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dallah\Desktop\PV EMD 1ere Annee master Linguistique arabe Mr LEKDIM\"/>
    </mc:Choice>
  </mc:AlternateContent>
  <bookViews>
    <workbookView xWindow="-120" yWindow="-120" windowWidth="24240" windowHeight="13140" activeTab="4"/>
  </bookViews>
  <sheets>
    <sheet name="G1" sheetId="48" r:id="rId1"/>
    <sheet name="G2" sheetId="49" r:id="rId2"/>
    <sheet name="G3" sheetId="50" r:id="rId3"/>
    <sheet name="G4" sheetId="51" r:id="rId4"/>
    <sheet name="G6" sheetId="53" r:id="rId5"/>
    <sheet name="G7" sheetId="54" r:id="rId6"/>
    <sheet name="G8" sheetId="55" r:id="rId7"/>
    <sheet name="Feuil1" sheetId="56" r:id="rId8"/>
    <sheet name="G5" sheetId="58" r:id="rId9"/>
  </sheets>
  <definedNames>
    <definedName name="_xlnm.Print_Area" localSheetId="8">'G5'!$A$1:$I$46</definedName>
  </definedNames>
  <calcPr calcId="152511"/>
</workbook>
</file>

<file path=xl/calcChain.xml><?xml version="1.0" encoding="utf-8"?>
<calcChain xmlns="http://schemas.openxmlformats.org/spreadsheetml/2006/main">
  <c r="C18" i="58" l="1"/>
  <c r="C19" i="58"/>
  <c r="C20" i="58"/>
  <c r="C21" i="58"/>
  <c r="C22" i="58"/>
  <c r="C24" i="58"/>
  <c r="C25" i="58"/>
  <c r="C27" i="58"/>
  <c r="C28" i="58"/>
  <c r="C29" i="58"/>
  <c r="C30" i="58"/>
  <c r="C31" i="58"/>
  <c r="C32" i="58"/>
  <c r="C33" i="58"/>
  <c r="C34" i="58"/>
  <c r="C35" i="58"/>
  <c r="C38" i="58"/>
  <c r="C39" i="58"/>
  <c r="C40" i="58"/>
  <c r="C41" i="58"/>
  <c r="C42" i="58"/>
  <c r="C43" i="58"/>
  <c r="C17" i="58"/>
  <c r="C18" i="55"/>
  <c r="C19" i="55"/>
  <c r="C20" i="55"/>
  <c r="C21" i="55"/>
  <c r="C22" i="55"/>
  <c r="C23" i="55"/>
  <c r="C24" i="55"/>
  <c r="C25" i="55"/>
  <c r="C26" i="55"/>
  <c r="C29" i="55"/>
  <c r="C30" i="55"/>
  <c r="C31" i="55"/>
  <c r="C32" i="55"/>
  <c r="C33" i="55"/>
  <c r="C36" i="55"/>
  <c r="C37" i="55"/>
  <c r="C38" i="55"/>
  <c r="C39" i="55"/>
  <c r="C40" i="55"/>
  <c r="C41" i="55"/>
  <c r="C42" i="55"/>
  <c r="C43" i="55"/>
  <c r="C44" i="55"/>
  <c r="C45" i="55"/>
  <c r="C46" i="55"/>
  <c r="C47" i="55"/>
  <c r="C48" i="55"/>
  <c r="C16" i="55"/>
  <c r="C17" i="54"/>
  <c r="C18" i="54"/>
  <c r="C19" i="54"/>
  <c r="C20" i="54"/>
  <c r="C21" i="54"/>
  <c r="C23" i="54"/>
  <c r="C24" i="54"/>
  <c r="C25" i="54"/>
  <c r="C27" i="54"/>
  <c r="C28" i="54"/>
  <c r="C30" i="54"/>
  <c r="C31" i="54"/>
  <c r="C32" i="54"/>
  <c r="C33" i="54"/>
  <c r="C35" i="54"/>
  <c r="C36" i="54"/>
  <c r="C39" i="54"/>
  <c r="C40" i="54"/>
  <c r="C41" i="54"/>
  <c r="C42" i="54"/>
  <c r="C43" i="54"/>
  <c r="C16" i="54"/>
  <c r="C22" i="53"/>
  <c r="C23" i="53"/>
  <c r="C24" i="53"/>
  <c r="C25" i="53"/>
  <c r="C26" i="53"/>
  <c r="C27" i="53"/>
  <c r="C28" i="53"/>
  <c r="C29" i="53"/>
  <c r="C30" i="53"/>
  <c r="C32" i="53"/>
  <c r="C33" i="53"/>
  <c r="C35" i="53"/>
  <c r="C36" i="53"/>
  <c r="C37" i="53"/>
  <c r="C38" i="53"/>
  <c r="C39" i="53"/>
  <c r="C40" i="53"/>
  <c r="C42" i="53"/>
  <c r="C45" i="53"/>
  <c r="C46" i="53"/>
  <c r="C17" i="53"/>
  <c r="C18" i="53"/>
  <c r="C19" i="53"/>
  <c r="C20" i="53"/>
  <c r="C16" i="53"/>
</calcChain>
</file>

<file path=xl/sharedStrings.xml><?xml version="1.0" encoding="utf-8"?>
<sst xmlns="http://schemas.openxmlformats.org/spreadsheetml/2006/main" count="225" uniqueCount="161">
  <si>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</si>
  <si>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</si>
  <si>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</si>
  <si>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</si>
  <si>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</si>
  <si>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</si>
  <si>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</si>
  <si>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</si>
  <si>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</si>
  <si>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</si>
  <si>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</si>
  <si>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</si>
  <si>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</si>
  <si>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</si>
  <si>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</si>
  <si>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</si>
  <si>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 توقيع وختم رئيس القسم</t>
  </si>
  <si>
    <t xml:space="preserve"> توقيع أستاذ(ة) التطبيق</t>
  </si>
  <si>
    <t>ISSAADI Leila</t>
  </si>
  <si>
    <t>KEDJOUAR Karima</t>
  </si>
  <si>
    <t>KEMICHE Sonia</t>
  </si>
  <si>
    <t>KERBOUB Hayet</t>
  </si>
  <si>
    <t>KERMANE Lydia</t>
  </si>
  <si>
    <t>KERNOU Naçira</t>
  </si>
  <si>
    <t>KERRAZ Kahina</t>
  </si>
  <si>
    <t>KESSI Cylia</t>
  </si>
  <si>
    <t>KESSOUT Marissa</t>
  </si>
  <si>
    <t>KEZZOUH Souhila</t>
  </si>
  <si>
    <t>KHALIFI Faouzi</t>
  </si>
  <si>
    <t>KHEBAT Yasmine</t>
  </si>
  <si>
    <t>KHELOUF Ouardia</t>
  </si>
  <si>
    <t>KHENNOUSSI Sonia</t>
  </si>
  <si>
    <t>KHIMOUM Nadia</t>
  </si>
  <si>
    <t>KHOUALDI Katia</t>
  </si>
  <si>
    <t>LACHELILI Chahinas</t>
  </si>
  <si>
    <t>LADJOUZI Celya</t>
  </si>
  <si>
    <t>LAHLAH Djida</t>
  </si>
  <si>
    <t>LAIB Tiziri</t>
  </si>
  <si>
    <t>LAIDI Dihia</t>
  </si>
  <si>
    <t>LAIDI Hania</t>
  </si>
  <si>
    <t>LAMECHE Kamilia</t>
  </si>
  <si>
    <t>MAHMMOUDI Souad</t>
  </si>
  <si>
    <t>MAHTOUT Naouel</t>
  </si>
  <si>
    <t>MAMACHE Hayat</t>
  </si>
  <si>
    <t>MANSOURI Cylia</t>
  </si>
  <si>
    <t>MAOUCHE Ahlam</t>
  </si>
  <si>
    <t>MAOUCHE Chahira</t>
  </si>
  <si>
    <t>MAOUCHE Samal</t>
  </si>
  <si>
    <t>MAZA Kamilia</t>
  </si>
  <si>
    <t>MEBARKI Lydia</t>
  </si>
  <si>
    <t>MECHENENE Sonia</t>
  </si>
  <si>
    <t>MEDDOUR Djaouida</t>
  </si>
  <si>
    <t>MEDDOUR Hanane</t>
  </si>
  <si>
    <t>MEDJOUDJ Sonia</t>
  </si>
  <si>
    <t>MEDRAR Meriem</t>
  </si>
  <si>
    <t>MEKNIAA Asma</t>
  </si>
  <si>
    <t>MENOUAR Manel</t>
  </si>
  <si>
    <t>MERAR Lydia</t>
  </si>
  <si>
    <t>MERZOUD IMANE</t>
  </si>
  <si>
    <t>MESSAOUDI Cylia</t>
  </si>
  <si>
    <t>MIZI ALLAOUA Lynda</t>
  </si>
  <si>
    <t>MOKRANI Lydia</t>
  </si>
  <si>
    <t>MORSI Meriama</t>
  </si>
  <si>
    <t>MOUHOUBI Sarah</t>
  </si>
  <si>
    <t>MOUHOUS Fatima</t>
  </si>
  <si>
    <t>MOUMEN Lynda</t>
  </si>
  <si>
    <t>MOUSSI Farroudja</t>
  </si>
  <si>
    <t>MOUSSOU Fadila</t>
  </si>
  <si>
    <t>MOUTERFI Dyhia</t>
  </si>
  <si>
    <t>NAIT HADDAD Lyes</t>
  </si>
  <si>
    <t>NAIT KABACHE Ibtissem</t>
  </si>
  <si>
    <t>NESSARK Amer</t>
  </si>
  <si>
    <t>NESSARK Souhila</t>
  </si>
  <si>
    <t>OUARAB Ibtissem</t>
  </si>
  <si>
    <t>OUARES Samira</t>
  </si>
  <si>
    <t>OUAREZ Meriem</t>
  </si>
  <si>
    <t>OUARIROU Smail</t>
  </si>
  <si>
    <t>OUAZEN Lamia</t>
  </si>
  <si>
    <t>OUCHENE Nouria</t>
  </si>
  <si>
    <t>OUHAB Silia</t>
  </si>
  <si>
    <t>OUICHER Fazia</t>
  </si>
  <si>
    <t>OUIZ Wassila</t>
  </si>
  <si>
    <t>OUKHALED CYLIA</t>
  </si>
  <si>
    <t>OULAGHA Nadjiba</t>
  </si>
  <si>
    <t>OUNAS Zineb</t>
  </si>
  <si>
    <t>OUYOUGOUT Safia</t>
  </si>
  <si>
    <t>RACHEF Hayet</t>
  </si>
  <si>
    <t>RAHMANI Hanane</t>
  </si>
  <si>
    <t>REBBANI Yasmine</t>
  </si>
  <si>
    <t>SAADA Tin hinane</t>
  </si>
  <si>
    <t>SADI Hanane</t>
  </si>
  <si>
    <t>SADLI Nabila</t>
  </si>
  <si>
    <t>SADOUNI Fahima</t>
  </si>
  <si>
    <t>SAHIR Lydia</t>
  </si>
  <si>
    <t>SAIDANI Faouzi</t>
  </si>
  <si>
    <t>SANADI Katia</t>
  </si>
  <si>
    <t>SELLAH Faouzi</t>
  </si>
  <si>
    <t>SELLAM Katia</t>
  </si>
  <si>
    <t>SMAHI Amina</t>
  </si>
  <si>
    <t>SMAHI Faouzia</t>
  </si>
  <si>
    <t>SMAOUN Fairouz</t>
  </si>
  <si>
    <t>SOUAMI Katia</t>
  </si>
  <si>
    <t>TAFOUK Warda</t>
  </si>
  <si>
    <t>TAGHERBIT Dihya</t>
  </si>
  <si>
    <t>TAHIAT Zoulikha</t>
  </si>
  <si>
    <t>TAKARIT Warda</t>
  </si>
  <si>
    <t>TANI Hafidha</t>
  </si>
  <si>
    <t>TAOUILT Dahia</t>
  </si>
  <si>
    <t>TERAI Halima</t>
  </si>
  <si>
    <t>TIDJET Mellissa</t>
  </si>
  <si>
    <t>TIDJET Meriem</t>
  </si>
  <si>
    <t>TISSOUKAI Akila</t>
  </si>
  <si>
    <t>TITOUH Rebiha</t>
  </si>
  <si>
    <t>TOUAHRIA Lynda</t>
  </si>
  <si>
    <t>TOUATI Dalila</t>
  </si>
  <si>
    <t>TOUATI Fahima</t>
  </si>
  <si>
    <t>TOUMOUM Lamia</t>
  </si>
  <si>
    <t>YAGOUNI Cylia</t>
  </si>
  <si>
    <t>YAKOUBI Lydia</t>
  </si>
  <si>
    <t>YAKOUBI Nadjet</t>
  </si>
  <si>
    <t>YOUCEF KHODJA Mounira</t>
  </si>
  <si>
    <t>YOUSFI Lila</t>
  </si>
  <si>
    <t>YOUSFI Tiziri</t>
  </si>
  <si>
    <t>ZABLI Lylia</t>
  </si>
  <si>
    <t>ZAIDI Samira</t>
  </si>
  <si>
    <t>ZAIDI Yasmine</t>
  </si>
  <si>
    <t>ZEBBOUDJI Leila</t>
  </si>
  <si>
    <t>ZEKRINI Nawal</t>
  </si>
  <si>
    <t>ZEKRINI Sabah</t>
  </si>
  <si>
    <t>ZEMMA Dihia</t>
  </si>
  <si>
    <t>ZERARI Zahra</t>
  </si>
  <si>
    <t>ZERKAK Lynda</t>
  </si>
  <si>
    <t>ZERROU Karima</t>
  </si>
  <si>
    <t>ZIDANE Wissame</t>
  </si>
  <si>
    <t>ZIDANI Sonia</t>
  </si>
  <si>
    <t>ZOUIED Sabrina</t>
  </si>
  <si>
    <t>ZOULIKHA Meriem</t>
  </si>
  <si>
    <r>
      <t xml:space="preserve">كلية: كلية الآداب و اللغات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السنة الجامعية: 2019/2018                     </t>
    </r>
  </si>
  <si>
    <r>
      <t xml:space="preserve">           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السنة الجامعية: 2019/2018                     </t>
    </r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</si>
  <si>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السنة الجامعية: 2019/2018                     </t>
    </r>
  </si>
  <si>
    <t xml:space="preserve">السنة الأولى ماستر                           تخصص: لسانيات عربية                           المجموعة :2                           الفوج :5                      </t>
  </si>
  <si>
    <t xml:space="preserve">السنة الأولى ماستر                           تخصص: لسانيات عربية                           المجموعة :2                       الفوج : 8                       </t>
  </si>
  <si>
    <t xml:space="preserve">    توقيع أستاذ(ة) المحاضرة</t>
  </si>
  <si>
    <t xml:space="preserve">       السنة الأولى ماستر                           تخصص: لسانيات عربية                           المجموعة :2                        الفوج :7                     </t>
  </si>
  <si>
    <t xml:space="preserve">        السنة الأولى ماستر                                تخصص: لسانيات عربية                         المجموعة :2                         الفوج :6                       </t>
  </si>
  <si>
    <r>
      <t xml:space="preserve">       كلية: كلية الآداب و اللغات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السنة الجامعية: 2019/2018                     </t>
    </r>
  </si>
  <si>
    <t>عبدالله  لقـــديم</t>
  </si>
  <si>
    <t>KHALDI  Yasmina</t>
  </si>
  <si>
    <t>الطالبة رقم 28 غير موجودة في القائمة الرسمية</t>
  </si>
  <si>
    <t>ملاحظـــــــــــــــــــــــــــــــــة</t>
  </si>
  <si>
    <t xml:space="preserve"> </t>
  </si>
  <si>
    <t>1</t>
  </si>
  <si>
    <t>OUAZEN Saida</t>
  </si>
  <si>
    <t>الثـــــــاني</t>
  </si>
  <si>
    <t>عبد الله  لقديم</t>
  </si>
  <si>
    <t>الدرس الصوتي العربي الحديث</t>
  </si>
  <si>
    <t>عبد الله لقـــــديم</t>
  </si>
  <si>
    <t>الثاني</t>
  </si>
  <si>
    <t>عبد الله لقــــــديم</t>
  </si>
  <si>
    <t>عبد الله   لقـــــديم</t>
  </si>
  <si>
    <t>عبد الله لقــــديم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</si>
</sst>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0"/>
  </numFmts>
  <fonts count="3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8"/>
      <color indexed="8"/>
      <name val="Simplified Arabic"/>
      <family val="1"/>
    </font>
    <font>
      <sz val="11"/>
      <color theme="1"/>
      <name val="Calibri"/>
      <family val="2"/>
      <scheme val="minor"/>
    </font>
    <font>
      <sz val="16"/>
      <color rgb="FF000000"/>
      <name val="Simplified Arabic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DecoType Naskh Swashes"/>
      <charset val="178"/>
    </font>
    <font>
      <sz val="18"/>
      <color rgb="FF000000"/>
      <name val="DecoType Naskh Swashes"/>
      <charset val="178"/>
    </font>
    <font>
      <b/>
      <sz val="18"/>
      <color rgb="FF000000"/>
      <name val="Al-Kharashi 61 Naskh"/>
      <charset val="178"/>
    </font>
    <font>
      <b/>
      <sz val="24"/>
      <color rgb="FF000000"/>
      <name val="Arial"/>
      <family val="2"/>
    </font>
    <font>
      <b/>
      <sz val="24"/>
      <color theme="1"/>
      <name val="AMGDT"/>
    </font>
    <font>
      <b/>
      <sz val="24"/>
      <color rgb="FF000000"/>
      <name val="Simplified Arabic"/>
      <family val="1"/>
    </font>
    <font>
      <b/>
      <sz val="24"/>
      <color theme="1"/>
      <name val="Arial Narrow"/>
      <family val="2"/>
    </font>
    <font>
      <b/>
      <sz val="24"/>
      <color theme="1"/>
      <name val="Arial"/>
      <family val="2"/>
    </font>
    <font>
      <b/>
      <sz val="24"/>
      <color rgb="FF080000"/>
      <name val="AMGDT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Lucida Calligraphy"/>
      <family val="4"/>
    </font>
    <font>
      <b/>
      <sz val="24"/>
      <color rgb="FF000000"/>
      <name val="AMGDT"/>
    </font>
    <font>
      <b/>
      <sz val="24"/>
      <color rgb="FF000000"/>
      <name val="TraditionalArabicOOEnc"/>
    </font>
    <font>
      <b/>
      <sz val="24"/>
      <color rgb="FF08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0" fillId="3" borderId="0" xfId="0" applyFill="1"/>
    <xf numFmtId="9" fontId="0" fillId="0" borderId="0" xfId="1" applyFont="1"/>
    <xf numFmtId="9" fontId="2" fillId="0" borderId="0" xfId="1" applyFont="1"/>
    <xf numFmtId="9" fontId="4" fillId="0" borderId="0" xfId="1" applyFont="1"/>
    <xf numFmtId="9" fontId="5" fillId="0" borderId="0" xfId="1" applyFont="1"/>
    <xf numFmtId="9" fontId="6" fillId="0" borderId="0" xfId="1" applyFont="1"/>
    <xf numFmtId="9" fontId="2" fillId="0" borderId="1" xfId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9" fontId="1" fillId="0" borderId="0" xfId="1" applyFont="1"/>
    <xf numFmtId="9" fontId="1" fillId="0" borderId="0" xfId="1" applyFont="1" applyAlignment="1">
      <alignment horizontal="right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4" borderId="1" xfId="0" applyFont="1" applyFill="1" applyBorder="1"/>
    <xf numFmtId="0" fontId="14" fillId="0" borderId="3" xfId="0" applyFont="1" applyBorder="1" applyAlignment="1">
      <alignment horizontal="center" vertical="center"/>
    </xf>
    <xf numFmtId="9" fontId="12" fillId="0" borderId="1" xfId="1" applyFont="1" applyBorder="1"/>
    <xf numFmtId="0" fontId="12" fillId="0" borderId="1" xfId="1" applyNumberFormat="1" applyFont="1" applyBorder="1" applyAlignment="1">
      <alignment horizontal="center"/>
    </xf>
    <xf numFmtId="0" fontId="14" fillId="0" borderId="3" xfId="1" applyNumberFormat="1" applyFont="1" applyBorder="1" applyAlignment="1">
      <alignment horizontal="center" vertical="center"/>
    </xf>
    <xf numFmtId="9" fontId="12" fillId="4" borderId="1" xfId="1" applyFont="1" applyFill="1" applyBorder="1"/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18" fillId="0" borderId="1" xfId="0" applyNumberFormat="1" applyFont="1" applyFill="1" applyBorder="1" applyAlignment="1">
      <alignment horizontal="center" vertical="center"/>
    </xf>
    <xf numFmtId="49" fontId="20" fillId="4" borderId="1" xfId="0" applyNumberFormat="1" applyFont="1" applyFill="1" applyBorder="1" applyAlignment="1">
      <alignment horizontal="center"/>
    </xf>
    <xf numFmtId="49" fontId="21" fillId="0" borderId="1" xfId="0" applyNumberFormat="1" applyFont="1" applyBorder="1"/>
    <xf numFmtId="49" fontId="22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0" fillId="4" borderId="1" xfId="0" applyNumberFormat="1" applyFont="1" applyFill="1" applyBorder="1"/>
    <xf numFmtId="49" fontId="20" fillId="0" borderId="1" xfId="0" applyNumberFormat="1" applyFont="1" applyBorder="1" applyAlignment="1">
      <alignment horizontal="center"/>
    </xf>
    <xf numFmtId="49" fontId="24" fillId="0" borderId="1" xfId="0" applyNumberFormat="1" applyFont="1" applyBorder="1"/>
    <xf numFmtId="164" fontId="19" fillId="5" borderId="0" xfId="0" applyNumberFormat="1" applyFont="1" applyFill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164" fontId="23" fillId="5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164" fontId="27" fillId="4" borderId="1" xfId="0" applyNumberFormat="1" applyFont="1" applyFill="1" applyBorder="1" applyAlignment="1">
      <alignment horizontal="center" vertical="center"/>
    </xf>
    <xf numFmtId="164" fontId="24" fillId="0" borderId="3" xfId="0" applyNumberFormat="1" applyFont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Fill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/>
    </xf>
    <xf numFmtId="164" fontId="29" fillId="5" borderId="1" xfId="0" applyNumberFormat="1" applyFont="1" applyFill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64" fontId="25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4" fontId="24" fillId="0" borderId="3" xfId="1" applyNumberFormat="1" applyFont="1" applyBorder="1" applyAlignment="1">
      <alignment horizontal="center" vertical="center"/>
    </xf>
    <xf numFmtId="164" fontId="28" fillId="0" borderId="3" xfId="1" applyNumberFormat="1" applyFont="1" applyBorder="1" applyAlignment="1">
      <alignment horizontal="center" vertical="center" wrapText="1"/>
    </xf>
    <xf numFmtId="164" fontId="24" fillId="0" borderId="1" xfId="1" applyNumberFormat="1" applyFont="1" applyBorder="1" applyAlignment="1">
      <alignment horizontal="center" vertical="center"/>
    </xf>
    <xf numFmtId="164" fontId="21" fillId="0" borderId="1" xfId="1" applyNumberFormat="1" applyFont="1" applyBorder="1" applyAlignment="1">
      <alignment horizontal="center" vertical="center"/>
    </xf>
    <xf numFmtId="164" fontId="29" fillId="0" borderId="1" xfId="1" applyNumberFormat="1" applyFont="1" applyBorder="1" applyAlignment="1">
      <alignment horizontal="center" vertical="center"/>
    </xf>
    <xf numFmtId="164" fontId="24" fillId="5" borderId="1" xfId="1" applyNumberFormat="1" applyFont="1" applyFill="1" applyBorder="1" applyAlignment="1">
      <alignment horizontal="center" vertical="center"/>
    </xf>
    <xf numFmtId="164" fontId="29" fillId="5" borderId="1" xfId="1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164" fontId="25" fillId="2" borderId="1" xfId="0" applyNumberFormat="1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164" fontId="24" fillId="0" borderId="1" xfId="1" applyNumberFormat="1" applyFont="1" applyFill="1" applyBorder="1" applyAlignment="1">
      <alignment horizontal="center" vertical="center"/>
    </xf>
    <xf numFmtId="164" fontId="20" fillId="5" borderId="1" xfId="0" applyNumberFormat="1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/>
    <xf numFmtId="49" fontId="20" fillId="2" borderId="1" xfId="0" applyNumberFormat="1" applyFont="1" applyFill="1" applyBorder="1" applyAlignment="1">
      <alignment horizontal="center"/>
    </xf>
    <xf numFmtId="49" fontId="24" fillId="2" borderId="1" xfId="0" applyNumberFormat="1" applyFont="1" applyFill="1" applyBorder="1" applyAlignment="1">
      <alignment horizontal="center" vertical="center"/>
    </xf>
    <xf numFmtId="164" fontId="21" fillId="5" borderId="1" xfId="0" applyNumberFormat="1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64" fontId="28" fillId="5" borderId="3" xfId="1" applyNumberFormat="1" applyFont="1" applyFill="1" applyBorder="1" applyAlignment="1">
      <alignment horizontal="center" vertical="center" wrapText="1"/>
    </xf>
    <xf numFmtId="164" fontId="28" fillId="5" borderId="3" xfId="0" applyNumberFormat="1" applyFont="1" applyFill="1" applyBorder="1" applyAlignment="1">
      <alignment horizontal="center" vertical="center" wrapText="1"/>
    </xf>
    <xf numFmtId="164" fontId="28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9" fontId="2" fillId="0" borderId="3" xfId="1" applyFont="1" applyBorder="1" applyAlignment="1">
      <alignment horizontal="center" vertical="center"/>
    </xf>
    <xf numFmtId="9" fontId="9" fillId="0" borderId="0" xfId="1" applyFont="1" applyAlignment="1">
      <alignment horizontal="center"/>
    </xf>
    <xf numFmtId="9" fontId="8" fillId="0" borderId="0" xfId="1" applyFont="1" applyAlignment="1">
      <alignment horizontal="right" vertical="center"/>
    </xf>
    <xf numFmtId="9" fontId="3" fillId="0" borderId="6" xfId="1" applyFont="1" applyBorder="1" applyAlignment="1">
      <alignment horizontal="right"/>
    </xf>
    <xf numFmtId="9" fontId="3" fillId="0" borderId="7" xfId="1" applyFont="1" applyBorder="1" applyAlignment="1">
      <alignment horizontal="right"/>
    </xf>
    <xf numFmtId="9" fontId="3" fillId="0" borderId="8" xfId="1" applyFont="1" applyBorder="1" applyAlignment="1">
      <alignment horizontal="right"/>
    </xf>
    <xf numFmtId="9" fontId="7" fillId="0" borderId="2" xfId="1" applyFont="1" applyBorder="1" applyAlignment="1">
      <alignment horizontal="center" vertical="center" wrapText="1"/>
    </xf>
    <xf numFmtId="9" fontId="7" fillId="0" borderId="3" xfId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/>
    </xf>
    <xf numFmtId="9" fontId="2" fillId="0" borderId="5" xfId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38099</xdr:colOff>
      <xdr:row>8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2524123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295275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6" name="Text Box 3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182225" y="495301"/>
          <a:ext cx="19022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7" name="Picture 5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38099</xdr:colOff>
      <xdr:row>8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2524123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295275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6" name="Text Box 3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0182225" y="495301"/>
          <a:ext cx="19022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7" name="Picture 5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38099</xdr:colOff>
      <xdr:row>8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2524123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295275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6" name="Text Box 3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0182225" y="495301"/>
          <a:ext cx="19022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7" name="Picture 5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38099</xdr:colOff>
      <xdr:row>8</xdr:row>
      <xdr:rowOff>95250</xdr:rowOff>
    </xdr:to>
    <xdr:sp macro="" textlink="">
      <xdr:nvSpPr>
        <xdr:cNvPr id="2" name="Text Box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2524123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295275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82225" y="495301"/>
          <a:ext cx="19022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47"/>
    </sheetView>
  </sheetViews>
  <sheetFormatPr baseColWidth="10" defaultRowHeight="15"/>
  <sheetData/>
  <pageMargins left="0.19685039370078741" right="0.19685039370078741" top="0.19685039370078741" bottom="0.19685039370078741" header="0.19685039370078741" footer="0.19685039370078741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5"/>
  <sheetViews>
    <sheetView workbookViewId="0">
      <selection activeCell="C15" sqref="C15"/>
    </sheetView>
  </sheetViews>
  <sheetFormatPr baseColWidth="10" defaultRowHeight="15"/>
  <sheetData>
    <row r="14" ht="33" customHeight="1"/>
    <row r="15" ht="33" customHeight="1"/>
    <row r="16" ht="33" customHeight="1"/>
    <row r="17" ht="31.5" customHeight="1"/>
    <row r="18" ht="31.5" customHeight="1"/>
    <row r="19" ht="31.5" customHeight="1"/>
    <row r="20" ht="31.5" customHeight="1"/>
    <row r="21" ht="31.5" customHeight="1"/>
    <row r="22" ht="31.5" customHeight="1"/>
    <row r="23" ht="31.5" customHeight="1"/>
    <row r="24" ht="31.5" customHeight="1"/>
    <row r="25" ht="31.5" customHeight="1"/>
    <row r="26" ht="31.5" customHeight="1"/>
    <row r="27" ht="31.5" customHeight="1"/>
    <row r="28" ht="31.5" customHeight="1"/>
    <row r="29" ht="31.5" customHeight="1"/>
    <row r="30" ht="31.5" customHeight="1"/>
    <row r="31" ht="31.5" customHeight="1"/>
    <row r="32" ht="31.5" customHeight="1"/>
    <row r="33" ht="31.5" customHeight="1"/>
    <row r="34" ht="31.5" customHeight="1"/>
    <row r="35" ht="31.5" customHeight="1"/>
    <row r="36" ht="31.5" customHeight="1"/>
    <row r="37" ht="31.5" customHeight="1"/>
    <row r="38" ht="31.5" customHeight="1"/>
    <row r="39" ht="31.5" customHeight="1"/>
    <row r="40" ht="31.5" customHeight="1"/>
    <row r="41" ht="31.5" customHeight="1"/>
    <row r="42" ht="31.5" customHeight="1"/>
    <row r="43" ht="31.5" customHeight="1"/>
    <row r="44" ht="31.5" customHeight="1"/>
    <row r="45" ht="31.5" customHeight="1"/>
  </sheetData>
  <pageMargins left="0.39370078740157483" right="0.31496062992125984" top="0.19685039370078741" bottom="0.19685039370078741" header="0.19685039370078741" footer="0.19685039370078741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H51"/>
    </sheetView>
  </sheetViews>
  <sheetFormatPr baseColWidth="10" defaultRowHeight="15"/>
  <sheetData>
    <row r="1" ht="31.5" customHeight="1"/>
    <row r="2" ht="31.5" customHeight="1"/>
  </sheetData>
  <pageMargins left="0.19685039370078741" right="0.19685039370078741" top="0.19685039370078741" bottom="0.19685039370078741" header="0.19685039370078741" footer="0.19685039370078741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53"/>
    </sheetView>
  </sheetViews>
  <sheetFormatPr baseColWidth="10" defaultRowHeight="15"/>
  <cols>
    <col min="1" max="1" width="20.5703125" customWidth="1"/>
    <col min="2" max="2" width="20.140625" customWidth="1"/>
    <col min="3" max="3" width="29.140625" customWidth="1"/>
    <col min="4" max="5" width="23" customWidth="1"/>
    <col min="6" max="6" width="32.42578125" customWidth="1"/>
    <col min="7" max="7" width="29" customWidth="1"/>
    <col min="8" max="8" width="7.5703125" customWidth="1"/>
  </cols>
  <sheetData/>
  <pageMargins left="0.31496062992125984" right="0.31496062992125984" top="0.74803149606299213" bottom="0.74803149606299213" header="0.31496062992125984" footer="0.31496062992125984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7" workbookViewId="0">
      <selection activeCell="B34" sqref="B34"/>
    </sheetView>
  </sheetViews>
  <sheetFormatPr baseColWidth="10" defaultRowHeight="15"/>
  <cols>
    <col min="1" max="1" width="20.5703125" customWidth="1"/>
    <col min="2" max="2" width="14" customWidth="1"/>
    <col min="3" max="3" width="29.140625" customWidth="1"/>
    <col min="4" max="5" width="23" customWidth="1"/>
    <col min="6" max="6" width="32.42578125" customWidth="1"/>
    <col min="7" max="7" width="29" customWidth="1"/>
    <col min="8" max="8" width="7.5703125" customWidth="1"/>
  </cols>
  <sheetData>
    <row r="1" spans="1:8" ht="25.5">
      <c r="A1" s="87" t="s">
        <v>0</v>
      </c>
      <c r="B1" s="87"/>
      <c r="C1" s="87"/>
      <c r="D1" s="87"/>
      <c r="E1" s="87"/>
      <c r="F1" s="87"/>
      <c r="G1" s="87"/>
      <c r="H1" s="87"/>
    </row>
    <row r="2" spans="1:8" ht="25.5">
      <c r="A2" s="87" t="s">
        <v>1</v>
      </c>
      <c r="B2" s="87"/>
      <c r="C2" s="87"/>
      <c r="D2" s="87"/>
      <c r="E2" s="87"/>
      <c r="F2" s="87"/>
      <c r="G2" s="87"/>
      <c r="H2" s="87"/>
    </row>
    <row r="9" spans="1:8" ht="36" thickBot="1">
      <c r="A9" s="88" t="s">
        <v>137</v>
      </c>
      <c r="B9" s="88"/>
      <c r="C9" s="88"/>
      <c r="D9" s="88"/>
      <c r="E9" s="88"/>
      <c r="F9" s="88"/>
      <c r="G9" s="88"/>
      <c r="H9" s="88"/>
    </row>
    <row r="10" spans="1:8" ht="29.25" thickBot="1">
      <c r="A10" s="89" t="s">
        <v>144</v>
      </c>
      <c r="B10" s="90"/>
      <c r="C10" s="90"/>
      <c r="D10" s="90"/>
      <c r="E10" s="90"/>
      <c r="F10" s="90"/>
      <c r="G10" s="90"/>
      <c r="H10" s="91"/>
    </row>
    <row r="11" spans="1:8" ht="23.25">
      <c r="A11" s="1"/>
      <c r="B11" s="2" t="s">
        <v>2</v>
      </c>
      <c r="C11" s="1"/>
      <c r="D11" s="1" t="s">
        <v>155</v>
      </c>
      <c r="E11" s="3" t="s">
        <v>3</v>
      </c>
      <c r="F11" s="1" t="s">
        <v>153</v>
      </c>
      <c r="G11" s="1"/>
      <c r="H11" s="1" t="s">
        <v>4</v>
      </c>
    </row>
    <row r="12" spans="1:8" ht="23.25">
      <c r="A12" s="1"/>
      <c r="B12" s="2"/>
      <c r="C12" s="1" t="s">
        <v>154</v>
      </c>
      <c r="D12" s="1" t="s">
        <v>5</v>
      </c>
      <c r="E12" s="1"/>
      <c r="F12" s="1" t="s">
        <v>154</v>
      </c>
      <c r="G12" s="1"/>
      <c r="H12" s="4" t="s">
        <v>6</v>
      </c>
    </row>
    <row r="14" spans="1:8" ht="24.75" customHeight="1">
      <c r="A14" s="85" t="s">
        <v>7</v>
      </c>
      <c r="B14" s="85" t="s">
        <v>8</v>
      </c>
      <c r="C14" s="92" t="s">
        <v>15</v>
      </c>
      <c r="D14" s="94" t="s">
        <v>9</v>
      </c>
      <c r="E14" s="95"/>
      <c r="F14" s="85" t="s">
        <v>10</v>
      </c>
      <c r="G14" s="85" t="s">
        <v>11</v>
      </c>
      <c r="H14" s="85" t="s">
        <v>12</v>
      </c>
    </row>
    <row r="15" spans="1:8" ht="27.75" customHeight="1">
      <c r="A15" s="86"/>
      <c r="B15" s="86"/>
      <c r="C15" s="93"/>
      <c r="D15" s="5" t="s">
        <v>13</v>
      </c>
      <c r="E15" s="5" t="s">
        <v>14</v>
      </c>
      <c r="F15" s="86"/>
      <c r="G15" s="86"/>
      <c r="H15" s="86"/>
    </row>
    <row r="16" spans="1:8" ht="31.5">
      <c r="A16" s="43"/>
      <c r="B16" s="43"/>
      <c r="C16" s="44">
        <f xml:space="preserve"> ( E16+D16*2)/3</f>
        <v>8.5</v>
      </c>
      <c r="D16" s="45">
        <v>10</v>
      </c>
      <c r="E16" s="45">
        <v>5.5</v>
      </c>
      <c r="F16" s="17" t="s">
        <v>45</v>
      </c>
      <c r="G16" s="18">
        <v>1533010496</v>
      </c>
      <c r="H16" s="20">
        <v>1</v>
      </c>
    </row>
    <row r="17" spans="1:8" ht="31.5">
      <c r="A17" s="43"/>
      <c r="B17" s="43"/>
      <c r="C17" s="44">
        <f t="shared" ref="C17:C46" si="0" xml:space="preserve"> ( E17+D17*2)/3</f>
        <v>5.5</v>
      </c>
      <c r="D17" s="45">
        <v>7</v>
      </c>
      <c r="E17" s="48">
        <v>2.5</v>
      </c>
      <c r="F17" s="17" t="s">
        <v>46</v>
      </c>
      <c r="G17" s="18">
        <v>1533008732</v>
      </c>
      <c r="H17" s="20">
        <v>2</v>
      </c>
    </row>
    <row r="18" spans="1:8" ht="31.5">
      <c r="A18" s="45"/>
      <c r="B18" s="45"/>
      <c r="C18" s="44">
        <f t="shared" si="0"/>
        <v>6.5</v>
      </c>
      <c r="D18" s="45">
        <v>7</v>
      </c>
      <c r="E18" s="46">
        <v>5.5</v>
      </c>
      <c r="F18" s="17" t="s">
        <v>47</v>
      </c>
      <c r="G18" s="18">
        <v>1533010583</v>
      </c>
      <c r="H18" s="20">
        <v>3</v>
      </c>
    </row>
    <row r="19" spans="1:8" ht="31.5">
      <c r="A19" s="47"/>
      <c r="B19" s="47"/>
      <c r="C19" s="44">
        <f t="shared" si="0"/>
        <v>10.5</v>
      </c>
      <c r="D19" s="47">
        <v>11.5</v>
      </c>
      <c r="E19" s="46">
        <v>8.5</v>
      </c>
      <c r="F19" s="17" t="s">
        <v>48</v>
      </c>
      <c r="G19" s="18">
        <v>1533007025</v>
      </c>
      <c r="H19" s="20">
        <v>4</v>
      </c>
    </row>
    <row r="20" spans="1:8" ht="31.5">
      <c r="A20" s="45"/>
      <c r="B20" s="45"/>
      <c r="C20" s="44">
        <f t="shared" si="0"/>
        <v>13.166666666666666</v>
      </c>
      <c r="D20" s="45">
        <v>14</v>
      </c>
      <c r="E20" s="46">
        <v>11.5</v>
      </c>
      <c r="F20" s="17" t="s">
        <v>49</v>
      </c>
      <c r="G20" s="18">
        <v>1533002273</v>
      </c>
      <c r="H20" s="20">
        <v>5</v>
      </c>
    </row>
    <row r="21" spans="1:8" ht="31.5">
      <c r="A21" s="45"/>
      <c r="B21" s="45"/>
      <c r="C21" s="83"/>
      <c r="D21" s="49"/>
      <c r="E21" s="50"/>
      <c r="F21" s="17" t="s">
        <v>50</v>
      </c>
      <c r="G21" s="18">
        <v>1333001811</v>
      </c>
      <c r="H21" s="20">
        <v>6</v>
      </c>
    </row>
    <row r="22" spans="1:8" ht="31.5">
      <c r="A22" s="45"/>
      <c r="B22" s="45"/>
      <c r="C22" s="44">
        <f t="shared" si="0"/>
        <v>8.5</v>
      </c>
      <c r="D22" s="45">
        <v>9</v>
      </c>
      <c r="E22" s="46">
        <v>7.5</v>
      </c>
      <c r="F22" s="17" t="s">
        <v>51</v>
      </c>
      <c r="G22" s="18">
        <v>1533015585</v>
      </c>
      <c r="H22" s="20">
        <v>7</v>
      </c>
    </row>
    <row r="23" spans="1:8" ht="31.5">
      <c r="A23" s="45"/>
      <c r="B23" s="45"/>
      <c r="C23" s="44">
        <f t="shared" si="0"/>
        <v>10.5</v>
      </c>
      <c r="D23" s="45">
        <v>11.5</v>
      </c>
      <c r="E23" s="46">
        <v>8.5</v>
      </c>
      <c r="F23" s="17" t="s">
        <v>52</v>
      </c>
      <c r="G23" s="18">
        <v>1533002163</v>
      </c>
      <c r="H23" s="20">
        <v>8</v>
      </c>
    </row>
    <row r="24" spans="1:8" ht="31.5">
      <c r="A24" s="45"/>
      <c r="B24" s="45"/>
      <c r="C24" s="44">
        <f t="shared" si="0"/>
        <v>8.8333333333333339</v>
      </c>
      <c r="D24" s="45">
        <v>10.5</v>
      </c>
      <c r="E24" s="46">
        <v>5.5</v>
      </c>
      <c r="F24" s="17" t="s">
        <v>53</v>
      </c>
      <c r="G24" s="18">
        <v>1533010623</v>
      </c>
      <c r="H24" s="20">
        <v>9</v>
      </c>
    </row>
    <row r="25" spans="1:8" ht="31.5">
      <c r="A25" s="45"/>
      <c r="B25" s="45"/>
      <c r="C25" s="44">
        <f t="shared" si="0"/>
        <v>12.333333333333334</v>
      </c>
      <c r="D25" s="45">
        <v>12</v>
      </c>
      <c r="E25" s="46">
        <v>13</v>
      </c>
      <c r="F25" s="17" t="s">
        <v>54</v>
      </c>
      <c r="G25" s="18">
        <v>1533018665</v>
      </c>
      <c r="H25" s="20">
        <v>10</v>
      </c>
    </row>
    <row r="26" spans="1:8" ht="31.5">
      <c r="A26" s="45"/>
      <c r="B26" s="45"/>
      <c r="C26" s="44">
        <f t="shared" si="0"/>
        <v>12.333333333333334</v>
      </c>
      <c r="D26" s="45">
        <v>12</v>
      </c>
      <c r="E26" s="46">
        <v>13</v>
      </c>
      <c r="F26" s="17" t="s">
        <v>55</v>
      </c>
      <c r="G26" s="18">
        <v>1533014704</v>
      </c>
      <c r="H26" s="20">
        <v>11</v>
      </c>
    </row>
    <row r="27" spans="1:8" ht="31.5">
      <c r="A27" s="45"/>
      <c r="B27" s="45"/>
      <c r="C27" s="44">
        <f t="shared" si="0"/>
        <v>6.833333333333333</v>
      </c>
      <c r="D27" s="45">
        <v>7.5</v>
      </c>
      <c r="E27" s="46">
        <v>5.5</v>
      </c>
      <c r="F27" s="17" t="s">
        <v>56</v>
      </c>
      <c r="G27" s="18">
        <v>1533018666</v>
      </c>
      <c r="H27" s="20">
        <v>12</v>
      </c>
    </row>
    <row r="28" spans="1:8" ht="31.5">
      <c r="A28" s="45"/>
      <c r="B28" s="45"/>
      <c r="C28" s="44">
        <f t="shared" si="0"/>
        <v>7.666666666666667</v>
      </c>
      <c r="D28" s="45">
        <v>7</v>
      </c>
      <c r="E28" s="46">
        <v>9</v>
      </c>
      <c r="F28" s="17" t="s">
        <v>57</v>
      </c>
      <c r="G28" s="18">
        <v>1533007462</v>
      </c>
      <c r="H28" s="20">
        <v>13</v>
      </c>
    </row>
    <row r="29" spans="1:8" ht="31.5">
      <c r="A29" s="45"/>
      <c r="B29" s="45"/>
      <c r="C29" s="44">
        <f t="shared" si="0"/>
        <v>5.666666666666667</v>
      </c>
      <c r="D29" s="45">
        <v>6</v>
      </c>
      <c r="E29" s="46">
        <v>5</v>
      </c>
      <c r="F29" s="17" t="s">
        <v>58</v>
      </c>
      <c r="G29" s="18">
        <v>1533010503</v>
      </c>
      <c r="H29" s="20">
        <v>14</v>
      </c>
    </row>
    <row r="30" spans="1:8" ht="31.5">
      <c r="A30" s="45"/>
      <c r="B30" s="45"/>
      <c r="C30" s="44">
        <f t="shared" si="0"/>
        <v>11.666666666666666</v>
      </c>
      <c r="D30" s="45">
        <v>11</v>
      </c>
      <c r="E30" s="46">
        <v>13</v>
      </c>
      <c r="F30" s="17" t="s">
        <v>59</v>
      </c>
      <c r="G30" s="18">
        <v>1533018599</v>
      </c>
      <c r="H30" s="20">
        <v>15</v>
      </c>
    </row>
    <row r="31" spans="1:8" ht="31.5">
      <c r="A31" s="45"/>
      <c r="B31" s="45"/>
      <c r="C31" s="83"/>
      <c r="D31" s="49"/>
      <c r="E31" s="50"/>
      <c r="F31" s="17" t="s">
        <v>61</v>
      </c>
      <c r="G31" s="18">
        <v>123008489</v>
      </c>
      <c r="H31" s="20">
        <v>16</v>
      </c>
    </row>
    <row r="32" spans="1:8" ht="31.5">
      <c r="A32" s="45"/>
      <c r="B32" s="45"/>
      <c r="C32" s="44">
        <f t="shared" si="0"/>
        <v>12.5</v>
      </c>
      <c r="D32" s="45">
        <v>13.5</v>
      </c>
      <c r="E32" s="46">
        <v>10.5</v>
      </c>
      <c r="F32" s="17" t="s">
        <v>62</v>
      </c>
      <c r="G32" s="18">
        <v>1533018664</v>
      </c>
      <c r="H32" s="20">
        <v>17</v>
      </c>
    </row>
    <row r="33" spans="1:8" ht="31.5">
      <c r="A33" s="45"/>
      <c r="B33" s="45"/>
      <c r="C33" s="44">
        <f t="shared" si="0"/>
        <v>11.333333333333334</v>
      </c>
      <c r="D33" s="45">
        <v>12</v>
      </c>
      <c r="E33" s="46">
        <v>10</v>
      </c>
      <c r="F33" s="17" t="s">
        <v>63</v>
      </c>
      <c r="G33" s="18">
        <v>1533007432</v>
      </c>
      <c r="H33" s="20">
        <v>18</v>
      </c>
    </row>
    <row r="34" spans="1:8" ht="31.5">
      <c r="A34" s="45"/>
      <c r="B34" s="45">
        <v>5</v>
      </c>
      <c r="C34" s="83"/>
      <c r="D34" s="49"/>
      <c r="E34" s="50"/>
      <c r="F34" s="19" t="s">
        <v>64</v>
      </c>
      <c r="G34" s="18">
        <v>113000810</v>
      </c>
      <c r="H34" s="20">
        <v>19</v>
      </c>
    </row>
    <row r="35" spans="1:8" ht="31.5">
      <c r="A35" s="45"/>
      <c r="B35" s="45"/>
      <c r="C35" s="44">
        <f t="shared" si="0"/>
        <v>9.3333333333333339</v>
      </c>
      <c r="D35" s="45">
        <v>10</v>
      </c>
      <c r="E35" s="46">
        <v>8</v>
      </c>
      <c r="F35" s="17" t="s">
        <v>65</v>
      </c>
      <c r="G35" s="18">
        <v>1533007040</v>
      </c>
      <c r="H35" s="20">
        <v>20</v>
      </c>
    </row>
    <row r="36" spans="1:8" ht="31.5">
      <c r="A36" s="45"/>
      <c r="B36" s="45"/>
      <c r="C36" s="44">
        <f t="shared" si="0"/>
        <v>9.5</v>
      </c>
      <c r="D36" s="45">
        <v>10</v>
      </c>
      <c r="E36" s="46">
        <v>8.5</v>
      </c>
      <c r="F36" s="17" t="s">
        <v>66</v>
      </c>
      <c r="G36" s="18">
        <v>1533007020</v>
      </c>
      <c r="H36" s="20">
        <v>21</v>
      </c>
    </row>
    <row r="37" spans="1:8" ht="31.5">
      <c r="A37" s="45"/>
      <c r="B37" s="45"/>
      <c r="C37" s="44">
        <f t="shared" si="0"/>
        <v>10</v>
      </c>
      <c r="D37" s="45">
        <v>12.5</v>
      </c>
      <c r="E37" s="46">
        <v>5</v>
      </c>
      <c r="F37" s="17" t="s">
        <v>67</v>
      </c>
      <c r="G37" s="18">
        <v>1533000177</v>
      </c>
      <c r="H37" s="20">
        <v>22</v>
      </c>
    </row>
    <row r="38" spans="1:8" ht="31.5">
      <c r="A38" s="45"/>
      <c r="B38" s="45"/>
      <c r="C38" s="44">
        <f t="shared" si="0"/>
        <v>8.6666666666666661</v>
      </c>
      <c r="D38" s="45">
        <v>8</v>
      </c>
      <c r="E38" s="46">
        <v>10</v>
      </c>
      <c r="F38" s="17" t="s">
        <v>68</v>
      </c>
      <c r="G38" s="18">
        <v>1533014120</v>
      </c>
      <c r="H38" s="20">
        <v>23</v>
      </c>
    </row>
    <row r="39" spans="1:8" ht="31.5">
      <c r="A39" s="45"/>
      <c r="B39" s="45"/>
      <c r="C39" s="44">
        <f t="shared" si="0"/>
        <v>12.666666666666666</v>
      </c>
      <c r="D39" s="45">
        <v>11.5</v>
      </c>
      <c r="E39" s="46">
        <v>15</v>
      </c>
      <c r="F39" s="17" t="s">
        <v>69</v>
      </c>
      <c r="G39" s="18">
        <v>1533008463</v>
      </c>
      <c r="H39" s="20">
        <v>24</v>
      </c>
    </row>
    <row r="40" spans="1:8" ht="31.5">
      <c r="A40" s="45"/>
      <c r="B40" s="45"/>
      <c r="C40" s="44">
        <f t="shared" si="0"/>
        <v>9.8333333333333339</v>
      </c>
      <c r="D40" s="45">
        <v>8.5</v>
      </c>
      <c r="E40" s="46">
        <v>12.5</v>
      </c>
      <c r="F40" s="17" t="s">
        <v>70</v>
      </c>
      <c r="G40" s="18">
        <v>1533014710</v>
      </c>
      <c r="H40" s="20">
        <v>25</v>
      </c>
    </row>
    <row r="41" spans="1:8" ht="31.5">
      <c r="A41" s="45"/>
      <c r="B41" s="45"/>
      <c r="C41" s="83"/>
      <c r="D41" s="49"/>
      <c r="E41" s="50"/>
      <c r="F41" s="17" t="s">
        <v>71</v>
      </c>
      <c r="G41" s="18">
        <v>1333009654</v>
      </c>
      <c r="H41" s="20">
        <v>26</v>
      </c>
    </row>
    <row r="42" spans="1:8" ht="31.5">
      <c r="A42" s="45"/>
      <c r="B42" s="45"/>
      <c r="C42" s="44">
        <f t="shared" si="0"/>
        <v>8.3333333333333339</v>
      </c>
      <c r="D42" s="45">
        <v>10</v>
      </c>
      <c r="E42" s="46">
        <v>5</v>
      </c>
      <c r="F42" s="17" t="s">
        <v>72</v>
      </c>
      <c r="G42" s="18">
        <v>1433011036</v>
      </c>
      <c r="H42" s="20">
        <v>27</v>
      </c>
    </row>
    <row r="43" spans="1:8" ht="31.5">
      <c r="A43" s="45"/>
      <c r="B43" s="45"/>
      <c r="C43" s="83"/>
      <c r="D43" s="49"/>
      <c r="E43" s="49"/>
      <c r="F43" s="17" t="s">
        <v>73</v>
      </c>
      <c r="G43" s="18">
        <v>1533001433</v>
      </c>
      <c r="H43" s="20">
        <v>28</v>
      </c>
    </row>
    <row r="44" spans="1:8" ht="31.5">
      <c r="A44" s="45"/>
      <c r="B44" s="45"/>
      <c r="C44" s="83"/>
      <c r="D44" s="49"/>
      <c r="E44" s="49"/>
      <c r="F44" s="17" t="s">
        <v>74</v>
      </c>
      <c r="G44" s="18">
        <v>1333013991</v>
      </c>
      <c r="H44" s="20">
        <v>29</v>
      </c>
    </row>
    <row r="45" spans="1:8" ht="31.5">
      <c r="A45" s="45"/>
      <c r="B45" s="45"/>
      <c r="C45" s="44">
        <f t="shared" si="0"/>
        <v>9.6666666666666661</v>
      </c>
      <c r="D45" s="45">
        <v>12.5</v>
      </c>
      <c r="E45" s="45">
        <v>4</v>
      </c>
      <c r="F45" s="17" t="s">
        <v>75</v>
      </c>
      <c r="G45" s="18">
        <v>1533011840</v>
      </c>
      <c r="H45" s="20">
        <v>30</v>
      </c>
    </row>
    <row r="46" spans="1:8" ht="31.5">
      <c r="A46" s="74"/>
      <c r="B46" s="74"/>
      <c r="C46" s="84">
        <f t="shared" si="0"/>
        <v>12</v>
      </c>
      <c r="D46" s="74">
        <v>10.5</v>
      </c>
      <c r="E46" s="74">
        <v>15</v>
      </c>
      <c r="F46" s="66" t="s">
        <v>60</v>
      </c>
      <c r="G46" s="67"/>
      <c r="H46" s="68">
        <v>31</v>
      </c>
    </row>
    <row r="47" spans="1:8" ht="31.5">
      <c r="A47" s="65"/>
      <c r="B47" s="65"/>
      <c r="C47" s="65"/>
      <c r="D47" s="65"/>
      <c r="E47" s="65"/>
      <c r="F47" s="54"/>
      <c r="G47" s="55"/>
      <c r="H47" s="69"/>
    </row>
    <row r="49" spans="2:7" ht="18.75">
      <c r="B49" s="13"/>
      <c r="D49" s="14"/>
      <c r="F49" s="14"/>
      <c r="G49" s="14"/>
    </row>
    <row r="52" spans="2:7" ht="18.75">
      <c r="B52" s="13"/>
      <c r="D52" s="14"/>
      <c r="F52" s="14"/>
      <c r="G52" s="14"/>
    </row>
    <row r="53" spans="2:7" ht="18.75">
      <c r="B53" s="13" t="s">
        <v>16</v>
      </c>
      <c r="D53" s="14" t="s">
        <v>17</v>
      </c>
      <c r="F53" s="14"/>
      <c r="G53" s="14" t="s">
        <v>142</v>
      </c>
    </row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.70866141732283472" right="0.70866141732283472" top="0.94488188976377963" bottom="0.94488188976377963" header="0.31496062992125984" footer="0.31496062992125984"/>
  <pageSetup paperSize="9" scale="4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C45" sqref="C45"/>
    </sheetView>
  </sheetViews>
  <sheetFormatPr baseColWidth="10" defaultRowHeight="15"/>
  <cols>
    <col min="1" max="1" width="20.5703125" customWidth="1"/>
    <col min="2" max="2" width="20.140625" customWidth="1"/>
    <col min="3" max="3" width="29.140625" customWidth="1"/>
    <col min="4" max="5" width="23" customWidth="1"/>
    <col min="6" max="6" width="32.42578125" customWidth="1"/>
    <col min="7" max="7" width="29" customWidth="1"/>
    <col min="8" max="8" width="7.5703125" customWidth="1"/>
  </cols>
  <sheetData>
    <row r="1" spans="1:8" ht="25.5">
      <c r="A1" s="87" t="s">
        <v>0</v>
      </c>
      <c r="B1" s="87"/>
      <c r="C1" s="87"/>
      <c r="D1" s="87"/>
      <c r="E1" s="87"/>
      <c r="F1" s="87"/>
      <c r="G1" s="87"/>
      <c r="H1" s="87"/>
    </row>
    <row r="2" spans="1:8" ht="25.5">
      <c r="A2" s="87" t="s">
        <v>1</v>
      </c>
      <c r="B2" s="87"/>
      <c r="C2" s="87"/>
      <c r="D2" s="87"/>
      <c r="E2" s="87"/>
      <c r="F2" s="87"/>
      <c r="G2" s="87"/>
      <c r="H2" s="87"/>
    </row>
    <row r="9" spans="1:8" ht="36" thickBot="1">
      <c r="A9" s="88" t="s">
        <v>139</v>
      </c>
      <c r="B9" s="88"/>
      <c r="C9" s="88"/>
      <c r="D9" s="88"/>
      <c r="E9" s="88"/>
      <c r="F9" s="88"/>
      <c r="G9" s="88"/>
      <c r="H9" s="88"/>
    </row>
    <row r="10" spans="1:8" ht="29.25" thickBot="1">
      <c r="A10" s="89" t="s">
        <v>143</v>
      </c>
      <c r="B10" s="90"/>
      <c r="C10" s="90"/>
      <c r="D10" s="90"/>
      <c r="E10" s="90"/>
      <c r="F10" s="90"/>
      <c r="G10" s="90"/>
      <c r="H10" s="91"/>
    </row>
    <row r="11" spans="1:8" ht="23.25">
      <c r="A11" s="1"/>
      <c r="B11" s="2" t="s">
        <v>2</v>
      </c>
      <c r="C11" s="1"/>
      <c r="D11" s="1" t="s">
        <v>155</v>
      </c>
      <c r="E11" s="3" t="s">
        <v>3</v>
      </c>
      <c r="F11" s="1" t="s">
        <v>157</v>
      </c>
      <c r="G11" s="1"/>
      <c r="H11" s="1" t="s">
        <v>4</v>
      </c>
    </row>
    <row r="12" spans="1:8" ht="23.25">
      <c r="A12" s="1"/>
      <c r="B12" s="2"/>
      <c r="C12" s="1" t="s">
        <v>158</v>
      </c>
      <c r="D12" s="1" t="s">
        <v>5</v>
      </c>
      <c r="E12" s="1"/>
      <c r="F12" s="1" t="s">
        <v>154</v>
      </c>
      <c r="G12" s="1"/>
      <c r="H12" s="4" t="s">
        <v>6</v>
      </c>
    </row>
    <row r="14" spans="1:8" ht="23.25">
      <c r="A14" s="85" t="s">
        <v>7</v>
      </c>
      <c r="B14" s="85" t="s">
        <v>8</v>
      </c>
      <c r="C14" s="92" t="s">
        <v>15</v>
      </c>
      <c r="D14" s="94" t="s">
        <v>9</v>
      </c>
      <c r="E14" s="95"/>
      <c r="F14" s="85" t="s">
        <v>10</v>
      </c>
      <c r="G14" s="85" t="s">
        <v>11</v>
      </c>
      <c r="H14" s="85" t="s">
        <v>12</v>
      </c>
    </row>
    <row r="15" spans="1:8" ht="25.5" customHeight="1">
      <c r="A15" s="86"/>
      <c r="B15" s="86"/>
      <c r="C15" s="93"/>
      <c r="D15" s="5" t="s">
        <v>13</v>
      </c>
      <c r="E15" s="5" t="s">
        <v>14</v>
      </c>
      <c r="F15" s="86"/>
      <c r="G15" s="86"/>
      <c r="H15" s="86"/>
    </row>
    <row r="16" spans="1:8" ht="31.5">
      <c r="A16" s="43"/>
      <c r="B16" s="43"/>
      <c r="C16" s="44">
        <f xml:space="preserve">  ( E16+D16*2)/3</f>
        <v>10.333333333333334</v>
      </c>
      <c r="D16" s="45">
        <v>7.5</v>
      </c>
      <c r="E16" s="45">
        <v>16</v>
      </c>
      <c r="F16" s="17" t="s">
        <v>76</v>
      </c>
      <c r="G16" s="18">
        <v>1533006157</v>
      </c>
      <c r="H16" s="20">
        <v>1</v>
      </c>
    </row>
    <row r="17" spans="1:8" ht="31.5">
      <c r="A17" s="43"/>
      <c r="B17" s="43"/>
      <c r="C17" s="44">
        <f t="shared" ref="C17:C43" si="0" xml:space="preserve">  ( E17+D17*2)/3</f>
        <v>10.833333333333334</v>
      </c>
      <c r="D17" s="45">
        <v>10</v>
      </c>
      <c r="E17" s="45">
        <v>12.5</v>
      </c>
      <c r="F17" s="17" t="s">
        <v>77</v>
      </c>
      <c r="G17" s="18">
        <v>1533010680</v>
      </c>
      <c r="H17" s="20">
        <v>2</v>
      </c>
    </row>
    <row r="18" spans="1:8" ht="31.5">
      <c r="A18" s="51"/>
      <c r="B18" s="51"/>
      <c r="C18" s="44">
        <f t="shared" si="0"/>
        <v>7</v>
      </c>
      <c r="D18" s="45">
        <v>8</v>
      </c>
      <c r="E18" s="46">
        <v>5</v>
      </c>
      <c r="F18" s="17" t="s">
        <v>78</v>
      </c>
      <c r="G18" s="18">
        <v>1533011690</v>
      </c>
      <c r="H18" s="20">
        <v>3</v>
      </c>
    </row>
    <row r="19" spans="1:8" ht="31.5">
      <c r="A19" s="51"/>
      <c r="B19" s="51"/>
      <c r="C19" s="44">
        <f t="shared" si="0"/>
        <v>7.666666666666667</v>
      </c>
      <c r="D19" s="45">
        <v>7</v>
      </c>
      <c r="E19" s="46">
        <v>9</v>
      </c>
      <c r="F19" s="17" t="s">
        <v>79</v>
      </c>
      <c r="G19" s="18">
        <v>1533020108</v>
      </c>
      <c r="H19" s="20">
        <v>4</v>
      </c>
    </row>
    <row r="20" spans="1:8" ht="31.5">
      <c r="A20" s="51"/>
      <c r="B20" s="51"/>
      <c r="C20" s="44">
        <f t="shared" si="0"/>
        <v>7</v>
      </c>
      <c r="D20" s="45">
        <v>7</v>
      </c>
      <c r="E20" s="46">
        <v>7</v>
      </c>
      <c r="F20" s="17" t="s">
        <v>80</v>
      </c>
      <c r="G20" s="18">
        <v>1533014829</v>
      </c>
      <c r="H20" s="20">
        <v>5</v>
      </c>
    </row>
    <row r="21" spans="1:8" ht="31.5">
      <c r="A21" s="51"/>
      <c r="B21" s="51"/>
      <c r="C21" s="44">
        <f t="shared" si="0"/>
        <v>6.833333333333333</v>
      </c>
      <c r="D21" s="45">
        <v>6.5</v>
      </c>
      <c r="E21" s="46">
        <v>7.5</v>
      </c>
      <c r="F21" s="17" t="s">
        <v>81</v>
      </c>
      <c r="G21" s="18">
        <v>1333007986</v>
      </c>
      <c r="H21" s="20">
        <v>6</v>
      </c>
    </row>
    <row r="22" spans="1:8" ht="31.5">
      <c r="A22" s="51"/>
      <c r="B22" s="51"/>
      <c r="C22" s="83"/>
      <c r="D22" s="49"/>
      <c r="E22" s="50"/>
      <c r="F22" s="17" t="s">
        <v>82</v>
      </c>
      <c r="G22" s="18">
        <v>123007686</v>
      </c>
      <c r="H22" s="20">
        <v>7</v>
      </c>
    </row>
    <row r="23" spans="1:8" ht="31.5">
      <c r="A23" s="51"/>
      <c r="B23" s="51"/>
      <c r="C23" s="44">
        <f t="shared" si="0"/>
        <v>7</v>
      </c>
      <c r="D23" s="45">
        <v>7.5</v>
      </c>
      <c r="E23" s="46">
        <v>6</v>
      </c>
      <c r="F23" s="17" t="s">
        <v>83</v>
      </c>
      <c r="G23" s="18">
        <v>1533018676</v>
      </c>
      <c r="H23" s="20">
        <v>8</v>
      </c>
    </row>
    <row r="24" spans="1:8" ht="31.5">
      <c r="A24" s="51"/>
      <c r="B24" s="51"/>
      <c r="C24" s="44">
        <f t="shared" si="0"/>
        <v>8.8333333333333339</v>
      </c>
      <c r="D24" s="45">
        <v>10.5</v>
      </c>
      <c r="E24" s="46">
        <v>5.5</v>
      </c>
      <c r="F24" s="17" t="s">
        <v>84</v>
      </c>
      <c r="G24" s="18">
        <v>1433014434</v>
      </c>
      <c r="H24" s="20">
        <v>9</v>
      </c>
    </row>
    <row r="25" spans="1:8" ht="31.5">
      <c r="A25" s="51"/>
      <c r="B25" s="51"/>
      <c r="C25" s="44">
        <f t="shared" si="0"/>
        <v>10.666666666666666</v>
      </c>
      <c r="D25" s="45">
        <v>12</v>
      </c>
      <c r="E25" s="46">
        <v>8</v>
      </c>
      <c r="F25" s="17" t="s">
        <v>85</v>
      </c>
      <c r="G25" s="18">
        <v>1533001817</v>
      </c>
      <c r="H25" s="20">
        <v>10</v>
      </c>
    </row>
    <row r="26" spans="1:8" ht="31.5">
      <c r="A26" s="51"/>
      <c r="B26" s="51"/>
      <c r="C26" s="83"/>
      <c r="D26" s="49"/>
      <c r="E26" s="50"/>
      <c r="F26" s="17" t="s">
        <v>86</v>
      </c>
      <c r="G26" s="18">
        <v>1433011430</v>
      </c>
      <c r="H26" s="20">
        <v>11</v>
      </c>
    </row>
    <row r="27" spans="1:8" ht="31.5">
      <c r="A27" s="51"/>
      <c r="B27" s="51"/>
      <c r="C27" s="44">
        <f t="shared" si="0"/>
        <v>7.666666666666667</v>
      </c>
      <c r="D27" s="45">
        <v>8.5</v>
      </c>
      <c r="E27" s="46">
        <v>6</v>
      </c>
      <c r="F27" s="17" t="s">
        <v>87</v>
      </c>
      <c r="G27" s="18">
        <v>1533007520</v>
      </c>
      <c r="H27" s="20">
        <v>12</v>
      </c>
    </row>
    <row r="28" spans="1:8" ht="31.5">
      <c r="A28" s="51"/>
      <c r="B28" s="51"/>
      <c r="C28" s="44">
        <f t="shared" si="0"/>
        <v>7.333333333333333</v>
      </c>
      <c r="D28" s="45">
        <v>7</v>
      </c>
      <c r="E28" s="46">
        <v>8</v>
      </c>
      <c r="F28" s="17" t="s">
        <v>88</v>
      </c>
      <c r="G28" s="18">
        <v>1533007122</v>
      </c>
      <c r="H28" s="20">
        <v>13</v>
      </c>
    </row>
    <row r="29" spans="1:8" ht="31.5">
      <c r="A29" s="51"/>
      <c r="B29" s="51"/>
      <c r="C29" s="83"/>
      <c r="D29" s="49"/>
      <c r="E29" s="50"/>
      <c r="F29" s="17" t="s">
        <v>89</v>
      </c>
      <c r="G29" s="18">
        <v>1533006962</v>
      </c>
      <c r="H29" s="20">
        <v>14</v>
      </c>
    </row>
    <row r="30" spans="1:8" ht="31.5">
      <c r="A30" s="51"/>
      <c r="B30" s="51"/>
      <c r="C30" s="44">
        <f t="shared" si="0"/>
        <v>9</v>
      </c>
      <c r="D30" s="45">
        <v>10</v>
      </c>
      <c r="E30" s="46">
        <v>7</v>
      </c>
      <c r="F30" s="17" t="s">
        <v>90</v>
      </c>
      <c r="G30" s="18">
        <v>1533016343</v>
      </c>
      <c r="H30" s="20">
        <v>15</v>
      </c>
    </row>
    <row r="31" spans="1:8" ht="31.5">
      <c r="A31" s="51"/>
      <c r="B31" s="51"/>
      <c r="C31" s="44">
        <f t="shared" si="0"/>
        <v>9</v>
      </c>
      <c r="D31" s="45">
        <v>6</v>
      </c>
      <c r="E31" s="46">
        <v>15</v>
      </c>
      <c r="F31" s="17" t="s">
        <v>91</v>
      </c>
      <c r="G31" s="18">
        <v>1533000114</v>
      </c>
      <c r="H31" s="20">
        <v>16</v>
      </c>
    </row>
    <row r="32" spans="1:8" ht="31.5">
      <c r="A32" s="51"/>
      <c r="B32" s="51"/>
      <c r="C32" s="44">
        <f t="shared" si="0"/>
        <v>7.333333333333333</v>
      </c>
      <c r="D32" s="45">
        <v>9</v>
      </c>
      <c r="E32" s="46">
        <v>4</v>
      </c>
      <c r="F32" s="17" t="s">
        <v>92</v>
      </c>
      <c r="G32" s="18">
        <v>1433006653</v>
      </c>
      <c r="H32" s="20">
        <v>17</v>
      </c>
    </row>
    <row r="33" spans="1:8" ht="31.5">
      <c r="A33" s="51"/>
      <c r="B33" s="51"/>
      <c r="C33" s="44">
        <f t="shared" si="0"/>
        <v>8.1666666666666661</v>
      </c>
      <c r="D33" s="45">
        <v>8.5</v>
      </c>
      <c r="E33" s="46">
        <v>7.5</v>
      </c>
      <c r="F33" s="17" t="s">
        <v>93</v>
      </c>
      <c r="G33" s="18">
        <v>1533014089</v>
      </c>
      <c r="H33" s="20">
        <v>18</v>
      </c>
    </row>
    <row r="34" spans="1:8" ht="31.5">
      <c r="A34" s="51"/>
      <c r="B34" s="51"/>
      <c r="C34" s="83"/>
      <c r="D34" s="49"/>
      <c r="E34" s="50"/>
      <c r="F34" s="17" t="s">
        <v>94</v>
      </c>
      <c r="G34" s="18">
        <v>1335059701</v>
      </c>
      <c r="H34" s="20">
        <v>19</v>
      </c>
    </row>
    <row r="35" spans="1:8" ht="31.5">
      <c r="A35" s="51"/>
      <c r="B35" s="51"/>
      <c r="C35" s="44">
        <f t="shared" si="0"/>
        <v>8.6666666666666661</v>
      </c>
      <c r="D35" s="45">
        <v>11.5</v>
      </c>
      <c r="E35" s="46">
        <v>3</v>
      </c>
      <c r="F35" s="17" t="s">
        <v>95</v>
      </c>
      <c r="G35" s="18">
        <v>1533012635</v>
      </c>
      <c r="H35" s="20">
        <v>20</v>
      </c>
    </row>
    <row r="36" spans="1:8" ht="31.5">
      <c r="A36" s="51"/>
      <c r="B36" s="51"/>
      <c r="C36" s="44">
        <f t="shared" si="0"/>
        <v>8.8333333333333339</v>
      </c>
      <c r="D36" s="45">
        <v>8</v>
      </c>
      <c r="E36" s="46">
        <v>10.5</v>
      </c>
      <c r="F36" s="17" t="s">
        <v>96</v>
      </c>
      <c r="G36" s="18">
        <v>43017721</v>
      </c>
      <c r="H36" s="20">
        <v>21</v>
      </c>
    </row>
    <row r="37" spans="1:8" ht="31.5">
      <c r="A37" s="51"/>
      <c r="B37" s="51"/>
      <c r="C37" s="83"/>
      <c r="D37" s="49"/>
      <c r="E37" s="50"/>
      <c r="F37" s="17" t="s">
        <v>97</v>
      </c>
      <c r="G37" s="18">
        <v>1533010662</v>
      </c>
      <c r="H37" s="20">
        <v>22</v>
      </c>
    </row>
    <row r="38" spans="1:8" ht="31.5">
      <c r="A38" s="51"/>
      <c r="B38" s="51"/>
      <c r="C38" s="83"/>
      <c r="D38" s="49"/>
      <c r="E38" s="50"/>
      <c r="F38" s="17" t="s">
        <v>98</v>
      </c>
      <c r="G38" s="18">
        <v>1433010776</v>
      </c>
      <c r="H38" s="20">
        <v>23</v>
      </c>
    </row>
    <row r="39" spans="1:8" ht="31.5">
      <c r="A39" s="51"/>
      <c r="B39" s="51"/>
      <c r="C39" s="44">
        <f t="shared" si="0"/>
        <v>7.666666666666667</v>
      </c>
      <c r="D39" s="45">
        <v>10</v>
      </c>
      <c r="E39" s="46">
        <v>3</v>
      </c>
      <c r="F39" s="17" t="s">
        <v>99</v>
      </c>
      <c r="G39" s="18">
        <v>1533011664</v>
      </c>
      <c r="H39" s="20">
        <v>24</v>
      </c>
    </row>
    <row r="40" spans="1:8" ht="31.5">
      <c r="A40" s="51"/>
      <c r="B40" s="51"/>
      <c r="C40" s="44">
        <f t="shared" si="0"/>
        <v>9.6666666666666661</v>
      </c>
      <c r="D40" s="45">
        <v>12</v>
      </c>
      <c r="E40" s="46">
        <v>5</v>
      </c>
      <c r="F40" s="17" t="s">
        <v>100</v>
      </c>
      <c r="G40" s="18">
        <v>1533011998</v>
      </c>
      <c r="H40" s="20">
        <v>25</v>
      </c>
    </row>
    <row r="41" spans="1:8" ht="31.5">
      <c r="A41" s="51"/>
      <c r="B41" s="51"/>
      <c r="C41" s="44">
        <f t="shared" si="0"/>
        <v>10.666666666666666</v>
      </c>
      <c r="D41" s="45">
        <v>11.5</v>
      </c>
      <c r="E41" s="46">
        <v>9</v>
      </c>
      <c r="F41" s="17" t="s">
        <v>101</v>
      </c>
      <c r="G41" s="18">
        <v>1533013280</v>
      </c>
      <c r="H41" s="20">
        <v>26</v>
      </c>
    </row>
    <row r="42" spans="1:8" ht="31.5">
      <c r="A42" s="51"/>
      <c r="B42" s="51"/>
      <c r="C42" s="44">
        <f t="shared" si="0"/>
        <v>10.5</v>
      </c>
      <c r="D42" s="45">
        <v>9</v>
      </c>
      <c r="E42" s="46">
        <v>13.5</v>
      </c>
      <c r="F42" s="57" t="s">
        <v>102</v>
      </c>
      <c r="G42" s="18">
        <v>1533002312</v>
      </c>
      <c r="H42" s="20">
        <v>27</v>
      </c>
    </row>
    <row r="43" spans="1:8" ht="31.5">
      <c r="A43" s="70"/>
      <c r="B43" s="70"/>
      <c r="C43" s="84">
        <f t="shared" si="0"/>
        <v>6.833333333333333</v>
      </c>
      <c r="D43" s="74">
        <v>8.5</v>
      </c>
      <c r="E43" s="71">
        <v>3.5</v>
      </c>
      <c r="F43" s="66" t="s">
        <v>152</v>
      </c>
      <c r="G43" s="67"/>
      <c r="H43" s="68">
        <v>28</v>
      </c>
    </row>
    <row r="44" spans="1:8" ht="31.5">
      <c r="A44" s="52"/>
      <c r="B44" s="52"/>
      <c r="C44" s="52"/>
      <c r="D44" s="52"/>
      <c r="E44" s="53"/>
      <c r="F44" s="54"/>
      <c r="G44" s="55"/>
      <c r="H44" s="56"/>
    </row>
    <row r="45" spans="1:8" ht="31.5">
      <c r="A45" s="52"/>
      <c r="B45" s="52"/>
      <c r="C45" s="52"/>
      <c r="D45" s="52"/>
      <c r="E45" s="53"/>
      <c r="F45" s="54"/>
      <c r="G45" s="55"/>
      <c r="H45" s="56"/>
    </row>
    <row r="47" spans="1:8" ht="18.75">
      <c r="B47" s="13" t="s">
        <v>16</v>
      </c>
      <c r="D47" s="14" t="s">
        <v>17</v>
      </c>
      <c r="F47" s="14"/>
      <c r="G47" s="14" t="s">
        <v>142</v>
      </c>
    </row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.7" right="0.7" top="0.75" bottom="0.75" header="0.3" footer="0.3"/>
  <pageSetup paperSize="9" scale="4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2" workbookViewId="0">
      <selection activeCell="A33" sqref="A33"/>
    </sheetView>
  </sheetViews>
  <sheetFormatPr baseColWidth="10" defaultRowHeight="15"/>
  <cols>
    <col min="1" max="1" width="20.5703125" customWidth="1"/>
    <col min="2" max="2" width="20.140625" customWidth="1"/>
    <col min="3" max="3" width="29.140625" customWidth="1"/>
    <col min="4" max="5" width="23" customWidth="1"/>
    <col min="6" max="6" width="31.140625" customWidth="1"/>
    <col min="7" max="7" width="28" customWidth="1"/>
    <col min="8" max="8" width="5.7109375" customWidth="1"/>
  </cols>
  <sheetData>
    <row r="1" spans="1:8" ht="25.5">
      <c r="A1" s="98" t="s">
        <v>0</v>
      </c>
      <c r="B1" s="98"/>
      <c r="C1" s="98"/>
      <c r="D1" s="98"/>
      <c r="E1" s="98"/>
      <c r="F1" s="98"/>
      <c r="G1" s="98"/>
      <c r="H1" s="98"/>
    </row>
    <row r="2" spans="1:8" ht="28.5" customHeight="1">
      <c r="A2" s="98" t="s">
        <v>1</v>
      </c>
      <c r="B2" s="98"/>
      <c r="C2" s="98"/>
      <c r="D2" s="98"/>
      <c r="E2" s="98"/>
      <c r="F2" s="98"/>
      <c r="G2" s="98"/>
      <c r="H2" s="98"/>
    </row>
    <row r="3" spans="1:8">
      <c r="A3" s="7"/>
      <c r="B3" s="7"/>
      <c r="C3" s="7"/>
      <c r="D3" s="7"/>
      <c r="E3" s="7"/>
      <c r="F3" s="7"/>
      <c r="G3" s="7"/>
      <c r="H3" s="7"/>
    </row>
    <row r="4" spans="1:8">
      <c r="A4" s="7"/>
      <c r="B4" s="7"/>
      <c r="C4" s="7"/>
      <c r="D4" s="7"/>
      <c r="E4" s="7"/>
      <c r="F4" s="7"/>
      <c r="G4" s="7"/>
      <c r="H4" s="7"/>
    </row>
    <row r="5" spans="1:8">
      <c r="A5" s="7"/>
      <c r="B5" s="7"/>
      <c r="C5" s="7"/>
      <c r="D5" s="7"/>
      <c r="E5" s="7"/>
      <c r="F5" s="7"/>
      <c r="G5" s="7"/>
      <c r="H5" s="7"/>
    </row>
    <row r="6" spans="1:8">
      <c r="A6" s="7"/>
      <c r="B6" s="7"/>
      <c r="C6" s="7"/>
      <c r="D6" s="7"/>
      <c r="E6" s="7"/>
      <c r="F6" s="7"/>
      <c r="G6" s="7"/>
      <c r="H6" s="7"/>
    </row>
    <row r="7" spans="1:8">
      <c r="A7" s="7"/>
      <c r="B7" s="7"/>
      <c r="C7" s="7"/>
      <c r="D7" s="7"/>
      <c r="E7" s="7"/>
      <c r="F7" s="7"/>
      <c r="G7" s="7"/>
      <c r="H7" s="7"/>
    </row>
    <row r="8" spans="1:8">
      <c r="A8" s="7"/>
      <c r="B8" s="7"/>
      <c r="C8" s="7"/>
      <c r="D8" s="7"/>
      <c r="E8" s="7"/>
      <c r="F8" s="7"/>
      <c r="G8" s="7"/>
      <c r="H8" s="7"/>
    </row>
    <row r="9" spans="1:8" ht="36" thickBot="1">
      <c r="A9" s="99" t="s">
        <v>138</v>
      </c>
      <c r="B9" s="99"/>
      <c r="C9" s="99"/>
      <c r="D9" s="99"/>
      <c r="E9" s="99"/>
      <c r="F9" s="99"/>
      <c r="G9" s="99"/>
      <c r="H9" s="99"/>
    </row>
    <row r="10" spans="1:8" ht="29.25" thickBot="1">
      <c r="A10" s="100" t="s">
        <v>141</v>
      </c>
      <c r="B10" s="101"/>
      <c r="C10" s="101"/>
      <c r="D10" s="101"/>
      <c r="E10" s="101"/>
      <c r="F10" s="101"/>
      <c r="G10" s="101"/>
      <c r="H10" s="102"/>
    </row>
    <row r="11" spans="1:8" ht="23.25">
      <c r="A11" s="8"/>
      <c r="B11" s="9" t="s">
        <v>2</v>
      </c>
      <c r="C11" s="8"/>
      <c r="D11" s="8" t="s">
        <v>155</v>
      </c>
      <c r="E11" s="10" t="s">
        <v>3</v>
      </c>
      <c r="F11" s="8" t="s">
        <v>157</v>
      </c>
      <c r="G11" s="8"/>
      <c r="H11" s="8" t="s">
        <v>4</v>
      </c>
    </row>
    <row r="12" spans="1:8" ht="23.25">
      <c r="A12" s="8"/>
      <c r="B12" s="9"/>
      <c r="C12" s="8" t="s">
        <v>160</v>
      </c>
      <c r="D12" s="8" t="s">
        <v>5</v>
      </c>
      <c r="E12" s="8"/>
      <c r="F12" s="8" t="s">
        <v>159</v>
      </c>
      <c r="G12" s="8"/>
      <c r="H12" s="11" t="s">
        <v>6</v>
      </c>
    </row>
    <row r="13" spans="1:8">
      <c r="A13" s="7"/>
      <c r="B13" s="7"/>
      <c r="C13" s="7"/>
      <c r="D13" s="7"/>
      <c r="E13" s="7"/>
      <c r="F13" s="7"/>
      <c r="G13" s="7"/>
      <c r="H13" s="7"/>
    </row>
    <row r="14" spans="1:8" ht="24.75" customHeight="1">
      <c r="A14" s="96" t="s">
        <v>7</v>
      </c>
      <c r="B14" s="96" t="s">
        <v>8</v>
      </c>
      <c r="C14" s="103" t="s">
        <v>15</v>
      </c>
      <c r="D14" s="105" t="s">
        <v>9</v>
      </c>
      <c r="E14" s="106"/>
      <c r="F14" s="85" t="s">
        <v>10</v>
      </c>
      <c r="G14" s="85" t="s">
        <v>11</v>
      </c>
      <c r="H14" s="96" t="s">
        <v>12</v>
      </c>
    </row>
    <row r="15" spans="1:8" ht="27.75" customHeight="1">
      <c r="A15" s="97"/>
      <c r="B15" s="97"/>
      <c r="C15" s="104"/>
      <c r="D15" s="12" t="s">
        <v>13</v>
      </c>
      <c r="E15" s="12" t="s">
        <v>14</v>
      </c>
      <c r="F15" s="86"/>
      <c r="G15" s="86"/>
      <c r="H15" s="97"/>
    </row>
    <row r="16" spans="1:8" ht="31.5">
      <c r="A16" s="58"/>
      <c r="B16" s="58"/>
      <c r="C16" s="59">
        <f xml:space="preserve"> ( E16+D16*2)/3</f>
        <v>4.666666666666667</v>
      </c>
      <c r="D16" s="60">
        <v>4</v>
      </c>
      <c r="E16" s="72">
        <v>6</v>
      </c>
      <c r="F16" s="21" t="s">
        <v>103</v>
      </c>
      <c r="G16" s="22">
        <v>1433008846</v>
      </c>
      <c r="H16" s="23">
        <v>1</v>
      </c>
    </row>
    <row r="17" spans="1:8" ht="31.5">
      <c r="A17" s="58"/>
      <c r="B17" s="58"/>
      <c r="C17" s="82"/>
      <c r="D17" s="63"/>
      <c r="E17" s="63"/>
      <c r="F17" s="24" t="s">
        <v>104</v>
      </c>
      <c r="G17" s="22">
        <v>1433010556</v>
      </c>
      <c r="H17" s="23">
        <v>2</v>
      </c>
    </row>
    <row r="18" spans="1:8" ht="31.5">
      <c r="A18" s="60"/>
      <c r="B18" s="60"/>
      <c r="C18" s="59">
        <f t="shared" ref="C18:C48" si="0" xml:space="preserve"> ( E18+D18*2)/3</f>
        <v>9.1666666666666661</v>
      </c>
      <c r="D18" s="60">
        <v>11.5</v>
      </c>
      <c r="E18" s="62">
        <v>4.5</v>
      </c>
      <c r="F18" s="21" t="s">
        <v>105</v>
      </c>
      <c r="G18" s="22">
        <v>1533008210</v>
      </c>
      <c r="H18" s="23">
        <v>3</v>
      </c>
    </row>
    <row r="19" spans="1:8" ht="31.5">
      <c r="A19" s="61"/>
      <c r="B19" s="61"/>
      <c r="C19" s="59">
        <f t="shared" si="0"/>
        <v>10.166666666666666</v>
      </c>
      <c r="D19" s="61">
        <v>10.5</v>
      </c>
      <c r="E19" s="62">
        <v>9.5</v>
      </c>
      <c r="F19" s="21" t="s">
        <v>106</v>
      </c>
      <c r="G19" s="22">
        <v>1533011611</v>
      </c>
      <c r="H19" s="23">
        <v>4</v>
      </c>
    </row>
    <row r="20" spans="1:8" ht="31.5">
      <c r="A20" s="60"/>
      <c r="B20" s="60"/>
      <c r="C20" s="59">
        <f t="shared" si="0"/>
        <v>8.3333333333333339</v>
      </c>
      <c r="D20" s="60">
        <v>10.5</v>
      </c>
      <c r="E20" s="62">
        <v>4</v>
      </c>
      <c r="F20" s="21" t="s">
        <v>107</v>
      </c>
      <c r="G20" s="22">
        <v>1533007522</v>
      </c>
      <c r="H20" s="23">
        <v>5</v>
      </c>
    </row>
    <row r="21" spans="1:8" ht="31.5">
      <c r="A21" s="60"/>
      <c r="B21" s="60"/>
      <c r="C21" s="59">
        <f t="shared" si="0"/>
        <v>8.6666666666666661</v>
      </c>
      <c r="D21" s="60">
        <v>10.5</v>
      </c>
      <c r="E21" s="62">
        <v>5</v>
      </c>
      <c r="F21" s="21" t="s">
        <v>108</v>
      </c>
      <c r="G21" s="22">
        <v>1533012589</v>
      </c>
      <c r="H21" s="23">
        <v>6</v>
      </c>
    </row>
    <row r="22" spans="1:8" ht="31.5">
      <c r="A22" s="60"/>
      <c r="B22" s="60"/>
      <c r="C22" s="59">
        <f t="shared" si="0"/>
        <v>9.8333333333333339</v>
      </c>
      <c r="D22" s="60">
        <v>12</v>
      </c>
      <c r="E22" s="62">
        <v>5.5</v>
      </c>
      <c r="F22" s="21" t="s">
        <v>109</v>
      </c>
      <c r="G22" s="22">
        <v>1533007596</v>
      </c>
      <c r="H22" s="23">
        <v>7</v>
      </c>
    </row>
    <row r="23" spans="1:8" ht="31.5">
      <c r="A23" s="60"/>
      <c r="B23" s="60"/>
      <c r="C23" s="59">
        <f t="shared" si="0"/>
        <v>11.166666666666666</v>
      </c>
      <c r="D23" s="60">
        <v>11.5</v>
      </c>
      <c r="E23" s="62">
        <v>10.5</v>
      </c>
      <c r="F23" s="21" t="s">
        <v>110</v>
      </c>
      <c r="G23" s="22">
        <v>1533007725</v>
      </c>
      <c r="H23" s="23">
        <v>8</v>
      </c>
    </row>
    <row r="24" spans="1:8" ht="31.5">
      <c r="A24" s="60"/>
      <c r="B24" s="60"/>
      <c r="C24" s="59">
        <f t="shared" si="0"/>
        <v>7.833333333333333</v>
      </c>
      <c r="D24" s="60">
        <v>8.5</v>
      </c>
      <c r="E24" s="62">
        <v>6.5</v>
      </c>
      <c r="F24" s="21" t="s">
        <v>111</v>
      </c>
      <c r="G24" s="22">
        <v>1533008253</v>
      </c>
      <c r="H24" s="23">
        <v>9</v>
      </c>
    </row>
    <row r="25" spans="1:8" ht="31.5">
      <c r="A25" s="60"/>
      <c r="B25" s="60"/>
      <c r="C25" s="59">
        <f t="shared" si="0"/>
        <v>7.166666666666667</v>
      </c>
      <c r="D25" s="60">
        <v>8</v>
      </c>
      <c r="E25" s="62">
        <v>5.5</v>
      </c>
      <c r="F25" s="21" t="s">
        <v>112</v>
      </c>
      <c r="G25" s="22">
        <v>1533018571</v>
      </c>
      <c r="H25" s="23">
        <v>10</v>
      </c>
    </row>
    <row r="26" spans="1:8" ht="31.5">
      <c r="A26" s="60"/>
      <c r="B26" s="60"/>
      <c r="C26" s="59">
        <f t="shared" si="0"/>
        <v>4.833333333333333</v>
      </c>
      <c r="D26" s="60">
        <v>6</v>
      </c>
      <c r="E26" s="62">
        <v>2.5</v>
      </c>
      <c r="F26" s="21" t="s">
        <v>113</v>
      </c>
      <c r="G26" s="22">
        <v>1533007465</v>
      </c>
      <c r="H26" s="23">
        <v>11</v>
      </c>
    </row>
    <row r="27" spans="1:8" ht="31.5">
      <c r="A27" s="60"/>
      <c r="B27" s="60"/>
      <c r="C27" s="82"/>
      <c r="D27" s="63"/>
      <c r="E27" s="64"/>
      <c r="F27" s="21" t="s">
        <v>114</v>
      </c>
      <c r="G27" s="22">
        <v>123010732</v>
      </c>
      <c r="H27" s="23">
        <v>12</v>
      </c>
    </row>
    <row r="28" spans="1:8" ht="31.5">
      <c r="A28" s="60"/>
      <c r="B28" s="60"/>
      <c r="C28" s="82"/>
      <c r="D28" s="63"/>
      <c r="E28" s="64"/>
      <c r="F28" s="21" t="s">
        <v>115</v>
      </c>
      <c r="G28" s="22">
        <v>1533012917</v>
      </c>
      <c r="H28" s="23">
        <v>13</v>
      </c>
    </row>
    <row r="29" spans="1:8" ht="31.5">
      <c r="A29" s="60"/>
      <c r="B29" s="60"/>
      <c r="C29" s="59">
        <f t="shared" si="0"/>
        <v>10.333333333333334</v>
      </c>
      <c r="D29" s="60">
        <v>11.5</v>
      </c>
      <c r="E29" s="62">
        <v>8</v>
      </c>
      <c r="F29" s="21" t="s">
        <v>116</v>
      </c>
      <c r="G29" s="22">
        <v>1533011669</v>
      </c>
      <c r="H29" s="23">
        <v>14</v>
      </c>
    </row>
    <row r="30" spans="1:8" ht="31.5">
      <c r="A30" s="60"/>
      <c r="B30" s="60"/>
      <c r="C30" s="59">
        <f t="shared" si="0"/>
        <v>10.166666666666666</v>
      </c>
      <c r="D30" s="60">
        <v>11.5</v>
      </c>
      <c r="E30" s="62">
        <v>7.5</v>
      </c>
      <c r="F30" s="21" t="s">
        <v>117</v>
      </c>
      <c r="G30" s="22">
        <v>1533014127</v>
      </c>
      <c r="H30" s="23">
        <v>15</v>
      </c>
    </row>
    <row r="31" spans="1:8" ht="31.5">
      <c r="A31" s="60"/>
      <c r="B31" s="60"/>
      <c r="C31" s="59">
        <f t="shared" si="0"/>
        <v>10.333333333333334</v>
      </c>
      <c r="D31" s="60">
        <v>8</v>
      </c>
      <c r="E31" s="62">
        <v>15</v>
      </c>
      <c r="F31" s="21" t="s">
        <v>118</v>
      </c>
      <c r="G31" s="22">
        <v>1533009979</v>
      </c>
      <c r="H31" s="23">
        <v>16</v>
      </c>
    </row>
    <row r="32" spans="1:8" ht="31.5">
      <c r="A32" s="60"/>
      <c r="B32" s="60"/>
      <c r="C32" s="59">
        <f t="shared" si="0"/>
        <v>11.333333333333334</v>
      </c>
      <c r="D32" s="60">
        <v>11</v>
      </c>
      <c r="E32" s="62">
        <v>12</v>
      </c>
      <c r="F32" s="21" t="s">
        <v>119</v>
      </c>
      <c r="G32" s="22">
        <v>1533008943</v>
      </c>
      <c r="H32" s="23">
        <v>17</v>
      </c>
    </row>
    <row r="33" spans="1:8" ht="31.5">
      <c r="A33" s="60">
        <v>7.66</v>
      </c>
      <c r="B33" s="60">
        <v>8</v>
      </c>
      <c r="C33" s="59">
        <f t="shared" si="0"/>
        <v>7.333333333333333</v>
      </c>
      <c r="D33" s="60">
        <v>7.5</v>
      </c>
      <c r="E33" s="62">
        <v>7</v>
      </c>
      <c r="F33" s="21" t="s">
        <v>120</v>
      </c>
      <c r="G33" s="22">
        <v>1533010715</v>
      </c>
      <c r="H33" s="23">
        <v>18</v>
      </c>
    </row>
    <row r="34" spans="1:8" ht="31.5">
      <c r="A34" s="60"/>
      <c r="B34" s="60"/>
      <c r="C34" s="82"/>
      <c r="D34" s="63"/>
      <c r="E34" s="64"/>
      <c r="F34" s="21" t="s">
        <v>121</v>
      </c>
      <c r="G34" s="22">
        <v>1533008764</v>
      </c>
      <c r="H34" s="23">
        <v>19</v>
      </c>
    </row>
    <row r="35" spans="1:8" ht="31.5">
      <c r="A35" s="60"/>
      <c r="B35" s="60"/>
      <c r="C35" s="82"/>
      <c r="D35" s="63"/>
      <c r="E35" s="64"/>
      <c r="F35" s="21" t="s">
        <v>122</v>
      </c>
      <c r="G35" s="22">
        <v>1533019828</v>
      </c>
      <c r="H35" s="23">
        <v>20</v>
      </c>
    </row>
    <row r="36" spans="1:8" ht="31.5">
      <c r="A36" s="60"/>
      <c r="B36" s="60"/>
      <c r="C36" s="59">
        <f t="shared" si="0"/>
        <v>10</v>
      </c>
      <c r="D36" s="60">
        <v>8</v>
      </c>
      <c r="E36" s="62">
        <v>14</v>
      </c>
      <c r="F36" s="21" t="s">
        <v>123</v>
      </c>
      <c r="G36" s="22">
        <v>1533013117</v>
      </c>
      <c r="H36" s="23">
        <v>21</v>
      </c>
    </row>
    <row r="37" spans="1:8" ht="31.5">
      <c r="A37" s="60"/>
      <c r="B37" s="60"/>
      <c r="C37" s="59">
        <f t="shared" si="0"/>
        <v>8.3333333333333339</v>
      </c>
      <c r="D37" s="60">
        <v>7.5</v>
      </c>
      <c r="E37" s="62">
        <v>10</v>
      </c>
      <c r="F37" s="21" t="s">
        <v>124</v>
      </c>
      <c r="G37" s="22">
        <v>1533006997</v>
      </c>
      <c r="H37" s="23">
        <v>22</v>
      </c>
    </row>
    <row r="38" spans="1:8" ht="31.5">
      <c r="A38" s="60"/>
      <c r="B38" s="60"/>
      <c r="C38" s="59">
        <f t="shared" si="0"/>
        <v>12.666666666666666</v>
      </c>
      <c r="D38" s="60">
        <v>12.5</v>
      </c>
      <c r="E38" s="62">
        <v>13</v>
      </c>
      <c r="F38" s="21" t="s">
        <v>125</v>
      </c>
      <c r="G38" s="22">
        <v>1533001698</v>
      </c>
      <c r="H38" s="23">
        <v>23</v>
      </c>
    </row>
    <row r="39" spans="1:8" ht="31.5">
      <c r="A39" s="60"/>
      <c r="B39" s="60"/>
      <c r="C39" s="59">
        <f t="shared" si="0"/>
        <v>5.333333333333333</v>
      </c>
      <c r="D39" s="60">
        <v>6.5</v>
      </c>
      <c r="E39" s="62">
        <v>3</v>
      </c>
      <c r="F39" s="21" t="s">
        <v>126</v>
      </c>
      <c r="G39" s="22">
        <v>1433006678</v>
      </c>
      <c r="H39" s="23">
        <v>24</v>
      </c>
    </row>
    <row r="40" spans="1:8" ht="31.5">
      <c r="A40" s="60"/>
      <c r="B40" s="60"/>
      <c r="C40" s="59">
        <f t="shared" si="0"/>
        <v>11.333333333333334</v>
      </c>
      <c r="D40" s="60">
        <v>11</v>
      </c>
      <c r="E40" s="62">
        <v>12</v>
      </c>
      <c r="F40" s="21" t="s">
        <v>127</v>
      </c>
      <c r="G40" s="22">
        <v>1533009888</v>
      </c>
      <c r="H40" s="23">
        <v>25</v>
      </c>
    </row>
    <row r="41" spans="1:8" ht="31.5">
      <c r="A41" s="60"/>
      <c r="B41" s="60"/>
      <c r="C41" s="59">
        <f t="shared" si="0"/>
        <v>10.666666666666666</v>
      </c>
      <c r="D41" s="60">
        <v>11</v>
      </c>
      <c r="E41" s="62">
        <v>10</v>
      </c>
      <c r="F41" s="21" t="s">
        <v>128</v>
      </c>
      <c r="G41" s="22">
        <v>1533009953</v>
      </c>
      <c r="H41" s="23">
        <v>26</v>
      </c>
    </row>
    <row r="42" spans="1:8" ht="31.5">
      <c r="A42" s="60"/>
      <c r="B42" s="60"/>
      <c r="C42" s="59">
        <f t="shared" si="0"/>
        <v>10.666666666666666</v>
      </c>
      <c r="D42" s="60">
        <v>12</v>
      </c>
      <c r="E42" s="62">
        <v>8</v>
      </c>
      <c r="F42" s="21" t="s">
        <v>129</v>
      </c>
      <c r="G42" s="22">
        <v>1533005942</v>
      </c>
      <c r="H42" s="23">
        <v>27</v>
      </c>
    </row>
    <row r="43" spans="1:8" ht="31.5">
      <c r="A43" s="60"/>
      <c r="B43" s="60"/>
      <c r="C43" s="59">
        <f t="shared" si="0"/>
        <v>10.833333333333334</v>
      </c>
      <c r="D43" s="60">
        <v>9.5</v>
      </c>
      <c r="E43" s="60">
        <v>13.5</v>
      </c>
      <c r="F43" s="21" t="s">
        <v>130</v>
      </c>
      <c r="G43" s="22">
        <v>1533007531</v>
      </c>
      <c r="H43" s="23">
        <v>28</v>
      </c>
    </row>
    <row r="44" spans="1:8" ht="31.5">
      <c r="A44" s="60"/>
      <c r="B44" s="60"/>
      <c r="C44" s="59">
        <f t="shared" si="0"/>
        <v>7.833333333333333</v>
      </c>
      <c r="D44" s="60">
        <v>9</v>
      </c>
      <c r="E44" s="60">
        <v>5.5</v>
      </c>
      <c r="F44" s="21" t="s">
        <v>131</v>
      </c>
      <c r="G44" s="22">
        <v>1533008193</v>
      </c>
      <c r="H44" s="23">
        <v>29</v>
      </c>
    </row>
    <row r="45" spans="1:8" ht="31.5">
      <c r="A45" s="60"/>
      <c r="B45" s="60"/>
      <c r="C45" s="59">
        <f t="shared" si="0"/>
        <v>9.6666666666666661</v>
      </c>
      <c r="D45" s="60">
        <v>10.5</v>
      </c>
      <c r="E45" s="60">
        <v>8</v>
      </c>
      <c r="F45" s="21" t="s">
        <v>132</v>
      </c>
      <c r="G45" s="22">
        <v>1533020411</v>
      </c>
      <c r="H45" s="23">
        <v>30</v>
      </c>
    </row>
    <row r="46" spans="1:8" ht="31.5">
      <c r="A46" s="60"/>
      <c r="B46" s="60"/>
      <c r="C46" s="59">
        <f t="shared" si="0"/>
        <v>10.5</v>
      </c>
      <c r="D46" s="60">
        <v>8</v>
      </c>
      <c r="E46" s="60">
        <v>15.5</v>
      </c>
      <c r="F46" s="21" t="s">
        <v>133</v>
      </c>
      <c r="G46" s="22">
        <v>1533010745</v>
      </c>
      <c r="H46" s="23">
        <v>31</v>
      </c>
    </row>
    <row r="47" spans="1:8" ht="31.5">
      <c r="A47" s="60"/>
      <c r="B47" s="60"/>
      <c r="C47" s="59">
        <f t="shared" si="0"/>
        <v>3.3333333333333335</v>
      </c>
      <c r="D47" s="60">
        <v>5</v>
      </c>
      <c r="E47" s="63"/>
      <c r="F47" s="21" t="s">
        <v>134</v>
      </c>
      <c r="G47" s="22">
        <v>1533008740</v>
      </c>
      <c r="H47" s="23">
        <v>32</v>
      </c>
    </row>
    <row r="48" spans="1:8" ht="31.5">
      <c r="A48" s="60"/>
      <c r="B48" s="60"/>
      <c r="C48" s="59">
        <f t="shared" si="0"/>
        <v>11</v>
      </c>
      <c r="D48" s="60">
        <v>11.5</v>
      </c>
      <c r="E48" s="60">
        <v>10</v>
      </c>
      <c r="F48" s="21" t="s">
        <v>135</v>
      </c>
      <c r="G48" s="22">
        <v>1533002214</v>
      </c>
      <c r="H48" s="23">
        <v>33</v>
      </c>
    </row>
    <row r="49" spans="1:8" ht="31.5">
      <c r="A49" s="60"/>
      <c r="B49" s="60"/>
      <c r="C49" s="82"/>
      <c r="D49" s="63"/>
      <c r="E49" s="63"/>
      <c r="F49" s="21" t="s">
        <v>136</v>
      </c>
      <c r="G49" s="22">
        <v>1433011972</v>
      </c>
      <c r="H49" s="23">
        <v>34</v>
      </c>
    </row>
    <row r="50" spans="1:8">
      <c r="A50" s="7"/>
      <c r="B50" s="7"/>
      <c r="C50" s="7"/>
      <c r="D50" s="7"/>
      <c r="E50" s="7"/>
      <c r="F50" s="7"/>
      <c r="G50" s="7"/>
      <c r="H50" s="7"/>
    </row>
    <row r="52" spans="1:8">
      <c r="A52" s="7"/>
      <c r="B52" s="7"/>
      <c r="C52" s="7"/>
      <c r="D52" s="7"/>
      <c r="F52" s="7"/>
      <c r="H52" s="7"/>
    </row>
    <row r="54" spans="1:8" ht="18.75">
      <c r="A54" s="7"/>
      <c r="B54" s="15" t="s">
        <v>16</v>
      </c>
      <c r="C54" s="7"/>
      <c r="D54" s="16" t="s">
        <v>17</v>
      </c>
      <c r="E54" s="7"/>
      <c r="F54" s="7"/>
      <c r="G54" s="14" t="s">
        <v>142</v>
      </c>
      <c r="H54" s="7"/>
    </row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.7" right="0.7" top="0.75" bottom="0.75" header="0.3" footer="0.3"/>
  <pageSetup paperSize="9" scale="4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7"/>
  <sheetViews>
    <sheetView workbookViewId="0">
      <selection activeCell="A2" sqref="A2:E268"/>
    </sheetView>
  </sheetViews>
  <sheetFormatPr baseColWidth="10" defaultRowHeight="15"/>
  <sheetData>
    <row r="137" spans="2:2">
      <c r="B137" s="6"/>
    </row>
  </sheetData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B1" zoomScaleNormal="100" zoomScaleSheetLayoutView="100" workbookViewId="0">
      <selection activeCell="C43" sqref="C43"/>
    </sheetView>
  </sheetViews>
  <sheetFormatPr baseColWidth="10" defaultColWidth="24.42578125" defaultRowHeight="15"/>
  <cols>
    <col min="1" max="1" width="25.7109375" customWidth="1"/>
    <col min="2" max="2" width="18.28515625" customWidth="1"/>
    <col min="3" max="3" width="28" customWidth="1"/>
    <col min="4" max="4" width="21.28515625" customWidth="1"/>
    <col min="5" max="5" width="28.140625" customWidth="1"/>
    <col min="6" max="6" width="51.85546875" customWidth="1"/>
    <col min="7" max="7" width="36.7109375" customWidth="1"/>
    <col min="8" max="8" width="15.85546875" customWidth="1"/>
    <col min="9" max="9" width="24.42578125" hidden="1" customWidth="1"/>
  </cols>
  <sheetData>
    <row r="1" spans="1:10" ht="33" customHeight="1">
      <c r="J1" t="s">
        <v>150</v>
      </c>
    </row>
    <row r="2" spans="1:10" ht="25.5">
      <c r="A2" s="87" t="s">
        <v>1</v>
      </c>
      <c r="B2" s="87"/>
      <c r="C2" s="87"/>
      <c r="D2" s="87"/>
      <c r="E2" s="87"/>
      <c r="F2" s="87"/>
      <c r="G2" s="87"/>
      <c r="H2" s="87"/>
    </row>
    <row r="9" spans="1:10" ht="36" thickBot="1">
      <c r="A9" s="88" t="s">
        <v>145</v>
      </c>
      <c r="B9" s="88"/>
      <c r="C9" s="88"/>
      <c r="D9" s="88"/>
      <c r="E9" s="88"/>
      <c r="F9" s="88"/>
      <c r="G9" s="88"/>
      <c r="H9" s="88"/>
    </row>
    <row r="10" spans="1:10" ht="29.25" thickBot="1">
      <c r="A10" s="89" t="s">
        <v>140</v>
      </c>
      <c r="B10" s="90"/>
      <c r="C10" s="90"/>
      <c r="D10" s="90"/>
      <c r="E10" s="90"/>
      <c r="F10" s="90"/>
      <c r="G10" s="90"/>
      <c r="H10" s="91"/>
    </row>
    <row r="11" spans="1:10" ht="23.25">
      <c r="A11" s="1"/>
      <c r="B11" s="2" t="s">
        <v>2</v>
      </c>
      <c r="C11" s="1"/>
      <c r="D11" s="1" t="s">
        <v>155</v>
      </c>
      <c r="E11" s="3" t="s">
        <v>3</v>
      </c>
      <c r="F11" s="1"/>
      <c r="G11" s="1" t="s">
        <v>153</v>
      </c>
      <c r="H11" s="1" t="s">
        <v>4</v>
      </c>
    </row>
    <row r="12" spans="1:10" ht="23.25">
      <c r="A12" s="1"/>
      <c r="B12" s="2"/>
      <c r="C12" s="1" t="s">
        <v>146</v>
      </c>
      <c r="D12" s="1" t="s">
        <v>5</v>
      </c>
      <c r="E12" s="1"/>
      <c r="F12" s="1" t="s">
        <v>156</v>
      </c>
      <c r="G12" s="1"/>
      <c r="H12" s="4" t="s">
        <v>6</v>
      </c>
    </row>
    <row r="13" spans="1:10" ht="25.5">
      <c r="A13" s="87" t="s">
        <v>0</v>
      </c>
      <c r="B13" s="87"/>
      <c r="C13" s="87"/>
      <c r="D13" s="87"/>
      <c r="E13" s="87"/>
      <c r="F13" s="87"/>
      <c r="G13" s="87"/>
      <c r="H13" s="87"/>
    </row>
    <row r="14" spans="1:10" ht="23.25">
      <c r="A14" s="85" t="s">
        <v>7</v>
      </c>
      <c r="B14" s="85" t="s">
        <v>8</v>
      </c>
      <c r="C14" s="92" t="s">
        <v>15</v>
      </c>
      <c r="D14" s="94" t="s">
        <v>9</v>
      </c>
      <c r="E14" s="95"/>
      <c r="F14" s="85" t="s">
        <v>10</v>
      </c>
      <c r="G14" s="85" t="s">
        <v>11</v>
      </c>
      <c r="H14" s="85" t="s">
        <v>12</v>
      </c>
    </row>
    <row r="15" spans="1:10" ht="23.25">
      <c r="A15" s="86"/>
      <c r="B15" s="86"/>
      <c r="C15" s="93"/>
      <c r="D15" s="5" t="s">
        <v>13</v>
      </c>
      <c r="E15" s="5" t="s">
        <v>14</v>
      </c>
      <c r="F15" s="86"/>
      <c r="G15" s="86"/>
      <c r="H15" s="86"/>
    </row>
    <row r="16" spans="1:10" ht="45">
      <c r="A16" s="35"/>
      <c r="B16" s="29"/>
      <c r="C16" s="73"/>
      <c r="D16" s="73"/>
      <c r="E16" s="38"/>
      <c r="F16" s="35" t="s">
        <v>18</v>
      </c>
      <c r="G16" s="36">
        <v>1533001886</v>
      </c>
      <c r="H16" s="30" t="s">
        <v>151</v>
      </c>
    </row>
    <row r="17" spans="1:8" ht="45">
      <c r="A17" s="31"/>
      <c r="B17" s="32"/>
      <c r="C17" s="47">
        <f>( E17+D17*2)/3</f>
        <v>9</v>
      </c>
      <c r="D17" s="47">
        <v>8.5</v>
      </c>
      <c r="E17" s="39">
        <v>10</v>
      </c>
      <c r="F17" s="35" t="s">
        <v>19</v>
      </c>
      <c r="G17" s="36">
        <v>1533007029</v>
      </c>
      <c r="H17" s="33">
        <v>2</v>
      </c>
    </row>
    <row r="18" spans="1:8" ht="45">
      <c r="A18" s="37"/>
      <c r="B18" s="32"/>
      <c r="C18" s="47">
        <f t="shared" ref="C18:C43" si="0">( E18+D18*2)/3</f>
        <v>7</v>
      </c>
      <c r="D18" s="45">
        <v>10.5</v>
      </c>
      <c r="E18" s="39">
        <v>0</v>
      </c>
      <c r="F18" s="35" t="s">
        <v>20</v>
      </c>
      <c r="G18" s="36">
        <v>1533016429</v>
      </c>
      <c r="H18" s="33">
        <v>3</v>
      </c>
    </row>
    <row r="19" spans="1:8" ht="45">
      <c r="A19" s="37"/>
      <c r="B19" s="32"/>
      <c r="C19" s="47">
        <f t="shared" si="0"/>
        <v>11.666666666666666</v>
      </c>
      <c r="D19" s="45">
        <v>10.5</v>
      </c>
      <c r="E19" s="39">
        <v>14</v>
      </c>
      <c r="F19" s="35" t="s">
        <v>21</v>
      </c>
      <c r="G19" s="36">
        <v>1533018075</v>
      </c>
      <c r="H19" s="33">
        <v>4</v>
      </c>
    </row>
    <row r="20" spans="1:8" ht="45">
      <c r="A20" s="37"/>
      <c r="B20" s="32"/>
      <c r="C20" s="47">
        <f t="shared" si="0"/>
        <v>10</v>
      </c>
      <c r="D20" s="45">
        <v>10</v>
      </c>
      <c r="E20" s="39">
        <v>10</v>
      </c>
      <c r="F20" s="35" t="s">
        <v>22</v>
      </c>
      <c r="G20" s="36">
        <v>1533001883</v>
      </c>
      <c r="H20" s="33">
        <v>5</v>
      </c>
    </row>
    <row r="21" spans="1:8" ht="45">
      <c r="A21" s="37"/>
      <c r="B21" s="32"/>
      <c r="C21" s="47">
        <f t="shared" si="0"/>
        <v>8.3333333333333339</v>
      </c>
      <c r="D21" s="45">
        <v>7.5</v>
      </c>
      <c r="E21" s="39">
        <v>10</v>
      </c>
      <c r="F21" s="35" t="s">
        <v>23</v>
      </c>
      <c r="G21" s="36">
        <v>1533004802</v>
      </c>
      <c r="H21" s="33">
        <v>6</v>
      </c>
    </row>
    <row r="22" spans="1:8" ht="45">
      <c r="A22" s="37"/>
      <c r="B22" s="32"/>
      <c r="C22" s="47">
        <f t="shared" si="0"/>
        <v>9.8333333333333339</v>
      </c>
      <c r="D22" s="45">
        <v>10.5</v>
      </c>
      <c r="E22" s="39">
        <v>8.5</v>
      </c>
      <c r="F22" s="35" t="s">
        <v>24</v>
      </c>
      <c r="G22" s="36">
        <v>1533018643</v>
      </c>
      <c r="H22" s="33">
        <v>7</v>
      </c>
    </row>
    <row r="23" spans="1:8" ht="45">
      <c r="A23" s="37"/>
      <c r="B23" s="32"/>
      <c r="C23" s="79"/>
      <c r="D23" s="49"/>
      <c r="E23" s="40"/>
      <c r="F23" s="35" t="s">
        <v>25</v>
      </c>
      <c r="G23" s="36">
        <v>1533014130</v>
      </c>
      <c r="H23" s="33">
        <v>8</v>
      </c>
    </row>
    <row r="24" spans="1:8" ht="45">
      <c r="A24" s="37"/>
      <c r="B24" s="32"/>
      <c r="C24" s="47">
        <f t="shared" si="0"/>
        <v>10.166666666666666</v>
      </c>
      <c r="D24" s="45">
        <v>11</v>
      </c>
      <c r="E24" s="80">
        <v>8.5</v>
      </c>
      <c r="F24" s="35" t="s">
        <v>26</v>
      </c>
      <c r="G24" s="36">
        <v>1433007923</v>
      </c>
      <c r="H24" s="33">
        <v>9</v>
      </c>
    </row>
    <row r="25" spans="1:8" ht="45">
      <c r="A25" s="37"/>
      <c r="B25" s="34"/>
      <c r="C25" s="47">
        <f t="shared" si="0"/>
        <v>8</v>
      </c>
      <c r="D25" s="45">
        <v>9</v>
      </c>
      <c r="E25" s="39">
        <v>6</v>
      </c>
      <c r="F25" s="35" t="s">
        <v>27</v>
      </c>
      <c r="G25" s="36">
        <v>1433001276</v>
      </c>
      <c r="H25" s="33">
        <v>10</v>
      </c>
    </row>
    <row r="26" spans="1:8" ht="45">
      <c r="A26" s="37"/>
      <c r="B26" s="32"/>
      <c r="C26" s="79"/>
      <c r="D26" s="49"/>
      <c r="E26" s="40"/>
      <c r="F26" s="35" t="s">
        <v>28</v>
      </c>
      <c r="G26" s="36">
        <v>113010872</v>
      </c>
      <c r="H26" s="33">
        <v>11</v>
      </c>
    </row>
    <row r="27" spans="1:8" ht="45">
      <c r="A27" s="37"/>
      <c r="B27" s="32"/>
      <c r="C27" s="47">
        <f t="shared" si="0"/>
        <v>14</v>
      </c>
      <c r="D27" s="45">
        <v>12.5</v>
      </c>
      <c r="E27" s="39">
        <v>17</v>
      </c>
      <c r="F27" s="35" t="s">
        <v>29</v>
      </c>
      <c r="G27" s="36">
        <v>1533008283</v>
      </c>
      <c r="H27" s="33">
        <v>12</v>
      </c>
    </row>
    <row r="28" spans="1:8" ht="45">
      <c r="A28" s="37"/>
      <c r="B28" s="32"/>
      <c r="C28" s="47">
        <f t="shared" si="0"/>
        <v>10.833333333333334</v>
      </c>
      <c r="D28" s="45">
        <v>12</v>
      </c>
      <c r="E28" s="39">
        <v>8.5</v>
      </c>
      <c r="F28" s="35" t="s">
        <v>30</v>
      </c>
      <c r="G28" s="36">
        <v>1533004815</v>
      </c>
      <c r="H28" s="33">
        <v>13</v>
      </c>
    </row>
    <row r="29" spans="1:8" ht="45">
      <c r="A29" s="37"/>
      <c r="B29" s="32"/>
      <c r="C29" s="47">
        <f t="shared" si="0"/>
        <v>15</v>
      </c>
      <c r="D29" s="45">
        <v>15</v>
      </c>
      <c r="E29" s="39">
        <v>15</v>
      </c>
      <c r="F29" s="35" t="s">
        <v>31</v>
      </c>
      <c r="G29" s="36">
        <v>1533007555</v>
      </c>
      <c r="H29" s="33">
        <v>14</v>
      </c>
    </row>
    <row r="30" spans="1:8" ht="45">
      <c r="A30" s="37"/>
      <c r="B30" s="32"/>
      <c r="C30" s="47">
        <f t="shared" si="0"/>
        <v>5.166666666666667</v>
      </c>
      <c r="D30" s="45">
        <v>5</v>
      </c>
      <c r="E30" s="39">
        <v>5.5</v>
      </c>
      <c r="F30" s="35" t="s">
        <v>32</v>
      </c>
      <c r="G30" s="36">
        <v>1433006687</v>
      </c>
      <c r="H30" s="33">
        <v>15</v>
      </c>
    </row>
    <row r="31" spans="1:8" ht="45">
      <c r="A31" s="37"/>
      <c r="B31" s="32"/>
      <c r="C31" s="47">
        <f t="shared" si="0"/>
        <v>6.166666666666667</v>
      </c>
      <c r="D31" s="45">
        <v>6</v>
      </c>
      <c r="E31" s="39">
        <v>6.5</v>
      </c>
      <c r="F31" s="35" t="s">
        <v>33</v>
      </c>
      <c r="G31" s="36">
        <v>1533001584</v>
      </c>
      <c r="H31" s="33">
        <v>16</v>
      </c>
    </row>
    <row r="32" spans="1:8" ht="45">
      <c r="A32" s="37"/>
      <c r="B32" s="32"/>
      <c r="C32" s="47">
        <f t="shared" si="0"/>
        <v>13.5</v>
      </c>
      <c r="D32" s="45">
        <v>14.5</v>
      </c>
      <c r="E32" s="39">
        <v>11.5</v>
      </c>
      <c r="F32" s="35" t="s">
        <v>34</v>
      </c>
      <c r="G32" s="36">
        <v>1533018604</v>
      </c>
      <c r="H32" s="33">
        <v>17</v>
      </c>
    </row>
    <row r="33" spans="1:8" ht="45">
      <c r="A33" s="37"/>
      <c r="B33" s="32"/>
      <c r="C33" s="47">
        <f t="shared" si="0"/>
        <v>9.3333333333333339</v>
      </c>
      <c r="D33" s="45">
        <v>8.5</v>
      </c>
      <c r="E33" s="39">
        <v>11</v>
      </c>
      <c r="F33" s="35" t="s">
        <v>35</v>
      </c>
      <c r="G33" s="36">
        <v>1333015363</v>
      </c>
      <c r="H33" s="33">
        <v>18</v>
      </c>
    </row>
    <row r="34" spans="1:8" ht="45">
      <c r="A34" s="37"/>
      <c r="B34" s="32"/>
      <c r="C34" s="47">
        <f t="shared" si="0"/>
        <v>12</v>
      </c>
      <c r="D34" s="45">
        <v>11</v>
      </c>
      <c r="E34" s="39">
        <v>14</v>
      </c>
      <c r="F34" s="35" t="s">
        <v>36</v>
      </c>
      <c r="G34" s="36">
        <v>1533019850</v>
      </c>
      <c r="H34" s="33">
        <v>19</v>
      </c>
    </row>
    <row r="35" spans="1:8" ht="45">
      <c r="A35" s="37"/>
      <c r="B35" s="32"/>
      <c r="C35" s="47">
        <f t="shared" si="0"/>
        <v>10.333333333333334</v>
      </c>
      <c r="D35" s="45">
        <v>10</v>
      </c>
      <c r="E35" s="39">
        <v>11</v>
      </c>
      <c r="F35" s="35" t="s">
        <v>37</v>
      </c>
      <c r="G35" s="36">
        <v>1533010513</v>
      </c>
      <c r="H35" s="33">
        <v>20</v>
      </c>
    </row>
    <row r="36" spans="1:8" ht="45">
      <c r="A36" s="37"/>
      <c r="B36" s="32"/>
      <c r="C36" s="79"/>
      <c r="D36" s="49"/>
      <c r="E36" s="40"/>
      <c r="F36" s="35" t="s">
        <v>38</v>
      </c>
      <c r="G36" s="36">
        <v>1333006715</v>
      </c>
      <c r="H36" s="33">
        <v>21</v>
      </c>
    </row>
    <row r="37" spans="1:8" ht="45">
      <c r="A37" s="37"/>
      <c r="B37" s="32"/>
      <c r="C37" s="79"/>
      <c r="D37" s="49"/>
      <c r="E37" s="40"/>
      <c r="F37" s="35" t="s">
        <v>39</v>
      </c>
      <c r="G37" s="36">
        <v>1433009857</v>
      </c>
      <c r="H37" s="33">
        <v>22</v>
      </c>
    </row>
    <row r="38" spans="1:8" ht="45">
      <c r="A38" s="37"/>
      <c r="B38" s="32"/>
      <c r="C38" s="47">
        <f t="shared" si="0"/>
        <v>10.833333333333334</v>
      </c>
      <c r="D38" s="45">
        <v>10</v>
      </c>
      <c r="E38" s="39">
        <v>12.5</v>
      </c>
      <c r="F38" s="35" t="s">
        <v>40</v>
      </c>
      <c r="G38" s="36">
        <v>1533016747</v>
      </c>
      <c r="H38" s="33">
        <v>23</v>
      </c>
    </row>
    <row r="39" spans="1:8" ht="45">
      <c r="A39" s="37"/>
      <c r="B39" s="32"/>
      <c r="C39" s="47">
        <f t="shared" si="0"/>
        <v>9</v>
      </c>
      <c r="D39" s="45">
        <v>10</v>
      </c>
      <c r="E39" s="39">
        <v>7</v>
      </c>
      <c r="F39" s="35" t="s">
        <v>41</v>
      </c>
      <c r="G39" s="36">
        <v>1533008714</v>
      </c>
      <c r="H39" s="33">
        <v>24</v>
      </c>
    </row>
    <row r="40" spans="1:8" ht="45">
      <c r="A40" s="37"/>
      <c r="B40" s="32"/>
      <c r="C40" s="47">
        <f t="shared" si="0"/>
        <v>5.5</v>
      </c>
      <c r="D40" s="45">
        <v>4</v>
      </c>
      <c r="E40" s="39">
        <v>8.5</v>
      </c>
      <c r="F40" s="35" t="s">
        <v>42</v>
      </c>
      <c r="G40" s="36">
        <v>1333016053</v>
      </c>
      <c r="H40" s="33">
        <v>25</v>
      </c>
    </row>
    <row r="41" spans="1:8" ht="45">
      <c r="A41" s="37"/>
      <c r="B41" s="32"/>
      <c r="C41" s="47">
        <f t="shared" si="0"/>
        <v>10.333333333333334</v>
      </c>
      <c r="D41" s="45">
        <v>12</v>
      </c>
      <c r="E41" s="41">
        <v>7</v>
      </c>
      <c r="F41" s="35" t="s">
        <v>43</v>
      </c>
      <c r="G41" s="36">
        <v>1533012751</v>
      </c>
      <c r="H41" s="33">
        <v>26</v>
      </c>
    </row>
    <row r="42" spans="1:8" ht="45">
      <c r="A42" s="37"/>
      <c r="B42" s="32"/>
      <c r="C42" s="47">
        <f t="shared" si="0"/>
        <v>12.333333333333334</v>
      </c>
      <c r="D42" s="45">
        <v>13.5</v>
      </c>
      <c r="E42" s="42">
        <v>10</v>
      </c>
      <c r="F42" s="35" t="s">
        <v>44</v>
      </c>
      <c r="G42" s="36">
        <v>1533001810</v>
      </c>
      <c r="H42" s="33">
        <v>27</v>
      </c>
    </row>
    <row r="43" spans="1:8" ht="45">
      <c r="A43" s="37"/>
      <c r="B43" s="32"/>
      <c r="C43" s="81">
        <f t="shared" si="0"/>
        <v>7</v>
      </c>
      <c r="D43" s="74">
        <v>9</v>
      </c>
      <c r="E43" s="75">
        <v>3</v>
      </c>
      <c r="F43" s="76" t="s">
        <v>147</v>
      </c>
      <c r="G43" s="77"/>
      <c r="H43" s="78">
        <v>28</v>
      </c>
    </row>
    <row r="44" spans="1:8" ht="23.25">
      <c r="D44" s="26"/>
      <c r="E44" s="27" t="s">
        <v>148</v>
      </c>
      <c r="F44" s="26"/>
      <c r="G44" s="28" t="s">
        <v>149</v>
      </c>
      <c r="H44" s="25"/>
    </row>
    <row r="46" spans="1:8" ht="18.75">
      <c r="B46" s="13" t="s">
        <v>16</v>
      </c>
      <c r="D46" s="14" t="s">
        <v>17</v>
      </c>
      <c r="F46" s="14"/>
      <c r="G46" s="14" t="s">
        <v>142</v>
      </c>
    </row>
  </sheetData>
  <mergeCells count="11">
    <mergeCell ref="H14:H15"/>
    <mergeCell ref="A13:H13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.39370078740157483" right="0.59055118110236227" top="0.98425196850393704" bottom="0.59055118110236227" header="0.51181102362204722" footer="0.51181102362204722"/>
  <pageSetup paperSize="9" scale="37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G1</vt:lpstr>
      <vt:lpstr>G2</vt:lpstr>
      <vt:lpstr>G3</vt:lpstr>
      <vt:lpstr>G4</vt:lpstr>
      <vt:lpstr>G6</vt:lpstr>
      <vt:lpstr>G7</vt:lpstr>
      <vt:lpstr>G8</vt:lpstr>
      <vt:lpstr>Feuil1</vt:lpstr>
      <vt:lpstr>G5</vt:lpstr>
      <vt:lpstr>'G5'!Zone_d_impression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Abdallah</cp:lastModifiedBy>
  <cp:lastPrinted>2019-07-15T20:48:15Z</cp:lastPrinted>
  <dcterms:created xsi:type="dcterms:W3CDTF">2015-12-03T14:24:20Z</dcterms:created>
  <dcterms:modified xsi:type="dcterms:W3CDTF">2019-09-12T15:22:38Z</dcterms:modified>
</cp:coreProperties>
</file>