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480" windowHeight="9120" firstSheet="2" activeTab="2"/>
  </bookViews>
  <sheets>
    <sheet name="PVS1NP" sheetId="31" state="hidden" r:id="rId1"/>
    <sheet name="PVS2NP" sheetId="32" state="hidden" r:id="rId2"/>
    <sheet name="PVJA-NP-SN" sheetId="33" r:id="rId3"/>
    <sheet name="Base" sheetId="21" state="hidden" r:id="rId4"/>
  </sheets>
  <externalReferences>
    <externalReference r:id="rId5"/>
    <externalReference r:id="rId6"/>
  </externalReferences>
  <definedNames>
    <definedName name="_xlnm._FilterDatabase" localSheetId="3" hidden="1">Base!$BN$15:$BT$45</definedName>
    <definedName name="_xlnm._FilterDatabase" localSheetId="2" hidden="1">'PVJA-NP-SN'!$A$12:$L$482</definedName>
    <definedName name="_xlnm._FilterDatabase" localSheetId="0" hidden="1">PVS1NP!$A$12:$AM$470</definedName>
    <definedName name="_xlnm._FilterDatabase" localSheetId="1" hidden="1">PVS2NP!$A$12:$AM$482</definedName>
    <definedName name="Etudiants" localSheetId="2">#REF!</definedName>
    <definedName name="Etudiants" localSheetId="0">#REF!</definedName>
    <definedName name="Etudiants" localSheetId="1">#REF!</definedName>
    <definedName name="Etudiants">#REF!</definedName>
    <definedName name="_xlnm.Print_Titles" localSheetId="2">'PVJA-NP-SN'!$12:$12</definedName>
    <definedName name="_xlnm.Print_Titles" localSheetId="0">PVS1NP!$12:$12</definedName>
    <definedName name="_xlnm.Print_Titles" localSheetId="1">PVS2NP!$12:$12</definedName>
  </definedNames>
  <calcPr calcId="125725"/>
</workbook>
</file>

<file path=xl/calcChain.xml><?xml version="1.0" encoding="utf-8"?>
<calcChain xmlns="http://schemas.openxmlformats.org/spreadsheetml/2006/main">
  <c r="X482" i="32"/>
  <c r="BL485" i="21" s="1"/>
  <c r="W482" i="32"/>
  <c r="BK485" i="21" s="1"/>
  <c r="V482" i="32"/>
  <c r="BI485" i="21" s="1"/>
  <c r="BJ485" s="1"/>
  <c r="U482" i="32"/>
  <c r="BG485" i="21" s="1"/>
  <c r="BH485" s="1"/>
  <c r="T482" i="32"/>
  <c r="BF485" i="21" s="1"/>
  <c r="S482" i="32"/>
  <c r="BE485" i="21" s="1"/>
  <c r="R482" i="32"/>
  <c r="BC485" i="21" s="1"/>
  <c r="BD485" s="1"/>
  <c r="Q482" i="32"/>
  <c r="BB485" i="21" s="1"/>
  <c r="P482" i="32"/>
  <c r="O482"/>
  <c r="AY485" i="21" s="1"/>
  <c r="AZ485" s="1"/>
  <c r="N482" i="32"/>
  <c r="AW485" i="21" s="1"/>
  <c r="AX485" s="1"/>
  <c r="M482" i="32"/>
  <c r="AU485" i="21" s="1"/>
  <c r="AV485" s="1"/>
  <c r="L482" i="32"/>
  <c r="AS485" i="21" s="1"/>
  <c r="AT485" s="1"/>
  <c r="K482" i="32"/>
  <c r="AR485" i="21" s="1"/>
  <c r="J482" i="32"/>
  <c r="AQ485" i="21" s="1"/>
  <c r="I482" i="32"/>
  <c r="AO485" i="21" s="1"/>
  <c r="AP485" s="1"/>
  <c r="H482" i="32"/>
  <c r="AM485" i="21" s="1"/>
  <c r="AN485" s="1"/>
  <c r="G482" i="32"/>
  <c r="AK485" i="21" s="1"/>
  <c r="AL485" s="1"/>
  <c r="X481" i="32"/>
  <c r="BL484" i="21" s="1"/>
  <c r="W481" i="32"/>
  <c r="BK484" i="21" s="1"/>
  <c r="V481" i="32"/>
  <c r="BI484" i="21" s="1"/>
  <c r="BJ484" s="1"/>
  <c r="U481" i="32"/>
  <c r="BG484" i="21" s="1"/>
  <c r="BH484" s="1"/>
  <c r="T481" i="32"/>
  <c r="BF484" i="21" s="1"/>
  <c r="S481" i="32"/>
  <c r="BE484" i="21" s="1"/>
  <c r="R481" i="32"/>
  <c r="BC484" i="21" s="1"/>
  <c r="BD484" s="1"/>
  <c r="Q481" i="32"/>
  <c r="BB484" i="21" s="1"/>
  <c r="P481" i="32"/>
  <c r="BA484" i="21" s="1"/>
  <c r="O481" i="32"/>
  <c r="AY484" i="21" s="1"/>
  <c r="AZ484" s="1"/>
  <c r="N481" i="32"/>
  <c r="AW484" i="21" s="1"/>
  <c r="AX484" s="1"/>
  <c r="M481" i="32"/>
  <c r="AU484" i="21" s="1"/>
  <c r="AV484" s="1"/>
  <c r="L481" i="32"/>
  <c r="AS484" i="21" s="1"/>
  <c r="AT484" s="1"/>
  <c r="K481" i="32"/>
  <c r="AR484" i="21" s="1"/>
  <c r="J481" i="32"/>
  <c r="I481"/>
  <c r="AO484" i="21" s="1"/>
  <c r="AP484" s="1"/>
  <c r="H481" i="32"/>
  <c r="AM484" i="21" s="1"/>
  <c r="AN484" s="1"/>
  <c r="G481" i="32"/>
  <c r="AK484" i="21" s="1"/>
  <c r="AL484" s="1"/>
  <c r="X480" i="32"/>
  <c r="BL483" i="21" s="1"/>
  <c r="W480" i="32"/>
  <c r="BK483" i="21" s="1"/>
  <c r="V480" i="32"/>
  <c r="BI483" i="21" s="1"/>
  <c r="BJ483" s="1"/>
  <c r="U480" i="32"/>
  <c r="BG483" i="21" s="1"/>
  <c r="BH483" s="1"/>
  <c r="T480" i="32"/>
  <c r="BF483" i="21" s="1"/>
  <c r="S480" i="32"/>
  <c r="BE483" i="21" s="1"/>
  <c r="R480" i="32"/>
  <c r="BC483" i="21" s="1"/>
  <c r="BD483" s="1"/>
  <c r="Q480" i="32"/>
  <c r="BB483" i="21" s="1"/>
  <c r="P480" i="32"/>
  <c r="BA483" i="21" s="1"/>
  <c r="O480" i="32"/>
  <c r="AY483" i="21" s="1"/>
  <c r="AZ483" s="1"/>
  <c r="N480" i="32"/>
  <c r="AW483" i="21" s="1"/>
  <c r="AX483" s="1"/>
  <c r="M480" i="32"/>
  <c r="AU483" i="21" s="1"/>
  <c r="AV483" s="1"/>
  <c r="L480" i="32"/>
  <c r="AS483" i="21" s="1"/>
  <c r="AT483" s="1"/>
  <c r="K480" i="32"/>
  <c r="AR483" i="21" s="1"/>
  <c r="J480" i="32"/>
  <c r="I480"/>
  <c r="AO483" i="21" s="1"/>
  <c r="AP483" s="1"/>
  <c r="H480" i="32"/>
  <c r="AM483" i="21" s="1"/>
  <c r="AN483" s="1"/>
  <c r="G480" i="32"/>
  <c r="AK483" i="21" s="1"/>
  <c r="AL483" s="1"/>
  <c r="X479" i="32"/>
  <c r="BL482" i="21" s="1"/>
  <c r="W479" i="32"/>
  <c r="BK482" i="21" s="1"/>
  <c r="V479" i="32"/>
  <c r="BI482" i="21" s="1"/>
  <c r="BJ482" s="1"/>
  <c r="U479" i="32"/>
  <c r="BG482" i="21" s="1"/>
  <c r="BH482" s="1"/>
  <c r="T479" i="32"/>
  <c r="BF482" i="21" s="1"/>
  <c r="S479" i="32"/>
  <c r="BE482" i="21" s="1"/>
  <c r="R479" i="32"/>
  <c r="BC482" i="21" s="1"/>
  <c r="BD482" s="1"/>
  <c r="Q479" i="32"/>
  <c r="BB482" i="21" s="1"/>
  <c r="P479" i="32"/>
  <c r="BA482" i="21" s="1"/>
  <c r="O479" i="32"/>
  <c r="AY482" i="21" s="1"/>
  <c r="AZ482" s="1"/>
  <c r="N479" i="32"/>
  <c r="AW482" i="21" s="1"/>
  <c r="AX482" s="1"/>
  <c r="M479" i="32"/>
  <c r="AU482" i="21" s="1"/>
  <c r="AV482" s="1"/>
  <c r="L479" i="32"/>
  <c r="AS482" i="21" s="1"/>
  <c r="AT482" s="1"/>
  <c r="K479" i="32"/>
  <c r="AR482" i="21" s="1"/>
  <c r="J479" i="32"/>
  <c r="I479"/>
  <c r="AO482" i="21" s="1"/>
  <c r="AP482" s="1"/>
  <c r="H479" i="32"/>
  <c r="AM482" i="21" s="1"/>
  <c r="AN482" s="1"/>
  <c r="G479" i="32"/>
  <c r="AK482" i="21" s="1"/>
  <c r="AL482" s="1"/>
  <c r="X478" i="32"/>
  <c r="BL481" i="21" s="1"/>
  <c r="W478" i="32"/>
  <c r="BK481" i="21" s="1"/>
  <c r="V478" i="32"/>
  <c r="BI481" i="21" s="1"/>
  <c r="BJ481" s="1"/>
  <c r="U478" i="32"/>
  <c r="BG481" i="21" s="1"/>
  <c r="BH481" s="1"/>
  <c r="T478" i="32"/>
  <c r="BF481" i="21" s="1"/>
  <c r="S478" i="32"/>
  <c r="BE481" i="21" s="1"/>
  <c r="R478" i="32"/>
  <c r="BC481" i="21" s="1"/>
  <c r="BD481" s="1"/>
  <c r="Q478" i="32"/>
  <c r="BB481" i="21" s="1"/>
  <c r="P478" i="32"/>
  <c r="O478"/>
  <c r="AY481" i="21" s="1"/>
  <c r="AZ481" s="1"/>
  <c r="N478" i="32"/>
  <c r="AW481" i="21" s="1"/>
  <c r="AX481" s="1"/>
  <c r="M478" i="32"/>
  <c r="AU481" i="21" s="1"/>
  <c r="AV481" s="1"/>
  <c r="L478" i="32"/>
  <c r="AS481" i="21" s="1"/>
  <c r="AT481" s="1"/>
  <c r="K478" i="32"/>
  <c r="AR481" i="21" s="1"/>
  <c r="J478" i="32"/>
  <c r="AQ481" i="21" s="1"/>
  <c r="I478" i="32"/>
  <c r="AO481" i="21" s="1"/>
  <c r="AP481" s="1"/>
  <c r="H478" i="32"/>
  <c r="AM481" i="21" s="1"/>
  <c r="AN481" s="1"/>
  <c r="G478" i="32"/>
  <c r="AK481" i="21" s="1"/>
  <c r="AL481" s="1"/>
  <c r="X477" i="32"/>
  <c r="BL480" i="21" s="1"/>
  <c r="W477" i="32"/>
  <c r="BK480" i="21" s="1"/>
  <c r="V477" i="32"/>
  <c r="BI480" i="21" s="1"/>
  <c r="BJ480" s="1"/>
  <c r="U477" i="32"/>
  <c r="BG480" i="21" s="1"/>
  <c r="BH480" s="1"/>
  <c r="T477" i="32"/>
  <c r="BF480" i="21" s="1"/>
  <c r="S477" i="32"/>
  <c r="BE480" i="21" s="1"/>
  <c r="R477" i="32"/>
  <c r="BC480" i="21" s="1"/>
  <c r="BD480" s="1"/>
  <c r="Q477" i="32"/>
  <c r="BB480" i="21" s="1"/>
  <c r="P477" i="32"/>
  <c r="BA480" i="21" s="1"/>
  <c r="O477" i="32"/>
  <c r="AY480" i="21" s="1"/>
  <c r="AZ480" s="1"/>
  <c r="N477" i="32"/>
  <c r="AW480" i="21" s="1"/>
  <c r="AX480" s="1"/>
  <c r="M477" i="32"/>
  <c r="AU480" i="21" s="1"/>
  <c r="AV480" s="1"/>
  <c r="L477" i="32"/>
  <c r="AS480" i="21" s="1"/>
  <c r="AT480" s="1"/>
  <c r="K477" i="32"/>
  <c r="AR480" i="21" s="1"/>
  <c r="J477" i="32"/>
  <c r="I477"/>
  <c r="AO480" i="21" s="1"/>
  <c r="AP480" s="1"/>
  <c r="H477" i="32"/>
  <c r="AM480" i="21" s="1"/>
  <c r="AN480" s="1"/>
  <c r="G477" i="32"/>
  <c r="AK480" i="21" s="1"/>
  <c r="AL480" s="1"/>
  <c r="X476" i="32"/>
  <c r="BL479" i="21" s="1"/>
  <c r="W476" i="32"/>
  <c r="BK479" i="21" s="1"/>
  <c r="V476" i="32"/>
  <c r="BI479" i="21" s="1"/>
  <c r="BJ479" s="1"/>
  <c r="U476" i="32"/>
  <c r="BG479" i="21" s="1"/>
  <c r="BH479" s="1"/>
  <c r="T476" i="32"/>
  <c r="BF479" i="21" s="1"/>
  <c r="S476" i="32"/>
  <c r="BE479" i="21" s="1"/>
  <c r="R476" i="32"/>
  <c r="BC479" i="21" s="1"/>
  <c r="BD479" s="1"/>
  <c r="Q476" i="32"/>
  <c r="BB479" i="21" s="1"/>
  <c r="P476" i="32"/>
  <c r="BA479" i="21" s="1"/>
  <c r="O476" i="32"/>
  <c r="AY479" i="21" s="1"/>
  <c r="AZ479" s="1"/>
  <c r="N476" i="32"/>
  <c r="AW479" i="21" s="1"/>
  <c r="AX479" s="1"/>
  <c r="M476" i="32"/>
  <c r="AU479" i="21" s="1"/>
  <c r="AV479" s="1"/>
  <c r="L476" i="32"/>
  <c r="AS479" i="21" s="1"/>
  <c r="AT479" s="1"/>
  <c r="K476" i="32"/>
  <c r="AR479" i="21" s="1"/>
  <c r="J476" i="32"/>
  <c r="I476"/>
  <c r="AO479" i="21" s="1"/>
  <c r="AP479" s="1"/>
  <c r="H476" i="32"/>
  <c r="AM479" i="21" s="1"/>
  <c r="AN479" s="1"/>
  <c r="G476" i="32"/>
  <c r="AK479" i="21" s="1"/>
  <c r="AL479" s="1"/>
  <c r="X475" i="32"/>
  <c r="BL478" i="21" s="1"/>
  <c r="W475" i="32"/>
  <c r="BK478" i="21" s="1"/>
  <c r="V475" i="32"/>
  <c r="BI478" i="21" s="1"/>
  <c r="BJ478" s="1"/>
  <c r="U475" i="32"/>
  <c r="BG478" i="21" s="1"/>
  <c r="BH478" s="1"/>
  <c r="T475" i="32"/>
  <c r="BF478" i="21" s="1"/>
  <c r="S475" i="32"/>
  <c r="BE478" i="21" s="1"/>
  <c r="R475" i="32"/>
  <c r="BC478" i="21" s="1"/>
  <c r="BD478" s="1"/>
  <c r="Q475" i="32"/>
  <c r="BB478" i="21" s="1"/>
  <c r="P475" i="32"/>
  <c r="BA478" i="21" s="1"/>
  <c r="O475" i="32"/>
  <c r="AY478" i="21" s="1"/>
  <c r="AZ478" s="1"/>
  <c r="N475" i="32"/>
  <c r="AW478" i="21" s="1"/>
  <c r="AX478" s="1"/>
  <c r="M475" i="32"/>
  <c r="AU478" i="21" s="1"/>
  <c r="AV478" s="1"/>
  <c r="L475" i="32"/>
  <c r="AS478" i="21" s="1"/>
  <c r="AT478" s="1"/>
  <c r="K475" i="32"/>
  <c r="AR478" i="21" s="1"/>
  <c r="J475" i="32"/>
  <c r="I475"/>
  <c r="AO478" i="21" s="1"/>
  <c r="AP478" s="1"/>
  <c r="H475" i="32"/>
  <c r="AM478" i="21" s="1"/>
  <c r="AN478" s="1"/>
  <c r="G475" i="32"/>
  <c r="AK478" i="21" s="1"/>
  <c r="AL478" s="1"/>
  <c r="X474" i="32"/>
  <c r="BL477" i="21" s="1"/>
  <c r="W474" i="32"/>
  <c r="BK477" i="21" s="1"/>
  <c r="V474" i="32"/>
  <c r="BI477" i="21" s="1"/>
  <c r="BJ477" s="1"/>
  <c r="U474" i="32"/>
  <c r="BG477" i="21" s="1"/>
  <c r="BH477" s="1"/>
  <c r="T474" i="32"/>
  <c r="BF477" i="21" s="1"/>
  <c r="S474" i="32"/>
  <c r="BE477" i="21" s="1"/>
  <c r="R474" i="32"/>
  <c r="BC477" i="21" s="1"/>
  <c r="BD477" s="1"/>
  <c r="Q474" i="32"/>
  <c r="BB477" i="21" s="1"/>
  <c r="P474" i="32"/>
  <c r="O474"/>
  <c r="AY477" i="21" s="1"/>
  <c r="AZ477" s="1"/>
  <c r="N474" i="32"/>
  <c r="AW477" i="21" s="1"/>
  <c r="AX477" s="1"/>
  <c r="M474" i="32"/>
  <c r="AU477" i="21" s="1"/>
  <c r="AV477" s="1"/>
  <c r="L474" i="32"/>
  <c r="AS477" i="21" s="1"/>
  <c r="AT477" s="1"/>
  <c r="K474" i="32"/>
  <c r="AR477" i="21" s="1"/>
  <c r="J474" i="32"/>
  <c r="AQ477" i="21" s="1"/>
  <c r="I474" i="32"/>
  <c r="AO477" i="21" s="1"/>
  <c r="AP477" s="1"/>
  <c r="H474" i="32"/>
  <c r="AM477" i="21" s="1"/>
  <c r="AN477" s="1"/>
  <c r="G474" i="32"/>
  <c r="AK477" i="21" s="1"/>
  <c r="AL477" s="1"/>
  <c r="X473" i="32"/>
  <c r="BL476" i="21" s="1"/>
  <c r="W473" i="32"/>
  <c r="BK476" i="21" s="1"/>
  <c r="V473" i="32"/>
  <c r="BI476" i="21" s="1"/>
  <c r="BJ476" s="1"/>
  <c r="U473" i="32"/>
  <c r="BG476" i="21" s="1"/>
  <c r="BH476" s="1"/>
  <c r="T473" i="32"/>
  <c r="BF476" i="21" s="1"/>
  <c r="S473" i="32"/>
  <c r="BE476" i="21" s="1"/>
  <c r="R473" i="32"/>
  <c r="BC476" i="21" s="1"/>
  <c r="BD476" s="1"/>
  <c r="Q473" i="32"/>
  <c r="BB476" i="21" s="1"/>
  <c r="P473" i="32"/>
  <c r="BA476" i="21" s="1"/>
  <c r="O473" i="32"/>
  <c r="AY476" i="21" s="1"/>
  <c r="AZ476" s="1"/>
  <c r="N473" i="32"/>
  <c r="AW476" i="21" s="1"/>
  <c r="AX476" s="1"/>
  <c r="M473" i="32"/>
  <c r="AU476" i="21" s="1"/>
  <c r="AV476" s="1"/>
  <c r="L473" i="32"/>
  <c r="AS476" i="21" s="1"/>
  <c r="AT476" s="1"/>
  <c r="K473" i="32"/>
  <c r="AR476" i="21" s="1"/>
  <c r="J473" i="32"/>
  <c r="I473"/>
  <c r="AO476" i="21" s="1"/>
  <c r="AP476" s="1"/>
  <c r="H473" i="32"/>
  <c r="AM476" i="21" s="1"/>
  <c r="AN476" s="1"/>
  <c r="G473" i="32"/>
  <c r="AK476" i="21" s="1"/>
  <c r="AL476" s="1"/>
  <c r="X472" i="32"/>
  <c r="BL475" i="21" s="1"/>
  <c r="W472" i="32"/>
  <c r="BK475" i="21" s="1"/>
  <c r="V472" i="32"/>
  <c r="BI475" i="21" s="1"/>
  <c r="BJ475" s="1"/>
  <c r="U472" i="32"/>
  <c r="BG475" i="21" s="1"/>
  <c r="BH475" s="1"/>
  <c r="T472" i="32"/>
  <c r="BF475" i="21" s="1"/>
  <c r="S472" i="32"/>
  <c r="BE475" i="21" s="1"/>
  <c r="R472" i="32"/>
  <c r="BC475" i="21" s="1"/>
  <c r="BD475" s="1"/>
  <c r="Q472" i="32"/>
  <c r="BB475" i="21" s="1"/>
  <c r="P472" i="32"/>
  <c r="BA475" i="21" s="1"/>
  <c r="O472" i="32"/>
  <c r="AY475" i="21" s="1"/>
  <c r="AZ475" s="1"/>
  <c r="N472" i="32"/>
  <c r="AW475" i="21" s="1"/>
  <c r="AX475" s="1"/>
  <c r="M472" i="32"/>
  <c r="AU475" i="21" s="1"/>
  <c r="AV475" s="1"/>
  <c r="L472" i="32"/>
  <c r="AS475" i="21" s="1"/>
  <c r="AT475" s="1"/>
  <c r="K472" i="32"/>
  <c r="AR475" i="21" s="1"/>
  <c r="J472" i="32"/>
  <c r="I472"/>
  <c r="AO475" i="21" s="1"/>
  <c r="AP475" s="1"/>
  <c r="H472" i="32"/>
  <c r="AM475" i="21" s="1"/>
  <c r="AN475" s="1"/>
  <c r="G472" i="32"/>
  <c r="AK475" i="21" s="1"/>
  <c r="AL475" s="1"/>
  <c r="X471" i="32"/>
  <c r="BL474" i="21" s="1"/>
  <c r="W471" i="32"/>
  <c r="BK474" i="21" s="1"/>
  <c r="V471" i="32"/>
  <c r="BI474" i="21" s="1"/>
  <c r="BJ474" s="1"/>
  <c r="U471" i="32"/>
  <c r="BG474" i="21" s="1"/>
  <c r="BH474" s="1"/>
  <c r="T471" i="32"/>
  <c r="BF474" i="21" s="1"/>
  <c r="S471" i="32"/>
  <c r="BE474" i="21" s="1"/>
  <c r="R471" i="32"/>
  <c r="BC474" i="21" s="1"/>
  <c r="BD474" s="1"/>
  <c r="Q471" i="32"/>
  <c r="BB474" i="21" s="1"/>
  <c r="P471" i="32"/>
  <c r="BA474" i="21" s="1"/>
  <c r="O471" i="32"/>
  <c r="AY474" i="21" s="1"/>
  <c r="AZ474" s="1"/>
  <c r="N471" i="32"/>
  <c r="AW474" i="21" s="1"/>
  <c r="AX474" s="1"/>
  <c r="M471" i="32"/>
  <c r="AU474" i="21" s="1"/>
  <c r="AV474" s="1"/>
  <c r="L471" i="32"/>
  <c r="AS474" i="21" s="1"/>
  <c r="AT474" s="1"/>
  <c r="K471" i="32"/>
  <c r="AR474" i="21" s="1"/>
  <c r="J471" i="32"/>
  <c r="I471"/>
  <c r="AO474" i="21" s="1"/>
  <c r="AP474" s="1"/>
  <c r="H471" i="32"/>
  <c r="AM474" i="21" s="1"/>
  <c r="AN474" s="1"/>
  <c r="G471" i="32"/>
  <c r="AK474" i="21" s="1"/>
  <c r="AL474" s="1"/>
  <c r="X470" i="32"/>
  <c r="BL473" i="21" s="1"/>
  <c r="W470" i="32"/>
  <c r="BK473" i="21" s="1"/>
  <c r="V470" i="32"/>
  <c r="BI473" i="21" s="1"/>
  <c r="BJ473" s="1"/>
  <c r="U470" i="32"/>
  <c r="BG473" i="21" s="1"/>
  <c r="BH473" s="1"/>
  <c r="T470" i="32"/>
  <c r="BF473" i="21" s="1"/>
  <c r="S470" i="32"/>
  <c r="BE473" i="21" s="1"/>
  <c r="R470" i="32"/>
  <c r="BC473" i="21" s="1"/>
  <c r="BD473" s="1"/>
  <c r="Q470" i="32"/>
  <c r="BB473" i="21" s="1"/>
  <c r="P470" i="32"/>
  <c r="O470"/>
  <c r="AY473" i="21" s="1"/>
  <c r="AZ473" s="1"/>
  <c r="N470" i="32"/>
  <c r="AW473" i="21" s="1"/>
  <c r="AX473" s="1"/>
  <c r="M470" i="32"/>
  <c r="AU473" i="21" s="1"/>
  <c r="AV473" s="1"/>
  <c r="L470" i="32"/>
  <c r="AS473" i="21" s="1"/>
  <c r="AT473" s="1"/>
  <c r="K470" i="32"/>
  <c r="AR473" i="21" s="1"/>
  <c r="J470" i="32"/>
  <c r="AQ473" i="21" s="1"/>
  <c r="I470" i="32"/>
  <c r="AO473" i="21" s="1"/>
  <c r="AP473" s="1"/>
  <c r="H470" i="32"/>
  <c r="AM473" i="21" s="1"/>
  <c r="AN473" s="1"/>
  <c r="G470" i="32"/>
  <c r="AK473" i="21" s="1"/>
  <c r="AL473" s="1"/>
  <c r="X469" i="32"/>
  <c r="BL472" i="21" s="1"/>
  <c r="W469" i="32"/>
  <c r="BK472" i="21" s="1"/>
  <c r="V469" i="32"/>
  <c r="BI472" i="21" s="1"/>
  <c r="BJ472" s="1"/>
  <c r="U469" i="32"/>
  <c r="BG472" i="21" s="1"/>
  <c r="BH472" s="1"/>
  <c r="T469" i="32"/>
  <c r="BF472" i="21" s="1"/>
  <c r="S469" i="32"/>
  <c r="BE472" i="21" s="1"/>
  <c r="R469" i="32"/>
  <c r="BC472" i="21" s="1"/>
  <c r="BD472" s="1"/>
  <c r="Q469" i="32"/>
  <c r="BB472" i="21" s="1"/>
  <c r="P469" i="32"/>
  <c r="BA472" i="21" s="1"/>
  <c r="O469" i="32"/>
  <c r="AY472" i="21" s="1"/>
  <c r="AZ472" s="1"/>
  <c r="N469" i="32"/>
  <c r="AW472" i="21" s="1"/>
  <c r="AX472" s="1"/>
  <c r="M469" i="32"/>
  <c r="AU472" i="21" s="1"/>
  <c r="AV472" s="1"/>
  <c r="L469" i="32"/>
  <c r="AS472" i="21" s="1"/>
  <c r="AT472" s="1"/>
  <c r="K469" i="32"/>
  <c r="AR472" i="21" s="1"/>
  <c r="J469" i="32"/>
  <c r="I469"/>
  <c r="AO472" i="21" s="1"/>
  <c r="AP472" s="1"/>
  <c r="H469" i="32"/>
  <c r="AM472" i="21" s="1"/>
  <c r="AN472" s="1"/>
  <c r="G469" i="32"/>
  <c r="AK472" i="21" s="1"/>
  <c r="AL472" s="1"/>
  <c r="X468" i="32"/>
  <c r="BL471" i="21" s="1"/>
  <c r="W468" i="32"/>
  <c r="BK471" i="21" s="1"/>
  <c r="V468" i="32"/>
  <c r="BI471" i="21" s="1"/>
  <c r="BJ471" s="1"/>
  <c r="U468" i="32"/>
  <c r="BG471" i="21" s="1"/>
  <c r="BH471" s="1"/>
  <c r="T468" i="32"/>
  <c r="BF471" i="21" s="1"/>
  <c r="S468" i="32"/>
  <c r="BE471" i="21" s="1"/>
  <c r="R468" i="32"/>
  <c r="BC471" i="21" s="1"/>
  <c r="BD471" s="1"/>
  <c r="Q468" i="32"/>
  <c r="BB471" i="21" s="1"/>
  <c r="P468" i="32"/>
  <c r="BA471" i="21" s="1"/>
  <c r="O468" i="32"/>
  <c r="AY471" i="21" s="1"/>
  <c r="AZ471" s="1"/>
  <c r="N468" i="32"/>
  <c r="AW471" i="21" s="1"/>
  <c r="AX471" s="1"/>
  <c r="M468" i="32"/>
  <c r="AU471" i="21" s="1"/>
  <c r="AV471" s="1"/>
  <c r="L468" i="32"/>
  <c r="AS471" i="21" s="1"/>
  <c r="AT471" s="1"/>
  <c r="K468" i="32"/>
  <c r="AR471" i="21" s="1"/>
  <c r="J468" i="32"/>
  <c r="I468"/>
  <c r="AO471" i="21" s="1"/>
  <c r="AP471" s="1"/>
  <c r="H468" i="32"/>
  <c r="AM471" i="21" s="1"/>
  <c r="AN471" s="1"/>
  <c r="G468" i="32"/>
  <c r="AK471" i="21" s="1"/>
  <c r="AL471" s="1"/>
  <c r="X467" i="32"/>
  <c r="BL470" i="21" s="1"/>
  <c r="W467" i="32"/>
  <c r="BK470" i="21" s="1"/>
  <c r="V467" i="32"/>
  <c r="BI470" i="21" s="1"/>
  <c r="BJ470" s="1"/>
  <c r="U467" i="32"/>
  <c r="BG470" i="21" s="1"/>
  <c r="BH470" s="1"/>
  <c r="T467" i="32"/>
  <c r="BF470" i="21" s="1"/>
  <c r="S467" i="32"/>
  <c r="BE470" i="21" s="1"/>
  <c r="R467" i="32"/>
  <c r="BC470" i="21" s="1"/>
  <c r="BD470" s="1"/>
  <c r="Q467" i="32"/>
  <c r="BB470" i="21" s="1"/>
  <c r="P467" i="32"/>
  <c r="BA470" i="21" s="1"/>
  <c r="O467" i="32"/>
  <c r="AY470" i="21" s="1"/>
  <c r="AZ470" s="1"/>
  <c r="N467" i="32"/>
  <c r="AW470" i="21" s="1"/>
  <c r="AX470" s="1"/>
  <c r="M467" i="32"/>
  <c r="AU470" i="21" s="1"/>
  <c r="AV470" s="1"/>
  <c r="L467" i="32"/>
  <c r="AS470" i="21" s="1"/>
  <c r="AT470" s="1"/>
  <c r="K467" i="32"/>
  <c r="AR470" i="21" s="1"/>
  <c r="J467" i="32"/>
  <c r="I467"/>
  <c r="AO470" i="21" s="1"/>
  <c r="AP470" s="1"/>
  <c r="H467" i="32"/>
  <c r="AM470" i="21" s="1"/>
  <c r="AN470" s="1"/>
  <c r="G467" i="32"/>
  <c r="AK470" i="21" s="1"/>
  <c r="AL470" s="1"/>
  <c r="X466" i="32"/>
  <c r="BL469" i="21" s="1"/>
  <c r="W466" i="32"/>
  <c r="BK469" i="21" s="1"/>
  <c r="V466" i="32"/>
  <c r="BI469" i="21" s="1"/>
  <c r="BJ469" s="1"/>
  <c r="U466" i="32"/>
  <c r="BG469" i="21" s="1"/>
  <c r="BH469" s="1"/>
  <c r="T466" i="32"/>
  <c r="BF469" i="21" s="1"/>
  <c r="S466" i="32"/>
  <c r="BE469" i="21" s="1"/>
  <c r="R466" i="32"/>
  <c r="BC469" i="21" s="1"/>
  <c r="BD469" s="1"/>
  <c r="Q466" i="32"/>
  <c r="BB469" i="21" s="1"/>
  <c r="P466" i="32"/>
  <c r="O466"/>
  <c r="AY469" i="21" s="1"/>
  <c r="AZ469" s="1"/>
  <c r="N466" i="32"/>
  <c r="AW469" i="21" s="1"/>
  <c r="AX469" s="1"/>
  <c r="M466" i="32"/>
  <c r="AU469" i="21" s="1"/>
  <c r="AV469" s="1"/>
  <c r="L466" i="32"/>
  <c r="AS469" i="21" s="1"/>
  <c r="AT469" s="1"/>
  <c r="K466" i="32"/>
  <c r="AR469" i="21" s="1"/>
  <c r="J466" i="32"/>
  <c r="AQ469" i="21" s="1"/>
  <c r="I466" i="32"/>
  <c r="AO469" i="21" s="1"/>
  <c r="AP469" s="1"/>
  <c r="H466" i="32"/>
  <c r="AM469" i="21" s="1"/>
  <c r="AN469" s="1"/>
  <c r="G466" i="32"/>
  <c r="AK469" i="21" s="1"/>
  <c r="AL469" s="1"/>
  <c r="X465" i="32"/>
  <c r="BL468" i="21" s="1"/>
  <c r="W465" i="32"/>
  <c r="BK468" i="21" s="1"/>
  <c r="V465" i="32"/>
  <c r="BI468" i="21" s="1"/>
  <c r="BJ468" s="1"/>
  <c r="U465" i="32"/>
  <c r="BG468" i="21" s="1"/>
  <c r="BH468" s="1"/>
  <c r="T465" i="32"/>
  <c r="BF468" i="21" s="1"/>
  <c r="S465" i="32"/>
  <c r="BE468" i="21" s="1"/>
  <c r="R465" i="32"/>
  <c r="BC468" i="21" s="1"/>
  <c r="BD468" s="1"/>
  <c r="Q465" i="32"/>
  <c r="BB468" i="21" s="1"/>
  <c r="P465" i="32"/>
  <c r="BA468" i="21" s="1"/>
  <c r="O465" i="32"/>
  <c r="AY468" i="21" s="1"/>
  <c r="AZ468" s="1"/>
  <c r="N465" i="32"/>
  <c r="AW468" i="21" s="1"/>
  <c r="AX468" s="1"/>
  <c r="M465" i="32"/>
  <c r="AU468" i="21" s="1"/>
  <c r="AV468" s="1"/>
  <c r="L465" i="32"/>
  <c r="AS468" i="21" s="1"/>
  <c r="AT468" s="1"/>
  <c r="K465" i="32"/>
  <c r="AR468" i="21" s="1"/>
  <c r="J465" i="32"/>
  <c r="I465"/>
  <c r="AO468" i="21" s="1"/>
  <c r="AP468" s="1"/>
  <c r="H465" i="32"/>
  <c r="AM468" i="21" s="1"/>
  <c r="AN468" s="1"/>
  <c r="G465" i="32"/>
  <c r="AK468" i="21" s="1"/>
  <c r="AL468" s="1"/>
  <c r="X464" i="32"/>
  <c r="BL467" i="21" s="1"/>
  <c r="W464" i="32"/>
  <c r="BK467" i="21" s="1"/>
  <c r="V464" i="32"/>
  <c r="BI467" i="21" s="1"/>
  <c r="BJ467" s="1"/>
  <c r="U464" i="32"/>
  <c r="BG467" i="21" s="1"/>
  <c r="BH467" s="1"/>
  <c r="T464" i="32"/>
  <c r="BF467" i="21" s="1"/>
  <c r="S464" i="32"/>
  <c r="BE467" i="21" s="1"/>
  <c r="R464" i="32"/>
  <c r="BC467" i="21" s="1"/>
  <c r="BD467" s="1"/>
  <c r="Q464" i="32"/>
  <c r="BB467" i="21" s="1"/>
  <c r="P464" i="32"/>
  <c r="BA467" i="21" s="1"/>
  <c r="O464" i="32"/>
  <c r="AY467" i="21" s="1"/>
  <c r="AZ467" s="1"/>
  <c r="N464" i="32"/>
  <c r="AW467" i="21" s="1"/>
  <c r="AX467" s="1"/>
  <c r="M464" i="32"/>
  <c r="AU467" i="21" s="1"/>
  <c r="AV467" s="1"/>
  <c r="L464" i="32"/>
  <c r="AS467" i="21" s="1"/>
  <c r="AT467" s="1"/>
  <c r="K464" i="32"/>
  <c r="AR467" i="21" s="1"/>
  <c r="J464" i="32"/>
  <c r="I464"/>
  <c r="AO467" i="21" s="1"/>
  <c r="AP467" s="1"/>
  <c r="H464" i="32"/>
  <c r="AM467" i="21" s="1"/>
  <c r="AN467" s="1"/>
  <c r="G464" i="32"/>
  <c r="AK467" i="21" s="1"/>
  <c r="AL467" s="1"/>
  <c r="X463" i="32"/>
  <c r="BL466" i="21" s="1"/>
  <c r="W463" i="32"/>
  <c r="BK466" i="21" s="1"/>
  <c r="V463" i="32"/>
  <c r="BI466" i="21" s="1"/>
  <c r="BJ466" s="1"/>
  <c r="U463" i="32"/>
  <c r="BG466" i="21" s="1"/>
  <c r="BH466" s="1"/>
  <c r="T463" i="32"/>
  <c r="BF466" i="21" s="1"/>
  <c r="S463" i="32"/>
  <c r="BE466" i="21" s="1"/>
  <c r="R463" i="32"/>
  <c r="BC466" i="21" s="1"/>
  <c r="BD466" s="1"/>
  <c r="Q463" i="32"/>
  <c r="BB466" i="21" s="1"/>
  <c r="P463" i="32"/>
  <c r="BA466" i="21" s="1"/>
  <c r="O463" i="32"/>
  <c r="AY466" i="21" s="1"/>
  <c r="AZ466" s="1"/>
  <c r="N463" i="32"/>
  <c r="AW466" i="21" s="1"/>
  <c r="AX466" s="1"/>
  <c r="M463" i="32"/>
  <c r="AU466" i="21" s="1"/>
  <c r="AV466" s="1"/>
  <c r="L463" i="32"/>
  <c r="AS466" i="21" s="1"/>
  <c r="AT466" s="1"/>
  <c r="K463" i="32"/>
  <c r="AR466" i="21" s="1"/>
  <c r="J463" i="32"/>
  <c r="I463"/>
  <c r="AO466" i="21" s="1"/>
  <c r="AP466" s="1"/>
  <c r="H463" i="32"/>
  <c r="AM466" i="21" s="1"/>
  <c r="AN466" s="1"/>
  <c r="G463" i="32"/>
  <c r="AK466" i="21" s="1"/>
  <c r="AL466" s="1"/>
  <c r="X462" i="32"/>
  <c r="BL465" i="21" s="1"/>
  <c r="W462" i="32"/>
  <c r="BK465" i="21" s="1"/>
  <c r="V462" i="32"/>
  <c r="BI465" i="21" s="1"/>
  <c r="BJ465" s="1"/>
  <c r="U462" i="32"/>
  <c r="BG465" i="21" s="1"/>
  <c r="BH465" s="1"/>
  <c r="T462" i="32"/>
  <c r="BF465" i="21" s="1"/>
  <c r="S462" i="32"/>
  <c r="BE465" i="21" s="1"/>
  <c r="R462" i="32"/>
  <c r="BC465" i="21" s="1"/>
  <c r="BD465" s="1"/>
  <c r="Q462" i="32"/>
  <c r="BB465" i="21" s="1"/>
  <c r="P462" i="32"/>
  <c r="O462"/>
  <c r="AY465" i="21" s="1"/>
  <c r="AZ465" s="1"/>
  <c r="N462" i="32"/>
  <c r="AW465" i="21" s="1"/>
  <c r="AX465" s="1"/>
  <c r="M462" i="32"/>
  <c r="AU465" i="21" s="1"/>
  <c r="AV465" s="1"/>
  <c r="L462" i="32"/>
  <c r="AS465" i="21" s="1"/>
  <c r="AT465" s="1"/>
  <c r="K462" i="32"/>
  <c r="AR465" i="21" s="1"/>
  <c r="J462" i="32"/>
  <c r="AQ465" i="21" s="1"/>
  <c r="I462" i="32"/>
  <c r="AO465" i="21" s="1"/>
  <c r="AP465" s="1"/>
  <c r="H462" i="32"/>
  <c r="AM465" i="21" s="1"/>
  <c r="AN465" s="1"/>
  <c r="G462" i="32"/>
  <c r="AK465" i="21" s="1"/>
  <c r="AL465" s="1"/>
  <c r="X461" i="32"/>
  <c r="BL464" i="21" s="1"/>
  <c r="W461" i="32"/>
  <c r="BK464" i="21" s="1"/>
  <c r="V461" i="32"/>
  <c r="BI464" i="21" s="1"/>
  <c r="BJ464" s="1"/>
  <c r="U461" i="32"/>
  <c r="BG464" i="21" s="1"/>
  <c r="BH464" s="1"/>
  <c r="T461" i="32"/>
  <c r="BF464" i="21" s="1"/>
  <c r="S461" i="32"/>
  <c r="BE464" i="21" s="1"/>
  <c r="R461" i="32"/>
  <c r="BC464" i="21" s="1"/>
  <c r="BD464" s="1"/>
  <c r="Q461" i="32"/>
  <c r="BB464" i="21" s="1"/>
  <c r="P461" i="32"/>
  <c r="BA464" i="21" s="1"/>
  <c r="O461" i="32"/>
  <c r="AY464" i="21" s="1"/>
  <c r="AZ464" s="1"/>
  <c r="N461" i="32"/>
  <c r="AW464" i="21" s="1"/>
  <c r="AX464" s="1"/>
  <c r="M461" i="32"/>
  <c r="AU464" i="21" s="1"/>
  <c r="AV464" s="1"/>
  <c r="L461" i="32"/>
  <c r="AS464" i="21" s="1"/>
  <c r="AT464" s="1"/>
  <c r="K461" i="32"/>
  <c r="AR464" i="21" s="1"/>
  <c r="J461" i="32"/>
  <c r="I461"/>
  <c r="AO464" i="21" s="1"/>
  <c r="AP464" s="1"/>
  <c r="H461" i="32"/>
  <c r="AM464" i="21" s="1"/>
  <c r="AN464" s="1"/>
  <c r="G461" i="32"/>
  <c r="AK464" i="21" s="1"/>
  <c r="AL464" s="1"/>
  <c r="X460" i="32"/>
  <c r="BL463" i="21" s="1"/>
  <c r="W460" i="32"/>
  <c r="BK463" i="21" s="1"/>
  <c r="V460" i="32"/>
  <c r="BI463" i="21" s="1"/>
  <c r="BJ463" s="1"/>
  <c r="U460" i="32"/>
  <c r="BG463" i="21" s="1"/>
  <c r="BH463" s="1"/>
  <c r="T460" i="32"/>
  <c r="BF463" i="21" s="1"/>
  <c r="S460" i="32"/>
  <c r="BE463" i="21" s="1"/>
  <c r="R460" i="32"/>
  <c r="BC463" i="21" s="1"/>
  <c r="BD463" s="1"/>
  <c r="Q460" i="32"/>
  <c r="BB463" i="21" s="1"/>
  <c r="P460" i="32"/>
  <c r="BA463" i="21" s="1"/>
  <c r="O460" i="32"/>
  <c r="AY463" i="21" s="1"/>
  <c r="AZ463" s="1"/>
  <c r="N460" i="32"/>
  <c r="AW463" i="21" s="1"/>
  <c r="AX463" s="1"/>
  <c r="M460" i="32"/>
  <c r="AU463" i="21" s="1"/>
  <c r="AV463" s="1"/>
  <c r="L460" i="32"/>
  <c r="AS463" i="21" s="1"/>
  <c r="AT463" s="1"/>
  <c r="K460" i="32"/>
  <c r="AR463" i="21" s="1"/>
  <c r="J460" i="32"/>
  <c r="I460"/>
  <c r="AO463" i="21" s="1"/>
  <c r="AP463" s="1"/>
  <c r="H460" i="32"/>
  <c r="AM463" i="21" s="1"/>
  <c r="AN463" s="1"/>
  <c r="G460" i="32"/>
  <c r="AK463" i="21" s="1"/>
  <c r="AL463" s="1"/>
  <c r="X459" i="32"/>
  <c r="BL462" i="21" s="1"/>
  <c r="W459" i="32"/>
  <c r="BK462" i="21" s="1"/>
  <c r="V459" i="32"/>
  <c r="BI462" i="21" s="1"/>
  <c r="BJ462" s="1"/>
  <c r="U459" i="32"/>
  <c r="BG462" i="21" s="1"/>
  <c r="BH462" s="1"/>
  <c r="T459" i="32"/>
  <c r="BF462" i="21" s="1"/>
  <c r="S459" i="32"/>
  <c r="BE462" i="21" s="1"/>
  <c r="R459" i="32"/>
  <c r="BC462" i="21" s="1"/>
  <c r="BD462" s="1"/>
  <c r="Q459" i="32"/>
  <c r="BB462" i="21" s="1"/>
  <c r="P459" i="32"/>
  <c r="BA462" i="21" s="1"/>
  <c r="O459" i="32"/>
  <c r="AY462" i="21" s="1"/>
  <c r="AZ462" s="1"/>
  <c r="N459" i="32"/>
  <c r="AW462" i="21" s="1"/>
  <c r="AX462" s="1"/>
  <c r="M459" i="32"/>
  <c r="AU462" i="21" s="1"/>
  <c r="AV462" s="1"/>
  <c r="L459" i="32"/>
  <c r="AS462" i="21" s="1"/>
  <c r="AT462" s="1"/>
  <c r="K459" i="32"/>
  <c r="AR462" i="21" s="1"/>
  <c r="J459" i="32"/>
  <c r="I459"/>
  <c r="AO462" i="21" s="1"/>
  <c r="AP462" s="1"/>
  <c r="H459" i="32"/>
  <c r="AM462" i="21" s="1"/>
  <c r="AN462" s="1"/>
  <c r="G459" i="32"/>
  <c r="AK462" i="21" s="1"/>
  <c r="AL462" s="1"/>
  <c r="X458" i="32"/>
  <c r="BL461" i="21" s="1"/>
  <c r="W458" i="32"/>
  <c r="BK461" i="21" s="1"/>
  <c r="V458" i="32"/>
  <c r="BI461" i="21" s="1"/>
  <c r="BJ461" s="1"/>
  <c r="U458" i="32"/>
  <c r="BG461" i="21" s="1"/>
  <c r="BH461" s="1"/>
  <c r="T458" i="32"/>
  <c r="BF461" i="21" s="1"/>
  <c r="S458" i="32"/>
  <c r="BE461" i="21" s="1"/>
  <c r="R458" i="32"/>
  <c r="BC461" i="21" s="1"/>
  <c r="BD461" s="1"/>
  <c r="Q458" i="32"/>
  <c r="BB461" i="21" s="1"/>
  <c r="P458" i="32"/>
  <c r="O458"/>
  <c r="AY461" i="21" s="1"/>
  <c r="AZ461" s="1"/>
  <c r="N458" i="32"/>
  <c r="AW461" i="21" s="1"/>
  <c r="AX461" s="1"/>
  <c r="M458" i="32"/>
  <c r="AU461" i="21" s="1"/>
  <c r="AV461" s="1"/>
  <c r="L458" i="32"/>
  <c r="AS461" i="21" s="1"/>
  <c r="AT461" s="1"/>
  <c r="K458" i="32"/>
  <c r="AR461" i="21" s="1"/>
  <c r="J458" i="32"/>
  <c r="AQ461" i="21" s="1"/>
  <c r="I458" i="32"/>
  <c r="AO461" i="21" s="1"/>
  <c r="AP461" s="1"/>
  <c r="H458" i="32"/>
  <c r="AM461" i="21" s="1"/>
  <c r="AN461" s="1"/>
  <c r="G458" i="32"/>
  <c r="AK461" i="21" s="1"/>
  <c r="AL461" s="1"/>
  <c r="X457" i="32"/>
  <c r="BL460" i="21" s="1"/>
  <c r="W457" i="32"/>
  <c r="BK460" i="21" s="1"/>
  <c r="V457" i="32"/>
  <c r="BI460" i="21" s="1"/>
  <c r="BJ460" s="1"/>
  <c r="U457" i="32"/>
  <c r="BG460" i="21" s="1"/>
  <c r="BH460" s="1"/>
  <c r="T457" i="32"/>
  <c r="BF460" i="21" s="1"/>
  <c r="S457" i="32"/>
  <c r="BE460" i="21" s="1"/>
  <c r="R457" i="32"/>
  <c r="BC460" i="21" s="1"/>
  <c r="BD460" s="1"/>
  <c r="Q457" i="32"/>
  <c r="BB460" i="21" s="1"/>
  <c r="P457" i="32"/>
  <c r="BA460" i="21" s="1"/>
  <c r="O457" i="32"/>
  <c r="AY460" i="21" s="1"/>
  <c r="AZ460" s="1"/>
  <c r="N457" i="32"/>
  <c r="AW460" i="21" s="1"/>
  <c r="AX460" s="1"/>
  <c r="M457" i="32"/>
  <c r="AU460" i="21" s="1"/>
  <c r="AV460" s="1"/>
  <c r="L457" i="32"/>
  <c r="AS460" i="21" s="1"/>
  <c r="AT460" s="1"/>
  <c r="K457" i="32"/>
  <c r="AR460" i="21" s="1"/>
  <c r="J457" i="32"/>
  <c r="I457"/>
  <c r="AO460" i="21" s="1"/>
  <c r="AP460" s="1"/>
  <c r="H457" i="32"/>
  <c r="AM460" i="21" s="1"/>
  <c r="AN460" s="1"/>
  <c r="G457" i="32"/>
  <c r="AK460" i="21" s="1"/>
  <c r="AL460" s="1"/>
  <c r="X456" i="32"/>
  <c r="BL459" i="21" s="1"/>
  <c r="W456" i="32"/>
  <c r="BK459" i="21" s="1"/>
  <c r="V456" i="32"/>
  <c r="BI459" i="21" s="1"/>
  <c r="BJ459" s="1"/>
  <c r="U456" i="32"/>
  <c r="BG459" i="21" s="1"/>
  <c r="BH459" s="1"/>
  <c r="T456" i="32"/>
  <c r="BF459" i="21" s="1"/>
  <c r="S456" i="32"/>
  <c r="BE459" i="21" s="1"/>
  <c r="R456" i="32"/>
  <c r="BC459" i="21" s="1"/>
  <c r="BD459" s="1"/>
  <c r="Q456" i="32"/>
  <c r="BB459" i="21" s="1"/>
  <c r="P456" i="32"/>
  <c r="BA459" i="21" s="1"/>
  <c r="O456" i="32"/>
  <c r="AY459" i="21" s="1"/>
  <c r="AZ459" s="1"/>
  <c r="N456" i="32"/>
  <c r="AW459" i="21" s="1"/>
  <c r="AX459" s="1"/>
  <c r="M456" i="32"/>
  <c r="AU459" i="21" s="1"/>
  <c r="AV459" s="1"/>
  <c r="L456" i="32"/>
  <c r="AS459" i="21" s="1"/>
  <c r="AT459" s="1"/>
  <c r="K456" i="32"/>
  <c r="AR459" i="21" s="1"/>
  <c r="J456" i="32"/>
  <c r="I456"/>
  <c r="AO459" i="21" s="1"/>
  <c r="AP459" s="1"/>
  <c r="H456" i="32"/>
  <c r="AM459" i="21" s="1"/>
  <c r="AN459" s="1"/>
  <c r="G456" i="32"/>
  <c r="AK459" i="21" s="1"/>
  <c r="AL459" s="1"/>
  <c r="X455" i="32"/>
  <c r="BL458" i="21" s="1"/>
  <c r="W455" i="32"/>
  <c r="BK458" i="21" s="1"/>
  <c r="V455" i="32"/>
  <c r="BI458" i="21" s="1"/>
  <c r="BJ458" s="1"/>
  <c r="U455" i="32"/>
  <c r="BG458" i="21" s="1"/>
  <c r="BH458" s="1"/>
  <c r="T455" i="32"/>
  <c r="BF458" i="21" s="1"/>
  <c r="S455" i="32"/>
  <c r="BE458" i="21" s="1"/>
  <c r="R455" i="32"/>
  <c r="BC458" i="21" s="1"/>
  <c r="BD458" s="1"/>
  <c r="Q455" i="32"/>
  <c r="BB458" i="21" s="1"/>
  <c r="P455" i="32"/>
  <c r="BA458" i="21" s="1"/>
  <c r="O455" i="32"/>
  <c r="AY458" i="21" s="1"/>
  <c r="AZ458" s="1"/>
  <c r="N455" i="32"/>
  <c r="AW458" i="21" s="1"/>
  <c r="AX458" s="1"/>
  <c r="M455" i="32"/>
  <c r="AU458" i="21" s="1"/>
  <c r="AV458" s="1"/>
  <c r="L455" i="32"/>
  <c r="AS458" i="21" s="1"/>
  <c r="AT458" s="1"/>
  <c r="K455" i="32"/>
  <c r="AR458" i="21" s="1"/>
  <c r="J455" i="32"/>
  <c r="I455"/>
  <c r="AO458" i="21" s="1"/>
  <c r="AP458" s="1"/>
  <c r="H455" i="32"/>
  <c r="AM458" i="21" s="1"/>
  <c r="AN458" s="1"/>
  <c r="G455" i="32"/>
  <c r="AK458" i="21" s="1"/>
  <c r="AL458" s="1"/>
  <c r="X454" i="32"/>
  <c r="BL457" i="21" s="1"/>
  <c r="W454" i="32"/>
  <c r="BK457" i="21" s="1"/>
  <c r="V454" i="32"/>
  <c r="BI457" i="21" s="1"/>
  <c r="BJ457" s="1"/>
  <c r="U454" i="32"/>
  <c r="BG457" i="21" s="1"/>
  <c r="BH457" s="1"/>
  <c r="T454" i="32"/>
  <c r="BF457" i="21" s="1"/>
  <c r="S454" i="32"/>
  <c r="BE457" i="21" s="1"/>
  <c r="R454" i="32"/>
  <c r="BC457" i="21" s="1"/>
  <c r="BD457" s="1"/>
  <c r="Q454" i="32"/>
  <c r="BB457" i="21" s="1"/>
  <c r="P454" i="32"/>
  <c r="O454"/>
  <c r="AY457" i="21" s="1"/>
  <c r="AZ457" s="1"/>
  <c r="N454" i="32"/>
  <c r="AW457" i="21" s="1"/>
  <c r="AX457" s="1"/>
  <c r="M454" i="32"/>
  <c r="AU457" i="21" s="1"/>
  <c r="AV457" s="1"/>
  <c r="L454" i="32"/>
  <c r="AS457" i="21" s="1"/>
  <c r="AT457" s="1"/>
  <c r="K454" i="32"/>
  <c r="AR457" i="21" s="1"/>
  <c r="J454" i="32"/>
  <c r="AQ457" i="21" s="1"/>
  <c r="I454" i="32"/>
  <c r="AO457" i="21" s="1"/>
  <c r="AP457" s="1"/>
  <c r="H454" i="32"/>
  <c r="AM457" i="21" s="1"/>
  <c r="AN457" s="1"/>
  <c r="G454" i="32"/>
  <c r="AK457" i="21" s="1"/>
  <c r="AL457" s="1"/>
  <c r="X453" i="32"/>
  <c r="BL456" i="21" s="1"/>
  <c r="W453" i="32"/>
  <c r="BK456" i="21" s="1"/>
  <c r="V453" i="32"/>
  <c r="BI456" i="21" s="1"/>
  <c r="BJ456" s="1"/>
  <c r="U453" i="32"/>
  <c r="BG456" i="21" s="1"/>
  <c r="BH456" s="1"/>
  <c r="T453" i="32"/>
  <c r="BF456" i="21" s="1"/>
  <c r="S453" i="32"/>
  <c r="BE456" i="21" s="1"/>
  <c r="R453" i="32"/>
  <c r="BC456" i="21" s="1"/>
  <c r="BD456" s="1"/>
  <c r="Q453" i="32"/>
  <c r="BB456" i="21" s="1"/>
  <c r="P453" i="32"/>
  <c r="BA456" i="21" s="1"/>
  <c r="O453" i="32"/>
  <c r="AY456" i="21" s="1"/>
  <c r="AZ456" s="1"/>
  <c r="N453" i="32"/>
  <c r="AW456" i="21" s="1"/>
  <c r="AX456" s="1"/>
  <c r="M453" i="32"/>
  <c r="AU456" i="21" s="1"/>
  <c r="AV456" s="1"/>
  <c r="L453" i="32"/>
  <c r="AS456" i="21" s="1"/>
  <c r="AT456" s="1"/>
  <c r="K453" i="32"/>
  <c r="AR456" i="21" s="1"/>
  <c r="J453" i="32"/>
  <c r="I453"/>
  <c r="AO456" i="21" s="1"/>
  <c r="AP456" s="1"/>
  <c r="H453" i="32"/>
  <c r="AM456" i="21" s="1"/>
  <c r="AN456" s="1"/>
  <c r="G453" i="32"/>
  <c r="AK456" i="21" s="1"/>
  <c r="AL456" s="1"/>
  <c r="X452" i="32"/>
  <c r="BL455" i="21" s="1"/>
  <c r="W452" i="32"/>
  <c r="BK455" i="21" s="1"/>
  <c r="V452" i="32"/>
  <c r="BI455" i="21" s="1"/>
  <c r="BJ455" s="1"/>
  <c r="U452" i="32"/>
  <c r="BG455" i="21" s="1"/>
  <c r="BH455" s="1"/>
  <c r="T452" i="32"/>
  <c r="BF455" i="21" s="1"/>
  <c r="S452" i="32"/>
  <c r="BE455" i="21" s="1"/>
  <c r="R452" i="32"/>
  <c r="BC455" i="21" s="1"/>
  <c r="BD455" s="1"/>
  <c r="Q452" i="32"/>
  <c r="BB455" i="21" s="1"/>
  <c r="P452" i="32"/>
  <c r="BA455" i="21" s="1"/>
  <c r="O452" i="32"/>
  <c r="AY455" i="21" s="1"/>
  <c r="AZ455" s="1"/>
  <c r="N452" i="32"/>
  <c r="AW455" i="21" s="1"/>
  <c r="AX455" s="1"/>
  <c r="M452" i="32"/>
  <c r="AU455" i="21" s="1"/>
  <c r="AV455" s="1"/>
  <c r="L452" i="32"/>
  <c r="AS455" i="21" s="1"/>
  <c r="AT455" s="1"/>
  <c r="K452" i="32"/>
  <c r="AR455" i="21" s="1"/>
  <c r="J452" i="32"/>
  <c r="I452"/>
  <c r="AO455" i="21" s="1"/>
  <c r="AP455" s="1"/>
  <c r="H452" i="32"/>
  <c r="AM455" i="21" s="1"/>
  <c r="AN455" s="1"/>
  <c r="G452" i="32"/>
  <c r="AK455" i="21" s="1"/>
  <c r="AL455" s="1"/>
  <c r="X451" i="32"/>
  <c r="BL454" i="21" s="1"/>
  <c r="W451" i="32"/>
  <c r="BK454" i="21" s="1"/>
  <c r="V451" i="32"/>
  <c r="BI454" i="21" s="1"/>
  <c r="BJ454" s="1"/>
  <c r="U451" i="32"/>
  <c r="BG454" i="21" s="1"/>
  <c r="BH454" s="1"/>
  <c r="T451" i="32"/>
  <c r="BF454" i="21" s="1"/>
  <c r="S451" i="32"/>
  <c r="BE454" i="21" s="1"/>
  <c r="R451" i="32"/>
  <c r="BC454" i="21" s="1"/>
  <c r="BD454" s="1"/>
  <c r="Q451" i="32"/>
  <c r="BB454" i="21" s="1"/>
  <c r="P451" i="32"/>
  <c r="BA454" i="21" s="1"/>
  <c r="O451" i="32"/>
  <c r="AY454" i="21" s="1"/>
  <c r="AZ454" s="1"/>
  <c r="N451" i="32"/>
  <c r="AW454" i="21" s="1"/>
  <c r="AX454" s="1"/>
  <c r="M451" i="32"/>
  <c r="AU454" i="21" s="1"/>
  <c r="AV454" s="1"/>
  <c r="L451" i="32"/>
  <c r="AS454" i="21" s="1"/>
  <c r="AT454" s="1"/>
  <c r="K451" i="32"/>
  <c r="AR454" i="21" s="1"/>
  <c r="J451" i="32"/>
  <c r="I451"/>
  <c r="AO454" i="21" s="1"/>
  <c r="AP454" s="1"/>
  <c r="H451" i="32"/>
  <c r="AM454" i="21" s="1"/>
  <c r="AN454" s="1"/>
  <c r="G451" i="32"/>
  <c r="AK454" i="21" s="1"/>
  <c r="AL454" s="1"/>
  <c r="X450" i="32"/>
  <c r="BL453" i="21" s="1"/>
  <c r="W450" i="32"/>
  <c r="BK453" i="21" s="1"/>
  <c r="V450" i="32"/>
  <c r="BI453" i="21" s="1"/>
  <c r="BJ453" s="1"/>
  <c r="U450" i="32"/>
  <c r="BG453" i="21" s="1"/>
  <c r="BH453" s="1"/>
  <c r="T450" i="32"/>
  <c r="BF453" i="21" s="1"/>
  <c r="S450" i="32"/>
  <c r="BE453" i="21" s="1"/>
  <c r="R450" i="32"/>
  <c r="BC453" i="21" s="1"/>
  <c r="BD453" s="1"/>
  <c r="Q450" i="32"/>
  <c r="BB453" i="21" s="1"/>
  <c r="P450" i="32"/>
  <c r="BA453" i="21" s="1"/>
  <c r="O450" i="32"/>
  <c r="AY453" i="21" s="1"/>
  <c r="AZ453" s="1"/>
  <c r="N450" i="32"/>
  <c r="AW453" i="21" s="1"/>
  <c r="AX453" s="1"/>
  <c r="M450" i="32"/>
  <c r="AU453" i="21" s="1"/>
  <c r="AV453" s="1"/>
  <c r="L450" i="32"/>
  <c r="AS453" i="21" s="1"/>
  <c r="AT453" s="1"/>
  <c r="K450" i="32"/>
  <c r="AR453" i="21" s="1"/>
  <c r="J450" i="32"/>
  <c r="AQ453" i="21" s="1"/>
  <c r="I450" i="32"/>
  <c r="AO453" i="21" s="1"/>
  <c r="AP453" s="1"/>
  <c r="H450" i="32"/>
  <c r="AM453" i="21" s="1"/>
  <c r="AN453" s="1"/>
  <c r="G450" i="32"/>
  <c r="AK453" i="21" s="1"/>
  <c r="AL453" s="1"/>
  <c r="X449" i="32"/>
  <c r="BL452" i="21" s="1"/>
  <c r="W449" i="32"/>
  <c r="BK452" i="21" s="1"/>
  <c r="V449" i="32"/>
  <c r="BI452" i="21" s="1"/>
  <c r="BJ452" s="1"/>
  <c r="U449" i="32"/>
  <c r="BG452" i="21" s="1"/>
  <c r="BH452" s="1"/>
  <c r="T449" i="32"/>
  <c r="BF452" i="21" s="1"/>
  <c r="S449" i="32"/>
  <c r="BE452" i="21" s="1"/>
  <c r="R449" i="32"/>
  <c r="BC452" i="21" s="1"/>
  <c r="BD452" s="1"/>
  <c r="Q449" i="32"/>
  <c r="BB452" i="21" s="1"/>
  <c r="P449" i="32"/>
  <c r="BA452" i="21" s="1"/>
  <c r="O449" i="32"/>
  <c r="AY452" i="21" s="1"/>
  <c r="AZ452" s="1"/>
  <c r="N449" i="32"/>
  <c r="AW452" i="21" s="1"/>
  <c r="AX452" s="1"/>
  <c r="M449" i="32"/>
  <c r="AU452" i="21" s="1"/>
  <c r="AV452" s="1"/>
  <c r="L449" i="32"/>
  <c r="AS452" i="21" s="1"/>
  <c r="AT452" s="1"/>
  <c r="K449" i="32"/>
  <c r="AR452" i="21" s="1"/>
  <c r="J449" i="32"/>
  <c r="I449"/>
  <c r="AO452" i="21" s="1"/>
  <c r="AP452" s="1"/>
  <c r="H449" i="32"/>
  <c r="AM452" i="21" s="1"/>
  <c r="AN452" s="1"/>
  <c r="G449" i="32"/>
  <c r="AK452" i="21" s="1"/>
  <c r="AL452" s="1"/>
  <c r="X448" i="32"/>
  <c r="BL451" i="21" s="1"/>
  <c r="W448" i="32"/>
  <c r="BK451" i="21" s="1"/>
  <c r="V448" i="32"/>
  <c r="BI451" i="21" s="1"/>
  <c r="BJ451" s="1"/>
  <c r="U448" i="32"/>
  <c r="BG451" i="21" s="1"/>
  <c r="BH451" s="1"/>
  <c r="T448" i="32"/>
  <c r="BF451" i="21" s="1"/>
  <c r="S448" i="32"/>
  <c r="BE451" i="21" s="1"/>
  <c r="R448" i="32"/>
  <c r="BC451" i="21" s="1"/>
  <c r="BD451" s="1"/>
  <c r="Q448" i="32"/>
  <c r="BB451" i="21" s="1"/>
  <c r="P448" i="32"/>
  <c r="BA451" i="21" s="1"/>
  <c r="O448" i="32"/>
  <c r="AY451" i="21" s="1"/>
  <c r="AZ451" s="1"/>
  <c r="N448" i="32"/>
  <c r="AW451" i="21" s="1"/>
  <c r="AX451" s="1"/>
  <c r="M448" i="32"/>
  <c r="AU451" i="21" s="1"/>
  <c r="AV451" s="1"/>
  <c r="L448" i="32"/>
  <c r="AS451" i="21" s="1"/>
  <c r="AT451" s="1"/>
  <c r="K448" i="32"/>
  <c r="AR451" i="21" s="1"/>
  <c r="J448" i="32"/>
  <c r="I448"/>
  <c r="AO451" i="21" s="1"/>
  <c r="AP451" s="1"/>
  <c r="H448" i="32"/>
  <c r="AM451" i="21" s="1"/>
  <c r="AN451" s="1"/>
  <c r="G448" i="32"/>
  <c r="AK451" i="21" s="1"/>
  <c r="AL451" s="1"/>
  <c r="X447" i="32"/>
  <c r="BL450" i="21" s="1"/>
  <c r="W447" i="32"/>
  <c r="BK450" i="21" s="1"/>
  <c r="V447" i="32"/>
  <c r="BI450" i="21" s="1"/>
  <c r="BJ450" s="1"/>
  <c r="U447" i="32"/>
  <c r="BG450" i="21" s="1"/>
  <c r="BH450" s="1"/>
  <c r="T447" i="32"/>
  <c r="BF450" i="21" s="1"/>
  <c r="S447" i="32"/>
  <c r="BE450" i="21" s="1"/>
  <c r="R447" i="32"/>
  <c r="BC450" i="21" s="1"/>
  <c r="BD450" s="1"/>
  <c r="Q447" i="32"/>
  <c r="BB450" i="21" s="1"/>
  <c r="P447" i="32"/>
  <c r="BA450" i="21" s="1"/>
  <c r="O447" i="32"/>
  <c r="AY450" i="21" s="1"/>
  <c r="AZ450" s="1"/>
  <c r="N447" i="32"/>
  <c r="AW450" i="21" s="1"/>
  <c r="AX450" s="1"/>
  <c r="M447" i="32"/>
  <c r="AU450" i="21" s="1"/>
  <c r="AV450" s="1"/>
  <c r="L447" i="32"/>
  <c r="AS450" i="21" s="1"/>
  <c r="AT450" s="1"/>
  <c r="K447" i="32"/>
  <c r="AR450" i="21" s="1"/>
  <c r="J447" i="32"/>
  <c r="I447"/>
  <c r="AO450" i="21" s="1"/>
  <c r="AP450" s="1"/>
  <c r="H447" i="32"/>
  <c r="AM450" i="21" s="1"/>
  <c r="AN450" s="1"/>
  <c r="G447" i="32"/>
  <c r="AK450" i="21" s="1"/>
  <c r="AL450" s="1"/>
  <c r="X446" i="32"/>
  <c r="BL449" i="21" s="1"/>
  <c r="W446" i="32"/>
  <c r="BK449" i="21" s="1"/>
  <c r="V446" i="32"/>
  <c r="BI449" i="21" s="1"/>
  <c r="BJ449" s="1"/>
  <c r="U446" i="32"/>
  <c r="BG449" i="21" s="1"/>
  <c r="BH449" s="1"/>
  <c r="T446" i="32"/>
  <c r="BF449" i="21" s="1"/>
  <c r="S446" i="32"/>
  <c r="BE449" i="21" s="1"/>
  <c r="R446" i="32"/>
  <c r="BC449" i="21" s="1"/>
  <c r="BD449" s="1"/>
  <c r="Q446" i="32"/>
  <c r="BB449" i="21" s="1"/>
  <c r="P446" i="32"/>
  <c r="BA449" i="21" s="1"/>
  <c r="O446" i="32"/>
  <c r="AY449" i="21" s="1"/>
  <c r="AZ449" s="1"/>
  <c r="N446" i="32"/>
  <c r="AW449" i="21" s="1"/>
  <c r="AX449" s="1"/>
  <c r="M446" i="32"/>
  <c r="AU449" i="21" s="1"/>
  <c r="AV449" s="1"/>
  <c r="L446" i="32"/>
  <c r="AS449" i="21" s="1"/>
  <c r="AT449" s="1"/>
  <c r="K446" i="32"/>
  <c r="AR449" i="21" s="1"/>
  <c r="J446" i="32"/>
  <c r="AQ449" i="21" s="1"/>
  <c r="I446" i="32"/>
  <c r="AO449" i="21" s="1"/>
  <c r="AP449" s="1"/>
  <c r="H446" i="32"/>
  <c r="AM449" i="21" s="1"/>
  <c r="AN449" s="1"/>
  <c r="G446" i="32"/>
  <c r="AK449" i="21" s="1"/>
  <c r="AL449" s="1"/>
  <c r="X445" i="32"/>
  <c r="BL448" i="21" s="1"/>
  <c r="W445" i="32"/>
  <c r="BK448" i="21" s="1"/>
  <c r="V445" i="32"/>
  <c r="BI448" i="21" s="1"/>
  <c r="BJ448" s="1"/>
  <c r="U445" i="32"/>
  <c r="BG448" i="21" s="1"/>
  <c r="BH448" s="1"/>
  <c r="T445" i="32"/>
  <c r="BF448" i="21" s="1"/>
  <c r="S445" i="32"/>
  <c r="BE448" i="21" s="1"/>
  <c r="R445" i="32"/>
  <c r="BC448" i="21" s="1"/>
  <c r="BD448" s="1"/>
  <c r="Q445" i="32"/>
  <c r="BB448" i="21" s="1"/>
  <c r="P445" i="32"/>
  <c r="BA448" i="21" s="1"/>
  <c r="O445" i="32"/>
  <c r="AY448" i="21" s="1"/>
  <c r="AZ448" s="1"/>
  <c r="N445" i="32"/>
  <c r="AW448" i="21" s="1"/>
  <c r="AX448" s="1"/>
  <c r="M445" i="32"/>
  <c r="AU448" i="21" s="1"/>
  <c r="AV448" s="1"/>
  <c r="L445" i="32"/>
  <c r="AS448" i="21" s="1"/>
  <c r="AT448" s="1"/>
  <c r="K445" i="32"/>
  <c r="AR448" i="21" s="1"/>
  <c r="J445" i="32"/>
  <c r="I445"/>
  <c r="AO448" i="21" s="1"/>
  <c r="AP448" s="1"/>
  <c r="H445" i="32"/>
  <c r="AM448" i="21" s="1"/>
  <c r="AN448" s="1"/>
  <c r="G445" i="32"/>
  <c r="AK448" i="21" s="1"/>
  <c r="AL448" s="1"/>
  <c r="X444" i="32"/>
  <c r="BL447" i="21" s="1"/>
  <c r="W444" i="32"/>
  <c r="BK447" i="21" s="1"/>
  <c r="V444" i="32"/>
  <c r="BI447" i="21" s="1"/>
  <c r="BJ447" s="1"/>
  <c r="U444" i="32"/>
  <c r="BG447" i="21" s="1"/>
  <c r="BH447" s="1"/>
  <c r="T444" i="32"/>
  <c r="BF447" i="21" s="1"/>
  <c r="S444" i="32"/>
  <c r="BE447" i="21" s="1"/>
  <c r="R444" i="32"/>
  <c r="BC447" i="21" s="1"/>
  <c r="BD447" s="1"/>
  <c r="Q444" i="32"/>
  <c r="BB447" i="21" s="1"/>
  <c r="P444" i="32"/>
  <c r="BA447" i="21" s="1"/>
  <c r="O444" i="32"/>
  <c r="AY447" i="21" s="1"/>
  <c r="AZ447" s="1"/>
  <c r="N444" i="32"/>
  <c r="AW447" i="21" s="1"/>
  <c r="AX447" s="1"/>
  <c r="M444" i="32"/>
  <c r="AU447" i="21" s="1"/>
  <c r="AV447" s="1"/>
  <c r="L444" i="32"/>
  <c r="AS447" i="21" s="1"/>
  <c r="AT447" s="1"/>
  <c r="K444" i="32"/>
  <c r="AR447" i="21" s="1"/>
  <c r="J444" i="32"/>
  <c r="I444"/>
  <c r="AO447" i="21" s="1"/>
  <c r="AP447" s="1"/>
  <c r="H444" i="32"/>
  <c r="AM447" i="21" s="1"/>
  <c r="AN447" s="1"/>
  <c r="G444" i="32"/>
  <c r="AK447" i="21" s="1"/>
  <c r="AL447" s="1"/>
  <c r="X443" i="32"/>
  <c r="BL446" i="21" s="1"/>
  <c r="W443" i="32"/>
  <c r="BK446" i="21" s="1"/>
  <c r="V443" i="32"/>
  <c r="BI446" i="21" s="1"/>
  <c r="BJ446" s="1"/>
  <c r="U443" i="32"/>
  <c r="BG446" i="21" s="1"/>
  <c r="BH446" s="1"/>
  <c r="T443" i="32"/>
  <c r="BF446" i="21" s="1"/>
  <c r="S443" i="32"/>
  <c r="BE446" i="21" s="1"/>
  <c r="R443" i="32"/>
  <c r="BC446" i="21" s="1"/>
  <c r="BD446" s="1"/>
  <c r="Q443" i="32"/>
  <c r="BB446" i="21" s="1"/>
  <c r="P443" i="32"/>
  <c r="BA446" i="21" s="1"/>
  <c r="O443" i="32"/>
  <c r="AY446" i="21" s="1"/>
  <c r="AZ446" s="1"/>
  <c r="N443" i="32"/>
  <c r="AW446" i="21" s="1"/>
  <c r="AX446" s="1"/>
  <c r="M443" i="32"/>
  <c r="AU446" i="21" s="1"/>
  <c r="AV446" s="1"/>
  <c r="L443" i="32"/>
  <c r="AS446" i="21" s="1"/>
  <c r="AT446" s="1"/>
  <c r="K443" i="32"/>
  <c r="AR446" i="21" s="1"/>
  <c r="J443" i="32"/>
  <c r="I443"/>
  <c r="AO446" i="21" s="1"/>
  <c r="AP446" s="1"/>
  <c r="H443" i="32"/>
  <c r="AM446" i="21" s="1"/>
  <c r="AN446" s="1"/>
  <c r="G443" i="32"/>
  <c r="AK446" i="21" s="1"/>
  <c r="AL446" s="1"/>
  <c r="X442" i="32"/>
  <c r="BL445" i="21" s="1"/>
  <c r="W442" i="32"/>
  <c r="BK445" i="21" s="1"/>
  <c r="V442" i="32"/>
  <c r="BI445" i="21" s="1"/>
  <c r="BJ445" s="1"/>
  <c r="U442" i="32"/>
  <c r="BG445" i="21" s="1"/>
  <c r="BH445" s="1"/>
  <c r="T442" i="32"/>
  <c r="BF445" i="21" s="1"/>
  <c r="S442" i="32"/>
  <c r="BE445" i="21" s="1"/>
  <c r="R442" i="32"/>
  <c r="BC445" i="21" s="1"/>
  <c r="BD445" s="1"/>
  <c r="Q442" i="32"/>
  <c r="BB445" i="21" s="1"/>
  <c r="P442" i="32"/>
  <c r="BA445" i="21" s="1"/>
  <c r="O442" i="32"/>
  <c r="AY445" i="21" s="1"/>
  <c r="AZ445" s="1"/>
  <c r="N442" i="32"/>
  <c r="AW445" i="21" s="1"/>
  <c r="AX445" s="1"/>
  <c r="M442" i="32"/>
  <c r="AU445" i="21" s="1"/>
  <c r="AV445" s="1"/>
  <c r="L442" i="32"/>
  <c r="AS445" i="21" s="1"/>
  <c r="AT445" s="1"/>
  <c r="K442" i="32"/>
  <c r="AR445" i="21" s="1"/>
  <c r="J442" i="32"/>
  <c r="I442"/>
  <c r="AO445" i="21" s="1"/>
  <c r="AP445" s="1"/>
  <c r="H442" i="32"/>
  <c r="AM445" i="21" s="1"/>
  <c r="AN445" s="1"/>
  <c r="G442" i="32"/>
  <c r="AK445" i="21" s="1"/>
  <c r="AL445" s="1"/>
  <c r="X441" i="32"/>
  <c r="BL444" i="21" s="1"/>
  <c r="W441" i="32"/>
  <c r="BK444" i="21" s="1"/>
  <c r="V441" i="32"/>
  <c r="BI444" i="21" s="1"/>
  <c r="BJ444" s="1"/>
  <c r="U441" i="32"/>
  <c r="BG444" i="21" s="1"/>
  <c r="BH444" s="1"/>
  <c r="T441" i="32"/>
  <c r="BF444" i="21" s="1"/>
  <c r="S441" i="32"/>
  <c r="BE444" i="21" s="1"/>
  <c r="R441" i="32"/>
  <c r="BC444" i="21" s="1"/>
  <c r="BD444" s="1"/>
  <c r="Q441" i="32"/>
  <c r="BB444" i="21" s="1"/>
  <c r="P441" i="32"/>
  <c r="BA444" i="21" s="1"/>
  <c r="O441" i="32"/>
  <c r="AY444" i="21" s="1"/>
  <c r="AZ444" s="1"/>
  <c r="N441" i="32"/>
  <c r="AW444" i="21" s="1"/>
  <c r="AX444" s="1"/>
  <c r="M441" i="32"/>
  <c r="AU444" i="21" s="1"/>
  <c r="AV444" s="1"/>
  <c r="L441" i="32"/>
  <c r="AS444" i="21" s="1"/>
  <c r="AT444" s="1"/>
  <c r="K441" i="32"/>
  <c r="AR444" i="21" s="1"/>
  <c r="J441" i="32"/>
  <c r="AQ444" i="21" s="1"/>
  <c r="I441" i="32"/>
  <c r="AO444" i="21" s="1"/>
  <c r="AP444" s="1"/>
  <c r="H441" i="32"/>
  <c r="AM444" i="21" s="1"/>
  <c r="AN444" s="1"/>
  <c r="G441" i="32"/>
  <c r="AK444" i="21" s="1"/>
  <c r="AL444" s="1"/>
  <c r="X440" i="32"/>
  <c r="BL443" i="21" s="1"/>
  <c r="W440" i="32"/>
  <c r="BK443" i="21" s="1"/>
  <c r="V440" i="32"/>
  <c r="BI443" i="21" s="1"/>
  <c r="BJ443" s="1"/>
  <c r="U440" i="32"/>
  <c r="BG443" i="21" s="1"/>
  <c r="BH443" s="1"/>
  <c r="T440" i="32"/>
  <c r="BF443" i="21" s="1"/>
  <c r="S440" i="32"/>
  <c r="BE443" i="21" s="1"/>
  <c r="R440" i="32"/>
  <c r="BC443" i="21" s="1"/>
  <c r="BD443" s="1"/>
  <c r="Q440" i="32"/>
  <c r="BB443" i="21" s="1"/>
  <c r="P440" i="32"/>
  <c r="BA443" i="21" s="1"/>
  <c r="O440" i="32"/>
  <c r="AY443" i="21" s="1"/>
  <c r="AZ443" s="1"/>
  <c r="N440" i="32"/>
  <c r="AW443" i="21" s="1"/>
  <c r="AX443" s="1"/>
  <c r="M440" i="32"/>
  <c r="AU443" i="21" s="1"/>
  <c r="AV443" s="1"/>
  <c r="L440" i="32"/>
  <c r="AS443" i="21" s="1"/>
  <c r="AT443" s="1"/>
  <c r="K440" i="32"/>
  <c r="AR443" i="21" s="1"/>
  <c r="J440" i="32"/>
  <c r="I440"/>
  <c r="AO443" i="21" s="1"/>
  <c r="AP443" s="1"/>
  <c r="H440" i="32"/>
  <c r="AM443" i="21" s="1"/>
  <c r="AN443" s="1"/>
  <c r="G440" i="32"/>
  <c r="AK443" i="21" s="1"/>
  <c r="AL443" s="1"/>
  <c r="X439" i="32"/>
  <c r="BL442" i="21" s="1"/>
  <c r="W439" i="32"/>
  <c r="BK442" i="21" s="1"/>
  <c r="V439" i="32"/>
  <c r="BI442" i="21" s="1"/>
  <c r="BJ442" s="1"/>
  <c r="U439" i="32"/>
  <c r="BG442" i="21" s="1"/>
  <c r="BH442" s="1"/>
  <c r="T439" i="32"/>
  <c r="BF442" i="21" s="1"/>
  <c r="S439" i="32"/>
  <c r="BE442" i="21" s="1"/>
  <c r="R439" i="32"/>
  <c r="BC442" i="21" s="1"/>
  <c r="BD442" s="1"/>
  <c r="Q439" i="32"/>
  <c r="BB442" i="21" s="1"/>
  <c r="P439" i="32"/>
  <c r="BA442" i="21" s="1"/>
  <c r="O439" i="32"/>
  <c r="AY442" i="21" s="1"/>
  <c r="AZ442" s="1"/>
  <c r="N439" i="32"/>
  <c r="AW442" i="21" s="1"/>
  <c r="AX442" s="1"/>
  <c r="M439" i="32"/>
  <c r="AU442" i="21" s="1"/>
  <c r="AV442" s="1"/>
  <c r="L439" i="32"/>
  <c r="AS442" i="21" s="1"/>
  <c r="AT442" s="1"/>
  <c r="K439" i="32"/>
  <c r="AR442" i="21" s="1"/>
  <c r="J439" i="32"/>
  <c r="I439"/>
  <c r="AO442" i="21" s="1"/>
  <c r="AP442" s="1"/>
  <c r="H439" i="32"/>
  <c r="AM442" i="21" s="1"/>
  <c r="AN442" s="1"/>
  <c r="G439" i="32"/>
  <c r="AK442" i="21" s="1"/>
  <c r="AL442" s="1"/>
  <c r="X438" i="32"/>
  <c r="BL441" i="21" s="1"/>
  <c r="W438" i="32"/>
  <c r="BK441" i="21" s="1"/>
  <c r="V438" i="32"/>
  <c r="BI441" i="21" s="1"/>
  <c r="BJ441" s="1"/>
  <c r="U438" i="32"/>
  <c r="BG441" i="21" s="1"/>
  <c r="BH441" s="1"/>
  <c r="T438" i="32"/>
  <c r="BF441" i="21" s="1"/>
  <c r="S438" i="32"/>
  <c r="BE441" i="21" s="1"/>
  <c r="R438" i="32"/>
  <c r="BC441" i="21" s="1"/>
  <c r="BD441" s="1"/>
  <c r="Q438" i="32"/>
  <c r="BB441" i="21" s="1"/>
  <c r="P438" i="32"/>
  <c r="BA441" i="21" s="1"/>
  <c r="O438" i="32"/>
  <c r="AY441" i="21" s="1"/>
  <c r="AZ441" s="1"/>
  <c r="N438" i="32"/>
  <c r="AW441" i="21" s="1"/>
  <c r="AX441" s="1"/>
  <c r="M438" i="32"/>
  <c r="AU441" i="21" s="1"/>
  <c r="AV441" s="1"/>
  <c r="L438" i="32"/>
  <c r="AS441" i="21" s="1"/>
  <c r="AT441" s="1"/>
  <c r="K438" i="32"/>
  <c r="AR441" i="21" s="1"/>
  <c r="J438" i="32"/>
  <c r="I438"/>
  <c r="AO441" i="21" s="1"/>
  <c r="AP441" s="1"/>
  <c r="H438" i="32"/>
  <c r="AM441" i="21" s="1"/>
  <c r="AN441" s="1"/>
  <c r="G438" i="32"/>
  <c r="AK441" i="21" s="1"/>
  <c r="AL441" s="1"/>
  <c r="X437" i="32"/>
  <c r="BL440" i="21" s="1"/>
  <c r="W437" i="32"/>
  <c r="BK440" i="21" s="1"/>
  <c r="V437" i="32"/>
  <c r="BI440" i="21" s="1"/>
  <c r="BJ440" s="1"/>
  <c r="U437" i="32"/>
  <c r="BG440" i="21" s="1"/>
  <c r="BH440" s="1"/>
  <c r="T437" i="32"/>
  <c r="BF440" i="21" s="1"/>
  <c r="S437" i="32"/>
  <c r="BE440" i="21" s="1"/>
  <c r="R437" i="32"/>
  <c r="BC440" i="21" s="1"/>
  <c r="BD440" s="1"/>
  <c r="Q437" i="32"/>
  <c r="BB440" i="21" s="1"/>
  <c r="P437" i="32"/>
  <c r="BA440" i="21" s="1"/>
  <c r="O437" i="32"/>
  <c r="AY440" i="21" s="1"/>
  <c r="AZ440" s="1"/>
  <c r="N437" i="32"/>
  <c r="AW440" i="21" s="1"/>
  <c r="AX440" s="1"/>
  <c r="M437" i="32"/>
  <c r="AU440" i="21" s="1"/>
  <c r="AV440" s="1"/>
  <c r="L437" i="32"/>
  <c r="AS440" i="21" s="1"/>
  <c r="AT440" s="1"/>
  <c r="K437" i="32"/>
  <c r="AR440" i="21" s="1"/>
  <c r="J437" i="32"/>
  <c r="I437"/>
  <c r="AO440" i="21" s="1"/>
  <c r="AP440" s="1"/>
  <c r="H437" i="32"/>
  <c r="AM440" i="21" s="1"/>
  <c r="AN440" s="1"/>
  <c r="G437" i="32"/>
  <c r="AK440" i="21" s="1"/>
  <c r="AL440" s="1"/>
  <c r="X436" i="32"/>
  <c r="BL439" i="21" s="1"/>
  <c r="W436" i="32"/>
  <c r="BK439" i="21" s="1"/>
  <c r="V436" i="32"/>
  <c r="BI439" i="21" s="1"/>
  <c r="BJ439" s="1"/>
  <c r="U436" i="32"/>
  <c r="BG439" i="21" s="1"/>
  <c r="BH439" s="1"/>
  <c r="T436" i="32"/>
  <c r="BF439" i="21" s="1"/>
  <c r="S436" i="32"/>
  <c r="BE439" i="21" s="1"/>
  <c r="R436" i="32"/>
  <c r="BC439" i="21" s="1"/>
  <c r="BD439" s="1"/>
  <c r="Q436" i="32"/>
  <c r="BB439" i="21" s="1"/>
  <c r="P436" i="32"/>
  <c r="BA439" i="21" s="1"/>
  <c r="O436" i="32"/>
  <c r="AY439" i="21" s="1"/>
  <c r="AZ439" s="1"/>
  <c r="N436" i="32"/>
  <c r="AW439" i="21" s="1"/>
  <c r="AX439" s="1"/>
  <c r="M436" i="32"/>
  <c r="AU439" i="21" s="1"/>
  <c r="AV439" s="1"/>
  <c r="L436" i="32"/>
  <c r="AS439" i="21" s="1"/>
  <c r="AT439" s="1"/>
  <c r="K436" i="32"/>
  <c r="AR439" i="21" s="1"/>
  <c r="J436" i="32"/>
  <c r="I436"/>
  <c r="AO439" i="21" s="1"/>
  <c r="AP439" s="1"/>
  <c r="H436" i="32"/>
  <c r="AM439" i="21" s="1"/>
  <c r="AN439" s="1"/>
  <c r="G436" i="32"/>
  <c r="AK439" i="21" s="1"/>
  <c r="AL439" s="1"/>
  <c r="X435" i="32"/>
  <c r="BL438" i="21" s="1"/>
  <c r="W435" i="32"/>
  <c r="BK438" i="21" s="1"/>
  <c r="V435" i="32"/>
  <c r="BI438" i="21" s="1"/>
  <c r="BJ438" s="1"/>
  <c r="U435" i="32"/>
  <c r="BG438" i="21" s="1"/>
  <c r="BH438" s="1"/>
  <c r="T435" i="32"/>
  <c r="BF438" i="21" s="1"/>
  <c r="S435" i="32"/>
  <c r="BE438" i="21" s="1"/>
  <c r="R435" i="32"/>
  <c r="BC438" i="21" s="1"/>
  <c r="BD438" s="1"/>
  <c r="Q435" i="32"/>
  <c r="BB438" i="21" s="1"/>
  <c r="P435" i="32"/>
  <c r="BA438" i="21" s="1"/>
  <c r="O435" i="32"/>
  <c r="AY438" i="21" s="1"/>
  <c r="AZ438" s="1"/>
  <c r="N435" i="32"/>
  <c r="AW438" i="21" s="1"/>
  <c r="AX438" s="1"/>
  <c r="M435" i="32"/>
  <c r="AU438" i="21" s="1"/>
  <c r="AV438" s="1"/>
  <c r="L435" i="32"/>
  <c r="AS438" i="21" s="1"/>
  <c r="AT438" s="1"/>
  <c r="K435" i="32"/>
  <c r="AR438" i="21" s="1"/>
  <c r="J435" i="32"/>
  <c r="I435"/>
  <c r="AO438" i="21" s="1"/>
  <c r="AP438" s="1"/>
  <c r="H435" i="32"/>
  <c r="AM438" i="21" s="1"/>
  <c r="AN438" s="1"/>
  <c r="G435" i="32"/>
  <c r="AK438" i="21" s="1"/>
  <c r="AL438" s="1"/>
  <c r="X434" i="32"/>
  <c r="BL437" i="21" s="1"/>
  <c r="W434" i="32"/>
  <c r="BK437" i="21" s="1"/>
  <c r="V434" i="32"/>
  <c r="BI437" i="21" s="1"/>
  <c r="BJ437" s="1"/>
  <c r="U434" i="32"/>
  <c r="BG437" i="21" s="1"/>
  <c r="BH437" s="1"/>
  <c r="T434" i="32"/>
  <c r="BF437" i="21" s="1"/>
  <c r="S434" i="32"/>
  <c r="BE437" i="21" s="1"/>
  <c r="R434" i="32"/>
  <c r="BC437" i="21" s="1"/>
  <c r="BD437" s="1"/>
  <c r="Q434" i="32"/>
  <c r="BB437" i="21" s="1"/>
  <c r="P434" i="32"/>
  <c r="BA437" i="21" s="1"/>
  <c r="O434" i="32"/>
  <c r="AY437" i="21" s="1"/>
  <c r="AZ437" s="1"/>
  <c r="N434" i="32"/>
  <c r="AW437" i="21" s="1"/>
  <c r="AX437" s="1"/>
  <c r="M434" i="32"/>
  <c r="AU437" i="21" s="1"/>
  <c r="AV437" s="1"/>
  <c r="L434" i="32"/>
  <c r="AS437" i="21" s="1"/>
  <c r="AT437" s="1"/>
  <c r="K434" i="32"/>
  <c r="AR437" i="21" s="1"/>
  <c r="J434" i="32"/>
  <c r="I434"/>
  <c r="AO437" i="21" s="1"/>
  <c r="AP437" s="1"/>
  <c r="H434" i="32"/>
  <c r="AM437" i="21" s="1"/>
  <c r="AN437" s="1"/>
  <c r="G434" i="32"/>
  <c r="AK437" i="21" s="1"/>
  <c r="AL437" s="1"/>
  <c r="X433" i="32"/>
  <c r="BL436" i="21" s="1"/>
  <c r="W433" i="32"/>
  <c r="BK436" i="21" s="1"/>
  <c r="V433" i="32"/>
  <c r="BI436" i="21" s="1"/>
  <c r="BJ436" s="1"/>
  <c r="U433" i="32"/>
  <c r="BG436" i="21" s="1"/>
  <c r="BH436" s="1"/>
  <c r="T433" i="32"/>
  <c r="BF436" i="21" s="1"/>
  <c r="S433" i="32"/>
  <c r="BE436" i="21" s="1"/>
  <c r="R433" i="32"/>
  <c r="BC436" i="21" s="1"/>
  <c r="BD436" s="1"/>
  <c r="Q433" i="32"/>
  <c r="BB436" i="21" s="1"/>
  <c r="P433" i="32"/>
  <c r="BA436" i="21" s="1"/>
  <c r="O433" i="32"/>
  <c r="AY436" i="21" s="1"/>
  <c r="AZ436" s="1"/>
  <c r="N433" i="32"/>
  <c r="AW436" i="21" s="1"/>
  <c r="AX436" s="1"/>
  <c r="M433" i="32"/>
  <c r="AU436" i="21" s="1"/>
  <c r="AV436" s="1"/>
  <c r="L433" i="32"/>
  <c r="AS436" i="21" s="1"/>
  <c r="AT436" s="1"/>
  <c r="K433" i="32"/>
  <c r="AR436" i="21" s="1"/>
  <c r="J433" i="32"/>
  <c r="I433"/>
  <c r="AO436" i="21" s="1"/>
  <c r="AP436" s="1"/>
  <c r="H433" i="32"/>
  <c r="AM436" i="21" s="1"/>
  <c r="AN436" s="1"/>
  <c r="G433" i="32"/>
  <c r="AK436" i="21" s="1"/>
  <c r="AL436" s="1"/>
  <c r="X432" i="32"/>
  <c r="BL435" i="21" s="1"/>
  <c r="W432" i="32"/>
  <c r="BK435" i="21" s="1"/>
  <c r="V432" i="32"/>
  <c r="BI435" i="21" s="1"/>
  <c r="BJ435" s="1"/>
  <c r="U432" i="32"/>
  <c r="BG435" i="21" s="1"/>
  <c r="BH435" s="1"/>
  <c r="T432" i="32"/>
  <c r="BF435" i="21" s="1"/>
  <c r="S432" i="32"/>
  <c r="BE435" i="21" s="1"/>
  <c r="R432" i="32"/>
  <c r="BC435" i="21" s="1"/>
  <c r="BD435" s="1"/>
  <c r="Q432" i="32"/>
  <c r="BB435" i="21" s="1"/>
  <c r="P432" i="32"/>
  <c r="BA435" i="21" s="1"/>
  <c r="O432" i="32"/>
  <c r="AY435" i="21" s="1"/>
  <c r="AZ435" s="1"/>
  <c r="N432" i="32"/>
  <c r="AW435" i="21" s="1"/>
  <c r="AX435" s="1"/>
  <c r="M432" i="32"/>
  <c r="AU435" i="21" s="1"/>
  <c r="AV435" s="1"/>
  <c r="L432" i="32"/>
  <c r="AS435" i="21" s="1"/>
  <c r="AT435" s="1"/>
  <c r="K432" i="32"/>
  <c r="AR435" i="21" s="1"/>
  <c r="J432" i="32"/>
  <c r="I432"/>
  <c r="AO435" i="21" s="1"/>
  <c r="AP435" s="1"/>
  <c r="H432" i="32"/>
  <c r="AM435" i="21" s="1"/>
  <c r="AN435" s="1"/>
  <c r="G432" i="32"/>
  <c r="AK435" i="21" s="1"/>
  <c r="AL435" s="1"/>
  <c r="X431" i="32"/>
  <c r="BL434" i="21" s="1"/>
  <c r="W431" i="32"/>
  <c r="BK434" i="21" s="1"/>
  <c r="V431" i="32"/>
  <c r="BI434" i="21" s="1"/>
  <c r="BJ434" s="1"/>
  <c r="U431" i="32"/>
  <c r="BG434" i="21" s="1"/>
  <c r="BH434" s="1"/>
  <c r="T431" i="32"/>
  <c r="BF434" i="21" s="1"/>
  <c r="S431" i="32"/>
  <c r="BE434" i="21" s="1"/>
  <c r="R431" i="32"/>
  <c r="BC434" i="21" s="1"/>
  <c r="BD434" s="1"/>
  <c r="Q431" i="32"/>
  <c r="BB434" i="21" s="1"/>
  <c r="P431" i="32"/>
  <c r="BA434" i="21" s="1"/>
  <c r="O431" i="32"/>
  <c r="AY434" i="21" s="1"/>
  <c r="AZ434" s="1"/>
  <c r="N431" i="32"/>
  <c r="AW434" i="21" s="1"/>
  <c r="AX434" s="1"/>
  <c r="M431" i="32"/>
  <c r="AU434" i="21" s="1"/>
  <c r="AV434" s="1"/>
  <c r="L431" i="32"/>
  <c r="AS434" i="21" s="1"/>
  <c r="AT434" s="1"/>
  <c r="K431" i="32"/>
  <c r="AR434" i="21" s="1"/>
  <c r="J431" i="32"/>
  <c r="I431"/>
  <c r="AO434" i="21" s="1"/>
  <c r="AP434" s="1"/>
  <c r="H431" i="32"/>
  <c r="AM434" i="21" s="1"/>
  <c r="AN434" s="1"/>
  <c r="G431" i="32"/>
  <c r="AK434" i="21" s="1"/>
  <c r="AL434" s="1"/>
  <c r="X430" i="32"/>
  <c r="BL433" i="21" s="1"/>
  <c r="W430" i="32"/>
  <c r="BK433" i="21" s="1"/>
  <c r="V430" i="32"/>
  <c r="BI433" i="21" s="1"/>
  <c r="BJ433" s="1"/>
  <c r="U430" i="32"/>
  <c r="BG433" i="21" s="1"/>
  <c r="BH433" s="1"/>
  <c r="T430" i="32"/>
  <c r="BF433" i="21" s="1"/>
  <c r="S430" i="32"/>
  <c r="BE433" i="21" s="1"/>
  <c r="R430" i="32"/>
  <c r="BC433" i="21" s="1"/>
  <c r="BD433" s="1"/>
  <c r="Q430" i="32"/>
  <c r="BB433" i="21" s="1"/>
  <c r="P430" i="32"/>
  <c r="BA433" i="21" s="1"/>
  <c r="O430" i="32"/>
  <c r="AY433" i="21" s="1"/>
  <c r="AZ433" s="1"/>
  <c r="N430" i="32"/>
  <c r="AW433" i="21" s="1"/>
  <c r="AX433" s="1"/>
  <c r="M430" i="32"/>
  <c r="AU433" i="21" s="1"/>
  <c r="AV433" s="1"/>
  <c r="L430" i="32"/>
  <c r="AS433" i="21" s="1"/>
  <c r="AT433" s="1"/>
  <c r="K430" i="32"/>
  <c r="AR433" i="21" s="1"/>
  <c r="J430" i="32"/>
  <c r="I430"/>
  <c r="AO433" i="21" s="1"/>
  <c r="AP433" s="1"/>
  <c r="H430" i="32"/>
  <c r="AM433" i="21" s="1"/>
  <c r="AN433" s="1"/>
  <c r="G430" i="32"/>
  <c r="AK433" i="21" s="1"/>
  <c r="AL433" s="1"/>
  <c r="X429" i="32"/>
  <c r="BL432" i="21" s="1"/>
  <c r="W429" i="32"/>
  <c r="BK432" i="21" s="1"/>
  <c r="V429" i="32"/>
  <c r="BI432" i="21" s="1"/>
  <c r="BJ432" s="1"/>
  <c r="U429" i="32"/>
  <c r="BG432" i="21" s="1"/>
  <c r="BH432" s="1"/>
  <c r="T429" i="32"/>
  <c r="BF432" i="21" s="1"/>
  <c r="S429" i="32"/>
  <c r="BE432" i="21" s="1"/>
  <c r="R429" i="32"/>
  <c r="BC432" i="21" s="1"/>
  <c r="BD432" s="1"/>
  <c r="Q429" i="32"/>
  <c r="BB432" i="21" s="1"/>
  <c r="P429" i="32"/>
  <c r="BA432" i="21" s="1"/>
  <c r="O429" i="32"/>
  <c r="AY432" i="21" s="1"/>
  <c r="AZ432" s="1"/>
  <c r="N429" i="32"/>
  <c r="AW432" i="21" s="1"/>
  <c r="AX432" s="1"/>
  <c r="M429" i="32"/>
  <c r="AU432" i="21" s="1"/>
  <c r="AV432" s="1"/>
  <c r="L429" i="32"/>
  <c r="AS432" i="21" s="1"/>
  <c r="AT432" s="1"/>
  <c r="K429" i="32"/>
  <c r="AR432" i="21" s="1"/>
  <c r="J429" i="32"/>
  <c r="I429"/>
  <c r="AO432" i="21" s="1"/>
  <c r="AP432" s="1"/>
  <c r="H429" i="32"/>
  <c r="AM432" i="21" s="1"/>
  <c r="AN432" s="1"/>
  <c r="G429" i="32"/>
  <c r="AK432" i="21" s="1"/>
  <c r="AL432" s="1"/>
  <c r="X428" i="32"/>
  <c r="BL431" i="21" s="1"/>
  <c r="W428" i="32"/>
  <c r="BK431" i="21" s="1"/>
  <c r="V428" i="32"/>
  <c r="BI431" i="21" s="1"/>
  <c r="BJ431" s="1"/>
  <c r="U428" i="32"/>
  <c r="BG431" i="21" s="1"/>
  <c r="BH431" s="1"/>
  <c r="T428" i="32"/>
  <c r="BF431" i="21" s="1"/>
  <c r="S428" i="32"/>
  <c r="BE431" i="21" s="1"/>
  <c r="R428" i="32"/>
  <c r="BC431" i="21" s="1"/>
  <c r="BD431" s="1"/>
  <c r="Q428" i="32"/>
  <c r="BB431" i="21" s="1"/>
  <c r="P428" i="32"/>
  <c r="O428"/>
  <c r="AY431" i="21" s="1"/>
  <c r="AZ431" s="1"/>
  <c r="N428" i="32"/>
  <c r="AW431" i="21" s="1"/>
  <c r="AX431" s="1"/>
  <c r="M428" i="32"/>
  <c r="AU431" i="21" s="1"/>
  <c r="AV431" s="1"/>
  <c r="L428" i="32"/>
  <c r="AS431" i="21" s="1"/>
  <c r="AT431" s="1"/>
  <c r="K428" i="32"/>
  <c r="AR431" i="21" s="1"/>
  <c r="J428" i="32"/>
  <c r="AQ431" i="21" s="1"/>
  <c r="I428" i="32"/>
  <c r="AO431" i="21" s="1"/>
  <c r="AP431" s="1"/>
  <c r="H428" i="32"/>
  <c r="AM431" i="21" s="1"/>
  <c r="AN431" s="1"/>
  <c r="G428" i="32"/>
  <c r="AK431" i="21" s="1"/>
  <c r="AL431" s="1"/>
  <c r="X427" i="32"/>
  <c r="BL430" i="21" s="1"/>
  <c r="W427" i="32"/>
  <c r="BK430" i="21" s="1"/>
  <c r="V427" i="32"/>
  <c r="BI430" i="21" s="1"/>
  <c r="BJ430" s="1"/>
  <c r="U427" i="32"/>
  <c r="BG430" i="21" s="1"/>
  <c r="BH430" s="1"/>
  <c r="T427" i="32"/>
  <c r="BF430" i="21" s="1"/>
  <c r="S427" i="32"/>
  <c r="BE430" i="21" s="1"/>
  <c r="R427" i="32"/>
  <c r="BC430" i="21" s="1"/>
  <c r="BD430" s="1"/>
  <c r="Q427" i="32"/>
  <c r="BB430" i="21" s="1"/>
  <c r="P427" i="32"/>
  <c r="BA430" i="21" s="1"/>
  <c r="O427" i="32"/>
  <c r="AY430" i="21" s="1"/>
  <c r="AZ430" s="1"/>
  <c r="N427" i="32"/>
  <c r="AW430" i="21" s="1"/>
  <c r="AX430" s="1"/>
  <c r="M427" i="32"/>
  <c r="AU430" i="21" s="1"/>
  <c r="AV430" s="1"/>
  <c r="L427" i="32"/>
  <c r="AS430" i="21" s="1"/>
  <c r="AT430" s="1"/>
  <c r="K427" i="32"/>
  <c r="AR430" i="21" s="1"/>
  <c r="J427" i="32"/>
  <c r="I427"/>
  <c r="AO430" i="21" s="1"/>
  <c r="AP430" s="1"/>
  <c r="H427" i="32"/>
  <c r="AM430" i="21" s="1"/>
  <c r="AN430" s="1"/>
  <c r="G427" i="32"/>
  <c r="AK430" i="21" s="1"/>
  <c r="AL430" s="1"/>
  <c r="X426" i="32"/>
  <c r="BL429" i="21" s="1"/>
  <c r="W426" i="32"/>
  <c r="BK429" i="21" s="1"/>
  <c r="V426" i="32"/>
  <c r="BI429" i="21" s="1"/>
  <c r="BJ429" s="1"/>
  <c r="U426" i="32"/>
  <c r="BG429" i="21" s="1"/>
  <c r="BH429" s="1"/>
  <c r="T426" i="32"/>
  <c r="BF429" i="21" s="1"/>
  <c r="S426" i="32"/>
  <c r="BE429" i="21" s="1"/>
  <c r="R426" i="32"/>
  <c r="BC429" i="21" s="1"/>
  <c r="BD429" s="1"/>
  <c r="Q426" i="32"/>
  <c r="BB429" i="21" s="1"/>
  <c r="P426" i="32"/>
  <c r="BA429" i="21" s="1"/>
  <c r="O426" i="32"/>
  <c r="AY429" i="21" s="1"/>
  <c r="AZ429" s="1"/>
  <c r="N426" i="32"/>
  <c r="AW429" i="21" s="1"/>
  <c r="AX429" s="1"/>
  <c r="M426" i="32"/>
  <c r="AU429" i="21" s="1"/>
  <c r="AV429" s="1"/>
  <c r="L426" i="32"/>
  <c r="AS429" i="21" s="1"/>
  <c r="AT429" s="1"/>
  <c r="K426" i="32"/>
  <c r="AR429" i="21" s="1"/>
  <c r="J426" i="32"/>
  <c r="I426"/>
  <c r="AO429" i="21" s="1"/>
  <c r="AP429" s="1"/>
  <c r="H426" i="32"/>
  <c r="AM429" i="21" s="1"/>
  <c r="AN429" s="1"/>
  <c r="G426" i="32"/>
  <c r="AK429" i="21" s="1"/>
  <c r="AL429" s="1"/>
  <c r="X425" i="32"/>
  <c r="BL428" i="21" s="1"/>
  <c r="W425" i="32"/>
  <c r="BK428" i="21" s="1"/>
  <c r="V425" i="32"/>
  <c r="BI428" i="21" s="1"/>
  <c r="BJ428" s="1"/>
  <c r="U425" i="32"/>
  <c r="BG428" i="21" s="1"/>
  <c r="BH428" s="1"/>
  <c r="T425" i="32"/>
  <c r="BF428" i="21" s="1"/>
  <c r="S425" i="32"/>
  <c r="BE428" i="21" s="1"/>
  <c r="R425" i="32"/>
  <c r="BC428" i="21" s="1"/>
  <c r="BD428" s="1"/>
  <c r="Q425" i="32"/>
  <c r="BB428" i="21" s="1"/>
  <c r="P425" i="32"/>
  <c r="BA428" i="21" s="1"/>
  <c r="O425" i="32"/>
  <c r="AY428" i="21" s="1"/>
  <c r="AZ428" s="1"/>
  <c r="N425" i="32"/>
  <c r="AW428" i="21" s="1"/>
  <c r="AX428" s="1"/>
  <c r="M425" i="32"/>
  <c r="AU428" i="21" s="1"/>
  <c r="AV428" s="1"/>
  <c r="L425" i="32"/>
  <c r="AS428" i="21" s="1"/>
  <c r="AT428" s="1"/>
  <c r="K425" i="32"/>
  <c r="AR428" i="21" s="1"/>
  <c r="J425" i="32"/>
  <c r="I425"/>
  <c r="AO428" i="21" s="1"/>
  <c r="AP428" s="1"/>
  <c r="H425" i="32"/>
  <c r="AM428" i="21" s="1"/>
  <c r="AN428" s="1"/>
  <c r="G425" i="32"/>
  <c r="AK428" i="21" s="1"/>
  <c r="AL428" s="1"/>
  <c r="X424" i="32"/>
  <c r="BL427" i="21" s="1"/>
  <c r="W424" i="32"/>
  <c r="BK427" i="21" s="1"/>
  <c r="V424" i="32"/>
  <c r="BI427" i="21" s="1"/>
  <c r="BJ427" s="1"/>
  <c r="U424" i="32"/>
  <c r="BG427" i="21" s="1"/>
  <c r="BH427" s="1"/>
  <c r="T424" i="32"/>
  <c r="BF427" i="21" s="1"/>
  <c r="S424" i="32"/>
  <c r="BE427" i="21" s="1"/>
  <c r="R424" i="32"/>
  <c r="BC427" i="21" s="1"/>
  <c r="BD427" s="1"/>
  <c r="Q424" i="32"/>
  <c r="BB427" i="21" s="1"/>
  <c r="P424" i="32"/>
  <c r="O424"/>
  <c r="AY427" i="21" s="1"/>
  <c r="AZ427" s="1"/>
  <c r="N424" i="32"/>
  <c r="AW427" i="21" s="1"/>
  <c r="AX427" s="1"/>
  <c r="M424" i="32"/>
  <c r="AU427" i="21" s="1"/>
  <c r="AV427" s="1"/>
  <c r="L424" i="32"/>
  <c r="AS427" i="21" s="1"/>
  <c r="AT427" s="1"/>
  <c r="K424" i="32"/>
  <c r="AR427" i="21" s="1"/>
  <c r="J424" i="32"/>
  <c r="AQ427" i="21" s="1"/>
  <c r="I424" i="32"/>
  <c r="AO427" i="21" s="1"/>
  <c r="AP427" s="1"/>
  <c r="H424" i="32"/>
  <c r="AM427" i="21" s="1"/>
  <c r="AN427" s="1"/>
  <c r="G424" i="32"/>
  <c r="AK427" i="21" s="1"/>
  <c r="AL427" s="1"/>
  <c r="X423" i="32"/>
  <c r="BL426" i="21" s="1"/>
  <c r="W423" i="32"/>
  <c r="BK426" i="21" s="1"/>
  <c r="V423" i="32"/>
  <c r="BI426" i="21" s="1"/>
  <c r="BJ426" s="1"/>
  <c r="U423" i="32"/>
  <c r="BG426" i="21" s="1"/>
  <c r="BH426" s="1"/>
  <c r="T423" i="32"/>
  <c r="BF426" i="21" s="1"/>
  <c r="S423" i="32"/>
  <c r="BE426" i="21" s="1"/>
  <c r="R423" i="32"/>
  <c r="BC426" i="21" s="1"/>
  <c r="BD426" s="1"/>
  <c r="Q423" i="32"/>
  <c r="BB426" i="21" s="1"/>
  <c r="P423" i="32"/>
  <c r="BA426" i="21" s="1"/>
  <c r="O423" i="32"/>
  <c r="AY426" i="21" s="1"/>
  <c r="AZ426" s="1"/>
  <c r="N423" i="32"/>
  <c r="AW426" i="21" s="1"/>
  <c r="AX426" s="1"/>
  <c r="M423" i="32"/>
  <c r="AU426" i="21" s="1"/>
  <c r="AV426" s="1"/>
  <c r="L423" i="32"/>
  <c r="AS426" i="21" s="1"/>
  <c r="AT426" s="1"/>
  <c r="K423" i="32"/>
  <c r="AR426" i="21" s="1"/>
  <c r="J423" i="32"/>
  <c r="I423"/>
  <c r="AO426" i="21" s="1"/>
  <c r="AP426" s="1"/>
  <c r="H423" i="32"/>
  <c r="AM426" i="21" s="1"/>
  <c r="AN426" s="1"/>
  <c r="G423" i="32"/>
  <c r="AK426" i="21" s="1"/>
  <c r="AL426" s="1"/>
  <c r="X422" i="32"/>
  <c r="BL425" i="21" s="1"/>
  <c r="W422" i="32"/>
  <c r="BK425" i="21" s="1"/>
  <c r="V422" i="32"/>
  <c r="BI425" i="21" s="1"/>
  <c r="BJ425" s="1"/>
  <c r="U422" i="32"/>
  <c r="BG425" i="21" s="1"/>
  <c r="BH425" s="1"/>
  <c r="T422" i="32"/>
  <c r="BF425" i="21" s="1"/>
  <c r="S422" i="32"/>
  <c r="BE425" i="21" s="1"/>
  <c r="R422" i="32"/>
  <c r="BC425" i="21" s="1"/>
  <c r="BD425" s="1"/>
  <c r="Q422" i="32"/>
  <c r="BB425" i="21" s="1"/>
  <c r="P422" i="32"/>
  <c r="BA425" i="21" s="1"/>
  <c r="O422" i="32"/>
  <c r="AY425" i="21" s="1"/>
  <c r="AZ425" s="1"/>
  <c r="N422" i="32"/>
  <c r="AW425" i="21" s="1"/>
  <c r="AX425" s="1"/>
  <c r="M422" i="32"/>
  <c r="AU425" i="21" s="1"/>
  <c r="AV425" s="1"/>
  <c r="L422" i="32"/>
  <c r="AS425" i="21" s="1"/>
  <c r="AT425" s="1"/>
  <c r="K422" i="32"/>
  <c r="AR425" i="21" s="1"/>
  <c r="J422" i="32"/>
  <c r="I422"/>
  <c r="AO425" i="21" s="1"/>
  <c r="AP425" s="1"/>
  <c r="H422" i="32"/>
  <c r="AM425" i="21" s="1"/>
  <c r="AN425" s="1"/>
  <c r="G422" i="32"/>
  <c r="AK425" i="21" s="1"/>
  <c r="AL425" s="1"/>
  <c r="X421" i="32"/>
  <c r="BL424" i="21" s="1"/>
  <c r="W421" i="32"/>
  <c r="BK424" i="21" s="1"/>
  <c r="V421" i="32"/>
  <c r="BI424" i="21" s="1"/>
  <c r="BJ424" s="1"/>
  <c r="U421" i="32"/>
  <c r="BG424" i="21" s="1"/>
  <c r="BH424" s="1"/>
  <c r="T421" i="32"/>
  <c r="BF424" i="21" s="1"/>
  <c r="S421" i="32"/>
  <c r="BE424" i="21" s="1"/>
  <c r="R421" i="32"/>
  <c r="BC424" i="21" s="1"/>
  <c r="BD424" s="1"/>
  <c r="Q421" i="32"/>
  <c r="BB424" i="21" s="1"/>
  <c r="P421" i="32"/>
  <c r="BA424" i="21" s="1"/>
  <c r="O421" i="32"/>
  <c r="AY424" i="21" s="1"/>
  <c r="AZ424" s="1"/>
  <c r="N421" i="32"/>
  <c r="AW424" i="21" s="1"/>
  <c r="AX424" s="1"/>
  <c r="M421" i="32"/>
  <c r="AU424" i="21" s="1"/>
  <c r="AV424" s="1"/>
  <c r="L421" i="32"/>
  <c r="AS424" i="21" s="1"/>
  <c r="AT424" s="1"/>
  <c r="K421" i="32"/>
  <c r="AR424" i="21" s="1"/>
  <c r="J421" i="32"/>
  <c r="I421"/>
  <c r="AO424" i="21" s="1"/>
  <c r="AP424" s="1"/>
  <c r="H421" i="32"/>
  <c r="AM424" i="21" s="1"/>
  <c r="AN424" s="1"/>
  <c r="G421" i="32"/>
  <c r="AK424" i="21" s="1"/>
  <c r="AL424" s="1"/>
  <c r="X420" i="32"/>
  <c r="BL423" i="21" s="1"/>
  <c r="W420" i="32"/>
  <c r="BK423" i="21" s="1"/>
  <c r="V420" i="32"/>
  <c r="BI423" i="21" s="1"/>
  <c r="BJ423" s="1"/>
  <c r="U420" i="32"/>
  <c r="BG423" i="21" s="1"/>
  <c r="BH423" s="1"/>
  <c r="T420" i="32"/>
  <c r="BF423" i="21" s="1"/>
  <c r="S420" i="32"/>
  <c r="BE423" i="21" s="1"/>
  <c r="R420" i="32"/>
  <c r="BC423" i="21" s="1"/>
  <c r="BD423" s="1"/>
  <c r="Q420" i="32"/>
  <c r="BB423" i="21" s="1"/>
  <c r="P420" i="32"/>
  <c r="BA423" i="21" s="1"/>
  <c r="O420" i="32"/>
  <c r="AY423" i="21" s="1"/>
  <c r="AZ423" s="1"/>
  <c r="N420" i="32"/>
  <c r="AW423" i="21" s="1"/>
  <c r="AX423" s="1"/>
  <c r="M420" i="32"/>
  <c r="AU423" i="21" s="1"/>
  <c r="AV423" s="1"/>
  <c r="L420" i="32"/>
  <c r="AS423" i="21" s="1"/>
  <c r="AT423" s="1"/>
  <c r="K420" i="32"/>
  <c r="AR423" i="21" s="1"/>
  <c r="J420" i="32"/>
  <c r="I420"/>
  <c r="AO423" i="21" s="1"/>
  <c r="AP423" s="1"/>
  <c r="H420" i="32"/>
  <c r="AM423" i="21" s="1"/>
  <c r="AN423" s="1"/>
  <c r="G420" i="32"/>
  <c r="AK423" i="21" s="1"/>
  <c r="AL423" s="1"/>
  <c r="X419" i="32"/>
  <c r="BL422" i="21" s="1"/>
  <c r="W419" i="32"/>
  <c r="BK422" i="21" s="1"/>
  <c r="V419" i="32"/>
  <c r="BI422" i="21" s="1"/>
  <c r="BJ422" s="1"/>
  <c r="U419" i="32"/>
  <c r="BG422" i="21" s="1"/>
  <c r="BH422" s="1"/>
  <c r="T419" i="32"/>
  <c r="BF422" i="21" s="1"/>
  <c r="S419" i="32"/>
  <c r="BE422" i="21" s="1"/>
  <c r="R419" i="32"/>
  <c r="BC422" i="21" s="1"/>
  <c r="BD422" s="1"/>
  <c r="Q419" i="32"/>
  <c r="BB422" i="21" s="1"/>
  <c r="P419" i="32"/>
  <c r="BA422" i="21" s="1"/>
  <c r="O419" i="32"/>
  <c r="AY422" i="21" s="1"/>
  <c r="AZ422" s="1"/>
  <c r="N419" i="32"/>
  <c r="AW422" i="21" s="1"/>
  <c r="AX422" s="1"/>
  <c r="M419" i="32"/>
  <c r="AU422" i="21" s="1"/>
  <c r="AV422" s="1"/>
  <c r="L419" i="32"/>
  <c r="AS422" i="21" s="1"/>
  <c r="AT422" s="1"/>
  <c r="K419" i="32"/>
  <c r="AR422" i="21" s="1"/>
  <c r="J419" i="32"/>
  <c r="I419"/>
  <c r="AO422" i="21" s="1"/>
  <c r="AP422" s="1"/>
  <c r="H419" i="32"/>
  <c r="AM422" i="21" s="1"/>
  <c r="AN422" s="1"/>
  <c r="G419" i="32"/>
  <c r="AK422" i="21" s="1"/>
  <c r="AL422" s="1"/>
  <c r="X418" i="32"/>
  <c r="BL421" i="21" s="1"/>
  <c r="W418" i="32"/>
  <c r="BK421" i="21" s="1"/>
  <c r="V418" i="32"/>
  <c r="BI421" i="21" s="1"/>
  <c r="BJ421" s="1"/>
  <c r="U418" i="32"/>
  <c r="BG421" i="21" s="1"/>
  <c r="BH421" s="1"/>
  <c r="T418" i="32"/>
  <c r="BF421" i="21" s="1"/>
  <c r="S418" i="32"/>
  <c r="BE421" i="21" s="1"/>
  <c r="R418" i="32"/>
  <c r="BC421" i="21" s="1"/>
  <c r="BD421" s="1"/>
  <c r="Q418" i="32"/>
  <c r="BB421" i="21" s="1"/>
  <c r="P418" i="32"/>
  <c r="BA421" i="21" s="1"/>
  <c r="O418" i="32"/>
  <c r="AY421" i="21" s="1"/>
  <c r="AZ421" s="1"/>
  <c r="N418" i="32"/>
  <c r="AW421" i="21" s="1"/>
  <c r="AX421" s="1"/>
  <c r="M418" i="32"/>
  <c r="AU421" i="21" s="1"/>
  <c r="AV421" s="1"/>
  <c r="L418" i="32"/>
  <c r="AS421" i="21" s="1"/>
  <c r="AT421" s="1"/>
  <c r="K418" i="32"/>
  <c r="AR421" i="21" s="1"/>
  <c r="J418" i="32"/>
  <c r="I418"/>
  <c r="AO421" i="21" s="1"/>
  <c r="AP421" s="1"/>
  <c r="H418" i="32"/>
  <c r="AM421" i="21" s="1"/>
  <c r="AN421" s="1"/>
  <c r="G418" i="32"/>
  <c r="AK421" i="21" s="1"/>
  <c r="AL421" s="1"/>
  <c r="X417" i="32"/>
  <c r="BL420" i="21" s="1"/>
  <c r="W417" i="32"/>
  <c r="BK420" i="21" s="1"/>
  <c r="V417" i="32"/>
  <c r="BI420" i="21" s="1"/>
  <c r="BJ420" s="1"/>
  <c r="U417" i="32"/>
  <c r="BG420" i="21" s="1"/>
  <c r="BH420" s="1"/>
  <c r="T417" i="32"/>
  <c r="BF420" i="21" s="1"/>
  <c r="S417" i="32"/>
  <c r="BE420" i="21" s="1"/>
  <c r="R417" i="32"/>
  <c r="BC420" i="21" s="1"/>
  <c r="BD420" s="1"/>
  <c r="Q417" i="32"/>
  <c r="BB420" i="21" s="1"/>
  <c r="P417" i="32"/>
  <c r="BA420" i="21" s="1"/>
  <c r="O417" i="32"/>
  <c r="AY420" i="21" s="1"/>
  <c r="AZ420" s="1"/>
  <c r="N417" i="32"/>
  <c r="AW420" i="21" s="1"/>
  <c r="AX420" s="1"/>
  <c r="M417" i="32"/>
  <c r="AU420" i="21" s="1"/>
  <c r="AV420" s="1"/>
  <c r="L417" i="32"/>
  <c r="AS420" i="21" s="1"/>
  <c r="AT420" s="1"/>
  <c r="K417" i="32"/>
  <c r="AR420" i="21" s="1"/>
  <c r="J417" i="32"/>
  <c r="I417"/>
  <c r="AO420" i="21" s="1"/>
  <c r="AP420" s="1"/>
  <c r="H417" i="32"/>
  <c r="AM420" i="21" s="1"/>
  <c r="AN420" s="1"/>
  <c r="G417" i="32"/>
  <c r="AK420" i="21" s="1"/>
  <c r="AL420" s="1"/>
  <c r="X416" i="32"/>
  <c r="BL419" i="21" s="1"/>
  <c r="W416" i="32"/>
  <c r="BK419" i="21" s="1"/>
  <c r="V416" i="32"/>
  <c r="BI419" i="21" s="1"/>
  <c r="BJ419" s="1"/>
  <c r="U416" i="32"/>
  <c r="BG419" i="21" s="1"/>
  <c r="BH419" s="1"/>
  <c r="T416" i="32"/>
  <c r="BF419" i="21" s="1"/>
  <c r="S416" i="32"/>
  <c r="BE419" i="21" s="1"/>
  <c r="R416" i="32"/>
  <c r="BC419" i="21" s="1"/>
  <c r="BD419" s="1"/>
  <c r="Q416" i="32"/>
  <c r="BB419" i="21" s="1"/>
  <c r="P416" i="32"/>
  <c r="BA419" i="21" s="1"/>
  <c r="O416" i="32"/>
  <c r="AY419" i="21" s="1"/>
  <c r="AZ419" s="1"/>
  <c r="N416" i="32"/>
  <c r="AW419" i="21" s="1"/>
  <c r="AX419" s="1"/>
  <c r="M416" i="32"/>
  <c r="AU419" i="21" s="1"/>
  <c r="AV419" s="1"/>
  <c r="L416" i="32"/>
  <c r="AS419" i="21" s="1"/>
  <c r="AT419" s="1"/>
  <c r="K416" i="32"/>
  <c r="AR419" i="21" s="1"/>
  <c r="J416" i="32"/>
  <c r="I416"/>
  <c r="AO419" i="21" s="1"/>
  <c r="AP419" s="1"/>
  <c r="H416" i="32"/>
  <c r="AM419" i="21" s="1"/>
  <c r="AN419" s="1"/>
  <c r="G416" i="32"/>
  <c r="AK419" i="21" s="1"/>
  <c r="AL419" s="1"/>
  <c r="X415" i="32"/>
  <c r="BL418" i="21" s="1"/>
  <c r="W415" i="32"/>
  <c r="BK418" i="21" s="1"/>
  <c r="V415" i="32"/>
  <c r="BI418" i="21" s="1"/>
  <c r="BJ418" s="1"/>
  <c r="U415" i="32"/>
  <c r="BG418" i="21" s="1"/>
  <c r="BH418" s="1"/>
  <c r="T415" i="32"/>
  <c r="BF418" i="21" s="1"/>
  <c r="S415" i="32"/>
  <c r="BE418" i="21" s="1"/>
  <c r="R415" i="32"/>
  <c r="BC418" i="21" s="1"/>
  <c r="BD418" s="1"/>
  <c r="Q415" i="32"/>
  <c r="BB418" i="21" s="1"/>
  <c r="P415" i="32"/>
  <c r="BA418" i="21" s="1"/>
  <c r="O415" i="32"/>
  <c r="AY418" i="21" s="1"/>
  <c r="AZ418" s="1"/>
  <c r="N415" i="32"/>
  <c r="AW418" i="21" s="1"/>
  <c r="AX418" s="1"/>
  <c r="M415" i="32"/>
  <c r="AU418" i="21" s="1"/>
  <c r="AV418" s="1"/>
  <c r="L415" i="32"/>
  <c r="AS418" i="21" s="1"/>
  <c r="AT418" s="1"/>
  <c r="K415" i="32"/>
  <c r="AR418" i="21" s="1"/>
  <c r="J415" i="32"/>
  <c r="I415"/>
  <c r="AO418" i="21" s="1"/>
  <c r="AP418" s="1"/>
  <c r="H415" i="32"/>
  <c r="AM418" i="21" s="1"/>
  <c r="AN418" s="1"/>
  <c r="G415" i="32"/>
  <c r="AK418" i="21" s="1"/>
  <c r="AL418" s="1"/>
  <c r="X414" i="32"/>
  <c r="BL417" i="21" s="1"/>
  <c r="W414" i="32"/>
  <c r="BK417" i="21" s="1"/>
  <c r="V414" i="32"/>
  <c r="BI417" i="21" s="1"/>
  <c r="BJ417" s="1"/>
  <c r="U414" i="32"/>
  <c r="BG417" i="21" s="1"/>
  <c r="BH417" s="1"/>
  <c r="T414" i="32"/>
  <c r="BF417" i="21" s="1"/>
  <c r="S414" i="32"/>
  <c r="BE417" i="21" s="1"/>
  <c r="R414" i="32"/>
  <c r="BC417" i="21" s="1"/>
  <c r="BD417" s="1"/>
  <c r="Q414" i="32"/>
  <c r="BB417" i="21" s="1"/>
  <c r="P414" i="32"/>
  <c r="BA417" i="21" s="1"/>
  <c r="O414" i="32"/>
  <c r="AY417" i="21" s="1"/>
  <c r="AZ417" s="1"/>
  <c r="N414" i="32"/>
  <c r="AW417" i="21" s="1"/>
  <c r="AX417" s="1"/>
  <c r="M414" i="32"/>
  <c r="AU417" i="21" s="1"/>
  <c r="AV417" s="1"/>
  <c r="L414" i="32"/>
  <c r="AS417" i="21" s="1"/>
  <c r="AT417" s="1"/>
  <c r="K414" i="32"/>
  <c r="AR417" i="21" s="1"/>
  <c r="J414" i="32"/>
  <c r="I414"/>
  <c r="AO417" i="21" s="1"/>
  <c r="AP417" s="1"/>
  <c r="H414" i="32"/>
  <c r="AM417" i="21" s="1"/>
  <c r="AN417" s="1"/>
  <c r="G414" i="32"/>
  <c r="AK417" i="21" s="1"/>
  <c r="AL417" s="1"/>
  <c r="X413" i="32"/>
  <c r="BL416" i="21" s="1"/>
  <c r="W413" i="32"/>
  <c r="BK416" i="21" s="1"/>
  <c r="V413" i="32"/>
  <c r="BI416" i="21" s="1"/>
  <c r="BJ416" s="1"/>
  <c r="U413" i="32"/>
  <c r="BG416" i="21" s="1"/>
  <c r="BH416" s="1"/>
  <c r="T413" i="32"/>
  <c r="BF416" i="21" s="1"/>
  <c r="S413" i="32"/>
  <c r="BE416" i="21" s="1"/>
  <c r="R413" i="32"/>
  <c r="BC416" i="21" s="1"/>
  <c r="BD416" s="1"/>
  <c r="Q413" i="32"/>
  <c r="BB416" i="21" s="1"/>
  <c r="P413" i="32"/>
  <c r="BA416" i="21" s="1"/>
  <c r="O413" i="32"/>
  <c r="AY416" i="21" s="1"/>
  <c r="AZ416" s="1"/>
  <c r="N413" i="32"/>
  <c r="AW416" i="21" s="1"/>
  <c r="AX416" s="1"/>
  <c r="M413" i="32"/>
  <c r="AU416" i="21" s="1"/>
  <c r="AV416" s="1"/>
  <c r="L413" i="32"/>
  <c r="AS416" i="21" s="1"/>
  <c r="AT416" s="1"/>
  <c r="K413" i="32"/>
  <c r="AR416" i="21" s="1"/>
  <c r="J413" i="32"/>
  <c r="I413"/>
  <c r="AO416" i="21" s="1"/>
  <c r="AP416" s="1"/>
  <c r="H413" i="32"/>
  <c r="AM416" i="21" s="1"/>
  <c r="AN416" s="1"/>
  <c r="G413" i="32"/>
  <c r="AK416" i="21" s="1"/>
  <c r="AL416" s="1"/>
  <c r="X412" i="32"/>
  <c r="BL415" i="21" s="1"/>
  <c r="W412" i="32"/>
  <c r="BK415" i="21" s="1"/>
  <c r="V412" i="32"/>
  <c r="BI415" i="21" s="1"/>
  <c r="BJ415" s="1"/>
  <c r="U412" i="32"/>
  <c r="BG415" i="21" s="1"/>
  <c r="BH415" s="1"/>
  <c r="T412" i="32"/>
  <c r="BF415" i="21" s="1"/>
  <c r="S412" i="32"/>
  <c r="BE415" i="21" s="1"/>
  <c r="R412" i="32"/>
  <c r="BC415" i="21" s="1"/>
  <c r="BD415" s="1"/>
  <c r="Q412" i="32"/>
  <c r="BB415" i="21" s="1"/>
  <c r="P412" i="32"/>
  <c r="BA415" i="21" s="1"/>
  <c r="O412" i="32"/>
  <c r="AY415" i="21" s="1"/>
  <c r="AZ415" s="1"/>
  <c r="N412" i="32"/>
  <c r="AW415" i="21" s="1"/>
  <c r="AX415" s="1"/>
  <c r="M412" i="32"/>
  <c r="AU415" i="21" s="1"/>
  <c r="AV415" s="1"/>
  <c r="L412" i="32"/>
  <c r="AS415" i="21" s="1"/>
  <c r="AT415" s="1"/>
  <c r="K412" i="32"/>
  <c r="AR415" i="21" s="1"/>
  <c r="J412" i="32"/>
  <c r="I412"/>
  <c r="AO415" i="21" s="1"/>
  <c r="AP415" s="1"/>
  <c r="H412" i="32"/>
  <c r="AM415" i="21" s="1"/>
  <c r="AN415" s="1"/>
  <c r="G412" i="32"/>
  <c r="AK415" i="21" s="1"/>
  <c r="AL415" s="1"/>
  <c r="X411" i="32"/>
  <c r="BL414" i="21" s="1"/>
  <c r="W411" i="32"/>
  <c r="BK414" i="21" s="1"/>
  <c r="V411" i="32"/>
  <c r="BI414" i="21" s="1"/>
  <c r="BJ414" s="1"/>
  <c r="U411" i="32"/>
  <c r="BG414" i="21" s="1"/>
  <c r="BH414" s="1"/>
  <c r="T411" i="32"/>
  <c r="BF414" i="21" s="1"/>
  <c r="S411" i="32"/>
  <c r="BE414" i="21" s="1"/>
  <c r="R411" i="32"/>
  <c r="BC414" i="21" s="1"/>
  <c r="BD414" s="1"/>
  <c r="Q411" i="32"/>
  <c r="BB414" i="21" s="1"/>
  <c r="P411" i="32"/>
  <c r="BA414" i="21" s="1"/>
  <c r="O411" i="32"/>
  <c r="AY414" i="21" s="1"/>
  <c r="AZ414" s="1"/>
  <c r="N411" i="32"/>
  <c r="AW414" i="21" s="1"/>
  <c r="AX414" s="1"/>
  <c r="M411" i="32"/>
  <c r="AU414" i="21" s="1"/>
  <c r="AV414" s="1"/>
  <c r="L411" i="32"/>
  <c r="AS414" i="21" s="1"/>
  <c r="AT414" s="1"/>
  <c r="K411" i="32"/>
  <c r="AR414" i="21" s="1"/>
  <c r="J411" i="32"/>
  <c r="I411"/>
  <c r="AO414" i="21" s="1"/>
  <c r="AP414" s="1"/>
  <c r="H411" i="32"/>
  <c r="AM414" i="21" s="1"/>
  <c r="AN414" s="1"/>
  <c r="G411" i="32"/>
  <c r="AK414" i="21" s="1"/>
  <c r="AL414" s="1"/>
  <c r="X410" i="32"/>
  <c r="BL413" i="21" s="1"/>
  <c r="W410" i="32"/>
  <c r="BK413" i="21" s="1"/>
  <c r="V410" i="32"/>
  <c r="BI413" i="21" s="1"/>
  <c r="BJ413" s="1"/>
  <c r="U410" i="32"/>
  <c r="BG413" i="21" s="1"/>
  <c r="BH413" s="1"/>
  <c r="T410" i="32"/>
  <c r="BF413" i="21" s="1"/>
  <c r="S410" i="32"/>
  <c r="BE413" i="21" s="1"/>
  <c r="R410" i="32"/>
  <c r="BC413" i="21" s="1"/>
  <c r="BD413" s="1"/>
  <c r="Q410" i="32"/>
  <c r="BB413" i="21" s="1"/>
  <c r="P410" i="32"/>
  <c r="BA413" i="21" s="1"/>
  <c r="O410" i="32"/>
  <c r="AY413" i="21" s="1"/>
  <c r="AZ413" s="1"/>
  <c r="N410" i="32"/>
  <c r="AW413" i="21" s="1"/>
  <c r="AX413" s="1"/>
  <c r="M410" i="32"/>
  <c r="AU413" i="21" s="1"/>
  <c r="AV413" s="1"/>
  <c r="L410" i="32"/>
  <c r="AS413" i="21" s="1"/>
  <c r="AT413" s="1"/>
  <c r="K410" i="32"/>
  <c r="AR413" i="21" s="1"/>
  <c r="J410" i="32"/>
  <c r="I410"/>
  <c r="AO413" i="21" s="1"/>
  <c r="AP413" s="1"/>
  <c r="H410" i="32"/>
  <c r="AM413" i="21" s="1"/>
  <c r="AN413" s="1"/>
  <c r="G410" i="32"/>
  <c r="AK413" i="21" s="1"/>
  <c r="AL413" s="1"/>
  <c r="X409" i="32"/>
  <c r="BL412" i="21" s="1"/>
  <c r="W409" i="32"/>
  <c r="BK412" i="21" s="1"/>
  <c r="V409" i="32"/>
  <c r="BI412" i="21" s="1"/>
  <c r="BJ412" s="1"/>
  <c r="U409" i="32"/>
  <c r="BG412" i="21" s="1"/>
  <c r="BH412" s="1"/>
  <c r="T409" i="32"/>
  <c r="BF412" i="21" s="1"/>
  <c r="S409" i="32"/>
  <c r="BE412" i="21" s="1"/>
  <c r="R409" i="32"/>
  <c r="BC412" i="21" s="1"/>
  <c r="BD412" s="1"/>
  <c r="Q409" i="32"/>
  <c r="BB412" i="21" s="1"/>
  <c r="P409" i="32"/>
  <c r="BA412" i="21" s="1"/>
  <c r="O409" i="32"/>
  <c r="AY412" i="21" s="1"/>
  <c r="AZ412" s="1"/>
  <c r="N409" i="32"/>
  <c r="AW412" i="21" s="1"/>
  <c r="AX412" s="1"/>
  <c r="M409" i="32"/>
  <c r="AU412" i="21" s="1"/>
  <c r="AV412" s="1"/>
  <c r="L409" i="32"/>
  <c r="AS412" i="21" s="1"/>
  <c r="AT412" s="1"/>
  <c r="K409" i="32"/>
  <c r="AR412" i="21" s="1"/>
  <c r="J409" i="32"/>
  <c r="I409"/>
  <c r="AO412" i="21" s="1"/>
  <c r="AP412" s="1"/>
  <c r="H409" i="32"/>
  <c r="AM412" i="21" s="1"/>
  <c r="AN412" s="1"/>
  <c r="G409" i="32"/>
  <c r="AK412" i="21" s="1"/>
  <c r="AL412" s="1"/>
  <c r="X408" i="32"/>
  <c r="BL411" i="21" s="1"/>
  <c r="W408" i="32"/>
  <c r="BK411" i="21" s="1"/>
  <c r="V408" i="32"/>
  <c r="BI411" i="21" s="1"/>
  <c r="BJ411" s="1"/>
  <c r="U408" i="32"/>
  <c r="BG411" i="21" s="1"/>
  <c r="BH411" s="1"/>
  <c r="T408" i="32"/>
  <c r="BF411" i="21" s="1"/>
  <c r="S408" i="32"/>
  <c r="BE411" i="21" s="1"/>
  <c r="R408" i="32"/>
  <c r="BC411" i="21" s="1"/>
  <c r="BD411" s="1"/>
  <c r="Q408" i="32"/>
  <c r="BB411" i="21" s="1"/>
  <c r="P408" i="32"/>
  <c r="O408"/>
  <c r="AY411" i="21" s="1"/>
  <c r="AZ411" s="1"/>
  <c r="N408" i="32"/>
  <c r="AW411" i="21" s="1"/>
  <c r="AX411" s="1"/>
  <c r="M408" i="32"/>
  <c r="AU411" i="21" s="1"/>
  <c r="AV411" s="1"/>
  <c r="L408" i="32"/>
  <c r="AS411" i="21" s="1"/>
  <c r="AT411" s="1"/>
  <c r="K408" i="32"/>
  <c r="AR411" i="21" s="1"/>
  <c r="J408" i="32"/>
  <c r="AQ411" i="21" s="1"/>
  <c r="I408" i="32"/>
  <c r="AO411" i="21" s="1"/>
  <c r="AP411" s="1"/>
  <c r="H408" i="32"/>
  <c r="AM411" i="21" s="1"/>
  <c r="AN411" s="1"/>
  <c r="G408" i="32"/>
  <c r="AK411" i="21" s="1"/>
  <c r="AL411" s="1"/>
  <c r="X407" i="32"/>
  <c r="BL410" i="21" s="1"/>
  <c r="W407" i="32"/>
  <c r="BK410" i="21" s="1"/>
  <c r="V407" i="32"/>
  <c r="BI410" i="21" s="1"/>
  <c r="BJ410" s="1"/>
  <c r="U407" i="32"/>
  <c r="BG410" i="21" s="1"/>
  <c r="BH410" s="1"/>
  <c r="T407" i="32"/>
  <c r="BF410" i="21" s="1"/>
  <c r="S407" i="32"/>
  <c r="BE410" i="21" s="1"/>
  <c r="R407" i="32"/>
  <c r="BC410" i="21" s="1"/>
  <c r="BD410" s="1"/>
  <c r="Q407" i="32"/>
  <c r="BB410" i="21" s="1"/>
  <c r="P407" i="32"/>
  <c r="BA410" i="21" s="1"/>
  <c r="O407" i="32"/>
  <c r="AY410" i="21" s="1"/>
  <c r="AZ410" s="1"/>
  <c r="N407" i="32"/>
  <c r="AW410" i="21" s="1"/>
  <c r="AX410" s="1"/>
  <c r="M407" i="32"/>
  <c r="AU410" i="21" s="1"/>
  <c r="AV410" s="1"/>
  <c r="L407" i="32"/>
  <c r="AS410" i="21" s="1"/>
  <c r="AT410" s="1"/>
  <c r="K407" i="32"/>
  <c r="AR410" i="21" s="1"/>
  <c r="J407" i="32"/>
  <c r="I407"/>
  <c r="AO410" i="21" s="1"/>
  <c r="AP410" s="1"/>
  <c r="H407" i="32"/>
  <c r="AM410" i="21" s="1"/>
  <c r="AN410" s="1"/>
  <c r="G407" i="32"/>
  <c r="AK410" i="21" s="1"/>
  <c r="AL410" s="1"/>
  <c r="X406" i="32"/>
  <c r="BL409" i="21" s="1"/>
  <c r="W406" i="32"/>
  <c r="BK409" i="21" s="1"/>
  <c r="V406" i="32"/>
  <c r="BI409" i="21" s="1"/>
  <c r="BJ409" s="1"/>
  <c r="U406" i="32"/>
  <c r="BG409" i="21" s="1"/>
  <c r="BH409" s="1"/>
  <c r="T406" i="32"/>
  <c r="BF409" i="21" s="1"/>
  <c r="S406" i="32"/>
  <c r="BE409" i="21" s="1"/>
  <c r="R406" i="32"/>
  <c r="BC409" i="21" s="1"/>
  <c r="BD409" s="1"/>
  <c r="Q406" i="32"/>
  <c r="BB409" i="21" s="1"/>
  <c r="P406" i="32"/>
  <c r="BA409" i="21" s="1"/>
  <c r="O406" i="32"/>
  <c r="AY409" i="21" s="1"/>
  <c r="AZ409" s="1"/>
  <c r="N406" i="32"/>
  <c r="AW409" i="21" s="1"/>
  <c r="AX409" s="1"/>
  <c r="M406" i="32"/>
  <c r="AU409" i="21" s="1"/>
  <c r="AV409" s="1"/>
  <c r="L406" i="32"/>
  <c r="AS409" i="21" s="1"/>
  <c r="AT409" s="1"/>
  <c r="K406" i="32"/>
  <c r="AR409" i="21" s="1"/>
  <c r="J406" i="32"/>
  <c r="I406"/>
  <c r="AO409" i="21" s="1"/>
  <c r="AP409" s="1"/>
  <c r="H406" i="32"/>
  <c r="AM409" i="21" s="1"/>
  <c r="AN409" s="1"/>
  <c r="G406" i="32"/>
  <c r="AK409" i="21" s="1"/>
  <c r="AL409" s="1"/>
  <c r="X405" i="32"/>
  <c r="BL408" i="21" s="1"/>
  <c r="W405" i="32"/>
  <c r="BK408" i="21" s="1"/>
  <c r="V405" i="32"/>
  <c r="BI408" i="21" s="1"/>
  <c r="BJ408" s="1"/>
  <c r="U405" i="32"/>
  <c r="BG408" i="21" s="1"/>
  <c r="BH408" s="1"/>
  <c r="T405" i="32"/>
  <c r="BF408" i="21" s="1"/>
  <c r="S405" i="32"/>
  <c r="BE408" i="21" s="1"/>
  <c r="R405" i="32"/>
  <c r="BC408" i="21" s="1"/>
  <c r="BD408" s="1"/>
  <c r="Q405" i="32"/>
  <c r="BB408" i="21" s="1"/>
  <c r="P405" i="32"/>
  <c r="BA408" i="21" s="1"/>
  <c r="O405" i="32"/>
  <c r="AY408" i="21" s="1"/>
  <c r="AZ408" s="1"/>
  <c r="N405" i="32"/>
  <c r="AW408" i="21" s="1"/>
  <c r="AX408" s="1"/>
  <c r="M405" i="32"/>
  <c r="AU408" i="21" s="1"/>
  <c r="AV408" s="1"/>
  <c r="L405" i="32"/>
  <c r="AS408" i="21" s="1"/>
  <c r="AT408" s="1"/>
  <c r="K405" i="32"/>
  <c r="AR408" i="21" s="1"/>
  <c r="J405" i="32"/>
  <c r="I405"/>
  <c r="AO408" i="21" s="1"/>
  <c r="AP408" s="1"/>
  <c r="H405" i="32"/>
  <c r="AM408" i="21" s="1"/>
  <c r="AN408" s="1"/>
  <c r="G405" i="32"/>
  <c r="AK408" i="21" s="1"/>
  <c r="AL408" s="1"/>
  <c r="X404" i="32"/>
  <c r="BL407" i="21" s="1"/>
  <c r="W404" i="32"/>
  <c r="BK407" i="21" s="1"/>
  <c r="V404" i="32"/>
  <c r="BI407" i="21" s="1"/>
  <c r="BJ407" s="1"/>
  <c r="U404" i="32"/>
  <c r="BG407" i="21" s="1"/>
  <c r="BH407" s="1"/>
  <c r="T404" i="32"/>
  <c r="BF407" i="21" s="1"/>
  <c r="S404" i="32"/>
  <c r="BE407" i="21" s="1"/>
  <c r="R404" i="32"/>
  <c r="BC407" i="21" s="1"/>
  <c r="BD407" s="1"/>
  <c r="Q404" i="32"/>
  <c r="BB407" i="21" s="1"/>
  <c r="P404" i="32"/>
  <c r="O404"/>
  <c r="AY407" i="21" s="1"/>
  <c r="AZ407" s="1"/>
  <c r="N404" i="32"/>
  <c r="AW407" i="21" s="1"/>
  <c r="AX407" s="1"/>
  <c r="M404" i="32"/>
  <c r="AU407" i="21" s="1"/>
  <c r="AV407" s="1"/>
  <c r="L404" i="32"/>
  <c r="AS407" i="21" s="1"/>
  <c r="AT407" s="1"/>
  <c r="K404" i="32"/>
  <c r="AR407" i="21" s="1"/>
  <c r="J404" i="32"/>
  <c r="AQ407" i="21" s="1"/>
  <c r="I404" i="32"/>
  <c r="AO407" i="21" s="1"/>
  <c r="AP407" s="1"/>
  <c r="H404" i="32"/>
  <c r="AM407" i="21" s="1"/>
  <c r="AN407" s="1"/>
  <c r="G404" i="32"/>
  <c r="AK407" i="21" s="1"/>
  <c r="AL407" s="1"/>
  <c r="X403" i="32"/>
  <c r="BL406" i="21" s="1"/>
  <c r="W403" i="32"/>
  <c r="BK406" i="21" s="1"/>
  <c r="V403" i="32"/>
  <c r="BI406" i="21" s="1"/>
  <c r="BJ406" s="1"/>
  <c r="U403" i="32"/>
  <c r="BG406" i="21" s="1"/>
  <c r="BH406" s="1"/>
  <c r="T403" i="32"/>
  <c r="BF406" i="21" s="1"/>
  <c r="S403" i="32"/>
  <c r="BE406" i="21" s="1"/>
  <c r="R403" i="32"/>
  <c r="BC406" i="21" s="1"/>
  <c r="BD406" s="1"/>
  <c r="Q403" i="32"/>
  <c r="BB406" i="21" s="1"/>
  <c r="P403" i="32"/>
  <c r="BA406" i="21" s="1"/>
  <c r="O403" i="32"/>
  <c r="AY406" i="21" s="1"/>
  <c r="AZ406" s="1"/>
  <c r="N403" i="32"/>
  <c r="AW406" i="21" s="1"/>
  <c r="AX406" s="1"/>
  <c r="M403" i="32"/>
  <c r="AU406" i="21" s="1"/>
  <c r="AV406" s="1"/>
  <c r="L403" i="32"/>
  <c r="AS406" i="21" s="1"/>
  <c r="AT406" s="1"/>
  <c r="K403" i="32"/>
  <c r="AR406" i="21" s="1"/>
  <c r="J403" i="32"/>
  <c r="I403"/>
  <c r="AO406" i="21" s="1"/>
  <c r="AP406" s="1"/>
  <c r="H403" i="32"/>
  <c r="AM406" i="21" s="1"/>
  <c r="AN406" s="1"/>
  <c r="G403" i="32"/>
  <c r="AK406" i="21" s="1"/>
  <c r="AL406" s="1"/>
  <c r="X402" i="32"/>
  <c r="BL405" i="21" s="1"/>
  <c r="W402" i="32"/>
  <c r="BK405" i="21" s="1"/>
  <c r="V402" i="32"/>
  <c r="BI405" i="21" s="1"/>
  <c r="BJ405" s="1"/>
  <c r="U402" i="32"/>
  <c r="BG405" i="21" s="1"/>
  <c r="BH405" s="1"/>
  <c r="T402" i="32"/>
  <c r="BF405" i="21" s="1"/>
  <c r="S402" i="32"/>
  <c r="BE405" i="21" s="1"/>
  <c r="R402" i="32"/>
  <c r="BC405" i="21" s="1"/>
  <c r="BD405" s="1"/>
  <c r="Q402" i="32"/>
  <c r="BB405" i="21" s="1"/>
  <c r="P402" i="32"/>
  <c r="BA405" i="21" s="1"/>
  <c r="O402" i="32"/>
  <c r="AY405" i="21" s="1"/>
  <c r="AZ405" s="1"/>
  <c r="N402" i="32"/>
  <c r="AW405" i="21" s="1"/>
  <c r="AX405" s="1"/>
  <c r="M402" i="32"/>
  <c r="AU405" i="21" s="1"/>
  <c r="AV405" s="1"/>
  <c r="L402" i="32"/>
  <c r="AS405" i="21" s="1"/>
  <c r="AT405" s="1"/>
  <c r="K402" i="32"/>
  <c r="AR405" i="21" s="1"/>
  <c r="J402" i="32"/>
  <c r="I402"/>
  <c r="AO405" i="21" s="1"/>
  <c r="AP405" s="1"/>
  <c r="H402" i="32"/>
  <c r="AM405" i="21" s="1"/>
  <c r="AN405" s="1"/>
  <c r="G402" i="32"/>
  <c r="AK405" i="21" s="1"/>
  <c r="AL405" s="1"/>
  <c r="X401" i="32"/>
  <c r="BL404" i="21" s="1"/>
  <c r="W401" i="32"/>
  <c r="BK404" i="21" s="1"/>
  <c r="V401" i="32"/>
  <c r="BI404" i="21" s="1"/>
  <c r="BJ404" s="1"/>
  <c r="U401" i="32"/>
  <c r="BG404" i="21" s="1"/>
  <c r="BH404" s="1"/>
  <c r="T401" i="32"/>
  <c r="BF404" i="21" s="1"/>
  <c r="S401" i="32"/>
  <c r="BE404" i="21" s="1"/>
  <c r="R401" i="32"/>
  <c r="BC404" i="21" s="1"/>
  <c r="BD404" s="1"/>
  <c r="Q401" i="32"/>
  <c r="BB404" i="21" s="1"/>
  <c r="P401" i="32"/>
  <c r="BA404" i="21" s="1"/>
  <c r="O401" i="32"/>
  <c r="AY404" i="21" s="1"/>
  <c r="AZ404" s="1"/>
  <c r="N401" i="32"/>
  <c r="AW404" i="21" s="1"/>
  <c r="AX404" s="1"/>
  <c r="M401" i="32"/>
  <c r="AU404" i="21" s="1"/>
  <c r="AV404" s="1"/>
  <c r="L401" i="32"/>
  <c r="AS404" i="21" s="1"/>
  <c r="AT404" s="1"/>
  <c r="K401" i="32"/>
  <c r="AR404" i="21" s="1"/>
  <c r="J401" i="32"/>
  <c r="I401"/>
  <c r="AO404" i="21" s="1"/>
  <c r="AP404" s="1"/>
  <c r="H401" i="32"/>
  <c r="AM404" i="21" s="1"/>
  <c r="AN404" s="1"/>
  <c r="G401" i="32"/>
  <c r="AK404" i="21" s="1"/>
  <c r="AL404" s="1"/>
  <c r="X400" i="32"/>
  <c r="BL403" i="21" s="1"/>
  <c r="W400" i="32"/>
  <c r="BK403" i="21" s="1"/>
  <c r="V400" i="32"/>
  <c r="BI403" i="21" s="1"/>
  <c r="BJ403" s="1"/>
  <c r="U400" i="32"/>
  <c r="BG403" i="21" s="1"/>
  <c r="BH403" s="1"/>
  <c r="T400" i="32"/>
  <c r="BF403" i="21" s="1"/>
  <c r="S400" i="32"/>
  <c r="BE403" i="21" s="1"/>
  <c r="R400" i="32"/>
  <c r="BC403" i="21" s="1"/>
  <c r="BD403" s="1"/>
  <c r="Q400" i="32"/>
  <c r="BB403" i="21" s="1"/>
  <c r="P400" i="32"/>
  <c r="BA403" i="21" s="1"/>
  <c r="O400" i="32"/>
  <c r="AY403" i="21" s="1"/>
  <c r="AZ403" s="1"/>
  <c r="N400" i="32"/>
  <c r="AW403" i="21" s="1"/>
  <c r="AX403" s="1"/>
  <c r="M400" i="32"/>
  <c r="AU403" i="21" s="1"/>
  <c r="AV403" s="1"/>
  <c r="L400" i="32"/>
  <c r="AS403" i="21" s="1"/>
  <c r="AT403" s="1"/>
  <c r="K400" i="32"/>
  <c r="AR403" i="21" s="1"/>
  <c r="J400" i="32"/>
  <c r="I400"/>
  <c r="AO403" i="21" s="1"/>
  <c r="AP403" s="1"/>
  <c r="H400" i="32"/>
  <c r="AM403" i="21" s="1"/>
  <c r="AN403" s="1"/>
  <c r="G400" i="32"/>
  <c r="AK403" i="21" s="1"/>
  <c r="AL403" s="1"/>
  <c r="X399" i="32"/>
  <c r="BL402" i="21" s="1"/>
  <c r="W399" i="32"/>
  <c r="BK402" i="21" s="1"/>
  <c r="V399" i="32"/>
  <c r="BI402" i="21" s="1"/>
  <c r="BJ402" s="1"/>
  <c r="U399" i="32"/>
  <c r="BG402" i="21" s="1"/>
  <c r="BH402" s="1"/>
  <c r="T399" i="32"/>
  <c r="BF402" i="21" s="1"/>
  <c r="S399" i="32"/>
  <c r="BE402" i="21" s="1"/>
  <c r="R399" i="32"/>
  <c r="BC402" i="21" s="1"/>
  <c r="BD402" s="1"/>
  <c r="Q399" i="32"/>
  <c r="BB402" i="21" s="1"/>
  <c r="P399" i="32"/>
  <c r="BA402" i="21" s="1"/>
  <c r="O399" i="32"/>
  <c r="AY402" i="21" s="1"/>
  <c r="AZ402" s="1"/>
  <c r="N399" i="32"/>
  <c r="AW402" i="21" s="1"/>
  <c r="AX402" s="1"/>
  <c r="M399" i="32"/>
  <c r="AU402" i="21" s="1"/>
  <c r="AV402" s="1"/>
  <c r="L399" i="32"/>
  <c r="AS402" i="21" s="1"/>
  <c r="AT402" s="1"/>
  <c r="K399" i="32"/>
  <c r="AR402" i="21" s="1"/>
  <c r="J399" i="32"/>
  <c r="I399"/>
  <c r="AO402" i="21" s="1"/>
  <c r="AP402" s="1"/>
  <c r="H399" i="32"/>
  <c r="AM402" i="21" s="1"/>
  <c r="AN402" s="1"/>
  <c r="G399" i="32"/>
  <c r="AK402" i="21" s="1"/>
  <c r="AL402" s="1"/>
  <c r="X398" i="32"/>
  <c r="BL401" i="21" s="1"/>
  <c r="W398" i="32"/>
  <c r="BK401" i="21" s="1"/>
  <c r="V398" i="32"/>
  <c r="BI401" i="21" s="1"/>
  <c r="BJ401" s="1"/>
  <c r="U398" i="32"/>
  <c r="BG401" i="21" s="1"/>
  <c r="BH401" s="1"/>
  <c r="T398" i="32"/>
  <c r="BF401" i="21" s="1"/>
  <c r="S398" i="32"/>
  <c r="BE401" i="21" s="1"/>
  <c r="R398" i="32"/>
  <c r="BC401" i="21" s="1"/>
  <c r="BD401" s="1"/>
  <c r="Q398" i="32"/>
  <c r="BB401" i="21" s="1"/>
  <c r="P398" i="32"/>
  <c r="BA401" i="21" s="1"/>
  <c r="O398" i="32"/>
  <c r="AY401" i="21" s="1"/>
  <c r="AZ401" s="1"/>
  <c r="N398" i="32"/>
  <c r="AW401" i="21" s="1"/>
  <c r="AX401" s="1"/>
  <c r="M398" i="32"/>
  <c r="AU401" i="21" s="1"/>
  <c r="AV401" s="1"/>
  <c r="L398" i="32"/>
  <c r="AS401" i="21" s="1"/>
  <c r="AT401" s="1"/>
  <c r="K398" i="32"/>
  <c r="AR401" i="21" s="1"/>
  <c r="J398" i="32"/>
  <c r="I398"/>
  <c r="AO401" i="21" s="1"/>
  <c r="AP401" s="1"/>
  <c r="H398" i="32"/>
  <c r="AM401" i="21" s="1"/>
  <c r="AN401" s="1"/>
  <c r="G398" i="32"/>
  <c r="AK401" i="21" s="1"/>
  <c r="AL401" s="1"/>
  <c r="X397" i="32"/>
  <c r="BL400" i="21" s="1"/>
  <c r="W397" i="32"/>
  <c r="BK400" i="21" s="1"/>
  <c r="V397" i="32"/>
  <c r="BI400" i="21" s="1"/>
  <c r="BJ400" s="1"/>
  <c r="U397" i="32"/>
  <c r="BG400" i="21" s="1"/>
  <c r="BH400" s="1"/>
  <c r="T397" i="32"/>
  <c r="BF400" i="21" s="1"/>
  <c r="S397" i="32"/>
  <c r="BE400" i="21" s="1"/>
  <c r="R397" i="32"/>
  <c r="BC400" i="21" s="1"/>
  <c r="BD400" s="1"/>
  <c r="Q397" i="32"/>
  <c r="BB400" i="21" s="1"/>
  <c r="P397" i="32"/>
  <c r="BA400" i="21" s="1"/>
  <c r="O397" i="32"/>
  <c r="AY400" i="21" s="1"/>
  <c r="AZ400" s="1"/>
  <c r="N397" i="32"/>
  <c r="AW400" i="21" s="1"/>
  <c r="AX400" s="1"/>
  <c r="M397" i="32"/>
  <c r="AU400" i="21" s="1"/>
  <c r="AV400" s="1"/>
  <c r="L397" i="32"/>
  <c r="AS400" i="21" s="1"/>
  <c r="AT400" s="1"/>
  <c r="K397" i="32"/>
  <c r="AR400" i="21" s="1"/>
  <c r="J397" i="32"/>
  <c r="I397"/>
  <c r="AO400" i="21" s="1"/>
  <c r="AP400" s="1"/>
  <c r="H397" i="32"/>
  <c r="AM400" i="21" s="1"/>
  <c r="AN400" s="1"/>
  <c r="G397" i="32"/>
  <c r="AK400" i="21" s="1"/>
  <c r="AL400" s="1"/>
  <c r="X396" i="32"/>
  <c r="BL399" i="21" s="1"/>
  <c r="W396" i="32"/>
  <c r="BK399" i="21" s="1"/>
  <c r="V396" i="32"/>
  <c r="BI399" i="21" s="1"/>
  <c r="BJ399" s="1"/>
  <c r="U396" i="32"/>
  <c r="BG399" i="21" s="1"/>
  <c r="BH399" s="1"/>
  <c r="T396" i="32"/>
  <c r="BF399" i="21" s="1"/>
  <c r="S396" i="32"/>
  <c r="BE399" i="21" s="1"/>
  <c r="R396" i="32"/>
  <c r="BC399" i="21" s="1"/>
  <c r="BD399" s="1"/>
  <c r="Q396" i="32"/>
  <c r="BB399" i="21" s="1"/>
  <c r="P396" i="32"/>
  <c r="BA399" i="21" s="1"/>
  <c r="O396" i="32"/>
  <c r="AY399" i="21" s="1"/>
  <c r="AZ399" s="1"/>
  <c r="N396" i="32"/>
  <c r="AW399" i="21" s="1"/>
  <c r="AX399" s="1"/>
  <c r="M396" i="32"/>
  <c r="AU399" i="21" s="1"/>
  <c r="AV399" s="1"/>
  <c r="L396" i="32"/>
  <c r="AS399" i="21" s="1"/>
  <c r="AT399" s="1"/>
  <c r="K396" i="32"/>
  <c r="AR399" i="21" s="1"/>
  <c r="J396" i="32"/>
  <c r="I396"/>
  <c r="AO399" i="21" s="1"/>
  <c r="AP399" s="1"/>
  <c r="H396" i="32"/>
  <c r="AM399" i="21" s="1"/>
  <c r="AN399" s="1"/>
  <c r="G396" i="32"/>
  <c r="AK399" i="21" s="1"/>
  <c r="AL399" s="1"/>
  <c r="X395" i="32"/>
  <c r="BL398" i="21" s="1"/>
  <c r="W395" i="32"/>
  <c r="BK398" i="21" s="1"/>
  <c r="V395" i="32"/>
  <c r="BI398" i="21" s="1"/>
  <c r="BJ398" s="1"/>
  <c r="U395" i="32"/>
  <c r="BG398" i="21" s="1"/>
  <c r="BH398" s="1"/>
  <c r="T395" i="32"/>
  <c r="BF398" i="21" s="1"/>
  <c r="S395" i="32"/>
  <c r="BE398" i="21" s="1"/>
  <c r="R395" i="32"/>
  <c r="BC398" i="21" s="1"/>
  <c r="BD398" s="1"/>
  <c r="Q395" i="32"/>
  <c r="BB398" i="21" s="1"/>
  <c r="P395" i="32"/>
  <c r="BA398" i="21" s="1"/>
  <c r="O395" i="32"/>
  <c r="AY398" i="21" s="1"/>
  <c r="AZ398" s="1"/>
  <c r="N395" i="32"/>
  <c r="AW398" i="21" s="1"/>
  <c r="AX398" s="1"/>
  <c r="M395" i="32"/>
  <c r="AU398" i="21" s="1"/>
  <c r="AV398" s="1"/>
  <c r="L395" i="32"/>
  <c r="AS398" i="21" s="1"/>
  <c r="AT398" s="1"/>
  <c r="K395" i="32"/>
  <c r="AR398" i="21" s="1"/>
  <c r="J395" i="32"/>
  <c r="I395"/>
  <c r="AO398" i="21" s="1"/>
  <c r="AP398" s="1"/>
  <c r="H395" i="32"/>
  <c r="AM398" i="21" s="1"/>
  <c r="AN398" s="1"/>
  <c r="G395" i="32"/>
  <c r="AK398" i="21" s="1"/>
  <c r="AL398" s="1"/>
  <c r="X394" i="32"/>
  <c r="BL397" i="21" s="1"/>
  <c r="W394" i="32"/>
  <c r="BK397" i="21" s="1"/>
  <c r="V394" i="32"/>
  <c r="BI397" i="21" s="1"/>
  <c r="BJ397" s="1"/>
  <c r="U394" i="32"/>
  <c r="BG397" i="21" s="1"/>
  <c r="BH397" s="1"/>
  <c r="T394" i="32"/>
  <c r="BF397" i="21" s="1"/>
  <c r="S394" i="32"/>
  <c r="BE397" i="21" s="1"/>
  <c r="R394" i="32"/>
  <c r="BC397" i="21" s="1"/>
  <c r="BD397" s="1"/>
  <c r="Q394" i="32"/>
  <c r="BB397" i="21" s="1"/>
  <c r="P394" i="32"/>
  <c r="BA397" i="21" s="1"/>
  <c r="O394" i="32"/>
  <c r="AY397" i="21" s="1"/>
  <c r="AZ397" s="1"/>
  <c r="N394" i="32"/>
  <c r="AW397" i="21" s="1"/>
  <c r="AX397" s="1"/>
  <c r="M394" i="32"/>
  <c r="AU397" i="21" s="1"/>
  <c r="AV397" s="1"/>
  <c r="L394" i="32"/>
  <c r="AS397" i="21" s="1"/>
  <c r="AT397" s="1"/>
  <c r="K394" i="32"/>
  <c r="AR397" i="21" s="1"/>
  <c r="J394" i="32"/>
  <c r="I394"/>
  <c r="AO397" i="21" s="1"/>
  <c r="AP397" s="1"/>
  <c r="H394" i="32"/>
  <c r="AM397" i="21" s="1"/>
  <c r="AN397" s="1"/>
  <c r="G394" i="32"/>
  <c r="AK397" i="21" s="1"/>
  <c r="AL397" s="1"/>
  <c r="X393" i="32"/>
  <c r="BL396" i="21" s="1"/>
  <c r="W393" i="32"/>
  <c r="BK396" i="21" s="1"/>
  <c r="V393" i="32"/>
  <c r="BI396" i="21" s="1"/>
  <c r="BJ396" s="1"/>
  <c r="U393" i="32"/>
  <c r="BG396" i="21" s="1"/>
  <c r="BH396" s="1"/>
  <c r="T393" i="32"/>
  <c r="BF396" i="21" s="1"/>
  <c r="S393" i="32"/>
  <c r="BE396" i="21" s="1"/>
  <c r="R393" i="32"/>
  <c r="BC396" i="21" s="1"/>
  <c r="BD396" s="1"/>
  <c r="Q393" i="32"/>
  <c r="BB396" i="21" s="1"/>
  <c r="P393" i="32"/>
  <c r="BA396" i="21" s="1"/>
  <c r="O393" i="32"/>
  <c r="AY396" i="21" s="1"/>
  <c r="AZ396" s="1"/>
  <c r="N393" i="32"/>
  <c r="AW396" i="21" s="1"/>
  <c r="AX396" s="1"/>
  <c r="M393" i="32"/>
  <c r="AU396" i="21" s="1"/>
  <c r="AV396" s="1"/>
  <c r="L393" i="32"/>
  <c r="AS396" i="21" s="1"/>
  <c r="AT396" s="1"/>
  <c r="K393" i="32"/>
  <c r="AR396" i="21" s="1"/>
  <c r="J393" i="32"/>
  <c r="I393"/>
  <c r="AO396" i="21" s="1"/>
  <c r="AP396" s="1"/>
  <c r="H393" i="32"/>
  <c r="AM396" i="21" s="1"/>
  <c r="AN396" s="1"/>
  <c r="G393" i="32"/>
  <c r="AK396" i="21" s="1"/>
  <c r="AL396" s="1"/>
  <c r="X392" i="32"/>
  <c r="BL395" i="21" s="1"/>
  <c r="W392" i="32"/>
  <c r="BK395" i="21" s="1"/>
  <c r="V392" i="32"/>
  <c r="BI395" i="21" s="1"/>
  <c r="BJ395" s="1"/>
  <c r="U392" i="32"/>
  <c r="BG395" i="21" s="1"/>
  <c r="BH395" s="1"/>
  <c r="T392" i="32"/>
  <c r="BF395" i="21" s="1"/>
  <c r="S392" i="32"/>
  <c r="BE395" i="21" s="1"/>
  <c r="R392" i="32"/>
  <c r="BC395" i="21" s="1"/>
  <c r="BD395" s="1"/>
  <c r="Q392" i="32"/>
  <c r="BB395" i="21" s="1"/>
  <c r="P392" i="32"/>
  <c r="BA395" i="21" s="1"/>
  <c r="O392" i="32"/>
  <c r="AY395" i="21" s="1"/>
  <c r="AZ395" s="1"/>
  <c r="N392" i="32"/>
  <c r="AW395" i="21" s="1"/>
  <c r="AX395" s="1"/>
  <c r="M392" i="32"/>
  <c r="AU395" i="21" s="1"/>
  <c r="AV395" s="1"/>
  <c r="L392" i="32"/>
  <c r="AS395" i="21" s="1"/>
  <c r="AT395" s="1"/>
  <c r="K392" i="32"/>
  <c r="AR395" i="21" s="1"/>
  <c r="J392" i="32"/>
  <c r="I392"/>
  <c r="AO395" i="21" s="1"/>
  <c r="AP395" s="1"/>
  <c r="H392" i="32"/>
  <c r="AM395" i="21" s="1"/>
  <c r="AN395" s="1"/>
  <c r="G392" i="32"/>
  <c r="AK395" i="21" s="1"/>
  <c r="AL395" s="1"/>
  <c r="X391" i="32"/>
  <c r="BL394" i="21" s="1"/>
  <c r="W391" i="32"/>
  <c r="BK394" i="21" s="1"/>
  <c r="V391" i="32"/>
  <c r="BI394" i="21" s="1"/>
  <c r="BJ394" s="1"/>
  <c r="U391" i="32"/>
  <c r="BG394" i="21" s="1"/>
  <c r="BH394" s="1"/>
  <c r="T391" i="32"/>
  <c r="BF394" i="21" s="1"/>
  <c r="S391" i="32"/>
  <c r="BE394" i="21" s="1"/>
  <c r="R391" i="32"/>
  <c r="BC394" i="21" s="1"/>
  <c r="BD394" s="1"/>
  <c r="Q391" i="32"/>
  <c r="BB394" i="21" s="1"/>
  <c r="P391" i="32"/>
  <c r="BA394" i="21" s="1"/>
  <c r="O391" i="32"/>
  <c r="AY394" i="21" s="1"/>
  <c r="AZ394" s="1"/>
  <c r="N391" i="32"/>
  <c r="AW394" i="21" s="1"/>
  <c r="AX394" s="1"/>
  <c r="M391" i="32"/>
  <c r="AU394" i="21" s="1"/>
  <c r="AV394" s="1"/>
  <c r="L391" i="32"/>
  <c r="AS394" i="21" s="1"/>
  <c r="AT394" s="1"/>
  <c r="K391" i="32"/>
  <c r="AR394" i="21" s="1"/>
  <c r="J391" i="32"/>
  <c r="I391"/>
  <c r="AO394" i="21" s="1"/>
  <c r="AP394" s="1"/>
  <c r="H391" i="32"/>
  <c r="AM394" i="21" s="1"/>
  <c r="AN394" s="1"/>
  <c r="G391" i="32"/>
  <c r="AK394" i="21" s="1"/>
  <c r="AL394" s="1"/>
  <c r="X390" i="32"/>
  <c r="BL393" i="21" s="1"/>
  <c r="W390" i="32"/>
  <c r="BK393" i="21" s="1"/>
  <c r="V390" i="32"/>
  <c r="BI393" i="21" s="1"/>
  <c r="BJ393" s="1"/>
  <c r="U390" i="32"/>
  <c r="BG393" i="21" s="1"/>
  <c r="BH393" s="1"/>
  <c r="T390" i="32"/>
  <c r="BF393" i="21" s="1"/>
  <c r="S390" i="32"/>
  <c r="BE393" i="21" s="1"/>
  <c r="R390" i="32"/>
  <c r="BC393" i="21" s="1"/>
  <c r="BD393" s="1"/>
  <c r="Q390" i="32"/>
  <c r="BB393" i="21" s="1"/>
  <c r="P390" i="32"/>
  <c r="BA393" i="21" s="1"/>
  <c r="O390" i="32"/>
  <c r="AY393" i="21" s="1"/>
  <c r="AZ393" s="1"/>
  <c r="N390" i="32"/>
  <c r="AW393" i="21" s="1"/>
  <c r="AX393" s="1"/>
  <c r="M390" i="32"/>
  <c r="AU393" i="21" s="1"/>
  <c r="AV393" s="1"/>
  <c r="L390" i="32"/>
  <c r="AS393" i="21" s="1"/>
  <c r="AT393" s="1"/>
  <c r="K390" i="32"/>
  <c r="AR393" i="21" s="1"/>
  <c r="J390" i="32"/>
  <c r="I390"/>
  <c r="AO393" i="21" s="1"/>
  <c r="AP393" s="1"/>
  <c r="H390" i="32"/>
  <c r="AM393" i="21" s="1"/>
  <c r="AN393" s="1"/>
  <c r="G390" i="32"/>
  <c r="AK393" i="21" s="1"/>
  <c r="AL393" s="1"/>
  <c r="X389" i="32"/>
  <c r="BL392" i="21" s="1"/>
  <c r="W389" i="32"/>
  <c r="BK392" i="21" s="1"/>
  <c r="V389" i="32"/>
  <c r="BI392" i="21" s="1"/>
  <c r="BJ392" s="1"/>
  <c r="U389" i="32"/>
  <c r="BG392" i="21" s="1"/>
  <c r="BH392" s="1"/>
  <c r="T389" i="32"/>
  <c r="BF392" i="21" s="1"/>
  <c r="S389" i="32"/>
  <c r="BE392" i="21" s="1"/>
  <c r="R389" i="32"/>
  <c r="BC392" i="21" s="1"/>
  <c r="BD392" s="1"/>
  <c r="Q389" i="32"/>
  <c r="BB392" i="21" s="1"/>
  <c r="P389" i="32"/>
  <c r="BA392" i="21" s="1"/>
  <c r="O389" i="32"/>
  <c r="AY392" i="21" s="1"/>
  <c r="AZ392" s="1"/>
  <c r="N389" i="32"/>
  <c r="AW392" i="21" s="1"/>
  <c r="AX392" s="1"/>
  <c r="M389" i="32"/>
  <c r="AU392" i="21" s="1"/>
  <c r="AV392" s="1"/>
  <c r="L389" i="32"/>
  <c r="AS392" i="21" s="1"/>
  <c r="AT392" s="1"/>
  <c r="K389" i="32"/>
  <c r="AR392" i="21" s="1"/>
  <c r="J389" i="32"/>
  <c r="I389"/>
  <c r="AO392" i="21" s="1"/>
  <c r="AP392" s="1"/>
  <c r="H389" i="32"/>
  <c r="AM392" i="21" s="1"/>
  <c r="AN392" s="1"/>
  <c r="G389" i="32"/>
  <c r="AK392" i="21" s="1"/>
  <c r="AL392" s="1"/>
  <c r="X388" i="32"/>
  <c r="BL391" i="21" s="1"/>
  <c r="W388" i="32"/>
  <c r="BK391" i="21" s="1"/>
  <c r="V388" i="32"/>
  <c r="BI391" i="21" s="1"/>
  <c r="BJ391" s="1"/>
  <c r="U388" i="32"/>
  <c r="BG391" i="21" s="1"/>
  <c r="BH391" s="1"/>
  <c r="T388" i="32"/>
  <c r="BF391" i="21" s="1"/>
  <c r="S388" i="32"/>
  <c r="BE391" i="21" s="1"/>
  <c r="R388" i="32"/>
  <c r="BC391" i="21" s="1"/>
  <c r="BD391" s="1"/>
  <c r="Q388" i="32"/>
  <c r="BB391" i="21" s="1"/>
  <c r="P388" i="32"/>
  <c r="BA391" i="21" s="1"/>
  <c r="O388" i="32"/>
  <c r="AY391" i="21" s="1"/>
  <c r="AZ391" s="1"/>
  <c r="N388" i="32"/>
  <c r="AW391" i="21" s="1"/>
  <c r="AX391" s="1"/>
  <c r="M388" i="32"/>
  <c r="AU391" i="21" s="1"/>
  <c r="AV391" s="1"/>
  <c r="L388" i="32"/>
  <c r="AS391" i="21" s="1"/>
  <c r="AT391" s="1"/>
  <c r="K388" i="32"/>
  <c r="AR391" i="21" s="1"/>
  <c r="J388" i="32"/>
  <c r="I388"/>
  <c r="AO391" i="21" s="1"/>
  <c r="AP391" s="1"/>
  <c r="H388" i="32"/>
  <c r="AM391" i="21" s="1"/>
  <c r="AN391" s="1"/>
  <c r="G388" i="32"/>
  <c r="AK391" i="21" s="1"/>
  <c r="AL391" s="1"/>
  <c r="X387" i="32"/>
  <c r="BL390" i="21" s="1"/>
  <c r="W387" i="32"/>
  <c r="BK390" i="21" s="1"/>
  <c r="V387" i="32"/>
  <c r="BI390" i="21" s="1"/>
  <c r="BJ390" s="1"/>
  <c r="U387" i="32"/>
  <c r="BG390" i="21" s="1"/>
  <c r="BH390" s="1"/>
  <c r="T387" i="32"/>
  <c r="BF390" i="21" s="1"/>
  <c r="S387" i="32"/>
  <c r="BE390" i="21" s="1"/>
  <c r="R387" i="32"/>
  <c r="BC390" i="21" s="1"/>
  <c r="BD390" s="1"/>
  <c r="Q387" i="32"/>
  <c r="BB390" i="21" s="1"/>
  <c r="P387" i="32"/>
  <c r="BA390" i="21" s="1"/>
  <c r="O387" i="32"/>
  <c r="AY390" i="21" s="1"/>
  <c r="AZ390" s="1"/>
  <c r="N387" i="32"/>
  <c r="AW390" i="21" s="1"/>
  <c r="AX390" s="1"/>
  <c r="M387" i="32"/>
  <c r="AU390" i="21" s="1"/>
  <c r="AV390" s="1"/>
  <c r="L387" i="32"/>
  <c r="AS390" i="21" s="1"/>
  <c r="AT390" s="1"/>
  <c r="K387" i="32"/>
  <c r="AR390" i="21" s="1"/>
  <c r="J387" i="32"/>
  <c r="I387"/>
  <c r="AO390" i="21" s="1"/>
  <c r="AP390" s="1"/>
  <c r="H387" i="32"/>
  <c r="AM390" i="21" s="1"/>
  <c r="AN390" s="1"/>
  <c r="G387" i="32"/>
  <c r="AK390" i="21" s="1"/>
  <c r="AL390" s="1"/>
  <c r="X386" i="32"/>
  <c r="BL389" i="21" s="1"/>
  <c r="W386" i="32"/>
  <c r="BK389" i="21" s="1"/>
  <c r="V386" i="32"/>
  <c r="BI389" i="21" s="1"/>
  <c r="BJ389" s="1"/>
  <c r="U386" i="32"/>
  <c r="BG389" i="21" s="1"/>
  <c r="BH389" s="1"/>
  <c r="T386" i="32"/>
  <c r="BF389" i="21" s="1"/>
  <c r="S386" i="32"/>
  <c r="BE389" i="21" s="1"/>
  <c r="R386" i="32"/>
  <c r="BC389" i="21" s="1"/>
  <c r="BD389" s="1"/>
  <c r="Q386" i="32"/>
  <c r="BB389" i="21" s="1"/>
  <c r="P386" i="32"/>
  <c r="BA389" i="21" s="1"/>
  <c r="O386" i="32"/>
  <c r="AY389" i="21" s="1"/>
  <c r="AZ389" s="1"/>
  <c r="N386" i="32"/>
  <c r="AW389" i="21" s="1"/>
  <c r="AX389" s="1"/>
  <c r="M386" i="32"/>
  <c r="AU389" i="21" s="1"/>
  <c r="AV389" s="1"/>
  <c r="L386" i="32"/>
  <c r="AS389" i="21" s="1"/>
  <c r="AT389" s="1"/>
  <c r="K386" i="32"/>
  <c r="AR389" i="21" s="1"/>
  <c r="J386" i="32"/>
  <c r="I386"/>
  <c r="AO389" i="21" s="1"/>
  <c r="AP389" s="1"/>
  <c r="H386" i="32"/>
  <c r="AM389" i="21" s="1"/>
  <c r="AN389" s="1"/>
  <c r="G386" i="32"/>
  <c r="AK389" i="21" s="1"/>
  <c r="AL389" s="1"/>
  <c r="X385" i="32"/>
  <c r="BL388" i="21" s="1"/>
  <c r="W385" i="32"/>
  <c r="BK388" i="21" s="1"/>
  <c r="V385" i="32"/>
  <c r="BI388" i="21" s="1"/>
  <c r="BJ388" s="1"/>
  <c r="U385" i="32"/>
  <c r="BG388" i="21" s="1"/>
  <c r="BH388" s="1"/>
  <c r="T385" i="32"/>
  <c r="BF388" i="21" s="1"/>
  <c r="S385" i="32"/>
  <c r="BE388" i="21" s="1"/>
  <c r="R385" i="32"/>
  <c r="BC388" i="21" s="1"/>
  <c r="BD388" s="1"/>
  <c r="Q385" i="32"/>
  <c r="BB388" i="21" s="1"/>
  <c r="P385" i="32"/>
  <c r="BA388" i="21" s="1"/>
  <c r="O385" i="32"/>
  <c r="AY388" i="21" s="1"/>
  <c r="AZ388" s="1"/>
  <c r="N385" i="32"/>
  <c r="AW388" i="21" s="1"/>
  <c r="AX388" s="1"/>
  <c r="M385" i="32"/>
  <c r="AU388" i="21" s="1"/>
  <c r="AV388" s="1"/>
  <c r="L385" i="32"/>
  <c r="AS388" i="21" s="1"/>
  <c r="AT388" s="1"/>
  <c r="K385" i="32"/>
  <c r="AR388" i="21" s="1"/>
  <c r="J385" i="32"/>
  <c r="I385"/>
  <c r="AO388" i="21" s="1"/>
  <c r="AP388" s="1"/>
  <c r="H385" i="32"/>
  <c r="AM388" i="21" s="1"/>
  <c r="AN388" s="1"/>
  <c r="G385" i="32"/>
  <c r="AK388" i="21" s="1"/>
  <c r="AL388" s="1"/>
  <c r="X384" i="32"/>
  <c r="BL387" i="21" s="1"/>
  <c r="W384" i="32"/>
  <c r="BK387" i="21" s="1"/>
  <c r="V384" i="32"/>
  <c r="BI387" i="21" s="1"/>
  <c r="BJ387" s="1"/>
  <c r="U384" i="32"/>
  <c r="BG387" i="21" s="1"/>
  <c r="BH387" s="1"/>
  <c r="T384" i="32"/>
  <c r="BF387" i="21" s="1"/>
  <c r="S384" i="32"/>
  <c r="BE387" i="21" s="1"/>
  <c r="R384" i="32"/>
  <c r="BC387" i="21" s="1"/>
  <c r="BD387" s="1"/>
  <c r="Q384" i="32"/>
  <c r="BB387" i="21" s="1"/>
  <c r="P384" i="32"/>
  <c r="BA387" i="21" s="1"/>
  <c r="O384" i="32"/>
  <c r="AY387" i="21" s="1"/>
  <c r="AZ387" s="1"/>
  <c r="N384" i="32"/>
  <c r="AW387" i="21" s="1"/>
  <c r="AX387" s="1"/>
  <c r="M384" i="32"/>
  <c r="AU387" i="21" s="1"/>
  <c r="AV387" s="1"/>
  <c r="L384" i="32"/>
  <c r="AS387" i="21" s="1"/>
  <c r="AT387" s="1"/>
  <c r="K384" i="32"/>
  <c r="AR387" i="21" s="1"/>
  <c r="J384" i="32"/>
  <c r="I384"/>
  <c r="AO387" i="21" s="1"/>
  <c r="AP387" s="1"/>
  <c r="H384" i="32"/>
  <c r="AM387" i="21" s="1"/>
  <c r="AN387" s="1"/>
  <c r="G384" i="32"/>
  <c r="AK387" i="21" s="1"/>
  <c r="AL387" s="1"/>
  <c r="X383" i="32"/>
  <c r="BL386" i="21" s="1"/>
  <c r="W383" i="32"/>
  <c r="BK386" i="21" s="1"/>
  <c r="V383" i="32"/>
  <c r="BI386" i="21" s="1"/>
  <c r="BJ386" s="1"/>
  <c r="U383" i="32"/>
  <c r="BG386" i="21" s="1"/>
  <c r="BH386" s="1"/>
  <c r="T383" i="32"/>
  <c r="BF386" i="21" s="1"/>
  <c r="S383" i="32"/>
  <c r="BE386" i="21" s="1"/>
  <c r="R383" i="32"/>
  <c r="BC386" i="21" s="1"/>
  <c r="BD386" s="1"/>
  <c r="Q383" i="32"/>
  <c r="BB386" i="21" s="1"/>
  <c r="P383" i="32"/>
  <c r="BA386" i="21" s="1"/>
  <c r="O383" i="32"/>
  <c r="AY386" i="21" s="1"/>
  <c r="AZ386" s="1"/>
  <c r="N383" i="32"/>
  <c r="AW386" i="21" s="1"/>
  <c r="AX386" s="1"/>
  <c r="M383" i="32"/>
  <c r="AU386" i="21" s="1"/>
  <c r="AV386" s="1"/>
  <c r="L383" i="32"/>
  <c r="AS386" i="21" s="1"/>
  <c r="AT386" s="1"/>
  <c r="K383" i="32"/>
  <c r="AR386" i="21" s="1"/>
  <c r="J383" i="32"/>
  <c r="I383"/>
  <c r="AO386" i="21" s="1"/>
  <c r="AP386" s="1"/>
  <c r="H383" i="32"/>
  <c r="AM386" i="21" s="1"/>
  <c r="AN386" s="1"/>
  <c r="G383" i="32"/>
  <c r="AK386" i="21" s="1"/>
  <c r="AL386" s="1"/>
  <c r="X382" i="32"/>
  <c r="BL385" i="21" s="1"/>
  <c r="W382" i="32"/>
  <c r="BK385" i="21" s="1"/>
  <c r="V382" i="32"/>
  <c r="BI385" i="21" s="1"/>
  <c r="BJ385" s="1"/>
  <c r="U382" i="32"/>
  <c r="BG385" i="21" s="1"/>
  <c r="BH385" s="1"/>
  <c r="T382" i="32"/>
  <c r="BF385" i="21" s="1"/>
  <c r="S382" i="32"/>
  <c r="BE385" i="21" s="1"/>
  <c r="R382" i="32"/>
  <c r="BC385" i="21" s="1"/>
  <c r="BD385" s="1"/>
  <c r="Q382" i="32"/>
  <c r="BB385" i="21" s="1"/>
  <c r="P382" i="32"/>
  <c r="BA385" i="21" s="1"/>
  <c r="O382" i="32"/>
  <c r="AY385" i="21" s="1"/>
  <c r="AZ385" s="1"/>
  <c r="N382" i="32"/>
  <c r="AW385" i="21" s="1"/>
  <c r="AX385" s="1"/>
  <c r="M382" i="32"/>
  <c r="AU385" i="21" s="1"/>
  <c r="AV385" s="1"/>
  <c r="L382" i="32"/>
  <c r="AS385" i="21" s="1"/>
  <c r="AT385" s="1"/>
  <c r="K382" i="32"/>
  <c r="AR385" i="21" s="1"/>
  <c r="J382" i="32"/>
  <c r="I382"/>
  <c r="AO385" i="21" s="1"/>
  <c r="AP385" s="1"/>
  <c r="H382" i="32"/>
  <c r="AM385" i="21" s="1"/>
  <c r="AN385" s="1"/>
  <c r="G382" i="32"/>
  <c r="AK385" i="21" s="1"/>
  <c r="AL385" s="1"/>
  <c r="X381" i="32"/>
  <c r="BL384" i="21" s="1"/>
  <c r="W381" i="32"/>
  <c r="BK384" i="21" s="1"/>
  <c r="V381" i="32"/>
  <c r="BI384" i="21" s="1"/>
  <c r="BJ384" s="1"/>
  <c r="U381" i="32"/>
  <c r="BG384" i="21" s="1"/>
  <c r="BH384" s="1"/>
  <c r="T381" i="32"/>
  <c r="BF384" i="21" s="1"/>
  <c r="S381" i="32"/>
  <c r="BE384" i="21" s="1"/>
  <c r="R381" i="32"/>
  <c r="BC384" i="21" s="1"/>
  <c r="BD384" s="1"/>
  <c r="Q381" i="32"/>
  <c r="BB384" i="21" s="1"/>
  <c r="P381" i="32"/>
  <c r="BA384" i="21" s="1"/>
  <c r="O381" i="32"/>
  <c r="AY384" i="21" s="1"/>
  <c r="AZ384" s="1"/>
  <c r="N381" i="32"/>
  <c r="AW384" i="21" s="1"/>
  <c r="AX384" s="1"/>
  <c r="M381" i="32"/>
  <c r="AU384" i="21" s="1"/>
  <c r="AV384" s="1"/>
  <c r="L381" i="32"/>
  <c r="AS384" i="21" s="1"/>
  <c r="AT384" s="1"/>
  <c r="K381" i="32"/>
  <c r="AR384" i="21" s="1"/>
  <c r="J381" i="32"/>
  <c r="I381"/>
  <c r="AO384" i="21" s="1"/>
  <c r="AP384" s="1"/>
  <c r="H381" i="32"/>
  <c r="AM384" i="21" s="1"/>
  <c r="AN384" s="1"/>
  <c r="G381" i="32"/>
  <c r="AK384" i="21" s="1"/>
  <c r="AL384" s="1"/>
  <c r="X380" i="32"/>
  <c r="BL383" i="21" s="1"/>
  <c r="W380" i="32"/>
  <c r="BK383" i="21" s="1"/>
  <c r="V380" i="32"/>
  <c r="BI383" i="21" s="1"/>
  <c r="BJ383" s="1"/>
  <c r="U380" i="32"/>
  <c r="BG383" i="21" s="1"/>
  <c r="BH383" s="1"/>
  <c r="T380" i="32"/>
  <c r="BF383" i="21" s="1"/>
  <c r="S380" i="32"/>
  <c r="BE383" i="21" s="1"/>
  <c r="R380" i="32"/>
  <c r="BC383" i="21" s="1"/>
  <c r="BD383" s="1"/>
  <c r="Q380" i="32"/>
  <c r="BB383" i="21" s="1"/>
  <c r="P380" i="32"/>
  <c r="BA383" i="21" s="1"/>
  <c r="O380" i="32"/>
  <c r="AY383" i="21" s="1"/>
  <c r="AZ383" s="1"/>
  <c r="N380" i="32"/>
  <c r="AW383" i="21" s="1"/>
  <c r="AX383" s="1"/>
  <c r="M380" i="32"/>
  <c r="AU383" i="21" s="1"/>
  <c r="AV383" s="1"/>
  <c r="L380" i="32"/>
  <c r="AS383" i="21" s="1"/>
  <c r="AT383" s="1"/>
  <c r="K380" i="32"/>
  <c r="AR383" i="21" s="1"/>
  <c r="J380" i="32"/>
  <c r="I380"/>
  <c r="AO383" i="21" s="1"/>
  <c r="AP383" s="1"/>
  <c r="H380" i="32"/>
  <c r="AM383" i="21" s="1"/>
  <c r="AN383" s="1"/>
  <c r="G380" i="32"/>
  <c r="AK383" i="21" s="1"/>
  <c r="AL383" s="1"/>
  <c r="X379" i="32"/>
  <c r="BL382" i="21" s="1"/>
  <c r="W379" i="32"/>
  <c r="BK382" i="21" s="1"/>
  <c r="V379" i="32"/>
  <c r="BI382" i="21" s="1"/>
  <c r="BJ382" s="1"/>
  <c r="U379" i="32"/>
  <c r="BG382" i="21" s="1"/>
  <c r="BH382" s="1"/>
  <c r="T379" i="32"/>
  <c r="BF382" i="21" s="1"/>
  <c r="S379" i="32"/>
  <c r="BE382" i="21" s="1"/>
  <c r="R379" i="32"/>
  <c r="BC382" i="21" s="1"/>
  <c r="BD382" s="1"/>
  <c r="Q379" i="32"/>
  <c r="BB382" i="21" s="1"/>
  <c r="P379" i="32"/>
  <c r="BA382" i="21" s="1"/>
  <c r="O379" i="32"/>
  <c r="AY382" i="21" s="1"/>
  <c r="AZ382" s="1"/>
  <c r="N379" i="32"/>
  <c r="AW382" i="21" s="1"/>
  <c r="AX382" s="1"/>
  <c r="M379" i="32"/>
  <c r="AU382" i="21" s="1"/>
  <c r="AV382" s="1"/>
  <c r="L379" i="32"/>
  <c r="AS382" i="21" s="1"/>
  <c r="AT382" s="1"/>
  <c r="K379" i="32"/>
  <c r="AR382" i="21" s="1"/>
  <c r="J379" i="32"/>
  <c r="I379"/>
  <c r="AO382" i="21" s="1"/>
  <c r="AP382" s="1"/>
  <c r="H379" i="32"/>
  <c r="AM382" i="21" s="1"/>
  <c r="AN382" s="1"/>
  <c r="G379" i="32"/>
  <c r="AK382" i="21" s="1"/>
  <c r="AL382" s="1"/>
  <c r="X378" i="32"/>
  <c r="BL381" i="21" s="1"/>
  <c r="W378" i="32"/>
  <c r="BK381" i="21" s="1"/>
  <c r="V378" i="32"/>
  <c r="BI381" i="21" s="1"/>
  <c r="BJ381" s="1"/>
  <c r="U378" i="32"/>
  <c r="BG381" i="21" s="1"/>
  <c r="BH381" s="1"/>
  <c r="T378" i="32"/>
  <c r="BF381" i="21" s="1"/>
  <c r="S378" i="32"/>
  <c r="BE381" i="21" s="1"/>
  <c r="R378" i="32"/>
  <c r="BC381" i="21" s="1"/>
  <c r="BD381" s="1"/>
  <c r="Q378" i="32"/>
  <c r="BB381" i="21" s="1"/>
  <c r="P378" i="32"/>
  <c r="BA381" i="21" s="1"/>
  <c r="O378" i="32"/>
  <c r="AY381" i="21" s="1"/>
  <c r="AZ381" s="1"/>
  <c r="N378" i="32"/>
  <c r="AW381" i="21" s="1"/>
  <c r="AX381" s="1"/>
  <c r="M378" i="32"/>
  <c r="AU381" i="21" s="1"/>
  <c r="AV381" s="1"/>
  <c r="L378" i="32"/>
  <c r="AS381" i="21" s="1"/>
  <c r="AT381" s="1"/>
  <c r="K378" i="32"/>
  <c r="AR381" i="21" s="1"/>
  <c r="J378" i="32"/>
  <c r="I378"/>
  <c r="AO381" i="21" s="1"/>
  <c r="AP381" s="1"/>
  <c r="H378" i="32"/>
  <c r="AM381" i="21" s="1"/>
  <c r="AN381" s="1"/>
  <c r="G378" i="32"/>
  <c r="AK381" i="21" s="1"/>
  <c r="AL381" s="1"/>
  <c r="X377" i="32"/>
  <c r="BL380" i="21" s="1"/>
  <c r="W377" i="32"/>
  <c r="BK380" i="21" s="1"/>
  <c r="V377" i="32"/>
  <c r="BI380" i="21" s="1"/>
  <c r="BJ380" s="1"/>
  <c r="U377" i="32"/>
  <c r="BG380" i="21" s="1"/>
  <c r="BH380" s="1"/>
  <c r="T377" i="32"/>
  <c r="BF380" i="21" s="1"/>
  <c r="S377" i="32"/>
  <c r="BE380" i="21" s="1"/>
  <c r="R377" i="32"/>
  <c r="BC380" i="21" s="1"/>
  <c r="BD380" s="1"/>
  <c r="Q377" i="32"/>
  <c r="BB380" i="21" s="1"/>
  <c r="P377" i="32"/>
  <c r="BA380" i="21" s="1"/>
  <c r="O377" i="32"/>
  <c r="AY380" i="21" s="1"/>
  <c r="AZ380" s="1"/>
  <c r="N377" i="32"/>
  <c r="AW380" i="21" s="1"/>
  <c r="AX380" s="1"/>
  <c r="M377" i="32"/>
  <c r="AU380" i="21" s="1"/>
  <c r="AV380" s="1"/>
  <c r="L377" i="32"/>
  <c r="AS380" i="21" s="1"/>
  <c r="AT380" s="1"/>
  <c r="K377" i="32"/>
  <c r="AR380" i="21" s="1"/>
  <c r="J377" i="32"/>
  <c r="I377"/>
  <c r="AO380" i="21" s="1"/>
  <c r="AP380" s="1"/>
  <c r="H377" i="32"/>
  <c r="AM380" i="21" s="1"/>
  <c r="AN380" s="1"/>
  <c r="G377" i="32"/>
  <c r="AK380" i="21" s="1"/>
  <c r="AL380" s="1"/>
  <c r="X376" i="32"/>
  <c r="BL379" i="21" s="1"/>
  <c r="W376" i="32"/>
  <c r="BK379" i="21" s="1"/>
  <c r="V376" i="32"/>
  <c r="BI379" i="21" s="1"/>
  <c r="BJ379" s="1"/>
  <c r="U376" i="32"/>
  <c r="BG379" i="21" s="1"/>
  <c r="BH379" s="1"/>
  <c r="T376" i="32"/>
  <c r="BF379" i="21" s="1"/>
  <c r="S376" i="32"/>
  <c r="BE379" i="21" s="1"/>
  <c r="R376" i="32"/>
  <c r="BC379" i="21" s="1"/>
  <c r="BD379" s="1"/>
  <c r="Q376" i="32"/>
  <c r="BB379" i="21" s="1"/>
  <c r="P376" i="32"/>
  <c r="BA379" i="21" s="1"/>
  <c r="O376" i="32"/>
  <c r="AY379" i="21" s="1"/>
  <c r="AZ379" s="1"/>
  <c r="N376" i="32"/>
  <c r="AW379" i="21" s="1"/>
  <c r="AX379" s="1"/>
  <c r="M376" i="32"/>
  <c r="AU379" i="21" s="1"/>
  <c r="AV379" s="1"/>
  <c r="L376" i="32"/>
  <c r="AS379" i="21" s="1"/>
  <c r="AT379" s="1"/>
  <c r="K376" i="32"/>
  <c r="AR379" i="21" s="1"/>
  <c r="J376" i="32"/>
  <c r="I376"/>
  <c r="AO379" i="21" s="1"/>
  <c r="AP379" s="1"/>
  <c r="H376" i="32"/>
  <c r="AM379" i="21" s="1"/>
  <c r="AN379" s="1"/>
  <c r="G376" i="32"/>
  <c r="AK379" i="21" s="1"/>
  <c r="AL379" s="1"/>
  <c r="X375" i="32"/>
  <c r="BL378" i="21" s="1"/>
  <c r="W375" i="32"/>
  <c r="BK378" i="21" s="1"/>
  <c r="V375" i="32"/>
  <c r="BI378" i="21" s="1"/>
  <c r="BJ378" s="1"/>
  <c r="U375" i="32"/>
  <c r="BG378" i="21" s="1"/>
  <c r="BH378" s="1"/>
  <c r="T375" i="32"/>
  <c r="BF378" i="21" s="1"/>
  <c r="S375" i="32"/>
  <c r="BE378" i="21" s="1"/>
  <c r="R375" i="32"/>
  <c r="BC378" i="21" s="1"/>
  <c r="BD378" s="1"/>
  <c r="Q375" i="32"/>
  <c r="BB378" i="21" s="1"/>
  <c r="P375" i="32"/>
  <c r="BA378" i="21" s="1"/>
  <c r="O375" i="32"/>
  <c r="AY378" i="21" s="1"/>
  <c r="AZ378" s="1"/>
  <c r="N375" i="32"/>
  <c r="AW378" i="21" s="1"/>
  <c r="AX378" s="1"/>
  <c r="M375" i="32"/>
  <c r="AU378" i="21" s="1"/>
  <c r="AV378" s="1"/>
  <c r="L375" i="32"/>
  <c r="AS378" i="21" s="1"/>
  <c r="AT378" s="1"/>
  <c r="K375" i="32"/>
  <c r="AR378" i="21" s="1"/>
  <c r="J375" i="32"/>
  <c r="I375"/>
  <c r="AO378" i="21" s="1"/>
  <c r="AP378" s="1"/>
  <c r="H375" i="32"/>
  <c r="AM378" i="21" s="1"/>
  <c r="AN378" s="1"/>
  <c r="G375" i="32"/>
  <c r="AK378" i="21" s="1"/>
  <c r="AL378" s="1"/>
  <c r="X374" i="32"/>
  <c r="BL377" i="21" s="1"/>
  <c r="W374" i="32"/>
  <c r="BK377" i="21" s="1"/>
  <c r="V374" i="32"/>
  <c r="BI377" i="21" s="1"/>
  <c r="BJ377" s="1"/>
  <c r="U374" i="32"/>
  <c r="BG377" i="21" s="1"/>
  <c r="BH377" s="1"/>
  <c r="T374" i="32"/>
  <c r="BF377" i="21" s="1"/>
  <c r="S374" i="32"/>
  <c r="BE377" i="21" s="1"/>
  <c r="R374" i="32"/>
  <c r="BC377" i="21" s="1"/>
  <c r="BD377" s="1"/>
  <c r="Q374" i="32"/>
  <c r="BB377" i="21" s="1"/>
  <c r="P374" i="32"/>
  <c r="BA377" i="21" s="1"/>
  <c r="O374" i="32"/>
  <c r="AY377" i="21" s="1"/>
  <c r="AZ377" s="1"/>
  <c r="N374" i="32"/>
  <c r="AW377" i="21" s="1"/>
  <c r="AX377" s="1"/>
  <c r="M374" i="32"/>
  <c r="AU377" i="21" s="1"/>
  <c r="AV377" s="1"/>
  <c r="L374" i="32"/>
  <c r="AS377" i="21" s="1"/>
  <c r="AT377" s="1"/>
  <c r="K374" i="32"/>
  <c r="AR377" i="21" s="1"/>
  <c r="J374" i="32"/>
  <c r="I374"/>
  <c r="AO377" i="21" s="1"/>
  <c r="AP377" s="1"/>
  <c r="H374" i="32"/>
  <c r="AM377" i="21" s="1"/>
  <c r="AN377" s="1"/>
  <c r="G374" i="32"/>
  <c r="AK377" i="21" s="1"/>
  <c r="AL377" s="1"/>
  <c r="X373" i="32"/>
  <c r="BL376" i="21" s="1"/>
  <c r="W373" i="32"/>
  <c r="BK376" i="21" s="1"/>
  <c r="V373" i="32"/>
  <c r="BI376" i="21" s="1"/>
  <c r="BJ376" s="1"/>
  <c r="U373" i="32"/>
  <c r="BG376" i="21" s="1"/>
  <c r="BH376" s="1"/>
  <c r="T373" i="32"/>
  <c r="BF376" i="21" s="1"/>
  <c r="S373" i="32"/>
  <c r="BE376" i="21" s="1"/>
  <c r="R373" i="32"/>
  <c r="BC376" i="21" s="1"/>
  <c r="BD376" s="1"/>
  <c r="Q373" i="32"/>
  <c r="BB376" i="21" s="1"/>
  <c r="P373" i="32"/>
  <c r="BA376" i="21" s="1"/>
  <c r="O373" i="32"/>
  <c r="AY376" i="21" s="1"/>
  <c r="AZ376" s="1"/>
  <c r="N373" i="32"/>
  <c r="AW376" i="21" s="1"/>
  <c r="AX376" s="1"/>
  <c r="M373" i="32"/>
  <c r="AU376" i="21" s="1"/>
  <c r="AV376" s="1"/>
  <c r="L373" i="32"/>
  <c r="AS376" i="21" s="1"/>
  <c r="AT376" s="1"/>
  <c r="K373" i="32"/>
  <c r="AR376" i="21" s="1"/>
  <c r="J373" i="32"/>
  <c r="I373"/>
  <c r="AO376" i="21" s="1"/>
  <c r="AP376" s="1"/>
  <c r="H373" i="32"/>
  <c r="AM376" i="21" s="1"/>
  <c r="AN376" s="1"/>
  <c r="G373" i="32"/>
  <c r="AK376" i="21" s="1"/>
  <c r="AL376" s="1"/>
  <c r="X372" i="32"/>
  <c r="BL375" i="21" s="1"/>
  <c r="W372" i="32"/>
  <c r="BK375" i="21" s="1"/>
  <c r="V372" i="32"/>
  <c r="BI375" i="21" s="1"/>
  <c r="BJ375" s="1"/>
  <c r="U372" i="32"/>
  <c r="BG375" i="21" s="1"/>
  <c r="BH375" s="1"/>
  <c r="T372" i="32"/>
  <c r="BF375" i="21" s="1"/>
  <c r="S372" i="32"/>
  <c r="BE375" i="21" s="1"/>
  <c r="R372" i="32"/>
  <c r="BC375" i="21" s="1"/>
  <c r="BD375" s="1"/>
  <c r="Q372" i="32"/>
  <c r="BB375" i="21" s="1"/>
  <c r="P372" i="32"/>
  <c r="BA375" i="21" s="1"/>
  <c r="O372" i="32"/>
  <c r="AY375" i="21" s="1"/>
  <c r="AZ375" s="1"/>
  <c r="N372" i="32"/>
  <c r="AW375" i="21" s="1"/>
  <c r="AX375" s="1"/>
  <c r="M372" i="32"/>
  <c r="AU375" i="21" s="1"/>
  <c r="AV375" s="1"/>
  <c r="L372" i="32"/>
  <c r="AS375" i="21" s="1"/>
  <c r="AT375" s="1"/>
  <c r="K372" i="32"/>
  <c r="AR375" i="21" s="1"/>
  <c r="J372" i="32"/>
  <c r="I372"/>
  <c r="AO375" i="21" s="1"/>
  <c r="AP375" s="1"/>
  <c r="H372" i="32"/>
  <c r="AM375" i="21" s="1"/>
  <c r="AN375" s="1"/>
  <c r="G372" i="32"/>
  <c r="AK375" i="21" s="1"/>
  <c r="AL375" s="1"/>
  <c r="X371" i="32"/>
  <c r="BL374" i="21" s="1"/>
  <c r="W371" i="32"/>
  <c r="BK374" i="21" s="1"/>
  <c r="V371" i="32"/>
  <c r="BI374" i="21" s="1"/>
  <c r="BJ374" s="1"/>
  <c r="U371" i="32"/>
  <c r="BG374" i="21" s="1"/>
  <c r="BH374" s="1"/>
  <c r="T371" i="32"/>
  <c r="BF374" i="21" s="1"/>
  <c r="S371" i="32"/>
  <c r="BE374" i="21" s="1"/>
  <c r="R371" i="32"/>
  <c r="BC374" i="21" s="1"/>
  <c r="BD374" s="1"/>
  <c r="Q371" i="32"/>
  <c r="BB374" i="21" s="1"/>
  <c r="P371" i="32"/>
  <c r="BA374" i="21" s="1"/>
  <c r="O371" i="32"/>
  <c r="AY374" i="21" s="1"/>
  <c r="AZ374" s="1"/>
  <c r="N371" i="32"/>
  <c r="AW374" i="21" s="1"/>
  <c r="AX374" s="1"/>
  <c r="M371" i="32"/>
  <c r="AU374" i="21" s="1"/>
  <c r="AV374" s="1"/>
  <c r="L371" i="32"/>
  <c r="AS374" i="21" s="1"/>
  <c r="AT374" s="1"/>
  <c r="K371" i="32"/>
  <c r="AR374" i="21" s="1"/>
  <c r="J371" i="32"/>
  <c r="I371"/>
  <c r="AO374" i="21" s="1"/>
  <c r="AP374" s="1"/>
  <c r="H371" i="32"/>
  <c r="AM374" i="21" s="1"/>
  <c r="AN374" s="1"/>
  <c r="G371" i="32"/>
  <c r="AK374" i="21" s="1"/>
  <c r="AL374" s="1"/>
  <c r="X370" i="32"/>
  <c r="BL373" i="21" s="1"/>
  <c r="W370" i="32"/>
  <c r="BK373" i="21" s="1"/>
  <c r="V370" i="32"/>
  <c r="BI373" i="21" s="1"/>
  <c r="BJ373" s="1"/>
  <c r="U370" i="32"/>
  <c r="BG373" i="21" s="1"/>
  <c r="BH373" s="1"/>
  <c r="T370" i="32"/>
  <c r="BF373" i="21" s="1"/>
  <c r="S370" i="32"/>
  <c r="BE373" i="21" s="1"/>
  <c r="R370" i="32"/>
  <c r="BC373" i="21" s="1"/>
  <c r="BD373" s="1"/>
  <c r="Q370" i="32"/>
  <c r="BB373" i="21" s="1"/>
  <c r="P370" i="32"/>
  <c r="BA373" i="21" s="1"/>
  <c r="O370" i="32"/>
  <c r="AY373" i="21" s="1"/>
  <c r="AZ373" s="1"/>
  <c r="N370" i="32"/>
  <c r="AW373" i="21" s="1"/>
  <c r="AX373" s="1"/>
  <c r="M370" i="32"/>
  <c r="AU373" i="21" s="1"/>
  <c r="AV373" s="1"/>
  <c r="L370" i="32"/>
  <c r="AS373" i="21" s="1"/>
  <c r="AT373" s="1"/>
  <c r="K370" i="32"/>
  <c r="AR373" i="21" s="1"/>
  <c r="J370" i="32"/>
  <c r="I370"/>
  <c r="AO373" i="21" s="1"/>
  <c r="AP373" s="1"/>
  <c r="H370" i="32"/>
  <c r="AM373" i="21" s="1"/>
  <c r="AN373" s="1"/>
  <c r="G370" i="32"/>
  <c r="AK373" i="21" s="1"/>
  <c r="AL373" s="1"/>
  <c r="X369" i="32"/>
  <c r="BL372" i="21" s="1"/>
  <c r="W369" i="32"/>
  <c r="BK372" i="21" s="1"/>
  <c r="V369" i="32"/>
  <c r="BI372" i="21" s="1"/>
  <c r="BJ372" s="1"/>
  <c r="U369" i="32"/>
  <c r="BG372" i="21" s="1"/>
  <c r="BH372" s="1"/>
  <c r="T369" i="32"/>
  <c r="BF372" i="21" s="1"/>
  <c r="S369" i="32"/>
  <c r="BE372" i="21" s="1"/>
  <c r="R369" i="32"/>
  <c r="BC372" i="21" s="1"/>
  <c r="BD372" s="1"/>
  <c r="Q369" i="32"/>
  <c r="BB372" i="21" s="1"/>
  <c r="P369" i="32"/>
  <c r="BA372" i="21" s="1"/>
  <c r="O369" i="32"/>
  <c r="AY372" i="21" s="1"/>
  <c r="AZ372" s="1"/>
  <c r="N369" i="32"/>
  <c r="AW372" i="21" s="1"/>
  <c r="AX372" s="1"/>
  <c r="M369" i="32"/>
  <c r="AU372" i="21" s="1"/>
  <c r="AV372" s="1"/>
  <c r="L369" i="32"/>
  <c r="AS372" i="21" s="1"/>
  <c r="AT372" s="1"/>
  <c r="K369" i="32"/>
  <c r="AR372" i="21" s="1"/>
  <c r="J369" i="32"/>
  <c r="I369"/>
  <c r="AO372" i="21" s="1"/>
  <c r="AP372" s="1"/>
  <c r="H369" i="32"/>
  <c r="AM372" i="21" s="1"/>
  <c r="AN372" s="1"/>
  <c r="G369" i="32"/>
  <c r="AK372" i="21" s="1"/>
  <c r="AL372" s="1"/>
  <c r="X368" i="32"/>
  <c r="BL371" i="21" s="1"/>
  <c r="W368" i="32"/>
  <c r="BK371" i="21" s="1"/>
  <c r="V368" i="32"/>
  <c r="BI371" i="21" s="1"/>
  <c r="BJ371" s="1"/>
  <c r="U368" i="32"/>
  <c r="BG371" i="21" s="1"/>
  <c r="BH371" s="1"/>
  <c r="T368" i="32"/>
  <c r="BF371" i="21" s="1"/>
  <c r="S368" i="32"/>
  <c r="BE371" i="21" s="1"/>
  <c r="R368" i="32"/>
  <c r="BC371" i="21" s="1"/>
  <c r="BD371" s="1"/>
  <c r="Q368" i="32"/>
  <c r="BB371" i="21" s="1"/>
  <c r="P368" i="32"/>
  <c r="BA371" i="21" s="1"/>
  <c r="O368" i="32"/>
  <c r="AY371" i="21" s="1"/>
  <c r="AZ371" s="1"/>
  <c r="N368" i="32"/>
  <c r="AW371" i="21" s="1"/>
  <c r="AX371" s="1"/>
  <c r="M368" i="32"/>
  <c r="AU371" i="21" s="1"/>
  <c r="AV371" s="1"/>
  <c r="L368" i="32"/>
  <c r="AS371" i="21" s="1"/>
  <c r="AT371" s="1"/>
  <c r="K368" i="32"/>
  <c r="AR371" i="21" s="1"/>
  <c r="J368" i="32"/>
  <c r="I368"/>
  <c r="AO371" i="21" s="1"/>
  <c r="AP371" s="1"/>
  <c r="H368" i="32"/>
  <c r="AM371" i="21" s="1"/>
  <c r="AN371" s="1"/>
  <c r="G368" i="32"/>
  <c r="AK371" i="21" s="1"/>
  <c r="AL371" s="1"/>
  <c r="X367" i="32"/>
  <c r="BL370" i="21" s="1"/>
  <c r="W367" i="32"/>
  <c r="BK370" i="21" s="1"/>
  <c r="V367" i="32"/>
  <c r="BI370" i="21" s="1"/>
  <c r="BJ370" s="1"/>
  <c r="U367" i="32"/>
  <c r="BG370" i="21" s="1"/>
  <c r="BH370" s="1"/>
  <c r="T367" i="32"/>
  <c r="BF370" i="21" s="1"/>
  <c r="S367" i="32"/>
  <c r="BE370" i="21" s="1"/>
  <c r="R367" i="32"/>
  <c r="BC370" i="21" s="1"/>
  <c r="BD370" s="1"/>
  <c r="Q367" i="32"/>
  <c r="BB370" i="21" s="1"/>
  <c r="P367" i="32"/>
  <c r="BA370" i="21" s="1"/>
  <c r="O367" i="32"/>
  <c r="AY370" i="21" s="1"/>
  <c r="AZ370" s="1"/>
  <c r="N367" i="32"/>
  <c r="AW370" i="21" s="1"/>
  <c r="AX370" s="1"/>
  <c r="M367" i="32"/>
  <c r="AU370" i="21" s="1"/>
  <c r="AV370" s="1"/>
  <c r="L367" i="32"/>
  <c r="AS370" i="21" s="1"/>
  <c r="AT370" s="1"/>
  <c r="K367" i="32"/>
  <c r="AR370" i="21" s="1"/>
  <c r="J367" i="32"/>
  <c r="I367"/>
  <c r="AO370" i="21" s="1"/>
  <c r="AP370" s="1"/>
  <c r="H367" i="32"/>
  <c r="AM370" i="21" s="1"/>
  <c r="AN370" s="1"/>
  <c r="G367" i="32"/>
  <c r="AK370" i="21" s="1"/>
  <c r="AL370" s="1"/>
  <c r="X366" i="32"/>
  <c r="BL369" i="21" s="1"/>
  <c r="W366" i="32"/>
  <c r="BK369" i="21" s="1"/>
  <c r="V366" i="32"/>
  <c r="BI369" i="21" s="1"/>
  <c r="BJ369" s="1"/>
  <c r="U366" i="32"/>
  <c r="BG369" i="21" s="1"/>
  <c r="BH369" s="1"/>
  <c r="T366" i="32"/>
  <c r="BF369" i="21" s="1"/>
  <c r="S366" i="32"/>
  <c r="BE369" i="21" s="1"/>
  <c r="R366" i="32"/>
  <c r="BC369" i="21" s="1"/>
  <c r="BD369" s="1"/>
  <c r="Q366" i="32"/>
  <c r="BB369" i="21" s="1"/>
  <c r="P366" i="32"/>
  <c r="BA369" i="21" s="1"/>
  <c r="O366" i="32"/>
  <c r="AY369" i="21" s="1"/>
  <c r="AZ369" s="1"/>
  <c r="N366" i="32"/>
  <c r="AW369" i="21" s="1"/>
  <c r="AX369" s="1"/>
  <c r="M366" i="32"/>
  <c r="AU369" i="21" s="1"/>
  <c r="AV369" s="1"/>
  <c r="L366" i="32"/>
  <c r="AS369" i="21" s="1"/>
  <c r="AT369" s="1"/>
  <c r="K366" i="32"/>
  <c r="AR369" i="21" s="1"/>
  <c r="J366" i="32"/>
  <c r="I366"/>
  <c r="AO369" i="21" s="1"/>
  <c r="AP369" s="1"/>
  <c r="H366" i="32"/>
  <c r="AM369" i="21" s="1"/>
  <c r="AN369" s="1"/>
  <c r="G366" i="32"/>
  <c r="AK369" i="21" s="1"/>
  <c r="AL369" s="1"/>
  <c r="X365" i="32"/>
  <c r="BL368" i="21" s="1"/>
  <c r="W365" i="32"/>
  <c r="BK368" i="21" s="1"/>
  <c r="V365" i="32"/>
  <c r="BI368" i="21" s="1"/>
  <c r="BJ368" s="1"/>
  <c r="U365" i="32"/>
  <c r="BG368" i="21" s="1"/>
  <c r="BH368" s="1"/>
  <c r="T365" i="32"/>
  <c r="BF368" i="21" s="1"/>
  <c r="S365" i="32"/>
  <c r="BE368" i="21" s="1"/>
  <c r="R365" i="32"/>
  <c r="BC368" i="21" s="1"/>
  <c r="BD368" s="1"/>
  <c r="Q365" i="32"/>
  <c r="BB368" i="21" s="1"/>
  <c r="P365" i="32"/>
  <c r="BA368" i="21" s="1"/>
  <c r="O365" i="32"/>
  <c r="AY368" i="21" s="1"/>
  <c r="AZ368" s="1"/>
  <c r="N365" i="32"/>
  <c r="AW368" i="21" s="1"/>
  <c r="AX368" s="1"/>
  <c r="M365" i="32"/>
  <c r="AU368" i="21" s="1"/>
  <c r="AV368" s="1"/>
  <c r="L365" i="32"/>
  <c r="AS368" i="21" s="1"/>
  <c r="AT368" s="1"/>
  <c r="K365" i="32"/>
  <c r="AR368" i="21" s="1"/>
  <c r="J365" i="32"/>
  <c r="I365"/>
  <c r="AO368" i="21" s="1"/>
  <c r="AP368" s="1"/>
  <c r="H365" i="32"/>
  <c r="AM368" i="21" s="1"/>
  <c r="AN368" s="1"/>
  <c r="G365" i="32"/>
  <c r="AK368" i="21" s="1"/>
  <c r="AL368" s="1"/>
  <c r="X364" i="32"/>
  <c r="BL367" i="21" s="1"/>
  <c r="W364" i="32"/>
  <c r="BK367" i="21" s="1"/>
  <c r="V364" i="32"/>
  <c r="BI367" i="21" s="1"/>
  <c r="BJ367" s="1"/>
  <c r="U364" i="32"/>
  <c r="BG367" i="21" s="1"/>
  <c r="BH367" s="1"/>
  <c r="T364" i="32"/>
  <c r="BF367" i="21" s="1"/>
  <c r="S364" i="32"/>
  <c r="BE367" i="21" s="1"/>
  <c r="R364" i="32"/>
  <c r="BC367" i="21" s="1"/>
  <c r="BD367" s="1"/>
  <c r="Q364" i="32"/>
  <c r="BB367" i="21" s="1"/>
  <c r="P364" i="32"/>
  <c r="BA367" i="21" s="1"/>
  <c r="O364" i="32"/>
  <c r="AY367" i="21" s="1"/>
  <c r="AZ367" s="1"/>
  <c r="N364" i="32"/>
  <c r="AW367" i="21" s="1"/>
  <c r="AX367" s="1"/>
  <c r="M364" i="32"/>
  <c r="AU367" i="21" s="1"/>
  <c r="AV367" s="1"/>
  <c r="L364" i="32"/>
  <c r="AS367" i="21" s="1"/>
  <c r="AT367" s="1"/>
  <c r="K364" i="32"/>
  <c r="AR367" i="21" s="1"/>
  <c r="J364" i="32"/>
  <c r="I364"/>
  <c r="AO367" i="21" s="1"/>
  <c r="AP367" s="1"/>
  <c r="H364" i="32"/>
  <c r="AM367" i="21" s="1"/>
  <c r="AN367" s="1"/>
  <c r="G364" i="32"/>
  <c r="AK367" i="21" s="1"/>
  <c r="AL367" s="1"/>
  <c r="X363" i="32"/>
  <c r="BL366" i="21" s="1"/>
  <c r="W363" i="32"/>
  <c r="BK366" i="21" s="1"/>
  <c r="V363" i="32"/>
  <c r="BI366" i="21" s="1"/>
  <c r="BJ366" s="1"/>
  <c r="U363" i="32"/>
  <c r="BG366" i="21" s="1"/>
  <c r="BH366" s="1"/>
  <c r="T363" i="32"/>
  <c r="BF366" i="21" s="1"/>
  <c r="S363" i="32"/>
  <c r="BE366" i="21" s="1"/>
  <c r="R363" i="32"/>
  <c r="BC366" i="21" s="1"/>
  <c r="BD366" s="1"/>
  <c r="Q363" i="32"/>
  <c r="BB366" i="21" s="1"/>
  <c r="P363" i="32"/>
  <c r="BA366" i="21" s="1"/>
  <c r="O363" i="32"/>
  <c r="AY366" i="21" s="1"/>
  <c r="AZ366" s="1"/>
  <c r="N363" i="32"/>
  <c r="AW366" i="21" s="1"/>
  <c r="AX366" s="1"/>
  <c r="M363" i="32"/>
  <c r="AU366" i="21" s="1"/>
  <c r="AV366" s="1"/>
  <c r="L363" i="32"/>
  <c r="AS366" i="21" s="1"/>
  <c r="AT366" s="1"/>
  <c r="K363" i="32"/>
  <c r="AR366" i="21" s="1"/>
  <c r="J363" i="32"/>
  <c r="I363"/>
  <c r="AO366" i="21" s="1"/>
  <c r="AP366" s="1"/>
  <c r="H363" i="32"/>
  <c r="AM366" i="21" s="1"/>
  <c r="AN366" s="1"/>
  <c r="G363" i="32"/>
  <c r="AK366" i="21" s="1"/>
  <c r="AL366" s="1"/>
  <c r="X362" i="32"/>
  <c r="BL365" i="21" s="1"/>
  <c r="W362" i="32"/>
  <c r="BK365" i="21" s="1"/>
  <c r="V362" i="32"/>
  <c r="BI365" i="21" s="1"/>
  <c r="BJ365" s="1"/>
  <c r="U362" i="32"/>
  <c r="BG365" i="21" s="1"/>
  <c r="BH365" s="1"/>
  <c r="T362" i="32"/>
  <c r="BF365" i="21" s="1"/>
  <c r="S362" i="32"/>
  <c r="BE365" i="21" s="1"/>
  <c r="R362" i="32"/>
  <c r="BC365" i="21" s="1"/>
  <c r="BD365" s="1"/>
  <c r="Q362" i="32"/>
  <c r="BB365" i="21" s="1"/>
  <c r="P362" i="32"/>
  <c r="BA365" i="21" s="1"/>
  <c r="O362" i="32"/>
  <c r="AY365" i="21" s="1"/>
  <c r="AZ365" s="1"/>
  <c r="N362" i="32"/>
  <c r="AW365" i="21" s="1"/>
  <c r="AX365" s="1"/>
  <c r="M362" i="32"/>
  <c r="AU365" i="21" s="1"/>
  <c r="AV365" s="1"/>
  <c r="L362" i="32"/>
  <c r="AS365" i="21" s="1"/>
  <c r="AT365" s="1"/>
  <c r="K362" i="32"/>
  <c r="AR365" i="21" s="1"/>
  <c r="J362" i="32"/>
  <c r="I362"/>
  <c r="AO365" i="21" s="1"/>
  <c r="AP365" s="1"/>
  <c r="H362" i="32"/>
  <c r="AM365" i="21" s="1"/>
  <c r="AN365" s="1"/>
  <c r="G362" i="32"/>
  <c r="AK365" i="21" s="1"/>
  <c r="AL365" s="1"/>
  <c r="X361" i="32"/>
  <c r="BL364" i="21" s="1"/>
  <c r="W361" i="32"/>
  <c r="BK364" i="21" s="1"/>
  <c r="V361" i="32"/>
  <c r="BI364" i="21" s="1"/>
  <c r="BJ364" s="1"/>
  <c r="U361" i="32"/>
  <c r="BG364" i="21" s="1"/>
  <c r="BH364" s="1"/>
  <c r="T361" i="32"/>
  <c r="BF364" i="21" s="1"/>
  <c r="S361" i="32"/>
  <c r="BE364" i="21" s="1"/>
  <c r="R361" i="32"/>
  <c r="BC364" i="21" s="1"/>
  <c r="BD364" s="1"/>
  <c r="Q361" i="32"/>
  <c r="BB364" i="21" s="1"/>
  <c r="P361" i="32"/>
  <c r="BA364" i="21" s="1"/>
  <c r="O361" i="32"/>
  <c r="AY364" i="21" s="1"/>
  <c r="AZ364" s="1"/>
  <c r="N361" i="32"/>
  <c r="AW364" i="21" s="1"/>
  <c r="AX364" s="1"/>
  <c r="M361" i="32"/>
  <c r="AU364" i="21" s="1"/>
  <c r="AV364" s="1"/>
  <c r="L361" i="32"/>
  <c r="AS364" i="21" s="1"/>
  <c r="AT364" s="1"/>
  <c r="K361" i="32"/>
  <c r="AR364" i="21" s="1"/>
  <c r="J361" i="32"/>
  <c r="I361"/>
  <c r="AO364" i="21" s="1"/>
  <c r="AP364" s="1"/>
  <c r="H361" i="32"/>
  <c r="AM364" i="21" s="1"/>
  <c r="AN364" s="1"/>
  <c r="G361" i="32"/>
  <c r="AK364" i="21" s="1"/>
  <c r="AL364" s="1"/>
  <c r="X360" i="32"/>
  <c r="BL363" i="21" s="1"/>
  <c r="W360" i="32"/>
  <c r="BK363" i="21" s="1"/>
  <c r="V360" i="32"/>
  <c r="BI363" i="21" s="1"/>
  <c r="BJ363" s="1"/>
  <c r="U360" i="32"/>
  <c r="BG363" i="21" s="1"/>
  <c r="BH363" s="1"/>
  <c r="T360" i="32"/>
  <c r="BF363" i="21" s="1"/>
  <c r="S360" i="32"/>
  <c r="BE363" i="21" s="1"/>
  <c r="R360" i="32"/>
  <c r="BC363" i="21" s="1"/>
  <c r="BD363" s="1"/>
  <c r="Q360" i="32"/>
  <c r="BB363" i="21" s="1"/>
  <c r="P360" i="32"/>
  <c r="BA363" i="21" s="1"/>
  <c r="O360" i="32"/>
  <c r="AY363" i="21" s="1"/>
  <c r="AZ363" s="1"/>
  <c r="N360" i="32"/>
  <c r="AW363" i="21" s="1"/>
  <c r="AX363" s="1"/>
  <c r="M360" i="32"/>
  <c r="AU363" i="21" s="1"/>
  <c r="AV363" s="1"/>
  <c r="L360" i="32"/>
  <c r="AS363" i="21" s="1"/>
  <c r="AT363" s="1"/>
  <c r="K360" i="32"/>
  <c r="AR363" i="21" s="1"/>
  <c r="J360" i="32"/>
  <c r="I360"/>
  <c r="AO363" i="21" s="1"/>
  <c r="AP363" s="1"/>
  <c r="H360" i="32"/>
  <c r="AM363" i="21" s="1"/>
  <c r="AN363" s="1"/>
  <c r="G360" i="32"/>
  <c r="AK363" i="21" s="1"/>
  <c r="AL363" s="1"/>
  <c r="X359" i="32"/>
  <c r="BL362" i="21" s="1"/>
  <c r="W359" i="32"/>
  <c r="BK362" i="21" s="1"/>
  <c r="V359" i="32"/>
  <c r="BI362" i="21" s="1"/>
  <c r="BJ362" s="1"/>
  <c r="U359" i="32"/>
  <c r="BG362" i="21" s="1"/>
  <c r="BH362" s="1"/>
  <c r="T359" i="32"/>
  <c r="BF362" i="21" s="1"/>
  <c r="S359" i="32"/>
  <c r="BE362" i="21" s="1"/>
  <c r="R359" i="32"/>
  <c r="BC362" i="21" s="1"/>
  <c r="BD362" s="1"/>
  <c r="Q359" i="32"/>
  <c r="BB362" i="21" s="1"/>
  <c r="P359" i="32"/>
  <c r="BA362" i="21" s="1"/>
  <c r="O359" i="32"/>
  <c r="AY362" i="21" s="1"/>
  <c r="AZ362" s="1"/>
  <c r="N359" i="32"/>
  <c r="AW362" i="21" s="1"/>
  <c r="AX362" s="1"/>
  <c r="M359" i="32"/>
  <c r="AU362" i="21" s="1"/>
  <c r="AV362" s="1"/>
  <c r="L359" i="32"/>
  <c r="AS362" i="21" s="1"/>
  <c r="AT362" s="1"/>
  <c r="K359" i="32"/>
  <c r="AR362" i="21" s="1"/>
  <c r="J359" i="32"/>
  <c r="I359"/>
  <c r="AO362" i="21" s="1"/>
  <c r="AP362" s="1"/>
  <c r="H359" i="32"/>
  <c r="AM362" i="21" s="1"/>
  <c r="AN362" s="1"/>
  <c r="G359" i="32"/>
  <c r="AK362" i="21" s="1"/>
  <c r="AL362" s="1"/>
  <c r="X358" i="32"/>
  <c r="BL361" i="21" s="1"/>
  <c r="W358" i="32"/>
  <c r="BK361" i="21" s="1"/>
  <c r="V358" i="32"/>
  <c r="BI361" i="21" s="1"/>
  <c r="BJ361" s="1"/>
  <c r="U358" i="32"/>
  <c r="BG361" i="21" s="1"/>
  <c r="BH361" s="1"/>
  <c r="T358" i="32"/>
  <c r="BF361" i="21" s="1"/>
  <c r="S358" i="32"/>
  <c r="BE361" i="21" s="1"/>
  <c r="R358" i="32"/>
  <c r="BC361" i="21" s="1"/>
  <c r="BD361" s="1"/>
  <c r="Q358" i="32"/>
  <c r="BB361" i="21" s="1"/>
  <c r="P358" i="32"/>
  <c r="BA361" i="21" s="1"/>
  <c r="O358" i="32"/>
  <c r="AY361" i="21" s="1"/>
  <c r="AZ361" s="1"/>
  <c r="N358" i="32"/>
  <c r="AW361" i="21" s="1"/>
  <c r="AX361" s="1"/>
  <c r="M358" i="32"/>
  <c r="AU361" i="21" s="1"/>
  <c r="AV361" s="1"/>
  <c r="L358" i="32"/>
  <c r="AS361" i="21" s="1"/>
  <c r="AT361" s="1"/>
  <c r="K358" i="32"/>
  <c r="AR361" i="21" s="1"/>
  <c r="J358" i="32"/>
  <c r="I358"/>
  <c r="AO361" i="21" s="1"/>
  <c r="AP361" s="1"/>
  <c r="H358" i="32"/>
  <c r="AM361" i="21" s="1"/>
  <c r="AN361" s="1"/>
  <c r="G358" i="32"/>
  <c r="AK361" i="21" s="1"/>
  <c r="AL361" s="1"/>
  <c r="X357" i="32"/>
  <c r="BL360" i="21" s="1"/>
  <c r="W357" i="32"/>
  <c r="BK360" i="21" s="1"/>
  <c r="V357" i="32"/>
  <c r="BI360" i="21" s="1"/>
  <c r="BJ360" s="1"/>
  <c r="U357" i="32"/>
  <c r="BG360" i="21" s="1"/>
  <c r="BH360" s="1"/>
  <c r="T357" i="32"/>
  <c r="BF360" i="21" s="1"/>
  <c r="S357" i="32"/>
  <c r="BE360" i="21" s="1"/>
  <c r="R357" i="32"/>
  <c r="BC360" i="21" s="1"/>
  <c r="BD360" s="1"/>
  <c r="Q357" i="32"/>
  <c r="BB360" i="21" s="1"/>
  <c r="P357" i="32"/>
  <c r="BA360" i="21" s="1"/>
  <c r="O357" i="32"/>
  <c r="AY360" i="21" s="1"/>
  <c r="AZ360" s="1"/>
  <c r="N357" i="32"/>
  <c r="AW360" i="21" s="1"/>
  <c r="AX360" s="1"/>
  <c r="M357" i="32"/>
  <c r="AU360" i="21" s="1"/>
  <c r="AV360" s="1"/>
  <c r="L357" i="32"/>
  <c r="AS360" i="21" s="1"/>
  <c r="AT360" s="1"/>
  <c r="K357" i="32"/>
  <c r="AR360" i="21" s="1"/>
  <c r="J357" i="32"/>
  <c r="I357"/>
  <c r="AO360" i="21" s="1"/>
  <c r="AP360" s="1"/>
  <c r="H357" i="32"/>
  <c r="AM360" i="21" s="1"/>
  <c r="AN360" s="1"/>
  <c r="G357" i="32"/>
  <c r="AK360" i="21" s="1"/>
  <c r="AL360" s="1"/>
  <c r="X356" i="32"/>
  <c r="BL359" i="21" s="1"/>
  <c r="W356" i="32"/>
  <c r="BK359" i="21" s="1"/>
  <c r="V356" i="32"/>
  <c r="BI359" i="21" s="1"/>
  <c r="BJ359" s="1"/>
  <c r="U356" i="32"/>
  <c r="BG359" i="21" s="1"/>
  <c r="BH359" s="1"/>
  <c r="T356" i="32"/>
  <c r="BF359" i="21" s="1"/>
  <c r="S356" i="32"/>
  <c r="BE359" i="21" s="1"/>
  <c r="R356" i="32"/>
  <c r="BC359" i="21" s="1"/>
  <c r="BD359" s="1"/>
  <c r="Q356" i="32"/>
  <c r="BB359" i="21" s="1"/>
  <c r="P356" i="32"/>
  <c r="BA359" i="21" s="1"/>
  <c r="O356" i="32"/>
  <c r="AY359" i="21" s="1"/>
  <c r="AZ359" s="1"/>
  <c r="N356" i="32"/>
  <c r="AW359" i="21" s="1"/>
  <c r="AX359" s="1"/>
  <c r="M356" i="32"/>
  <c r="AU359" i="21" s="1"/>
  <c r="AV359" s="1"/>
  <c r="L356" i="32"/>
  <c r="AS359" i="21" s="1"/>
  <c r="AT359" s="1"/>
  <c r="K356" i="32"/>
  <c r="AR359" i="21" s="1"/>
  <c r="J356" i="32"/>
  <c r="I356"/>
  <c r="AO359" i="21" s="1"/>
  <c r="AP359" s="1"/>
  <c r="H356" i="32"/>
  <c r="AM359" i="21" s="1"/>
  <c r="AN359" s="1"/>
  <c r="G356" i="32"/>
  <c r="AK359" i="21" s="1"/>
  <c r="AL359" s="1"/>
  <c r="X355" i="32"/>
  <c r="BL358" i="21" s="1"/>
  <c r="W355" i="32"/>
  <c r="BK358" i="21" s="1"/>
  <c r="V355" i="32"/>
  <c r="BI358" i="21" s="1"/>
  <c r="BJ358" s="1"/>
  <c r="U355" i="32"/>
  <c r="BG358" i="21" s="1"/>
  <c r="BH358" s="1"/>
  <c r="T355" i="32"/>
  <c r="BF358" i="21" s="1"/>
  <c r="S355" i="32"/>
  <c r="BE358" i="21" s="1"/>
  <c r="R355" i="32"/>
  <c r="BC358" i="21" s="1"/>
  <c r="BD358" s="1"/>
  <c r="Q355" i="32"/>
  <c r="BB358" i="21" s="1"/>
  <c r="P355" i="32"/>
  <c r="BA358" i="21" s="1"/>
  <c r="O355" i="32"/>
  <c r="AY358" i="21" s="1"/>
  <c r="AZ358" s="1"/>
  <c r="N355" i="32"/>
  <c r="AW358" i="21" s="1"/>
  <c r="AX358" s="1"/>
  <c r="M355" i="32"/>
  <c r="AU358" i="21" s="1"/>
  <c r="AV358" s="1"/>
  <c r="L355" i="32"/>
  <c r="AS358" i="21" s="1"/>
  <c r="AT358" s="1"/>
  <c r="K355" i="32"/>
  <c r="AR358" i="21" s="1"/>
  <c r="J355" i="32"/>
  <c r="I355"/>
  <c r="AO358" i="21" s="1"/>
  <c r="AP358" s="1"/>
  <c r="H355" i="32"/>
  <c r="AM358" i="21" s="1"/>
  <c r="AN358" s="1"/>
  <c r="G355" i="32"/>
  <c r="AK358" i="21" s="1"/>
  <c r="AL358" s="1"/>
  <c r="X354" i="32"/>
  <c r="BL357" i="21" s="1"/>
  <c r="W354" i="32"/>
  <c r="BK357" i="21" s="1"/>
  <c r="V354" i="32"/>
  <c r="BI357" i="21" s="1"/>
  <c r="BJ357" s="1"/>
  <c r="U354" i="32"/>
  <c r="BG357" i="21" s="1"/>
  <c r="BH357" s="1"/>
  <c r="T354" i="32"/>
  <c r="BF357" i="21" s="1"/>
  <c r="S354" i="32"/>
  <c r="BE357" i="21" s="1"/>
  <c r="R354" i="32"/>
  <c r="BC357" i="21" s="1"/>
  <c r="BD357" s="1"/>
  <c r="Q354" i="32"/>
  <c r="BB357" i="21" s="1"/>
  <c r="P354" i="32"/>
  <c r="BA357" i="21" s="1"/>
  <c r="O354" i="32"/>
  <c r="AY357" i="21" s="1"/>
  <c r="AZ357" s="1"/>
  <c r="N354" i="32"/>
  <c r="AW357" i="21" s="1"/>
  <c r="AX357" s="1"/>
  <c r="M354" i="32"/>
  <c r="AU357" i="21" s="1"/>
  <c r="AV357" s="1"/>
  <c r="L354" i="32"/>
  <c r="AS357" i="21" s="1"/>
  <c r="AT357" s="1"/>
  <c r="K354" i="32"/>
  <c r="AR357" i="21" s="1"/>
  <c r="J354" i="32"/>
  <c r="I354"/>
  <c r="AO357" i="21" s="1"/>
  <c r="AP357" s="1"/>
  <c r="H354" i="32"/>
  <c r="AM357" i="21" s="1"/>
  <c r="AN357" s="1"/>
  <c r="G354" i="32"/>
  <c r="AK357" i="21" s="1"/>
  <c r="AL357" s="1"/>
  <c r="X353" i="32"/>
  <c r="BL356" i="21" s="1"/>
  <c r="W353" i="32"/>
  <c r="BK356" i="21" s="1"/>
  <c r="V353" i="32"/>
  <c r="BI356" i="21" s="1"/>
  <c r="BJ356" s="1"/>
  <c r="U353" i="32"/>
  <c r="BG356" i="21" s="1"/>
  <c r="BH356" s="1"/>
  <c r="T353" i="32"/>
  <c r="BF356" i="21" s="1"/>
  <c r="S353" i="32"/>
  <c r="BE356" i="21" s="1"/>
  <c r="R353" i="32"/>
  <c r="BC356" i="21" s="1"/>
  <c r="BD356" s="1"/>
  <c r="Q353" i="32"/>
  <c r="BB356" i="21" s="1"/>
  <c r="P353" i="32"/>
  <c r="BA356" i="21" s="1"/>
  <c r="O353" i="32"/>
  <c r="AY356" i="21" s="1"/>
  <c r="AZ356" s="1"/>
  <c r="N353" i="32"/>
  <c r="AW356" i="21" s="1"/>
  <c r="AX356" s="1"/>
  <c r="M353" i="32"/>
  <c r="AU356" i="21" s="1"/>
  <c r="AV356" s="1"/>
  <c r="L353" i="32"/>
  <c r="AS356" i="21" s="1"/>
  <c r="AT356" s="1"/>
  <c r="K353" i="32"/>
  <c r="AR356" i="21" s="1"/>
  <c r="J353" i="32"/>
  <c r="I353"/>
  <c r="AO356" i="21" s="1"/>
  <c r="AP356" s="1"/>
  <c r="H353" i="32"/>
  <c r="AM356" i="21" s="1"/>
  <c r="AN356" s="1"/>
  <c r="G353" i="32"/>
  <c r="AK356" i="21" s="1"/>
  <c r="AL356" s="1"/>
  <c r="X352" i="32"/>
  <c r="BL355" i="21" s="1"/>
  <c r="W352" i="32"/>
  <c r="BK355" i="21" s="1"/>
  <c r="V352" i="32"/>
  <c r="BI355" i="21" s="1"/>
  <c r="BJ355" s="1"/>
  <c r="U352" i="32"/>
  <c r="BG355" i="21" s="1"/>
  <c r="BH355" s="1"/>
  <c r="T352" i="32"/>
  <c r="BF355" i="21" s="1"/>
  <c r="S352" i="32"/>
  <c r="BE355" i="21" s="1"/>
  <c r="R352" i="32"/>
  <c r="BC355" i="21" s="1"/>
  <c r="BD355" s="1"/>
  <c r="Q352" i="32"/>
  <c r="BB355" i="21" s="1"/>
  <c r="P352" i="32"/>
  <c r="BA355" i="21" s="1"/>
  <c r="O352" i="32"/>
  <c r="AY355" i="21" s="1"/>
  <c r="AZ355" s="1"/>
  <c r="N352" i="32"/>
  <c r="AW355" i="21" s="1"/>
  <c r="AX355" s="1"/>
  <c r="M352" i="32"/>
  <c r="AU355" i="21" s="1"/>
  <c r="AV355" s="1"/>
  <c r="L352" i="32"/>
  <c r="AS355" i="21" s="1"/>
  <c r="AT355" s="1"/>
  <c r="K352" i="32"/>
  <c r="AR355" i="21" s="1"/>
  <c r="J352" i="32"/>
  <c r="I352"/>
  <c r="AO355" i="21" s="1"/>
  <c r="AP355" s="1"/>
  <c r="H352" i="32"/>
  <c r="AM355" i="21" s="1"/>
  <c r="AN355" s="1"/>
  <c r="G352" i="32"/>
  <c r="AK355" i="21" s="1"/>
  <c r="AL355" s="1"/>
  <c r="X351" i="32"/>
  <c r="BL354" i="21" s="1"/>
  <c r="W351" i="32"/>
  <c r="BK354" i="21" s="1"/>
  <c r="V351" i="32"/>
  <c r="BI354" i="21" s="1"/>
  <c r="BJ354" s="1"/>
  <c r="U351" i="32"/>
  <c r="BG354" i="21" s="1"/>
  <c r="BH354" s="1"/>
  <c r="T351" i="32"/>
  <c r="BF354" i="21" s="1"/>
  <c r="S351" i="32"/>
  <c r="BE354" i="21" s="1"/>
  <c r="R351" i="32"/>
  <c r="BC354" i="21" s="1"/>
  <c r="BD354" s="1"/>
  <c r="Q351" i="32"/>
  <c r="BB354" i="21" s="1"/>
  <c r="P351" i="32"/>
  <c r="BA354" i="21" s="1"/>
  <c r="O351" i="32"/>
  <c r="AY354" i="21" s="1"/>
  <c r="AZ354" s="1"/>
  <c r="N351" i="32"/>
  <c r="AW354" i="21" s="1"/>
  <c r="AX354" s="1"/>
  <c r="M351" i="32"/>
  <c r="AU354" i="21" s="1"/>
  <c r="AV354" s="1"/>
  <c r="L351" i="32"/>
  <c r="AS354" i="21" s="1"/>
  <c r="AT354" s="1"/>
  <c r="K351" i="32"/>
  <c r="AR354" i="21" s="1"/>
  <c r="J351" i="32"/>
  <c r="I351"/>
  <c r="AO354" i="21" s="1"/>
  <c r="AP354" s="1"/>
  <c r="H351" i="32"/>
  <c r="AM354" i="21" s="1"/>
  <c r="AN354" s="1"/>
  <c r="G351" i="32"/>
  <c r="AK354" i="21" s="1"/>
  <c r="AL354" s="1"/>
  <c r="X350" i="32"/>
  <c r="BL353" i="21" s="1"/>
  <c r="W350" i="32"/>
  <c r="BK353" i="21" s="1"/>
  <c r="V350" i="32"/>
  <c r="BI353" i="21" s="1"/>
  <c r="BJ353" s="1"/>
  <c r="U350" i="32"/>
  <c r="BG353" i="21" s="1"/>
  <c r="BH353" s="1"/>
  <c r="T350" i="32"/>
  <c r="BF353" i="21" s="1"/>
  <c r="S350" i="32"/>
  <c r="BE353" i="21" s="1"/>
  <c r="R350" i="32"/>
  <c r="BC353" i="21" s="1"/>
  <c r="BD353" s="1"/>
  <c r="Q350" i="32"/>
  <c r="BB353" i="21" s="1"/>
  <c r="P350" i="32"/>
  <c r="BA353" i="21" s="1"/>
  <c r="O350" i="32"/>
  <c r="AY353" i="21" s="1"/>
  <c r="AZ353" s="1"/>
  <c r="N350" i="32"/>
  <c r="AW353" i="21" s="1"/>
  <c r="AX353" s="1"/>
  <c r="M350" i="32"/>
  <c r="AU353" i="21" s="1"/>
  <c r="AV353" s="1"/>
  <c r="L350" i="32"/>
  <c r="AS353" i="21" s="1"/>
  <c r="AT353" s="1"/>
  <c r="K350" i="32"/>
  <c r="AR353" i="21" s="1"/>
  <c r="J350" i="32"/>
  <c r="I350"/>
  <c r="AO353" i="21" s="1"/>
  <c r="AP353" s="1"/>
  <c r="H350" i="32"/>
  <c r="AM353" i="21" s="1"/>
  <c r="AN353" s="1"/>
  <c r="G350" i="32"/>
  <c r="AK353" i="21" s="1"/>
  <c r="AL353" s="1"/>
  <c r="X349" i="32"/>
  <c r="BL352" i="21" s="1"/>
  <c r="W349" i="32"/>
  <c r="BK352" i="21" s="1"/>
  <c r="V349" i="32"/>
  <c r="BI352" i="21" s="1"/>
  <c r="BJ352" s="1"/>
  <c r="U349" i="32"/>
  <c r="BG352" i="21" s="1"/>
  <c r="BH352" s="1"/>
  <c r="T349" i="32"/>
  <c r="BF352" i="21" s="1"/>
  <c r="S349" i="32"/>
  <c r="BE352" i="21" s="1"/>
  <c r="R349" i="32"/>
  <c r="BC352" i="21" s="1"/>
  <c r="BD352" s="1"/>
  <c r="Q349" i="32"/>
  <c r="BB352" i="21" s="1"/>
  <c r="P349" i="32"/>
  <c r="BA352" i="21" s="1"/>
  <c r="O349" i="32"/>
  <c r="AY352" i="21" s="1"/>
  <c r="AZ352" s="1"/>
  <c r="N349" i="32"/>
  <c r="AW352" i="21" s="1"/>
  <c r="AX352" s="1"/>
  <c r="M349" i="32"/>
  <c r="AU352" i="21" s="1"/>
  <c r="AV352" s="1"/>
  <c r="L349" i="32"/>
  <c r="AS352" i="21" s="1"/>
  <c r="AT352" s="1"/>
  <c r="K349" i="32"/>
  <c r="AR352" i="21" s="1"/>
  <c r="J349" i="32"/>
  <c r="I349"/>
  <c r="AO352" i="21" s="1"/>
  <c r="AP352" s="1"/>
  <c r="H349" i="32"/>
  <c r="AM352" i="21" s="1"/>
  <c r="AN352" s="1"/>
  <c r="G349" i="32"/>
  <c r="AK352" i="21" s="1"/>
  <c r="AL352" s="1"/>
  <c r="X348" i="32"/>
  <c r="BL351" i="21" s="1"/>
  <c r="W348" i="32"/>
  <c r="BK351" i="21" s="1"/>
  <c r="V348" i="32"/>
  <c r="BI351" i="21" s="1"/>
  <c r="BJ351" s="1"/>
  <c r="U348" i="32"/>
  <c r="BG351" i="21" s="1"/>
  <c r="BH351" s="1"/>
  <c r="T348" i="32"/>
  <c r="BF351" i="21" s="1"/>
  <c r="S348" i="32"/>
  <c r="BE351" i="21" s="1"/>
  <c r="R348" i="32"/>
  <c r="BC351" i="21" s="1"/>
  <c r="BD351" s="1"/>
  <c r="Q348" i="32"/>
  <c r="BB351" i="21" s="1"/>
  <c r="P348" i="32"/>
  <c r="BA351" i="21" s="1"/>
  <c r="O348" i="32"/>
  <c r="AY351" i="21" s="1"/>
  <c r="AZ351" s="1"/>
  <c r="N348" i="32"/>
  <c r="AW351" i="21" s="1"/>
  <c r="AX351" s="1"/>
  <c r="M348" i="32"/>
  <c r="AU351" i="21" s="1"/>
  <c r="AV351" s="1"/>
  <c r="L348" i="32"/>
  <c r="AS351" i="21" s="1"/>
  <c r="AT351" s="1"/>
  <c r="K348" i="32"/>
  <c r="AR351" i="21" s="1"/>
  <c r="J348" i="32"/>
  <c r="I348"/>
  <c r="AO351" i="21" s="1"/>
  <c r="AP351" s="1"/>
  <c r="H348" i="32"/>
  <c r="AM351" i="21" s="1"/>
  <c r="AN351" s="1"/>
  <c r="G348" i="32"/>
  <c r="AK351" i="21" s="1"/>
  <c r="AL351" s="1"/>
  <c r="X347" i="32"/>
  <c r="BL350" i="21" s="1"/>
  <c r="W347" i="32"/>
  <c r="BK350" i="21" s="1"/>
  <c r="V347" i="32"/>
  <c r="BI350" i="21" s="1"/>
  <c r="BJ350" s="1"/>
  <c r="U347" i="32"/>
  <c r="BG350" i="21" s="1"/>
  <c r="BH350" s="1"/>
  <c r="T347" i="32"/>
  <c r="BF350" i="21" s="1"/>
  <c r="S347" i="32"/>
  <c r="BE350" i="21" s="1"/>
  <c r="R347" i="32"/>
  <c r="BC350" i="21" s="1"/>
  <c r="BD350" s="1"/>
  <c r="Q347" i="32"/>
  <c r="BB350" i="21" s="1"/>
  <c r="P347" i="32"/>
  <c r="BA350" i="21" s="1"/>
  <c r="O347" i="32"/>
  <c r="AY350" i="21" s="1"/>
  <c r="AZ350" s="1"/>
  <c r="N347" i="32"/>
  <c r="AW350" i="21" s="1"/>
  <c r="AX350" s="1"/>
  <c r="M347" i="32"/>
  <c r="AU350" i="21" s="1"/>
  <c r="AV350" s="1"/>
  <c r="L347" i="32"/>
  <c r="AS350" i="21" s="1"/>
  <c r="AT350" s="1"/>
  <c r="K347" i="32"/>
  <c r="AR350" i="21" s="1"/>
  <c r="J347" i="32"/>
  <c r="I347"/>
  <c r="AO350" i="21" s="1"/>
  <c r="AP350" s="1"/>
  <c r="H347" i="32"/>
  <c r="AM350" i="21" s="1"/>
  <c r="AN350" s="1"/>
  <c r="G347" i="32"/>
  <c r="AK350" i="21" s="1"/>
  <c r="AL350" s="1"/>
  <c r="X346" i="32"/>
  <c r="BL349" i="21" s="1"/>
  <c r="W346" i="32"/>
  <c r="BK349" i="21" s="1"/>
  <c r="V346" i="32"/>
  <c r="BI349" i="21" s="1"/>
  <c r="BJ349" s="1"/>
  <c r="U346" i="32"/>
  <c r="BG349" i="21" s="1"/>
  <c r="BH349" s="1"/>
  <c r="T346" i="32"/>
  <c r="BF349" i="21" s="1"/>
  <c r="S346" i="32"/>
  <c r="BE349" i="21" s="1"/>
  <c r="R346" i="32"/>
  <c r="BC349" i="21" s="1"/>
  <c r="BD349" s="1"/>
  <c r="Q346" i="32"/>
  <c r="BB349" i="21" s="1"/>
  <c r="P346" i="32"/>
  <c r="BA349" i="21" s="1"/>
  <c r="O346" i="32"/>
  <c r="AY349" i="21" s="1"/>
  <c r="AZ349" s="1"/>
  <c r="N346" i="32"/>
  <c r="AW349" i="21" s="1"/>
  <c r="AX349" s="1"/>
  <c r="M346" i="32"/>
  <c r="AU349" i="21" s="1"/>
  <c r="AV349" s="1"/>
  <c r="L346" i="32"/>
  <c r="AS349" i="21" s="1"/>
  <c r="AT349" s="1"/>
  <c r="K346" i="32"/>
  <c r="AR349" i="21" s="1"/>
  <c r="J346" i="32"/>
  <c r="I346"/>
  <c r="AO349" i="21" s="1"/>
  <c r="AP349" s="1"/>
  <c r="H346" i="32"/>
  <c r="AM349" i="21" s="1"/>
  <c r="AN349" s="1"/>
  <c r="G346" i="32"/>
  <c r="AK349" i="21" s="1"/>
  <c r="AL349" s="1"/>
  <c r="X345" i="32"/>
  <c r="BL348" i="21" s="1"/>
  <c r="W345" i="32"/>
  <c r="BK348" i="21" s="1"/>
  <c r="V345" i="32"/>
  <c r="BI348" i="21" s="1"/>
  <c r="BJ348" s="1"/>
  <c r="U345" i="32"/>
  <c r="BG348" i="21" s="1"/>
  <c r="BH348" s="1"/>
  <c r="T345" i="32"/>
  <c r="BF348" i="21" s="1"/>
  <c r="S345" i="32"/>
  <c r="BE348" i="21" s="1"/>
  <c r="R345" i="32"/>
  <c r="BC348" i="21" s="1"/>
  <c r="BD348" s="1"/>
  <c r="Q345" i="32"/>
  <c r="BB348" i="21" s="1"/>
  <c r="P345" i="32"/>
  <c r="BA348" i="21" s="1"/>
  <c r="O345" i="32"/>
  <c r="AY348" i="21" s="1"/>
  <c r="AZ348" s="1"/>
  <c r="N345" i="32"/>
  <c r="AW348" i="21" s="1"/>
  <c r="AX348" s="1"/>
  <c r="M345" i="32"/>
  <c r="AU348" i="21" s="1"/>
  <c r="AV348" s="1"/>
  <c r="L345" i="32"/>
  <c r="AS348" i="21" s="1"/>
  <c r="AT348" s="1"/>
  <c r="K345" i="32"/>
  <c r="AR348" i="21" s="1"/>
  <c r="J345" i="32"/>
  <c r="I345"/>
  <c r="AO348" i="21" s="1"/>
  <c r="AP348" s="1"/>
  <c r="H345" i="32"/>
  <c r="AM348" i="21" s="1"/>
  <c r="AN348" s="1"/>
  <c r="G345" i="32"/>
  <c r="AK348" i="21" s="1"/>
  <c r="AL348" s="1"/>
  <c r="X344" i="32"/>
  <c r="BL347" i="21" s="1"/>
  <c r="W344" i="32"/>
  <c r="BK347" i="21" s="1"/>
  <c r="V344" i="32"/>
  <c r="BI347" i="21" s="1"/>
  <c r="BJ347" s="1"/>
  <c r="U344" i="32"/>
  <c r="BG347" i="21" s="1"/>
  <c r="BH347" s="1"/>
  <c r="T344" i="32"/>
  <c r="BF347" i="21" s="1"/>
  <c r="S344" i="32"/>
  <c r="BE347" i="21" s="1"/>
  <c r="R344" i="32"/>
  <c r="BC347" i="21" s="1"/>
  <c r="BD347" s="1"/>
  <c r="Q344" i="32"/>
  <c r="BB347" i="21" s="1"/>
  <c r="P344" i="32"/>
  <c r="BA347" i="21" s="1"/>
  <c r="O344" i="32"/>
  <c r="AY347" i="21" s="1"/>
  <c r="AZ347" s="1"/>
  <c r="N344" i="32"/>
  <c r="AW347" i="21" s="1"/>
  <c r="AX347" s="1"/>
  <c r="M344" i="32"/>
  <c r="AU347" i="21" s="1"/>
  <c r="AV347" s="1"/>
  <c r="L344" i="32"/>
  <c r="AS347" i="21" s="1"/>
  <c r="AT347" s="1"/>
  <c r="K344" i="32"/>
  <c r="AR347" i="21" s="1"/>
  <c r="J344" i="32"/>
  <c r="I344"/>
  <c r="AO347" i="21" s="1"/>
  <c r="AP347" s="1"/>
  <c r="H344" i="32"/>
  <c r="AM347" i="21" s="1"/>
  <c r="AN347" s="1"/>
  <c r="G344" i="32"/>
  <c r="AK347" i="21" s="1"/>
  <c r="AL347" s="1"/>
  <c r="X343" i="32"/>
  <c r="BL346" i="21" s="1"/>
  <c r="W343" i="32"/>
  <c r="BK346" i="21" s="1"/>
  <c r="V343" i="32"/>
  <c r="BI346" i="21" s="1"/>
  <c r="BJ346" s="1"/>
  <c r="U343" i="32"/>
  <c r="BG346" i="21" s="1"/>
  <c r="BH346" s="1"/>
  <c r="T343" i="32"/>
  <c r="BF346" i="21" s="1"/>
  <c r="S343" i="32"/>
  <c r="BE346" i="21" s="1"/>
  <c r="R343" i="32"/>
  <c r="BC346" i="21" s="1"/>
  <c r="BD346" s="1"/>
  <c r="Q343" i="32"/>
  <c r="BB346" i="21" s="1"/>
  <c r="P343" i="32"/>
  <c r="BA346" i="21" s="1"/>
  <c r="O343" i="32"/>
  <c r="AY346" i="21" s="1"/>
  <c r="AZ346" s="1"/>
  <c r="N343" i="32"/>
  <c r="AW346" i="21" s="1"/>
  <c r="AX346" s="1"/>
  <c r="M343" i="32"/>
  <c r="AU346" i="21" s="1"/>
  <c r="AV346" s="1"/>
  <c r="L343" i="32"/>
  <c r="AS346" i="21" s="1"/>
  <c r="AT346" s="1"/>
  <c r="K343" i="32"/>
  <c r="AR346" i="21" s="1"/>
  <c r="J343" i="32"/>
  <c r="I343"/>
  <c r="AO346" i="21" s="1"/>
  <c r="AP346" s="1"/>
  <c r="H343" i="32"/>
  <c r="AM346" i="21" s="1"/>
  <c r="AN346" s="1"/>
  <c r="G343" i="32"/>
  <c r="AK346" i="21" s="1"/>
  <c r="AL346" s="1"/>
  <c r="X342" i="32"/>
  <c r="BL345" i="21" s="1"/>
  <c r="W342" i="32"/>
  <c r="BK345" i="21" s="1"/>
  <c r="V342" i="32"/>
  <c r="BI345" i="21" s="1"/>
  <c r="BJ345" s="1"/>
  <c r="U342" i="32"/>
  <c r="BG345" i="21" s="1"/>
  <c r="BH345" s="1"/>
  <c r="T342" i="32"/>
  <c r="BF345" i="21" s="1"/>
  <c r="S342" i="32"/>
  <c r="BE345" i="21" s="1"/>
  <c r="R342" i="32"/>
  <c r="BC345" i="21" s="1"/>
  <c r="BD345" s="1"/>
  <c r="Q342" i="32"/>
  <c r="BB345" i="21" s="1"/>
  <c r="P342" i="32"/>
  <c r="BA345" i="21" s="1"/>
  <c r="O342" i="32"/>
  <c r="AY345" i="21" s="1"/>
  <c r="AZ345" s="1"/>
  <c r="N342" i="32"/>
  <c r="AW345" i="21" s="1"/>
  <c r="AX345" s="1"/>
  <c r="M342" i="32"/>
  <c r="AU345" i="21" s="1"/>
  <c r="AV345" s="1"/>
  <c r="L342" i="32"/>
  <c r="AS345" i="21" s="1"/>
  <c r="AT345" s="1"/>
  <c r="K342" i="32"/>
  <c r="AR345" i="21" s="1"/>
  <c r="J342" i="32"/>
  <c r="I342"/>
  <c r="AO345" i="21" s="1"/>
  <c r="AP345" s="1"/>
  <c r="H342" i="32"/>
  <c r="AM345" i="21" s="1"/>
  <c r="AN345" s="1"/>
  <c r="G342" i="32"/>
  <c r="AK345" i="21" s="1"/>
  <c r="AL345" s="1"/>
  <c r="X341" i="32"/>
  <c r="BL344" i="21" s="1"/>
  <c r="W341" i="32"/>
  <c r="BK344" i="21" s="1"/>
  <c r="V341" i="32"/>
  <c r="BI344" i="21" s="1"/>
  <c r="BJ344" s="1"/>
  <c r="U341" i="32"/>
  <c r="BG344" i="21" s="1"/>
  <c r="BH344" s="1"/>
  <c r="T341" i="32"/>
  <c r="BF344" i="21" s="1"/>
  <c r="S341" i="32"/>
  <c r="BE344" i="21" s="1"/>
  <c r="R341" i="32"/>
  <c r="BC344" i="21" s="1"/>
  <c r="BD344" s="1"/>
  <c r="Q341" i="32"/>
  <c r="BB344" i="21" s="1"/>
  <c r="P341" i="32"/>
  <c r="BA344" i="21" s="1"/>
  <c r="O341" i="32"/>
  <c r="AY344" i="21" s="1"/>
  <c r="AZ344" s="1"/>
  <c r="N341" i="32"/>
  <c r="AW344" i="21" s="1"/>
  <c r="AX344" s="1"/>
  <c r="M341" i="32"/>
  <c r="AU344" i="21" s="1"/>
  <c r="AV344" s="1"/>
  <c r="L341" i="32"/>
  <c r="AS344" i="21" s="1"/>
  <c r="AT344" s="1"/>
  <c r="K341" i="32"/>
  <c r="AR344" i="21" s="1"/>
  <c r="J341" i="32"/>
  <c r="I341"/>
  <c r="AO344" i="21" s="1"/>
  <c r="AP344" s="1"/>
  <c r="H341" i="32"/>
  <c r="AM344" i="21" s="1"/>
  <c r="AN344" s="1"/>
  <c r="G341" i="32"/>
  <c r="AK344" i="21" s="1"/>
  <c r="AL344" s="1"/>
  <c r="X340" i="32"/>
  <c r="BL343" i="21" s="1"/>
  <c r="W340" i="32"/>
  <c r="BK343" i="21" s="1"/>
  <c r="V340" i="32"/>
  <c r="BI343" i="21" s="1"/>
  <c r="BJ343" s="1"/>
  <c r="U340" i="32"/>
  <c r="BG343" i="21" s="1"/>
  <c r="BH343" s="1"/>
  <c r="T340" i="32"/>
  <c r="BF343" i="21" s="1"/>
  <c r="S340" i="32"/>
  <c r="BE343" i="21" s="1"/>
  <c r="R340" i="32"/>
  <c r="BC343" i="21" s="1"/>
  <c r="BD343" s="1"/>
  <c r="Q340" i="32"/>
  <c r="BB343" i="21" s="1"/>
  <c r="P340" i="32"/>
  <c r="BA343" i="21" s="1"/>
  <c r="O340" i="32"/>
  <c r="AY343" i="21" s="1"/>
  <c r="AZ343" s="1"/>
  <c r="N340" i="32"/>
  <c r="AW343" i="21" s="1"/>
  <c r="AX343" s="1"/>
  <c r="M340" i="32"/>
  <c r="AU343" i="21" s="1"/>
  <c r="AV343" s="1"/>
  <c r="L340" i="32"/>
  <c r="AS343" i="21" s="1"/>
  <c r="AT343" s="1"/>
  <c r="K340" i="32"/>
  <c r="AR343" i="21" s="1"/>
  <c r="J340" i="32"/>
  <c r="I340"/>
  <c r="AO343" i="21" s="1"/>
  <c r="AP343" s="1"/>
  <c r="H340" i="32"/>
  <c r="AM343" i="21" s="1"/>
  <c r="AN343" s="1"/>
  <c r="G340" i="32"/>
  <c r="AK343" i="21" s="1"/>
  <c r="AL343" s="1"/>
  <c r="X339" i="32"/>
  <c r="BL342" i="21" s="1"/>
  <c r="W339" i="32"/>
  <c r="BK342" i="21" s="1"/>
  <c r="V339" i="32"/>
  <c r="BI342" i="21" s="1"/>
  <c r="BJ342" s="1"/>
  <c r="U339" i="32"/>
  <c r="BG342" i="21" s="1"/>
  <c r="BH342" s="1"/>
  <c r="T339" i="32"/>
  <c r="BF342" i="21" s="1"/>
  <c r="S339" i="32"/>
  <c r="BE342" i="21" s="1"/>
  <c r="R339" i="32"/>
  <c r="BC342" i="21" s="1"/>
  <c r="BD342" s="1"/>
  <c r="Q339" i="32"/>
  <c r="BB342" i="21" s="1"/>
  <c r="P339" i="32"/>
  <c r="BA342" i="21" s="1"/>
  <c r="O339" i="32"/>
  <c r="AY342" i="21" s="1"/>
  <c r="AZ342" s="1"/>
  <c r="N339" i="32"/>
  <c r="AW342" i="21" s="1"/>
  <c r="AX342" s="1"/>
  <c r="M339" i="32"/>
  <c r="AU342" i="21" s="1"/>
  <c r="AV342" s="1"/>
  <c r="L339" i="32"/>
  <c r="AS342" i="21" s="1"/>
  <c r="AT342" s="1"/>
  <c r="K339" i="32"/>
  <c r="AR342" i="21" s="1"/>
  <c r="J339" i="32"/>
  <c r="I339"/>
  <c r="AO342" i="21" s="1"/>
  <c r="AP342" s="1"/>
  <c r="H339" i="32"/>
  <c r="AM342" i="21" s="1"/>
  <c r="AN342" s="1"/>
  <c r="G339" i="32"/>
  <c r="AK342" i="21" s="1"/>
  <c r="AL342" s="1"/>
  <c r="X338" i="32"/>
  <c r="BL341" i="21" s="1"/>
  <c r="W338" i="32"/>
  <c r="BK341" i="21" s="1"/>
  <c r="V338" i="32"/>
  <c r="BI341" i="21" s="1"/>
  <c r="BJ341" s="1"/>
  <c r="U338" i="32"/>
  <c r="BG341" i="21" s="1"/>
  <c r="BH341" s="1"/>
  <c r="T338" i="32"/>
  <c r="BF341" i="21" s="1"/>
  <c r="S338" i="32"/>
  <c r="BE341" i="21" s="1"/>
  <c r="R338" i="32"/>
  <c r="BC341" i="21" s="1"/>
  <c r="BD341" s="1"/>
  <c r="Q338" i="32"/>
  <c r="BB341" i="21" s="1"/>
  <c r="P338" i="32"/>
  <c r="BA341" i="21" s="1"/>
  <c r="O338" i="32"/>
  <c r="AY341" i="21" s="1"/>
  <c r="AZ341" s="1"/>
  <c r="N338" i="32"/>
  <c r="AW341" i="21" s="1"/>
  <c r="AX341" s="1"/>
  <c r="M338" i="32"/>
  <c r="AU341" i="21" s="1"/>
  <c r="AV341" s="1"/>
  <c r="L338" i="32"/>
  <c r="AS341" i="21" s="1"/>
  <c r="AT341" s="1"/>
  <c r="K338" i="32"/>
  <c r="AR341" i="21" s="1"/>
  <c r="J338" i="32"/>
  <c r="I338"/>
  <c r="AO341" i="21" s="1"/>
  <c r="AP341" s="1"/>
  <c r="H338" i="32"/>
  <c r="AM341" i="21" s="1"/>
  <c r="AN341" s="1"/>
  <c r="G338" i="32"/>
  <c r="AK341" i="21" s="1"/>
  <c r="AL341" s="1"/>
  <c r="X337" i="32"/>
  <c r="BL340" i="21" s="1"/>
  <c r="W337" i="32"/>
  <c r="BK340" i="21" s="1"/>
  <c r="V337" i="32"/>
  <c r="BI340" i="21" s="1"/>
  <c r="BJ340" s="1"/>
  <c r="U337" i="32"/>
  <c r="BG340" i="21" s="1"/>
  <c r="BH340" s="1"/>
  <c r="T337" i="32"/>
  <c r="BF340" i="21" s="1"/>
  <c r="S337" i="32"/>
  <c r="BE340" i="21" s="1"/>
  <c r="R337" i="32"/>
  <c r="BC340" i="21" s="1"/>
  <c r="BD340" s="1"/>
  <c r="Q337" i="32"/>
  <c r="BB340" i="21" s="1"/>
  <c r="P337" i="32"/>
  <c r="BA340" i="21" s="1"/>
  <c r="O337" i="32"/>
  <c r="AY340" i="21" s="1"/>
  <c r="AZ340" s="1"/>
  <c r="N337" i="32"/>
  <c r="AW340" i="21" s="1"/>
  <c r="AX340" s="1"/>
  <c r="M337" i="32"/>
  <c r="AU340" i="21" s="1"/>
  <c r="AV340" s="1"/>
  <c r="L337" i="32"/>
  <c r="AS340" i="21" s="1"/>
  <c r="AT340" s="1"/>
  <c r="K337" i="32"/>
  <c r="AR340" i="21" s="1"/>
  <c r="J337" i="32"/>
  <c r="I337"/>
  <c r="AO340" i="21" s="1"/>
  <c r="AP340" s="1"/>
  <c r="H337" i="32"/>
  <c r="AM340" i="21" s="1"/>
  <c r="AN340" s="1"/>
  <c r="G337" i="32"/>
  <c r="AK340" i="21" s="1"/>
  <c r="AL340" s="1"/>
  <c r="X336" i="32"/>
  <c r="BL339" i="21" s="1"/>
  <c r="W336" i="32"/>
  <c r="BK339" i="21" s="1"/>
  <c r="V336" i="32"/>
  <c r="BI339" i="21" s="1"/>
  <c r="BJ339" s="1"/>
  <c r="U336" i="32"/>
  <c r="BG339" i="21" s="1"/>
  <c r="BH339" s="1"/>
  <c r="T336" i="32"/>
  <c r="BF339" i="21" s="1"/>
  <c r="S336" i="32"/>
  <c r="BE339" i="21" s="1"/>
  <c r="R336" i="32"/>
  <c r="BC339" i="21" s="1"/>
  <c r="BD339" s="1"/>
  <c r="Q336" i="32"/>
  <c r="BB339" i="21" s="1"/>
  <c r="P336" i="32"/>
  <c r="BA339" i="21" s="1"/>
  <c r="O336" i="32"/>
  <c r="AY339" i="21" s="1"/>
  <c r="AZ339" s="1"/>
  <c r="N336" i="32"/>
  <c r="AW339" i="21" s="1"/>
  <c r="AX339" s="1"/>
  <c r="M336" i="32"/>
  <c r="AU339" i="21" s="1"/>
  <c r="AV339" s="1"/>
  <c r="L336" i="32"/>
  <c r="AS339" i="21" s="1"/>
  <c r="AT339" s="1"/>
  <c r="K336" i="32"/>
  <c r="AR339" i="21" s="1"/>
  <c r="J336" i="32"/>
  <c r="I336"/>
  <c r="AO339" i="21" s="1"/>
  <c r="AP339" s="1"/>
  <c r="H336" i="32"/>
  <c r="AM339" i="21" s="1"/>
  <c r="AN339" s="1"/>
  <c r="G336" i="32"/>
  <c r="AK339" i="21" s="1"/>
  <c r="AL339" s="1"/>
  <c r="X335" i="32"/>
  <c r="BL338" i="21" s="1"/>
  <c r="W335" i="32"/>
  <c r="BK338" i="21" s="1"/>
  <c r="V335" i="32"/>
  <c r="BI338" i="21" s="1"/>
  <c r="BJ338" s="1"/>
  <c r="U335" i="32"/>
  <c r="BG338" i="21" s="1"/>
  <c r="BH338" s="1"/>
  <c r="T335" i="32"/>
  <c r="BF338" i="21" s="1"/>
  <c r="S335" i="32"/>
  <c r="BE338" i="21" s="1"/>
  <c r="R335" i="32"/>
  <c r="BC338" i="21" s="1"/>
  <c r="BD338" s="1"/>
  <c r="Q335" i="32"/>
  <c r="BB338" i="21" s="1"/>
  <c r="P335" i="32"/>
  <c r="BA338" i="21" s="1"/>
  <c r="O335" i="32"/>
  <c r="AY338" i="21" s="1"/>
  <c r="AZ338" s="1"/>
  <c r="N335" i="32"/>
  <c r="AW338" i="21" s="1"/>
  <c r="AX338" s="1"/>
  <c r="M335" i="32"/>
  <c r="AU338" i="21" s="1"/>
  <c r="AV338" s="1"/>
  <c r="L335" i="32"/>
  <c r="AS338" i="21" s="1"/>
  <c r="AT338" s="1"/>
  <c r="K335" i="32"/>
  <c r="AR338" i="21" s="1"/>
  <c r="J335" i="32"/>
  <c r="I335"/>
  <c r="AO338" i="21" s="1"/>
  <c r="AP338" s="1"/>
  <c r="H335" i="32"/>
  <c r="AM338" i="21" s="1"/>
  <c r="AN338" s="1"/>
  <c r="G335" i="32"/>
  <c r="AK338" i="21" s="1"/>
  <c r="AL338" s="1"/>
  <c r="X334" i="32"/>
  <c r="BL337" i="21" s="1"/>
  <c r="W334" i="32"/>
  <c r="BK337" i="21" s="1"/>
  <c r="V334" i="32"/>
  <c r="BI337" i="21" s="1"/>
  <c r="BJ337" s="1"/>
  <c r="U334" i="32"/>
  <c r="BG337" i="21" s="1"/>
  <c r="BH337" s="1"/>
  <c r="T334" i="32"/>
  <c r="BF337" i="21" s="1"/>
  <c r="S334" i="32"/>
  <c r="BE337" i="21" s="1"/>
  <c r="R334" i="32"/>
  <c r="BC337" i="21" s="1"/>
  <c r="BD337" s="1"/>
  <c r="Q334" i="32"/>
  <c r="BB337" i="21" s="1"/>
  <c r="P334" i="32"/>
  <c r="BA337" i="21" s="1"/>
  <c r="O334" i="32"/>
  <c r="AY337" i="21" s="1"/>
  <c r="AZ337" s="1"/>
  <c r="N334" i="32"/>
  <c r="AW337" i="21" s="1"/>
  <c r="AX337" s="1"/>
  <c r="M334" i="32"/>
  <c r="AU337" i="21" s="1"/>
  <c r="AV337" s="1"/>
  <c r="L334" i="32"/>
  <c r="AS337" i="21" s="1"/>
  <c r="AT337" s="1"/>
  <c r="K334" i="32"/>
  <c r="AR337" i="21" s="1"/>
  <c r="J334" i="32"/>
  <c r="I334"/>
  <c r="AO337" i="21" s="1"/>
  <c r="AP337" s="1"/>
  <c r="H334" i="32"/>
  <c r="AM337" i="21" s="1"/>
  <c r="AN337" s="1"/>
  <c r="G334" i="32"/>
  <c r="AK337" i="21" s="1"/>
  <c r="AL337" s="1"/>
  <c r="X333" i="32"/>
  <c r="BL336" i="21" s="1"/>
  <c r="W333" i="32"/>
  <c r="BK336" i="21" s="1"/>
  <c r="V333" i="32"/>
  <c r="BI336" i="21" s="1"/>
  <c r="BJ336" s="1"/>
  <c r="U333" i="32"/>
  <c r="BG336" i="21" s="1"/>
  <c r="BH336" s="1"/>
  <c r="T333" i="32"/>
  <c r="BF336" i="21" s="1"/>
  <c r="S333" i="32"/>
  <c r="BE336" i="21" s="1"/>
  <c r="R333" i="32"/>
  <c r="BC336" i="21" s="1"/>
  <c r="BD336" s="1"/>
  <c r="Q333" i="32"/>
  <c r="BB336" i="21" s="1"/>
  <c r="P333" i="32"/>
  <c r="BA336" i="21" s="1"/>
  <c r="O333" i="32"/>
  <c r="AY336" i="21" s="1"/>
  <c r="AZ336" s="1"/>
  <c r="N333" i="32"/>
  <c r="AW336" i="21" s="1"/>
  <c r="AX336" s="1"/>
  <c r="M333" i="32"/>
  <c r="AU336" i="21" s="1"/>
  <c r="AV336" s="1"/>
  <c r="L333" i="32"/>
  <c r="AS336" i="21" s="1"/>
  <c r="AT336" s="1"/>
  <c r="K333" i="32"/>
  <c r="AR336" i="21" s="1"/>
  <c r="J333" i="32"/>
  <c r="I333"/>
  <c r="AO336" i="21" s="1"/>
  <c r="AP336" s="1"/>
  <c r="H333" i="32"/>
  <c r="AM336" i="21" s="1"/>
  <c r="AN336" s="1"/>
  <c r="G333" i="32"/>
  <c r="AK336" i="21" s="1"/>
  <c r="AL336" s="1"/>
  <c r="X332" i="32"/>
  <c r="BL335" i="21" s="1"/>
  <c r="W332" i="32"/>
  <c r="BK335" i="21" s="1"/>
  <c r="V332" i="32"/>
  <c r="BI335" i="21" s="1"/>
  <c r="BJ335" s="1"/>
  <c r="U332" i="32"/>
  <c r="BG335" i="21" s="1"/>
  <c r="BH335" s="1"/>
  <c r="T332" i="32"/>
  <c r="BF335" i="21" s="1"/>
  <c r="S332" i="32"/>
  <c r="BE335" i="21" s="1"/>
  <c r="R332" i="32"/>
  <c r="BC335" i="21" s="1"/>
  <c r="BD335" s="1"/>
  <c r="Q332" i="32"/>
  <c r="BB335" i="21" s="1"/>
  <c r="P332" i="32"/>
  <c r="BA335" i="21" s="1"/>
  <c r="O332" i="32"/>
  <c r="AY335" i="21" s="1"/>
  <c r="AZ335" s="1"/>
  <c r="N332" i="32"/>
  <c r="AW335" i="21" s="1"/>
  <c r="AX335" s="1"/>
  <c r="M332" i="32"/>
  <c r="AU335" i="21" s="1"/>
  <c r="AV335" s="1"/>
  <c r="L332" i="32"/>
  <c r="AS335" i="21" s="1"/>
  <c r="AT335" s="1"/>
  <c r="K332" i="32"/>
  <c r="AR335" i="21" s="1"/>
  <c r="J332" i="32"/>
  <c r="I332"/>
  <c r="AO335" i="21" s="1"/>
  <c r="AP335" s="1"/>
  <c r="H332" i="32"/>
  <c r="AM335" i="21" s="1"/>
  <c r="AN335" s="1"/>
  <c r="G332" i="32"/>
  <c r="AK335" i="21" s="1"/>
  <c r="AL335" s="1"/>
  <c r="X331" i="32"/>
  <c r="BL334" i="21" s="1"/>
  <c r="W331" i="32"/>
  <c r="BK334" i="21" s="1"/>
  <c r="V331" i="32"/>
  <c r="BI334" i="21" s="1"/>
  <c r="BJ334" s="1"/>
  <c r="U331" i="32"/>
  <c r="BG334" i="21" s="1"/>
  <c r="BH334" s="1"/>
  <c r="T331" i="32"/>
  <c r="BF334" i="21" s="1"/>
  <c r="S331" i="32"/>
  <c r="BE334" i="21" s="1"/>
  <c r="R331" i="32"/>
  <c r="BC334" i="21" s="1"/>
  <c r="BD334" s="1"/>
  <c r="Q331" i="32"/>
  <c r="BB334" i="21" s="1"/>
  <c r="P331" i="32"/>
  <c r="BA334" i="21" s="1"/>
  <c r="O331" i="32"/>
  <c r="AY334" i="21" s="1"/>
  <c r="AZ334" s="1"/>
  <c r="N331" i="32"/>
  <c r="AW334" i="21" s="1"/>
  <c r="AX334" s="1"/>
  <c r="M331" i="32"/>
  <c r="AU334" i="21" s="1"/>
  <c r="AV334" s="1"/>
  <c r="L331" i="32"/>
  <c r="AS334" i="21" s="1"/>
  <c r="AT334" s="1"/>
  <c r="K331" i="32"/>
  <c r="AR334" i="21" s="1"/>
  <c r="J331" i="32"/>
  <c r="I331"/>
  <c r="AO334" i="21" s="1"/>
  <c r="AP334" s="1"/>
  <c r="H331" i="32"/>
  <c r="AM334" i="21" s="1"/>
  <c r="AN334" s="1"/>
  <c r="G331" i="32"/>
  <c r="AK334" i="21" s="1"/>
  <c r="AL334" s="1"/>
  <c r="X330" i="32"/>
  <c r="BL333" i="21" s="1"/>
  <c r="W330" i="32"/>
  <c r="BK333" i="21" s="1"/>
  <c r="V330" i="32"/>
  <c r="BI333" i="21" s="1"/>
  <c r="BJ333" s="1"/>
  <c r="U330" i="32"/>
  <c r="BG333" i="21" s="1"/>
  <c r="BH333" s="1"/>
  <c r="T330" i="32"/>
  <c r="BF333" i="21" s="1"/>
  <c r="S330" i="32"/>
  <c r="BE333" i="21" s="1"/>
  <c r="R330" i="32"/>
  <c r="BC333" i="21" s="1"/>
  <c r="BD333" s="1"/>
  <c r="Q330" i="32"/>
  <c r="BB333" i="21" s="1"/>
  <c r="P330" i="32"/>
  <c r="BA333" i="21" s="1"/>
  <c r="O330" i="32"/>
  <c r="AY333" i="21" s="1"/>
  <c r="AZ333" s="1"/>
  <c r="N330" i="32"/>
  <c r="AW333" i="21" s="1"/>
  <c r="AX333" s="1"/>
  <c r="M330" i="32"/>
  <c r="AU333" i="21" s="1"/>
  <c r="AV333" s="1"/>
  <c r="L330" i="32"/>
  <c r="AS333" i="21" s="1"/>
  <c r="AT333" s="1"/>
  <c r="K330" i="32"/>
  <c r="AR333" i="21" s="1"/>
  <c r="J330" i="32"/>
  <c r="I330"/>
  <c r="AO333" i="21" s="1"/>
  <c r="AP333" s="1"/>
  <c r="H330" i="32"/>
  <c r="AM333" i="21" s="1"/>
  <c r="AN333" s="1"/>
  <c r="G330" i="32"/>
  <c r="AK333" i="21" s="1"/>
  <c r="AL333" s="1"/>
  <c r="X329" i="32"/>
  <c r="BL332" i="21" s="1"/>
  <c r="W329" i="32"/>
  <c r="BK332" i="21" s="1"/>
  <c r="V329" i="32"/>
  <c r="BI332" i="21" s="1"/>
  <c r="BJ332" s="1"/>
  <c r="U329" i="32"/>
  <c r="BG332" i="21" s="1"/>
  <c r="BH332" s="1"/>
  <c r="T329" i="32"/>
  <c r="BF332" i="21" s="1"/>
  <c r="S329" i="32"/>
  <c r="BE332" i="21" s="1"/>
  <c r="R329" i="32"/>
  <c r="BC332" i="21" s="1"/>
  <c r="BD332" s="1"/>
  <c r="Q329" i="32"/>
  <c r="BB332" i="21" s="1"/>
  <c r="P329" i="32"/>
  <c r="BA332" i="21" s="1"/>
  <c r="O329" i="32"/>
  <c r="AY332" i="21" s="1"/>
  <c r="AZ332" s="1"/>
  <c r="N329" i="32"/>
  <c r="AW332" i="21" s="1"/>
  <c r="AX332" s="1"/>
  <c r="M329" i="32"/>
  <c r="AU332" i="21" s="1"/>
  <c r="AV332" s="1"/>
  <c r="L329" i="32"/>
  <c r="AS332" i="21" s="1"/>
  <c r="AT332" s="1"/>
  <c r="K329" i="32"/>
  <c r="AR332" i="21" s="1"/>
  <c r="J329" i="32"/>
  <c r="I329"/>
  <c r="AO332" i="21" s="1"/>
  <c r="AP332" s="1"/>
  <c r="H329" i="32"/>
  <c r="AM332" i="21" s="1"/>
  <c r="AN332" s="1"/>
  <c r="G329" i="32"/>
  <c r="AK332" i="21" s="1"/>
  <c r="AL332" s="1"/>
  <c r="X328" i="32"/>
  <c r="BL331" i="21" s="1"/>
  <c r="W328" i="32"/>
  <c r="BK331" i="21" s="1"/>
  <c r="V328" i="32"/>
  <c r="BI331" i="21" s="1"/>
  <c r="BJ331" s="1"/>
  <c r="U328" i="32"/>
  <c r="BG331" i="21" s="1"/>
  <c r="BH331" s="1"/>
  <c r="T328" i="32"/>
  <c r="BF331" i="21" s="1"/>
  <c r="S328" i="32"/>
  <c r="BE331" i="21" s="1"/>
  <c r="R328" i="32"/>
  <c r="BC331" i="21" s="1"/>
  <c r="BD331" s="1"/>
  <c r="Q328" i="32"/>
  <c r="BB331" i="21" s="1"/>
  <c r="P328" i="32"/>
  <c r="BA331" i="21" s="1"/>
  <c r="O328" i="32"/>
  <c r="AY331" i="21" s="1"/>
  <c r="AZ331" s="1"/>
  <c r="N328" i="32"/>
  <c r="AW331" i="21" s="1"/>
  <c r="AX331" s="1"/>
  <c r="M328" i="32"/>
  <c r="AU331" i="21" s="1"/>
  <c r="AV331" s="1"/>
  <c r="L328" i="32"/>
  <c r="AS331" i="21" s="1"/>
  <c r="AT331" s="1"/>
  <c r="K328" i="32"/>
  <c r="AR331" i="21" s="1"/>
  <c r="J328" i="32"/>
  <c r="I328"/>
  <c r="AO331" i="21" s="1"/>
  <c r="AP331" s="1"/>
  <c r="H328" i="32"/>
  <c r="AM331" i="21" s="1"/>
  <c r="AN331" s="1"/>
  <c r="G328" i="32"/>
  <c r="AK331" i="21" s="1"/>
  <c r="AL331" s="1"/>
  <c r="X327" i="32"/>
  <c r="BL330" i="21" s="1"/>
  <c r="W327" i="32"/>
  <c r="BK330" i="21" s="1"/>
  <c r="V327" i="32"/>
  <c r="BI330" i="21" s="1"/>
  <c r="BJ330" s="1"/>
  <c r="U327" i="32"/>
  <c r="BG330" i="21" s="1"/>
  <c r="BH330" s="1"/>
  <c r="T327" i="32"/>
  <c r="BF330" i="21" s="1"/>
  <c r="S327" i="32"/>
  <c r="BE330" i="21" s="1"/>
  <c r="R327" i="32"/>
  <c r="BC330" i="21" s="1"/>
  <c r="BD330" s="1"/>
  <c r="Q327" i="32"/>
  <c r="BB330" i="21" s="1"/>
  <c r="P327" i="32"/>
  <c r="BA330" i="21" s="1"/>
  <c r="O327" i="32"/>
  <c r="AY330" i="21" s="1"/>
  <c r="AZ330" s="1"/>
  <c r="N327" i="32"/>
  <c r="AW330" i="21" s="1"/>
  <c r="AX330" s="1"/>
  <c r="M327" i="32"/>
  <c r="AU330" i="21" s="1"/>
  <c r="AV330" s="1"/>
  <c r="L327" i="32"/>
  <c r="AS330" i="21" s="1"/>
  <c r="AT330" s="1"/>
  <c r="K327" i="32"/>
  <c r="AR330" i="21" s="1"/>
  <c r="J327" i="32"/>
  <c r="I327"/>
  <c r="AO330" i="21" s="1"/>
  <c r="AP330" s="1"/>
  <c r="H327" i="32"/>
  <c r="AM330" i="21" s="1"/>
  <c r="AN330" s="1"/>
  <c r="G327" i="32"/>
  <c r="AK330" i="21" s="1"/>
  <c r="AL330" s="1"/>
  <c r="X326" i="32"/>
  <c r="BL329" i="21" s="1"/>
  <c r="W326" i="32"/>
  <c r="BK329" i="21" s="1"/>
  <c r="V326" i="32"/>
  <c r="BI329" i="21" s="1"/>
  <c r="BJ329" s="1"/>
  <c r="U326" i="32"/>
  <c r="BG329" i="21" s="1"/>
  <c r="BH329" s="1"/>
  <c r="T326" i="32"/>
  <c r="BF329" i="21" s="1"/>
  <c r="S326" i="32"/>
  <c r="BE329" i="21" s="1"/>
  <c r="R326" i="32"/>
  <c r="BC329" i="21" s="1"/>
  <c r="BD329" s="1"/>
  <c r="Q326" i="32"/>
  <c r="BB329" i="21" s="1"/>
  <c r="P326" i="32"/>
  <c r="BA329" i="21" s="1"/>
  <c r="O326" i="32"/>
  <c r="AY329" i="21" s="1"/>
  <c r="AZ329" s="1"/>
  <c r="N326" i="32"/>
  <c r="AW329" i="21" s="1"/>
  <c r="AX329" s="1"/>
  <c r="M326" i="32"/>
  <c r="AU329" i="21" s="1"/>
  <c r="AV329" s="1"/>
  <c r="L326" i="32"/>
  <c r="AS329" i="21" s="1"/>
  <c r="AT329" s="1"/>
  <c r="K326" i="32"/>
  <c r="AR329" i="21" s="1"/>
  <c r="J326" i="32"/>
  <c r="I326"/>
  <c r="AO329" i="21" s="1"/>
  <c r="AP329" s="1"/>
  <c r="H326" i="32"/>
  <c r="AM329" i="21" s="1"/>
  <c r="AN329" s="1"/>
  <c r="G326" i="32"/>
  <c r="AK329" i="21" s="1"/>
  <c r="AL329" s="1"/>
  <c r="X325" i="32"/>
  <c r="BL328" i="21" s="1"/>
  <c r="W325" i="32"/>
  <c r="BK328" i="21" s="1"/>
  <c r="V325" i="32"/>
  <c r="BI328" i="21" s="1"/>
  <c r="BJ328" s="1"/>
  <c r="U325" i="32"/>
  <c r="BG328" i="21" s="1"/>
  <c r="BH328" s="1"/>
  <c r="T325" i="32"/>
  <c r="BF328" i="21" s="1"/>
  <c r="S325" i="32"/>
  <c r="BE328" i="21" s="1"/>
  <c r="R325" i="32"/>
  <c r="BC328" i="21" s="1"/>
  <c r="BD328" s="1"/>
  <c r="Q325" i="32"/>
  <c r="BB328" i="21" s="1"/>
  <c r="P325" i="32"/>
  <c r="BA328" i="21" s="1"/>
  <c r="O325" i="32"/>
  <c r="AY328" i="21" s="1"/>
  <c r="AZ328" s="1"/>
  <c r="N325" i="32"/>
  <c r="AW328" i="21" s="1"/>
  <c r="AX328" s="1"/>
  <c r="M325" i="32"/>
  <c r="AU328" i="21" s="1"/>
  <c r="AV328" s="1"/>
  <c r="L325" i="32"/>
  <c r="AS328" i="21" s="1"/>
  <c r="AT328" s="1"/>
  <c r="K325" i="32"/>
  <c r="AR328" i="21" s="1"/>
  <c r="J325" i="32"/>
  <c r="I325"/>
  <c r="AO328" i="21" s="1"/>
  <c r="AP328" s="1"/>
  <c r="H325" i="32"/>
  <c r="AM328" i="21" s="1"/>
  <c r="AN328" s="1"/>
  <c r="G325" i="32"/>
  <c r="AK328" i="21" s="1"/>
  <c r="AL328" s="1"/>
  <c r="X324" i="32"/>
  <c r="BL327" i="21" s="1"/>
  <c r="W324" i="32"/>
  <c r="BK327" i="21" s="1"/>
  <c r="V324" i="32"/>
  <c r="BI327" i="21" s="1"/>
  <c r="BJ327" s="1"/>
  <c r="U324" i="32"/>
  <c r="BG327" i="21" s="1"/>
  <c r="BH327" s="1"/>
  <c r="T324" i="32"/>
  <c r="BF327" i="21" s="1"/>
  <c r="S324" i="32"/>
  <c r="BE327" i="21" s="1"/>
  <c r="R324" i="32"/>
  <c r="BC327" i="21" s="1"/>
  <c r="BD327" s="1"/>
  <c r="Q324" i="32"/>
  <c r="BB327" i="21" s="1"/>
  <c r="P324" i="32"/>
  <c r="BA327" i="21" s="1"/>
  <c r="O324" i="32"/>
  <c r="AY327" i="21" s="1"/>
  <c r="AZ327" s="1"/>
  <c r="N324" i="32"/>
  <c r="AW327" i="21" s="1"/>
  <c r="AX327" s="1"/>
  <c r="M324" i="32"/>
  <c r="AU327" i="21" s="1"/>
  <c r="AV327" s="1"/>
  <c r="L324" i="32"/>
  <c r="AS327" i="21" s="1"/>
  <c r="AT327" s="1"/>
  <c r="K324" i="32"/>
  <c r="AR327" i="21" s="1"/>
  <c r="J324" i="32"/>
  <c r="I324"/>
  <c r="AO327" i="21" s="1"/>
  <c r="AP327" s="1"/>
  <c r="H324" i="32"/>
  <c r="AM327" i="21" s="1"/>
  <c r="AN327" s="1"/>
  <c r="G324" i="32"/>
  <c r="AK327" i="21" s="1"/>
  <c r="AL327" s="1"/>
  <c r="X323" i="32"/>
  <c r="BL326" i="21" s="1"/>
  <c r="W323" i="32"/>
  <c r="BK326" i="21" s="1"/>
  <c r="V323" i="32"/>
  <c r="BI326" i="21" s="1"/>
  <c r="BJ326" s="1"/>
  <c r="U323" i="32"/>
  <c r="BG326" i="21" s="1"/>
  <c r="BH326" s="1"/>
  <c r="T323" i="32"/>
  <c r="BF326" i="21" s="1"/>
  <c r="S323" i="32"/>
  <c r="BE326" i="21" s="1"/>
  <c r="R323" i="32"/>
  <c r="BC326" i="21" s="1"/>
  <c r="BD326" s="1"/>
  <c r="Q323" i="32"/>
  <c r="BB326" i="21" s="1"/>
  <c r="P323" i="32"/>
  <c r="BA326" i="21" s="1"/>
  <c r="O323" i="32"/>
  <c r="AY326" i="21" s="1"/>
  <c r="AZ326" s="1"/>
  <c r="N323" i="32"/>
  <c r="AW326" i="21" s="1"/>
  <c r="AX326" s="1"/>
  <c r="M323" i="32"/>
  <c r="AU326" i="21" s="1"/>
  <c r="AV326" s="1"/>
  <c r="L323" i="32"/>
  <c r="AS326" i="21" s="1"/>
  <c r="AT326" s="1"/>
  <c r="K323" i="32"/>
  <c r="AR326" i="21" s="1"/>
  <c r="J323" i="32"/>
  <c r="I323"/>
  <c r="AO326" i="21" s="1"/>
  <c r="AP326" s="1"/>
  <c r="H323" i="32"/>
  <c r="AM326" i="21" s="1"/>
  <c r="AN326" s="1"/>
  <c r="G323" i="32"/>
  <c r="AK326" i="21" s="1"/>
  <c r="AL326" s="1"/>
  <c r="X322" i="32"/>
  <c r="BL325" i="21" s="1"/>
  <c r="W322" i="32"/>
  <c r="BK325" i="21" s="1"/>
  <c r="V322" i="32"/>
  <c r="BI325" i="21" s="1"/>
  <c r="BJ325" s="1"/>
  <c r="U322" i="32"/>
  <c r="BG325" i="21" s="1"/>
  <c r="BH325" s="1"/>
  <c r="T322" i="32"/>
  <c r="BF325" i="21" s="1"/>
  <c r="S322" i="32"/>
  <c r="BE325" i="21" s="1"/>
  <c r="R322" i="32"/>
  <c r="BC325" i="21" s="1"/>
  <c r="BD325" s="1"/>
  <c r="Q322" i="32"/>
  <c r="BB325" i="21" s="1"/>
  <c r="P322" i="32"/>
  <c r="BA325" i="21" s="1"/>
  <c r="O322" i="32"/>
  <c r="AY325" i="21" s="1"/>
  <c r="AZ325" s="1"/>
  <c r="N322" i="32"/>
  <c r="AW325" i="21" s="1"/>
  <c r="AX325" s="1"/>
  <c r="M322" i="32"/>
  <c r="AU325" i="21" s="1"/>
  <c r="AV325" s="1"/>
  <c r="L322" i="32"/>
  <c r="AS325" i="21" s="1"/>
  <c r="AT325" s="1"/>
  <c r="K322" i="32"/>
  <c r="AR325" i="21" s="1"/>
  <c r="J322" i="32"/>
  <c r="I322"/>
  <c r="AO325" i="21" s="1"/>
  <c r="AP325" s="1"/>
  <c r="H322" i="32"/>
  <c r="AM325" i="21" s="1"/>
  <c r="AN325" s="1"/>
  <c r="G322" i="32"/>
  <c r="AK325" i="21" s="1"/>
  <c r="AL325" s="1"/>
  <c r="X321" i="32"/>
  <c r="BL324" i="21" s="1"/>
  <c r="W321" i="32"/>
  <c r="BK324" i="21" s="1"/>
  <c r="V321" i="32"/>
  <c r="BI324" i="21" s="1"/>
  <c r="BJ324" s="1"/>
  <c r="U321" i="32"/>
  <c r="BG324" i="21" s="1"/>
  <c r="BH324" s="1"/>
  <c r="T321" i="32"/>
  <c r="BF324" i="21" s="1"/>
  <c r="S321" i="32"/>
  <c r="BE324" i="21" s="1"/>
  <c r="R321" i="32"/>
  <c r="BC324" i="21" s="1"/>
  <c r="BD324" s="1"/>
  <c r="Q321" i="32"/>
  <c r="BB324" i="21" s="1"/>
  <c r="P321" i="32"/>
  <c r="BA324" i="21" s="1"/>
  <c r="O321" i="32"/>
  <c r="AY324" i="21" s="1"/>
  <c r="AZ324" s="1"/>
  <c r="N321" i="32"/>
  <c r="AW324" i="21" s="1"/>
  <c r="AX324" s="1"/>
  <c r="M321" i="32"/>
  <c r="AU324" i="21" s="1"/>
  <c r="AV324" s="1"/>
  <c r="L321" i="32"/>
  <c r="AS324" i="21" s="1"/>
  <c r="AT324" s="1"/>
  <c r="K321" i="32"/>
  <c r="AR324" i="21" s="1"/>
  <c r="J321" i="32"/>
  <c r="I321"/>
  <c r="AO324" i="21" s="1"/>
  <c r="AP324" s="1"/>
  <c r="H321" i="32"/>
  <c r="AM324" i="21" s="1"/>
  <c r="AN324" s="1"/>
  <c r="G321" i="32"/>
  <c r="AK324" i="21" s="1"/>
  <c r="AL324" s="1"/>
  <c r="X320" i="32"/>
  <c r="BL323" i="21" s="1"/>
  <c r="W320" i="32"/>
  <c r="BK323" i="21" s="1"/>
  <c r="V320" i="32"/>
  <c r="BI323" i="21" s="1"/>
  <c r="BJ323" s="1"/>
  <c r="U320" i="32"/>
  <c r="BG323" i="21" s="1"/>
  <c r="BH323" s="1"/>
  <c r="T320" i="32"/>
  <c r="BF323" i="21" s="1"/>
  <c r="S320" i="32"/>
  <c r="BE323" i="21" s="1"/>
  <c r="R320" i="32"/>
  <c r="BC323" i="21" s="1"/>
  <c r="BD323" s="1"/>
  <c r="Q320" i="32"/>
  <c r="BB323" i="21" s="1"/>
  <c r="P320" i="32"/>
  <c r="BA323" i="21" s="1"/>
  <c r="O320" i="32"/>
  <c r="AY323" i="21" s="1"/>
  <c r="AZ323" s="1"/>
  <c r="N320" i="32"/>
  <c r="AW323" i="21" s="1"/>
  <c r="AX323" s="1"/>
  <c r="M320" i="32"/>
  <c r="AU323" i="21" s="1"/>
  <c r="AV323" s="1"/>
  <c r="L320" i="32"/>
  <c r="AS323" i="21" s="1"/>
  <c r="AT323" s="1"/>
  <c r="K320" i="32"/>
  <c r="AR323" i="21" s="1"/>
  <c r="J320" i="32"/>
  <c r="I320"/>
  <c r="AO323" i="21" s="1"/>
  <c r="AP323" s="1"/>
  <c r="H320" i="32"/>
  <c r="AM323" i="21" s="1"/>
  <c r="AN323" s="1"/>
  <c r="G320" i="32"/>
  <c r="AK323" i="21" s="1"/>
  <c r="AL323" s="1"/>
  <c r="X319" i="32"/>
  <c r="BL322" i="21" s="1"/>
  <c r="W319" i="32"/>
  <c r="BK322" i="21" s="1"/>
  <c r="V319" i="32"/>
  <c r="BI322" i="21" s="1"/>
  <c r="BJ322" s="1"/>
  <c r="U319" i="32"/>
  <c r="BG322" i="21" s="1"/>
  <c r="BH322" s="1"/>
  <c r="T319" i="32"/>
  <c r="BF322" i="21" s="1"/>
  <c r="S319" i="32"/>
  <c r="BE322" i="21" s="1"/>
  <c r="R319" i="32"/>
  <c r="BC322" i="21" s="1"/>
  <c r="BD322" s="1"/>
  <c r="Q319" i="32"/>
  <c r="BB322" i="21" s="1"/>
  <c r="P319" i="32"/>
  <c r="BA322" i="21" s="1"/>
  <c r="O319" i="32"/>
  <c r="AY322" i="21" s="1"/>
  <c r="AZ322" s="1"/>
  <c r="N319" i="32"/>
  <c r="AW322" i="21" s="1"/>
  <c r="AX322" s="1"/>
  <c r="M319" i="32"/>
  <c r="AU322" i="21" s="1"/>
  <c r="AV322" s="1"/>
  <c r="L319" i="32"/>
  <c r="AS322" i="21" s="1"/>
  <c r="AT322" s="1"/>
  <c r="K319" i="32"/>
  <c r="AR322" i="21" s="1"/>
  <c r="J319" i="32"/>
  <c r="I319"/>
  <c r="AO322" i="21" s="1"/>
  <c r="AP322" s="1"/>
  <c r="H319" i="32"/>
  <c r="AM322" i="21" s="1"/>
  <c r="AN322" s="1"/>
  <c r="G319" i="32"/>
  <c r="AK322" i="21" s="1"/>
  <c r="AL322" s="1"/>
  <c r="X318" i="32"/>
  <c r="BL321" i="21" s="1"/>
  <c r="W318" i="32"/>
  <c r="BK321" i="21" s="1"/>
  <c r="V318" i="32"/>
  <c r="BI321" i="21" s="1"/>
  <c r="BJ321" s="1"/>
  <c r="U318" i="32"/>
  <c r="BG321" i="21" s="1"/>
  <c r="BH321" s="1"/>
  <c r="T318" i="32"/>
  <c r="BF321" i="21" s="1"/>
  <c r="S318" i="32"/>
  <c r="BE321" i="21" s="1"/>
  <c r="R318" i="32"/>
  <c r="BC321" i="21" s="1"/>
  <c r="BD321" s="1"/>
  <c r="Q318" i="32"/>
  <c r="BB321" i="21" s="1"/>
  <c r="P318" i="32"/>
  <c r="BA321" i="21" s="1"/>
  <c r="O318" i="32"/>
  <c r="AY321" i="21" s="1"/>
  <c r="AZ321" s="1"/>
  <c r="N318" i="32"/>
  <c r="AW321" i="21" s="1"/>
  <c r="AX321" s="1"/>
  <c r="M318" i="32"/>
  <c r="AU321" i="21" s="1"/>
  <c r="AV321" s="1"/>
  <c r="L318" i="32"/>
  <c r="AS321" i="21" s="1"/>
  <c r="AT321" s="1"/>
  <c r="K318" i="32"/>
  <c r="AR321" i="21" s="1"/>
  <c r="J318" i="32"/>
  <c r="I318"/>
  <c r="AO321" i="21" s="1"/>
  <c r="AP321" s="1"/>
  <c r="H318" i="32"/>
  <c r="AM321" i="21" s="1"/>
  <c r="AN321" s="1"/>
  <c r="G318" i="32"/>
  <c r="AK321" i="21" s="1"/>
  <c r="AL321" s="1"/>
  <c r="X317" i="32"/>
  <c r="BL320" i="21" s="1"/>
  <c r="W317" i="32"/>
  <c r="BK320" i="21" s="1"/>
  <c r="V317" i="32"/>
  <c r="BI320" i="21" s="1"/>
  <c r="BJ320" s="1"/>
  <c r="U317" i="32"/>
  <c r="BG320" i="21" s="1"/>
  <c r="BH320" s="1"/>
  <c r="T317" i="32"/>
  <c r="BF320" i="21" s="1"/>
  <c r="S317" i="32"/>
  <c r="BE320" i="21" s="1"/>
  <c r="R317" i="32"/>
  <c r="BC320" i="21" s="1"/>
  <c r="BD320" s="1"/>
  <c r="Q317" i="32"/>
  <c r="BB320" i="21" s="1"/>
  <c r="P317" i="32"/>
  <c r="BA320" i="21" s="1"/>
  <c r="O317" i="32"/>
  <c r="AY320" i="21" s="1"/>
  <c r="AZ320" s="1"/>
  <c r="N317" i="32"/>
  <c r="AW320" i="21" s="1"/>
  <c r="AX320" s="1"/>
  <c r="M317" i="32"/>
  <c r="AU320" i="21" s="1"/>
  <c r="AV320" s="1"/>
  <c r="L317" i="32"/>
  <c r="AS320" i="21" s="1"/>
  <c r="AT320" s="1"/>
  <c r="K317" i="32"/>
  <c r="AR320" i="21" s="1"/>
  <c r="J317" i="32"/>
  <c r="I317"/>
  <c r="AO320" i="21" s="1"/>
  <c r="AP320" s="1"/>
  <c r="H317" i="32"/>
  <c r="AM320" i="21" s="1"/>
  <c r="AN320" s="1"/>
  <c r="G317" i="32"/>
  <c r="AK320" i="21" s="1"/>
  <c r="AL320" s="1"/>
  <c r="X316" i="32"/>
  <c r="BL319" i="21" s="1"/>
  <c r="W316" i="32"/>
  <c r="BK319" i="21" s="1"/>
  <c r="V316" i="32"/>
  <c r="BI319" i="21" s="1"/>
  <c r="BJ319" s="1"/>
  <c r="U316" i="32"/>
  <c r="BG319" i="21" s="1"/>
  <c r="BH319" s="1"/>
  <c r="T316" i="32"/>
  <c r="BF319" i="21" s="1"/>
  <c r="S316" i="32"/>
  <c r="BE319" i="21" s="1"/>
  <c r="R316" i="32"/>
  <c r="BC319" i="21" s="1"/>
  <c r="BD319" s="1"/>
  <c r="Q316" i="32"/>
  <c r="BB319" i="21" s="1"/>
  <c r="P316" i="32"/>
  <c r="BA319" i="21" s="1"/>
  <c r="O316" i="32"/>
  <c r="AY319" i="21" s="1"/>
  <c r="AZ319" s="1"/>
  <c r="N316" i="32"/>
  <c r="AW319" i="21" s="1"/>
  <c r="AX319" s="1"/>
  <c r="M316" i="32"/>
  <c r="AU319" i="21" s="1"/>
  <c r="AV319" s="1"/>
  <c r="L316" i="32"/>
  <c r="AS319" i="21" s="1"/>
  <c r="AT319" s="1"/>
  <c r="K316" i="32"/>
  <c r="AR319" i="21" s="1"/>
  <c r="J316" i="32"/>
  <c r="I316"/>
  <c r="AO319" i="21" s="1"/>
  <c r="AP319" s="1"/>
  <c r="H316" i="32"/>
  <c r="AM319" i="21" s="1"/>
  <c r="AN319" s="1"/>
  <c r="G316" i="32"/>
  <c r="AK319" i="21" s="1"/>
  <c r="AL319" s="1"/>
  <c r="X315" i="32"/>
  <c r="BL318" i="21" s="1"/>
  <c r="W315" i="32"/>
  <c r="BK318" i="21" s="1"/>
  <c r="V315" i="32"/>
  <c r="BI318" i="21" s="1"/>
  <c r="BJ318" s="1"/>
  <c r="U315" i="32"/>
  <c r="BG318" i="21" s="1"/>
  <c r="BH318" s="1"/>
  <c r="T315" i="32"/>
  <c r="BF318" i="21" s="1"/>
  <c r="S315" i="32"/>
  <c r="BE318" i="21" s="1"/>
  <c r="R315" i="32"/>
  <c r="BC318" i="21" s="1"/>
  <c r="BD318" s="1"/>
  <c r="Q315" i="32"/>
  <c r="BB318" i="21" s="1"/>
  <c r="P315" i="32"/>
  <c r="BA318" i="21" s="1"/>
  <c r="O315" i="32"/>
  <c r="AY318" i="21" s="1"/>
  <c r="AZ318" s="1"/>
  <c r="N315" i="32"/>
  <c r="AW318" i="21" s="1"/>
  <c r="AX318" s="1"/>
  <c r="M315" i="32"/>
  <c r="AU318" i="21" s="1"/>
  <c r="AV318" s="1"/>
  <c r="L315" i="32"/>
  <c r="AS318" i="21" s="1"/>
  <c r="AT318" s="1"/>
  <c r="K315" i="32"/>
  <c r="AR318" i="21" s="1"/>
  <c r="J315" i="32"/>
  <c r="I315"/>
  <c r="AO318" i="21" s="1"/>
  <c r="AP318" s="1"/>
  <c r="H315" i="32"/>
  <c r="AM318" i="21" s="1"/>
  <c r="AN318" s="1"/>
  <c r="G315" i="32"/>
  <c r="AK318" i="21" s="1"/>
  <c r="AL318" s="1"/>
  <c r="X314" i="32"/>
  <c r="BL317" i="21" s="1"/>
  <c r="W314" i="32"/>
  <c r="BK317" i="21" s="1"/>
  <c r="V314" i="32"/>
  <c r="BI317" i="21" s="1"/>
  <c r="BJ317" s="1"/>
  <c r="U314" i="32"/>
  <c r="BG317" i="21" s="1"/>
  <c r="BH317" s="1"/>
  <c r="T314" i="32"/>
  <c r="BF317" i="21" s="1"/>
  <c r="S314" i="32"/>
  <c r="BE317" i="21" s="1"/>
  <c r="R314" i="32"/>
  <c r="BC317" i="21" s="1"/>
  <c r="BD317" s="1"/>
  <c r="Q314" i="32"/>
  <c r="BB317" i="21" s="1"/>
  <c r="P314" i="32"/>
  <c r="BA317" i="21" s="1"/>
  <c r="O314" i="32"/>
  <c r="AY317" i="21" s="1"/>
  <c r="AZ317" s="1"/>
  <c r="N314" i="32"/>
  <c r="AW317" i="21" s="1"/>
  <c r="AX317" s="1"/>
  <c r="M314" i="32"/>
  <c r="AU317" i="21" s="1"/>
  <c r="AV317" s="1"/>
  <c r="L314" i="32"/>
  <c r="AS317" i="21" s="1"/>
  <c r="AT317" s="1"/>
  <c r="K314" i="32"/>
  <c r="AR317" i="21" s="1"/>
  <c r="J314" i="32"/>
  <c r="I314"/>
  <c r="AO317" i="21" s="1"/>
  <c r="AP317" s="1"/>
  <c r="H314" i="32"/>
  <c r="AM317" i="21" s="1"/>
  <c r="AN317" s="1"/>
  <c r="G314" i="32"/>
  <c r="AK317" i="21" s="1"/>
  <c r="AL317" s="1"/>
  <c r="X313" i="32"/>
  <c r="BL316" i="21" s="1"/>
  <c r="W313" i="32"/>
  <c r="BK316" i="21" s="1"/>
  <c r="V313" i="32"/>
  <c r="BI316" i="21" s="1"/>
  <c r="BJ316" s="1"/>
  <c r="U313" i="32"/>
  <c r="BG316" i="21" s="1"/>
  <c r="BH316" s="1"/>
  <c r="T313" i="32"/>
  <c r="BF316" i="21" s="1"/>
  <c r="S313" i="32"/>
  <c r="BE316" i="21" s="1"/>
  <c r="R313" i="32"/>
  <c r="BC316" i="21" s="1"/>
  <c r="BD316" s="1"/>
  <c r="Q313" i="32"/>
  <c r="BB316" i="21" s="1"/>
  <c r="P313" i="32"/>
  <c r="BA316" i="21" s="1"/>
  <c r="O313" i="32"/>
  <c r="AY316" i="21" s="1"/>
  <c r="AZ316" s="1"/>
  <c r="N313" i="32"/>
  <c r="AW316" i="21" s="1"/>
  <c r="AX316" s="1"/>
  <c r="M313" i="32"/>
  <c r="AU316" i="21" s="1"/>
  <c r="AV316" s="1"/>
  <c r="L313" i="32"/>
  <c r="AS316" i="21" s="1"/>
  <c r="AT316" s="1"/>
  <c r="K313" i="32"/>
  <c r="AR316" i="21" s="1"/>
  <c r="J313" i="32"/>
  <c r="I313"/>
  <c r="AO316" i="21" s="1"/>
  <c r="AP316" s="1"/>
  <c r="H313" i="32"/>
  <c r="AM316" i="21" s="1"/>
  <c r="AN316" s="1"/>
  <c r="G313" i="32"/>
  <c r="AK316" i="21" s="1"/>
  <c r="AL316" s="1"/>
  <c r="X312" i="32"/>
  <c r="BL315" i="21" s="1"/>
  <c r="W312" i="32"/>
  <c r="BK315" i="21" s="1"/>
  <c r="V312" i="32"/>
  <c r="BI315" i="21" s="1"/>
  <c r="BJ315" s="1"/>
  <c r="U312" i="32"/>
  <c r="BG315" i="21" s="1"/>
  <c r="BH315" s="1"/>
  <c r="T312" i="32"/>
  <c r="BF315" i="21" s="1"/>
  <c r="S312" i="32"/>
  <c r="BE315" i="21" s="1"/>
  <c r="R312" i="32"/>
  <c r="BC315" i="21" s="1"/>
  <c r="BD315" s="1"/>
  <c r="Q312" i="32"/>
  <c r="BB315" i="21" s="1"/>
  <c r="P312" i="32"/>
  <c r="BA315" i="21" s="1"/>
  <c r="O312" i="32"/>
  <c r="AY315" i="21" s="1"/>
  <c r="AZ315" s="1"/>
  <c r="N312" i="32"/>
  <c r="AW315" i="21" s="1"/>
  <c r="AX315" s="1"/>
  <c r="M312" i="32"/>
  <c r="AU315" i="21" s="1"/>
  <c r="AV315" s="1"/>
  <c r="L312" i="32"/>
  <c r="AS315" i="21" s="1"/>
  <c r="AT315" s="1"/>
  <c r="K312" i="32"/>
  <c r="AR315" i="21" s="1"/>
  <c r="J312" i="32"/>
  <c r="I312"/>
  <c r="AO315" i="21" s="1"/>
  <c r="AP315" s="1"/>
  <c r="H312" i="32"/>
  <c r="AM315" i="21" s="1"/>
  <c r="AN315" s="1"/>
  <c r="G312" i="32"/>
  <c r="AK315" i="21" s="1"/>
  <c r="AL315" s="1"/>
  <c r="X311" i="32"/>
  <c r="BL314" i="21" s="1"/>
  <c r="W311" i="32"/>
  <c r="BK314" i="21" s="1"/>
  <c r="V311" i="32"/>
  <c r="BI314" i="21" s="1"/>
  <c r="BJ314" s="1"/>
  <c r="U311" i="32"/>
  <c r="BG314" i="21" s="1"/>
  <c r="BH314" s="1"/>
  <c r="T311" i="32"/>
  <c r="BF314" i="21" s="1"/>
  <c r="S311" i="32"/>
  <c r="BE314" i="21" s="1"/>
  <c r="R311" i="32"/>
  <c r="BC314" i="21" s="1"/>
  <c r="BD314" s="1"/>
  <c r="Q311" i="32"/>
  <c r="BB314" i="21" s="1"/>
  <c r="P311" i="32"/>
  <c r="BA314" i="21" s="1"/>
  <c r="O311" i="32"/>
  <c r="AY314" i="21" s="1"/>
  <c r="AZ314" s="1"/>
  <c r="N311" i="32"/>
  <c r="AW314" i="21" s="1"/>
  <c r="AX314" s="1"/>
  <c r="M311" i="32"/>
  <c r="AU314" i="21" s="1"/>
  <c r="AV314" s="1"/>
  <c r="L311" i="32"/>
  <c r="AS314" i="21" s="1"/>
  <c r="AT314" s="1"/>
  <c r="K311" i="32"/>
  <c r="AR314" i="21" s="1"/>
  <c r="J311" i="32"/>
  <c r="I311"/>
  <c r="AO314" i="21" s="1"/>
  <c r="AP314" s="1"/>
  <c r="H311" i="32"/>
  <c r="AM314" i="21" s="1"/>
  <c r="AN314" s="1"/>
  <c r="G311" i="32"/>
  <c r="AK314" i="21" s="1"/>
  <c r="AL314" s="1"/>
  <c r="X310" i="32"/>
  <c r="BL313" i="21" s="1"/>
  <c r="W310" i="32"/>
  <c r="BK313" i="21" s="1"/>
  <c r="V310" i="32"/>
  <c r="BI313" i="21" s="1"/>
  <c r="BJ313" s="1"/>
  <c r="U310" i="32"/>
  <c r="BG313" i="21" s="1"/>
  <c r="BH313" s="1"/>
  <c r="T310" i="32"/>
  <c r="BF313" i="21" s="1"/>
  <c r="S310" i="32"/>
  <c r="BE313" i="21" s="1"/>
  <c r="R310" i="32"/>
  <c r="BC313" i="21" s="1"/>
  <c r="BD313" s="1"/>
  <c r="Q310" i="32"/>
  <c r="BB313" i="21" s="1"/>
  <c r="P310" i="32"/>
  <c r="BA313" i="21" s="1"/>
  <c r="O310" i="32"/>
  <c r="AY313" i="21" s="1"/>
  <c r="AZ313" s="1"/>
  <c r="N310" i="32"/>
  <c r="AW313" i="21" s="1"/>
  <c r="AX313" s="1"/>
  <c r="M310" i="32"/>
  <c r="AU313" i="21" s="1"/>
  <c r="AV313" s="1"/>
  <c r="L310" i="32"/>
  <c r="AS313" i="21" s="1"/>
  <c r="AT313" s="1"/>
  <c r="K310" i="32"/>
  <c r="AR313" i="21" s="1"/>
  <c r="J310" i="32"/>
  <c r="I310"/>
  <c r="AO313" i="21" s="1"/>
  <c r="AP313" s="1"/>
  <c r="H310" i="32"/>
  <c r="AM313" i="21" s="1"/>
  <c r="AN313" s="1"/>
  <c r="G310" i="32"/>
  <c r="AK313" i="21" s="1"/>
  <c r="AL313" s="1"/>
  <c r="X309" i="32"/>
  <c r="BL312" i="21" s="1"/>
  <c r="W309" i="32"/>
  <c r="BK312" i="21" s="1"/>
  <c r="V309" i="32"/>
  <c r="BI312" i="21" s="1"/>
  <c r="BJ312" s="1"/>
  <c r="U309" i="32"/>
  <c r="BG312" i="21" s="1"/>
  <c r="BH312" s="1"/>
  <c r="T309" i="32"/>
  <c r="BF312" i="21" s="1"/>
  <c r="S309" i="32"/>
  <c r="BE312" i="21" s="1"/>
  <c r="R309" i="32"/>
  <c r="BC312" i="21" s="1"/>
  <c r="BD312" s="1"/>
  <c r="Q309" i="32"/>
  <c r="BB312" i="21" s="1"/>
  <c r="P309" i="32"/>
  <c r="BA312" i="21" s="1"/>
  <c r="O309" i="32"/>
  <c r="AY312" i="21" s="1"/>
  <c r="AZ312" s="1"/>
  <c r="N309" i="32"/>
  <c r="AW312" i="21" s="1"/>
  <c r="AX312" s="1"/>
  <c r="M309" i="32"/>
  <c r="AU312" i="21" s="1"/>
  <c r="AV312" s="1"/>
  <c r="L309" i="32"/>
  <c r="AS312" i="21" s="1"/>
  <c r="AT312" s="1"/>
  <c r="K309" i="32"/>
  <c r="AR312" i="21" s="1"/>
  <c r="J309" i="32"/>
  <c r="I309"/>
  <c r="AO312" i="21" s="1"/>
  <c r="AP312" s="1"/>
  <c r="H309" i="32"/>
  <c r="AM312" i="21" s="1"/>
  <c r="AN312" s="1"/>
  <c r="G309" i="32"/>
  <c r="AK312" i="21" s="1"/>
  <c r="AL312" s="1"/>
  <c r="X308" i="32"/>
  <c r="BL311" i="21" s="1"/>
  <c r="W308" i="32"/>
  <c r="BK311" i="21" s="1"/>
  <c r="V308" i="32"/>
  <c r="BI311" i="21" s="1"/>
  <c r="BJ311" s="1"/>
  <c r="U308" i="32"/>
  <c r="BG311" i="21" s="1"/>
  <c r="BH311" s="1"/>
  <c r="T308" i="32"/>
  <c r="BF311" i="21" s="1"/>
  <c r="S308" i="32"/>
  <c r="BE311" i="21" s="1"/>
  <c r="R308" i="32"/>
  <c r="BC311" i="21" s="1"/>
  <c r="BD311" s="1"/>
  <c r="Q308" i="32"/>
  <c r="BB311" i="21" s="1"/>
  <c r="P308" i="32"/>
  <c r="BA311" i="21" s="1"/>
  <c r="O308" i="32"/>
  <c r="AY311" i="21" s="1"/>
  <c r="AZ311" s="1"/>
  <c r="N308" i="32"/>
  <c r="AW311" i="21" s="1"/>
  <c r="AX311" s="1"/>
  <c r="M308" i="32"/>
  <c r="AU311" i="21" s="1"/>
  <c r="AV311" s="1"/>
  <c r="L308" i="32"/>
  <c r="AS311" i="21" s="1"/>
  <c r="AT311" s="1"/>
  <c r="K308" i="32"/>
  <c r="AR311" i="21" s="1"/>
  <c r="J308" i="32"/>
  <c r="I308"/>
  <c r="AO311" i="21" s="1"/>
  <c r="AP311" s="1"/>
  <c r="H308" i="32"/>
  <c r="AM311" i="21" s="1"/>
  <c r="AN311" s="1"/>
  <c r="G308" i="32"/>
  <c r="AK311" i="21" s="1"/>
  <c r="AL311" s="1"/>
  <c r="X307" i="32"/>
  <c r="BL310" i="21" s="1"/>
  <c r="W307" i="32"/>
  <c r="BK310" i="21" s="1"/>
  <c r="V307" i="32"/>
  <c r="BI310" i="21" s="1"/>
  <c r="BJ310" s="1"/>
  <c r="U307" i="32"/>
  <c r="BG310" i="21" s="1"/>
  <c r="BH310" s="1"/>
  <c r="T307" i="32"/>
  <c r="BF310" i="21" s="1"/>
  <c r="S307" i="32"/>
  <c r="BE310" i="21" s="1"/>
  <c r="R307" i="32"/>
  <c r="BC310" i="21" s="1"/>
  <c r="BD310" s="1"/>
  <c r="Q307" i="32"/>
  <c r="BB310" i="21" s="1"/>
  <c r="P307" i="32"/>
  <c r="BA310" i="21" s="1"/>
  <c r="O307" i="32"/>
  <c r="AY310" i="21" s="1"/>
  <c r="AZ310" s="1"/>
  <c r="N307" i="32"/>
  <c r="AW310" i="21" s="1"/>
  <c r="AX310" s="1"/>
  <c r="M307" i="32"/>
  <c r="AU310" i="21" s="1"/>
  <c r="AV310" s="1"/>
  <c r="L307" i="32"/>
  <c r="AS310" i="21" s="1"/>
  <c r="AT310" s="1"/>
  <c r="K307" i="32"/>
  <c r="AR310" i="21" s="1"/>
  <c r="J307" i="32"/>
  <c r="I307"/>
  <c r="AO310" i="21" s="1"/>
  <c r="AP310" s="1"/>
  <c r="H307" i="32"/>
  <c r="AM310" i="21" s="1"/>
  <c r="AN310" s="1"/>
  <c r="G307" i="32"/>
  <c r="AK310" i="21" s="1"/>
  <c r="AL310" s="1"/>
  <c r="X306" i="32"/>
  <c r="BL309" i="21" s="1"/>
  <c r="W306" i="32"/>
  <c r="BK309" i="21" s="1"/>
  <c r="V306" i="32"/>
  <c r="BI309" i="21" s="1"/>
  <c r="BJ309" s="1"/>
  <c r="U306" i="32"/>
  <c r="BG309" i="21" s="1"/>
  <c r="BH309" s="1"/>
  <c r="T306" i="32"/>
  <c r="BF309" i="21" s="1"/>
  <c r="S306" i="32"/>
  <c r="BE309" i="21" s="1"/>
  <c r="R306" i="32"/>
  <c r="BC309" i="21" s="1"/>
  <c r="BD309" s="1"/>
  <c r="Q306" i="32"/>
  <c r="BB309" i="21" s="1"/>
  <c r="P306" i="32"/>
  <c r="BA309" i="21" s="1"/>
  <c r="O306" i="32"/>
  <c r="AY309" i="21" s="1"/>
  <c r="AZ309" s="1"/>
  <c r="N306" i="32"/>
  <c r="AW309" i="21" s="1"/>
  <c r="AX309" s="1"/>
  <c r="M306" i="32"/>
  <c r="AU309" i="21" s="1"/>
  <c r="AV309" s="1"/>
  <c r="L306" i="32"/>
  <c r="AS309" i="21" s="1"/>
  <c r="AT309" s="1"/>
  <c r="K306" i="32"/>
  <c r="AR309" i="21" s="1"/>
  <c r="J306" i="32"/>
  <c r="I306"/>
  <c r="AO309" i="21" s="1"/>
  <c r="AP309" s="1"/>
  <c r="H306" i="32"/>
  <c r="AM309" i="21" s="1"/>
  <c r="AN309" s="1"/>
  <c r="G306" i="32"/>
  <c r="AK309" i="21" s="1"/>
  <c r="AL309" s="1"/>
  <c r="X305" i="32"/>
  <c r="BL308" i="21" s="1"/>
  <c r="W305" i="32"/>
  <c r="BK308" i="21" s="1"/>
  <c r="V305" i="32"/>
  <c r="BI308" i="21" s="1"/>
  <c r="BJ308" s="1"/>
  <c r="U305" i="32"/>
  <c r="BG308" i="21" s="1"/>
  <c r="BH308" s="1"/>
  <c r="T305" i="32"/>
  <c r="BF308" i="21" s="1"/>
  <c r="S305" i="32"/>
  <c r="BE308" i="21" s="1"/>
  <c r="R305" i="32"/>
  <c r="BC308" i="21" s="1"/>
  <c r="BD308" s="1"/>
  <c r="Q305" i="32"/>
  <c r="BB308" i="21" s="1"/>
  <c r="P305" i="32"/>
  <c r="BA308" i="21" s="1"/>
  <c r="O305" i="32"/>
  <c r="AY308" i="21" s="1"/>
  <c r="AZ308" s="1"/>
  <c r="N305" i="32"/>
  <c r="AW308" i="21" s="1"/>
  <c r="AX308" s="1"/>
  <c r="M305" i="32"/>
  <c r="AU308" i="21" s="1"/>
  <c r="AV308" s="1"/>
  <c r="L305" i="32"/>
  <c r="AS308" i="21" s="1"/>
  <c r="AT308" s="1"/>
  <c r="K305" i="32"/>
  <c r="AR308" i="21" s="1"/>
  <c r="J305" i="32"/>
  <c r="I305"/>
  <c r="AO308" i="21" s="1"/>
  <c r="AP308" s="1"/>
  <c r="H305" i="32"/>
  <c r="AM308" i="21" s="1"/>
  <c r="AN308" s="1"/>
  <c r="G305" i="32"/>
  <c r="AK308" i="21" s="1"/>
  <c r="AL308" s="1"/>
  <c r="X304" i="32"/>
  <c r="BL307" i="21" s="1"/>
  <c r="W304" i="32"/>
  <c r="BK307" i="21" s="1"/>
  <c r="V304" i="32"/>
  <c r="BI307" i="21" s="1"/>
  <c r="BJ307" s="1"/>
  <c r="U304" i="32"/>
  <c r="BG307" i="21" s="1"/>
  <c r="BH307" s="1"/>
  <c r="T304" i="32"/>
  <c r="BF307" i="21" s="1"/>
  <c r="S304" i="32"/>
  <c r="BE307" i="21" s="1"/>
  <c r="R304" i="32"/>
  <c r="BC307" i="21" s="1"/>
  <c r="BD307" s="1"/>
  <c r="Q304" i="32"/>
  <c r="BB307" i="21" s="1"/>
  <c r="P304" i="32"/>
  <c r="BA307" i="21" s="1"/>
  <c r="O304" i="32"/>
  <c r="AY307" i="21" s="1"/>
  <c r="AZ307" s="1"/>
  <c r="N304" i="32"/>
  <c r="AW307" i="21" s="1"/>
  <c r="AX307" s="1"/>
  <c r="M304" i="32"/>
  <c r="AU307" i="21" s="1"/>
  <c r="AV307" s="1"/>
  <c r="L304" i="32"/>
  <c r="AS307" i="21" s="1"/>
  <c r="AT307" s="1"/>
  <c r="K304" i="32"/>
  <c r="AR307" i="21" s="1"/>
  <c r="J304" i="32"/>
  <c r="I304"/>
  <c r="AO307" i="21" s="1"/>
  <c r="AP307" s="1"/>
  <c r="H304" i="32"/>
  <c r="AM307" i="21" s="1"/>
  <c r="AN307" s="1"/>
  <c r="G304" i="32"/>
  <c r="AK307" i="21" s="1"/>
  <c r="AL307" s="1"/>
  <c r="X303" i="32"/>
  <c r="BL306" i="21" s="1"/>
  <c r="W303" i="32"/>
  <c r="BK306" i="21" s="1"/>
  <c r="V303" i="32"/>
  <c r="BI306" i="21" s="1"/>
  <c r="BJ306" s="1"/>
  <c r="U303" i="32"/>
  <c r="BG306" i="21" s="1"/>
  <c r="BH306" s="1"/>
  <c r="T303" i="32"/>
  <c r="BF306" i="21" s="1"/>
  <c r="S303" i="32"/>
  <c r="BE306" i="21" s="1"/>
  <c r="R303" i="32"/>
  <c r="BC306" i="21" s="1"/>
  <c r="BD306" s="1"/>
  <c r="Q303" i="32"/>
  <c r="BB306" i="21" s="1"/>
  <c r="P303" i="32"/>
  <c r="BA306" i="21" s="1"/>
  <c r="O303" i="32"/>
  <c r="AY306" i="21" s="1"/>
  <c r="AZ306" s="1"/>
  <c r="N303" i="32"/>
  <c r="AW306" i="21" s="1"/>
  <c r="AX306" s="1"/>
  <c r="M303" i="32"/>
  <c r="AU306" i="21" s="1"/>
  <c r="AV306" s="1"/>
  <c r="L303" i="32"/>
  <c r="AS306" i="21" s="1"/>
  <c r="AT306" s="1"/>
  <c r="K303" i="32"/>
  <c r="AR306" i="21" s="1"/>
  <c r="J303" i="32"/>
  <c r="I303"/>
  <c r="AO306" i="21" s="1"/>
  <c r="AP306" s="1"/>
  <c r="H303" i="32"/>
  <c r="AM306" i="21" s="1"/>
  <c r="AN306" s="1"/>
  <c r="G303" i="32"/>
  <c r="AK306" i="21" s="1"/>
  <c r="AL306" s="1"/>
  <c r="X302" i="32"/>
  <c r="BL305" i="21" s="1"/>
  <c r="W302" i="32"/>
  <c r="BK305" i="21" s="1"/>
  <c r="V302" i="32"/>
  <c r="BI305" i="21" s="1"/>
  <c r="BJ305" s="1"/>
  <c r="U302" i="32"/>
  <c r="BG305" i="21" s="1"/>
  <c r="BH305" s="1"/>
  <c r="T302" i="32"/>
  <c r="BF305" i="21" s="1"/>
  <c r="S302" i="32"/>
  <c r="BE305" i="21" s="1"/>
  <c r="R302" i="32"/>
  <c r="BC305" i="21" s="1"/>
  <c r="BD305" s="1"/>
  <c r="Q302" i="32"/>
  <c r="BB305" i="21" s="1"/>
  <c r="P302" i="32"/>
  <c r="BA305" i="21" s="1"/>
  <c r="O302" i="32"/>
  <c r="AY305" i="21" s="1"/>
  <c r="AZ305" s="1"/>
  <c r="N302" i="32"/>
  <c r="AW305" i="21" s="1"/>
  <c r="AX305" s="1"/>
  <c r="M302" i="32"/>
  <c r="AU305" i="21" s="1"/>
  <c r="AV305" s="1"/>
  <c r="L302" i="32"/>
  <c r="AS305" i="21" s="1"/>
  <c r="AT305" s="1"/>
  <c r="K302" i="32"/>
  <c r="AR305" i="21" s="1"/>
  <c r="J302" i="32"/>
  <c r="I302"/>
  <c r="AO305" i="21" s="1"/>
  <c r="AP305" s="1"/>
  <c r="H302" i="32"/>
  <c r="AM305" i="21" s="1"/>
  <c r="AN305" s="1"/>
  <c r="G302" i="32"/>
  <c r="AK305" i="21" s="1"/>
  <c r="AL305" s="1"/>
  <c r="X301" i="32"/>
  <c r="BL304" i="21" s="1"/>
  <c r="W301" i="32"/>
  <c r="BK304" i="21" s="1"/>
  <c r="V301" i="32"/>
  <c r="BI304" i="21" s="1"/>
  <c r="BJ304" s="1"/>
  <c r="U301" i="32"/>
  <c r="BG304" i="21" s="1"/>
  <c r="BH304" s="1"/>
  <c r="T301" i="32"/>
  <c r="BF304" i="21" s="1"/>
  <c r="S301" i="32"/>
  <c r="BE304" i="21" s="1"/>
  <c r="R301" i="32"/>
  <c r="BC304" i="21" s="1"/>
  <c r="BD304" s="1"/>
  <c r="Q301" i="32"/>
  <c r="BB304" i="21" s="1"/>
  <c r="P301" i="32"/>
  <c r="BA304" i="21" s="1"/>
  <c r="O301" i="32"/>
  <c r="AY304" i="21" s="1"/>
  <c r="AZ304" s="1"/>
  <c r="N301" i="32"/>
  <c r="AW304" i="21" s="1"/>
  <c r="AX304" s="1"/>
  <c r="M301" i="32"/>
  <c r="AU304" i="21" s="1"/>
  <c r="AV304" s="1"/>
  <c r="L301" i="32"/>
  <c r="AS304" i="21" s="1"/>
  <c r="AT304" s="1"/>
  <c r="K301" i="32"/>
  <c r="AR304" i="21" s="1"/>
  <c r="J301" i="32"/>
  <c r="I301"/>
  <c r="AO304" i="21" s="1"/>
  <c r="AP304" s="1"/>
  <c r="H301" i="32"/>
  <c r="AM304" i="21" s="1"/>
  <c r="AN304" s="1"/>
  <c r="G301" i="32"/>
  <c r="AK304" i="21" s="1"/>
  <c r="AL304" s="1"/>
  <c r="X300" i="32"/>
  <c r="BL303" i="21" s="1"/>
  <c r="W300" i="32"/>
  <c r="BK303" i="21" s="1"/>
  <c r="V300" i="32"/>
  <c r="BI303" i="21" s="1"/>
  <c r="BJ303" s="1"/>
  <c r="U300" i="32"/>
  <c r="BG303" i="21" s="1"/>
  <c r="BH303" s="1"/>
  <c r="T300" i="32"/>
  <c r="BF303" i="21" s="1"/>
  <c r="S300" i="32"/>
  <c r="BE303" i="21" s="1"/>
  <c r="R300" i="32"/>
  <c r="BC303" i="21" s="1"/>
  <c r="BD303" s="1"/>
  <c r="Q300" i="32"/>
  <c r="BB303" i="21" s="1"/>
  <c r="P300" i="32"/>
  <c r="BA303" i="21" s="1"/>
  <c r="O300" i="32"/>
  <c r="AY303" i="21" s="1"/>
  <c r="AZ303" s="1"/>
  <c r="N300" i="32"/>
  <c r="AW303" i="21" s="1"/>
  <c r="AX303" s="1"/>
  <c r="M300" i="32"/>
  <c r="AU303" i="21" s="1"/>
  <c r="AV303" s="1"/>
  <c r="L300" i="32"/>
  <c r="AS303" i="21" s="1"/>
  <c r="AT303" s="1"/>
  <c r="K300" i="32"/>
  <c r="AR303" i="21" s="1"/>
  <c r="J300" i="32"/>
  <c r="I300"/>
  <c r="AO303" i="21" s="1"/>
  <c r="AP303" s="1"/>
  <c r="H300" i="32"/>
  <c r="AM303" i="21" s="1"/>
  <c r="AN303" s="1"/>
  <c r="G300" i="32"/>
  <c r="AK303" i="21" s="1"/>
  <c r="AL303" s="1"/>
  <c r="X299" i="32"/>
  <c r="BL302" i="21" s="1"/>
  <c r="W299" i="32"/>
  <c r="BK302" i="21" s="1"/>
  <c r="V299" i="32"/>
  <c r="BI302" i="21" s="1"/>
  <c r="BJ302" s="1"/>
  <c r="U299" i="32"/>
  <c r="BG302" i="21" s="1"/>
  <c r="BH302" s="1"/>
  <c r="T299" i="32"/>
  <c r="BF302" i="21" s="1"/>
  <c r="S299" i="32"/>
  <c r="BE302" i="21" s="1"/>
  <c r="R299" i="32"/>
  <c r="BC302" i="21" s="1"/>
  <c r="BD302" s="1"/>
  <c r="Q299" i="32"/>
  <c r="BB302" i="21" s="1"/>
  <c r="P299" i="32"/>
  <c r="BA302" i="21" s="1"/>
  <c r="O299" i="32"/>
  <c r="AY302" i="21" s="1"/>
  <c r="AZ302" s="1"/>
  <c r="N299" i="32"/>
  <c r="AW302" i="21" s="1"/>
  <c r="AX302" s="1"/>
  <c r="M299" i="32"/>
  <c r="AU302" i="21" s="1"/>
  <c r="AV302" s="1"/>
  <c r="L299" i="32"/>
  <c r="AS302" i="21" s="1"/>
  <c r="AT302" s="1"/>
  <c r="K299" i="32"/>
  <c r="AR302" i="21" s="1"/>
  <c r="J299" i="32"/>
  <c r="I299"/>
  <c r="AO302" i="21" s="1"/>
  <c r="AP302" s="1"/>
  <c r="H299" i="32"/>
  <c r="AM302" i="21" s="1"/>
  <c r="AN302" s="1"/>
  <c r="G299" i="32"/>
  <c r="AK302" i="21" s="1"/>
  <c r="AL302" s="1"/>
  <c r="X298" i="32"/>
  <c r="BL301" i="21" s="1"/>
  <c r="W298" i="32"/>
  <c r="BK301" i="21" s="1"/>
  <c r="V298" i="32"/>
  <c r="BI301" i="21" s="1"/>
  <c r="BJ301" s="1"/>
  <c r="U298" i="32"/>
  <c r="BG301" i="21" s="1"/>
  <c r="BH301" s="1"/>
  <c r="T298" i="32"/>
  <c r="BF301" i="21" s="1"/>
  <c r="S298" i="32"/>
  <c r="BE301" i="21" s="1"/>
  <c r="R298" i="32"/>
  <c r="BC301" i="21" s="1"/>
  <c r="BD301" s="1"/>
  <c r="Q298" i="32"/>
  <c r="BB301" i="21" s="1"/>
  <c r="P298" i="32"/>
  <c r="BA301" i="21" s="1"/>
  <c r="O298" i="32"/>
  <c r="AY301" i="21" s="1"/>
  <c r="AZ301" s="1"/>
  <c r="N298" i="32"/>
  <c r="AW301" i="21" s="1"/>
  <c r="AX301" s="1"/>
  <c r="M298" i="32"/>
  <c r="AU301" i="21" s="1"/>
  <c r="AV301" s="1"/>
  <c r="L298" i="32"/>
  <c r="AS301" i="21" s="1"/>
  <c r="AT301" s="1"/>
  <c r="K298" i="32"/>
  <c r="AR301" i="21" s="1"/>
  <c r="J298" i="32"/>
  <c r="I298"/>
  <c r="AO301" i="21" s="1"/>
  <c r="AP301" s="1"/>
  <c r="H298" i="32"/>
  <c r="AM301" i="21" s="1"/>
  <c r="AN301" s="1"/>
  <c r="G298" i="32"/>
  <c r="AK301" i="21" s="1"/>
  <c r="AL301" s="1"/>
  <c r="X297" i="32"/>
  <c r="BL300" i="21" s="1"/>
  <c r="W297" i="32"/>
  <c r="BK300" i="21" s="1"/>
  <c r="V297" i="32"/>
  <c r="BI300" i="21" s="1"/>
  <c r="BJ300" s="1"/>
  <c r="U297" i="32"/>
  <c r="BG300" i="21" s="1"/>
  <c r="BH300" s="1"/>
  <c r="T297" i="32"/>
  <c r="BF300" i="21" s="1"/>
  <c r="S297" i="32"/>
  <c r="BE300" i="21" s="1"/>
  <c r="R297" i="32"/>
  <c r="BC300" i="21" s="1"/>
  <c r="BD300" s="1"/>
  <c r="Q297" i="32"/>
  <c r="BB300" i="21" s="1"/>
  <c r="P297" i="32"/>
  <c r="BA300" i="21" s="1"/>
  <c r="O297" i="32"/>
  <c r="AY300" i="21" s="1"/>
  <c r="AZ300" s="1"/>
  <c r="N297" i="32"/>
  <c r="AW300" i="21" s="1"/>
  <c r="AX300" s="1"/>
  <c r="M297" i="32"/>
  <c r="AU300" i="21" s="1"/>
  <c r="AV300" s="1"/>
  <c r="L297" i="32"/>
  <c r="AS300" i="21" s="1"/>
  <c r="AT300" s="1"/>
  <c r="K297" i="32"/>
  <c r="AR300" i="21" s="1"/>
  <c r="J297" i="32"/>
  <c r="I297"/>
  <c r="AO300" i="21" s="1"/>
  <c r="AP300" s="1"/>
  <c r="H297" i="32"/>
  <c r="AM300" i="21" s="1"/>
  <c r="AN300" s="1"/>
  <c r="G297" i="32"/>
  <c r="AK300" i="21" s="1"/>
  <c r="AL300" s="1"/>
  <c r="X296" i="32"/>
  <c r="BL299" i="21" s="1"/>
  <c r="W296" i="32"/>
  <c r="BK299" i="21" s="1"/>
  <c r="V296" i="32"/>
  <c r="BI299" i="21" s="1"/>
  <c r="BJ299" s="1"/>
  <c r="U296" i="32"/>
  <c r="BG299" i="21" s="1"/>
  <c r="BH299" s="1"/>
  <c r="T296" i="32"/>
  <c r="BF299" i="21" s="1"/>
  <c r="S296" i="32"/>
  <c r="BE299" i="21" s="1"/>
  <c r="R296" i="32"/>
  <c r="BC299" i="21" s="1"/>
  <c r="BD299" s="1"/>
  <c r="Q296" i="32"/>
  <c r="BB299" i="21" s="1"/>
  <c r="P296" i="32"/>
  <c r="BA299" i="21" s="1"/>
  <c r="O296" i="32"/>
  <c r="AY299" i="21" s="1"/>
  <c r="AZ299" s="1"/>
  <c r="N296" i="32"/>
  <c r="AW299" i="21" s="1"/>
  <c r="AX299" s="1"/>
  <c r="M296" i="32"/>
  <c r="AU299" i="21" s="1"/>
  <c r="AV299" s="1"/>
  <c r="L296" i="32"/>
  <c r="AS299" i="21" s="1"/>
  <c r="AT299" s="1"/>
  <c r="K296" i="32"/>
  <c r="AR299" i="21" s="1"/>
  <c r="J296" i="32"/>
  <c r="I296"/>
  <c r="AO299" i="21" s="1"/>
  <c r="AP299" s="1"/>
  <c r="H296" i="32"/>
  <c r="AM299" i="21" s="1"/>
  <c r="AN299" s="1"/>
  <c r="G296" i="32"/>
  <c r="AK299" i="21" s="1"/>
  <c r="AL299" s="1"/>
  <c r="X295" i="32"/>
  <c r="BL298" i="21" s="1"/>
  <c r="W295" i="32"/>
  <c r="BK298" i="21" s="1"/>
  <c r="V295" i="32"/>
  <c r="BI298" i="21" s="1"/>
  <c r="BJ298" s="1"/>
  <c r="U295" i="32"/>
  <c r="BG298" i="21" s="1"/>
  <c r="BH298" s="1"/>
  <c r="T295" i="32"/>
  <c r="BF298" i="21" s="1"/>
  <c r="S295" i="32"/>
  <c r="BE298" i="21" s="1"/>
  <c r="R295" i="32"/>
  <c r="BC298" i="21" s="1"/>
  <c r="BD298" s="1"/>
  <c r="Q295" i="32"/>
  <c r="BB298" i="21" s="1"/>
  <c r="P295" i="32"/>
  <c r="BA298" i="21" s="1"/>
  <c r="O295" i="32"/>
  <c r="AY298" i="21" s="1"/>
  <c r="AZ298" s="1"/>
  <c r="N295" i="32"/>
  <c r="AW298" i="21" s="1"/>
  <c r="AX298" s="1"/>
  <c r="M295" i="32"/>
  <c r="AU298" i="21" s="1"/>
  <c r="AV298" s="1"/>
  <c r="L295" i="32"/>
  <c r="AS298" i="21" s="1"/>
  <c r="AT298" s="1"/>
  <c r="K295" i="32"/>
  <c r="AR298" i="21" s="1"/>
  <c r="J295" i="32"/>
  <c r="I295"/>
  <c r="AO298" i="21" s="1"/>
  <c r="AP298" s="1"/>
  <c r="H295" i="32"/>
  <c r="AM298" i="21" s="1"/>
  <c r="AN298" s="1"/>
  <c r="G295" i="32"/>
  <c r="AK298" i="21" s="1"/>
  <c r="AL298" s="1"/>
  <c r="X294" i="32"/>
  <c r="BL297" i="21" s="1"/>
  <c r="W294" i="32"/>
  <c r="BK297" i="21" s="1"/>
  <c r="V294" i="32"/>
  <c r="BI297" i="21" s="1"/>
  <c r="BJ297" s="1"/>
  <c r="U294" i="32"/>
  <c r="BG297" i="21" s="1"/>
  <c r="BH297" s="1"/>
  <c r="T294" i="32"/>
  <c r="BF297" i="21" s="1"/>
  <c r="S294" i="32"/>
  <c r="BE297" i="21" s="1"/>
  <c r="R294" i="32"/>
  <c r="BC297" i="21" s="1"/>
  <c r="BD297" s="1"/>
  <c r="Q294" i="32"/>
  <c r="BB297" i="21" s="1"/>
  <c r="P294" i="32"/>
  <c r="BA297" i="21" s="1"/>
  <c r="O294" i="32"/>
  <c r="AY297" i="21" s="1"/>
  <c r="AZ297" s="1"/>
  <c r="N294" i="32"/>
  <c r="AW297" i="21" s="1"/>
  <c r="AX297" s="1"/>
  <c r="M294" i="32"/>
  <c r="AU297" i="21" s="1"/>
  <c r="AV297" s="1"/>
  <c r="L294" i="32"/>
  <c r="AS297" i="21" s="1"/>
  <c r="AT297" s="1"/>
  <c r="K294" i="32"/>
  <c r="AR297" i="21" s="1"/>
  <c r="J294" i="32"/>
  <c r="I294"/>
  <c r="AO297" i="21" s="1"/>
  <c r="AP297" s="1"/>
  <c r="H294" i="32"/>
  <c r="AM297" i="21" s="1"/>
  <c r="AN297" s="1"/>
  <c r="G294" i="32"/>
  <c r="AK297" i="21" s="1"/>
  <c r="AL297" s="1"/>
  <c r="X293" i="32"/>
  <c r="BL296" i="21" s="1"/>
  <c r="W293" i="32"/>
  <c r="BK296" i="21" s="1"/>
  <c r="V293" i="32"/>
  <c r="BI296" i="21" s="1"/>
  <c r="BJ296" s="1"/>
  <c r="U293" i="32"/>
  <c r="BG296" i="21" s="1"/>
  <c r="BH296" s="1"/>
  <c r="T293" i="32"/>
  <c r="BF296" i="21" s="1"/>
  <c r="S293" i="32"/>
  <c r="BE296" i="21" s="1"/>
  <c r="R293" i="32"/>
  <c r="BC296" i="21" s="1"/>
  <c r="BD296" s="1"/>
  <c r="Q293" i="32"/>
  <c r="BB296" i="21" s="1"/>
  <c r="P293" i="32"/>
  <c r="BA296" i="21" s="1"/>
  <c r="O293" i="32"/>
  <c r="AY296" i="21" s="1"/>
  <c r="AZ296" s="1"/>
  <c r="N293" i="32"/>
  <c r="AW296" i="21" s="1"/>
  <c r="AX296" s="1"/>
  <c r="M293" i="32"/>
  <c r="AU296" i="21" s="1"/>
  <c r="AV296" s="1"/>
  <c r="L293" i="32"/>
  <c r="AS296" i="21" s="1"/>
  <c r="AT296" s="1"/>
  <c r="K293" i="32"/>
  <c r="AR296" i="21" s="1"/>
  <c r="J293" i="32"/>
  <c r="I293"/>
  <c r="AO296" i="21" s="1"/>
  <c r="AP296" s="1"/>
  <c r="H293" i="32"/>
  <c r="AM296" i="21" s="1"/>
  <c r="AN296" s="1"/>
  <c r="G293" i="32"/>
  <c r="AK296" i="21" s="1"/>
  <c r="AL296" s="1"/>
  <c r="X292" i="32"/>
  <c r="BL295" i="21" s="1"/>
  <c r="W292" i="32"/>
  <c r="BK295" i="21" s="1"/>
  <c r="V292" i="32"/>
  <c r="BI295" i="21" s="1"/>
  <c r="BJ295" s="1"/>
  <c r="U292" i="32"/>
  <c r="BG295" i="21" s="1"/>
  <c r="BH295" s="1"/>
  <c r="T292" i="32"/>
  <c r="BF295" i="21" s="1"/>
  <c r="S292" i="32"/>
  <c r="BE295" i="21" s="1"/>
  <c r="R292" i="32"/>
  <c r="BC295" i="21" s="1"/>
  <c r="BD295" s="1"/>
  <c r="Q292" i="32"/>
  <c r="BB295" i="21" s="1"/>
  <c r="P292" i="32"/>
  <c r="BA295" i="21" s="1"/>
  <c r="O292" i="32"/>
  <c r="AY295" i="21" s="1"/>
  <c r="AZ295" s="1"/>
  <c r="N292" i="32"/>
  <c r="AW295" i="21" s="1"/>
  <c r="AX295" s="1"/>
  <c r="M292" i="32"/>
  <c r="AU295" i="21" s="1"/>
  <c r="AV295" s="1"/>
  <c r="L292" i="32"/>
  <c r="AS295" i="21" s="1"/>
  <c r="AT295" s="1"/>
  <c r="K292" i="32"/>
  <c r="AR295" i="21" s="1"/>
  <c r="J292" i="32"/>
  <c r="I292"/>
  <c r="AO295" i="21" s="1"/>
  <c r="AP295" s="1"/>
  <c r="H292" i="32"/>
  <c r="AM295" i="21" s="1"/>
  <c r="AN295" s="1"/>
  <c r="G292" i="32"/>
  <c r="AK295" i="21" s="1"/>
  <c r="AL295" s="1"/>
  <c r="X291" i="32"/>
  <c r="BL294" i="21" s="1"/>
  <c r="W291" i="32"/>
  <c r="BK294" i="21" s="1"/>
  <c r="V291" i="32"/>
  <c r="BI294" i="21" s="1"/>
  <c r="BJ294" s="1"/>
  <c r="U291" i="32"/>
  <c r="BG294" i="21" s="1"/>
  <c r="BH294" s="1"/>
  <c r="T291" i="32"/>
  <c r="BF294" i="21" s="1"/>
  <c r="S291" i="32"/>
  <c r="BE294" i="21" s="1"/>
  <c r="R291" i="32"/>
  <c r="BC294" i="21" s="1"/>
  <c r="BD294" s="1"/>
  <c r="Q291" i="32"/>
  <c r="BB294" i="21" s="1"/>
  <c r="P291" i="32"/>
  <c r="BA294" i="21" s="1"/>
  <c r="O291" i="32"/>
  <c r="AY294" i="21" s="1"/>
  <c r="AZ294" s="1"/>
  <c r="N291" i="32"/>
  <c r="AW294" i="21" s="1"/>
  <c r="AX294" s="1"/>
  <c r="M291" i="32"/>
  <c r="AU294" i="21" s="1"/>
  <c r="AV294" s="1"/>
  <c r="L291" i="32"/>
  <c r="AS294" i="21" s="1"/>
  <c r="AT294" s="1"/>
  <c r="K291" i="32"/>
  <c r="AR294" i="21" s="1"/>
  <c r="J291" i="32"/>
  <c r="I291"/>
  <c r="AO294" i="21" s="1"/>
  <c r="AP294" s="1"/>
  <c r="H291" i="32"/>
  <c r="AM294" i="21" s="1"/>
  <c r="AN294" s="1"/>
  <c r="G291" i="32"/>
  <c r="AK294" i="21" s="1"/>
  <c r="AL294" s="1"/>
  <c r="X290" i="32"/>
  <c r="BL293" i="21" s="1"/>
  <c r="W290" i="32"/>
  <c r="BK293" i="21" s="1"/>
  <c r="V290" i="32"/>
  <c r="BI293" i="21" s="1"/>
  <c r="BJ293" s="1"/>
  <c r="U290" i="32"/>
  <c r="BG293" i="21" s="1"/>
  <c r="BH293" s="1"/>
  <c r="T290" i="32"/>
  <c r="BF293" i="21" s="1"/>
  <c r="S290" i="32"/>
  <c r="BE293" i="21" s="1"/>
  <c r="R290" i="32"/>
  <c r="BC293" i="21" s="1"/>
  <c r="BD293" s="1"/>
  <c r="Q290" i="32"/>
  <c r="BB293" i="21" s="1"/>
  <c r="P290" i="32"/>
  <c r="BA293" i="21" s="1"/>
  <c r="O290" i="32"/>
  <c r="AY293" i="21" s="1"/>
  <c r="AZ293" s="1"/>
  <c r="N290" i="32"/>
  <c r="AW293" i="21" s="1"/>
  <c r="AX293" s="1"/>
  <c r="M290" i="32"/>
  <c r="AU293" i="21" s="1"/>
  <c r="AV293" s="1"/>
  <c r="L290" i="32"/>
  <c r="AS293" i="21" s="1"/>
  <c r="AT293" s="1"/>
  <c r="K290" i="32"/>
  <c r="AR293" i="21" s="1"/>
  <c r="J290" i="32"/>
  <c r="I290"/>
  <c r="AO293" i="21" s="1"/>
  <c r="AP293" s="1"/>
  <c r="H290" i="32"/>
  <c r="AM293" i="21" s="1"/>
  <c r="AN293" s="1"/>
  <c r="G290" i="32"/>
  <c r="AK293" i="21" s="1"/>
  <c r="AL293" s="1"/>
  <c r="X289" i="32"/>
  <c r="BL292" i="21" s="1"/>
  <c r="W289" i="32"/>
  <c r="BK292" i="21" s="1"/>
  <c r="V289" i="32"/>
  <c r="BI292" i="21" s="1"/>
  <c r="BJ292" s="1"/>
  <c r="U289" i="32"/>
  <c r="BG292" i="21" s="1"/>
  <c r="BH292" s="1"/>
  <c r="T289" i="32"/>
  <c r="BF292" i="21" s="1"/>
  <c r="S289" i="32"/>
  <c r="BE292" i="21" s="1"/>
  <c r="R289" i="32"/>
  <c r="BC292" i="21" s="1"/>
  <c r="BD292" s="1"/>
  <c r="Q289" i="32"/>
  <c r="BB292" i="21" s="1"/>
  <c r="P289" i="32"/>
  <c r="BA292" i="21" s="1"/>
  <c r="O289" i="32"/>
  <c r="AY292" i="21" s="1"/>
  <c r="AZ292" s="1"/>
  <c r="N289" i="32"/>
  <c r="AW292" i="21" s="1"/>
  <c r="AX292" s="1"/>
  <c r="M289" i="32"/>
  <c r="AU292" i="21" s="1"/>
  <c r="AV292" s="1"/>
  <c r="L289" i="32"/>
  <c r="AS292" i="21" s="1"/>
  <c r="AT292" s="1"/>
  <c r="K289" i="32"/>
  <c r="AR292" i="21" s="1"/>
  <c r="J289" i="32"/>
  <c r="I289"/>
  <c r="AO292" i="21" s="1"/>
  <c r="AP292" s="1"/>
  <c r="H289" i="32"/>
  <c r="AM292" i="21" s="1"/>
  <c r="AN292" s="1"/>
  <c r="G289" i="32"/>
  <c r="AK292" i="21" s="1"/>
  <c r="AL292" s="1"/>
  <c r="X288" i="32"/>
  <c r="BL291" i="21" s="1"/>
  <c r="W288" i="32"/>
  <c r="BK291" i="21" s="1"/>
  <c r="V288" i="32"/>
  <c r="BI291" i="21" s="1"/>
  <c r="BJ291" s="1"/>
  <c r="U288" i="32"/>
  <c r="BG291" i="21" s="1"/>
  <c r="BH291" s="1"/>
  <c r="T288" i="32"/>
  <c r="BF291" i="21" s="1"/>
  <c r="S288" i="32"/>
  <c r="BE291" i="21" s="1"/>
  <c r="R288" i="32"/>
  <c r="BC291" i="21" s="1"/>
  <c r="BD291" s="1"/>
  <c r="Q288" i="32"/>
  <c r="BB291" i="21" s="1"/>
  <c r="P288" i="32"/>
  <c r="BA291" i="21" s="1"/>
  <c r="O288" i="32"/>
  <c r="AY291" i="21" s="1"/>
  <c r="AZ291" s="1"/>
  <c r="N288" i="32"/>
  <c r="AW291" i="21" s="1"/>
  <c r="AX291" s="1"/>
  <c r="M288" i="32"/>
  <c r="AU291" i="21" s="1"/>
  <c r="AV291" s="1"/>
  <c r="L288" i="32"/>
  <c r="AS291" i="21" s="1"/>
  <c r="AT291" s="1"/>
  <c r="K288" i="32"/>
  <c r="AR291" i="21" s="1"/>
  <c r="J288" i="32"/>
  <c r="I288"/>
  <c r="AO291" i="21" s="1"/>
  <c r="AP291" s="1"/>
  <c r="H288" i="32"/>
  <c r="AM291" i="21" s="1"/>
  <c r="AN291" s="1"/>
  <c r="G288" i="32"/>
  <c r="AK291" i="21" s="1"/>
  <c r="AL291" s="1"/>
  <c r="X287" i="32"/>
  <c r="BL290" i="21" s="1"/>
  <c r="W287" i="32"/>
  <c r="BK290" i="21" s="1"/>
  <c r="V287" i="32"/>
  <c r="BI290" i="21" s="1"/>
  <c r="BJ290" s="1"/>
  <c r="U287" i="32"/>
  <c r="BG290" i="21" s="1"/>
  <c r="BH290" s="1"/>
  <c r="T287" i="32"/>
  <c r="BF290" i="21" s="1"/>
  <c r="S287" i="32"/>
  <c r="BE290" i="21" s="1"/>
  <c r="R287" i="32"/>
  <c r="BC290" i="21" s="1"/>
  <c r="BD290" s="1"/>
  <c r="Q287" i="32"/>
  <c r="BB290" i="21" s="1"/>
  <c r="P287" i="32"/>
  <c r="BA290" i="21" s="1"/>
  <c r="O287" i="32"/>
  <c r="AY290" i="21" s="1"/>
  <c r="AZ290" s="1"/>
  <c r="N287" i="32"/>
  <c r="AW290" i="21" s="1"/>
  <c r="AX290" s="1"/>
  <c r="M287" i="32"/>
  <c r="AU290" i="21" s="1"/>
  <c r="AV290" s="1"/>
  <c r="L287" i="32"/>
  <c r="AS290" i="21" s="1"/>
  <c r="AT290" s="1"/>
  <c r="K287" i="32"/>
  <c r="AR290" i="21" s="1"/>
  <c r="J287" i="32"/>
  <c r="I287"/>
  <c r="AO290" i="21" s="1"/>
  <c r="AP290" s="1"/>
  <c r="H287" i="32"/>
  <c r="AM290" i="21" s="1"/>
  <c r="AN290" s="1"/>
  <c r="G287" i="32"/>
  <c r="AK290" i="21" s="1"/>
  <c r="AL290" s="1"/>
  <c r="X286" i="32"/>
  <c r="BL289" i="21" s="1"/>
  <c r="W286" i="32"/>
  <c r="BK289" i="21" s="1"/>
  <c r="V286" i="32"/>
  <c r="BI289" i="21" s="1"/>
  <c r="BJ289" s="1"/>
  <c r="U286" i="32"/>
  <c r="BG289" i="21" s="1"/>
  <c r="BH289" s="1"/>
  <c r="T286" i="32"/>
  <c r="BF289" i="21" s="1"/>
  <c r="S286" i="32"/>
  <c r="BE289" i="21" s="1"/>
  <c r="R286" i="32"/>
  <c r="BC289" i="21" s="1"/>
  <c r="BD289" s="1"/>
  <c r="Q286" i="32"/>
  <c r="BB289" i="21" s="1"/>
  <c r="P286" i="32"/>
  <c r="BA289" i="21" s="1"/>
  <c r="O286" i="32"/>
  <c r="AY289" i="21" s="1"/>
  <c r="AZ289" s="1"/>
  <c r="N286" i="32"/>
  <c r="AW289" i="21" s="1"/>
  <c r="AX289" s="1"/>
  <c r="M286" i="32"/>
  <c r="AU289" i="21" s="1"/>
  <c r="AV289" s="1"/>
  <c r="L286" i="32"/>
  <c r="AS289" i="21" s="1"/>
  <c r="AT289" s="1"/>
  <c r="K286" i="32"/>
  <c r="AR289" i="21" s="1"/>
  <c r="J286" i="32"/>
  <c r="I286"/>
  <c r="AO289" i="21" s="1"/>
  <c r="AP289" s="1"/>
  <c r="H286" i="32"/>
  <c r="AM289" i="21" s="1"/>
  <c r="AN289" s="1"/>
  <c r="G286" i="32"/>
  <c r="AK289" i="21" s="1"/>
  <c r="AL289" s="1"/>
  <c r="X285" i="32"/>
  <c r="BL288" i="21" s="1"/>
  <c r="W285" i="32"/>
  <c r="BK288" i="21" s="1"/>
  <c r="V285" i="32"/>
  <c r="BI288" i="21" s="1"/>
  <c r="BJ288" s="1"/>
  <c r="U285" i="32"/>
  <c r="BG288" i="21" s="1"/>
  <c r="BH288" s="1"/>
  <c r="T285" i="32"/>
  <c r="BF288" i="21" s="1"/>
  <c r="S285" i="32"/>
  <c r="BE288" i="21" s="1"/>
  <c r="R285" i="32"/>
  <c r="BC288" i="21" s="1"/>
  <c r="BD288" s="1"/>
  <c r="Q285" i="32"/>
  <c r="BB288" i="21" s="1"/>
  <c r="P285" i="32"/>
  <c r="BA288" i="21" s="1"/>
  <c r="O285" i="32"/>
  <c r="AY288" i="21" s="1"/>
  <c r="AZ288" s="1"/>
  <c r="N285" i="32"/>
  <c r="AW288" i="21" s="1"/>
  <c r="AX288" s="1"/>
  <c r="M285" i="32"/>
  <c r="AU288" i="21" s="1"/>
  <c r="AV288" s="1"/>
  <c r="L285" i="32"/>
  <c r="AS288" i="21" s="1"/>
  <c r="AT288" s="1"/>
  <c r="K285" i="32"/>
  <c r="AR288" i="21" s="1"/>
  <c r="J285" i="32"/>
  <c r="I285"/>
  <c r="AO288" i="21" s="1"/>
  <c r="AP288" s="1"/>
  <c r="H285" i="32"/>
  <c r="AM288" i="21" s="1"/>
  <c r="AN288" s="1"/>
  <c r="G285" i="32"/>
  <c r="AK288" i="21" s="1"/>
  <c r="AL288" s="1"/>
  <c r="X284" i="32"/>
  <c r="BL287" i="21" s="1"/>
  <c r="W284" i="32"/>
  <c r="BK287" i="21" s="1"/>
  <c r="V284" i="32"/>
  <c r="BI287" i="21" s="1"/>
  <c r="BJ287" s="1"/>
  <c r="U284" i="32"/>
  <c r="BG287" i="21" s="1"/>
  <c r="BH287" s="1"/>
  <c r="T284" i="32"/>
  <c r="BF287" i="21" s="1"/>
  <c r="S284" i="32"/>
  <c r="BE287" i="21" s="1"/>
  <c r="R284" i="32"/>
  <c r="BC287" i="21" s="1"/>
  <c r="BD287" s="1"/>
  <c r="Q284" i="32"/>
  <c r="BB287" i="21" s="1"/>
  <c r="P284" i="32"/>
  <c r="BA287" i="21" s="1"/>
  <c r="O284" i="32"/>
  <c r="AY287" i="21" s="1"/>
  <c r="AZ287" s="1"/>
  <c r="N284" i="32"/>
  <c r="AW287" i="21" s="1"/>
  <c r="AX287" s="1"/>
  <c r="M284" i="32"/>
  <c r="AU287" i="21" s="1"/>
  <c r="AV287" s="1"/>
  <c r="L284" i="32"/>
  <c r="AS287" i="21" s="1"/>
  <c r="AT287" s="1"/>
  <c r="K284" i="32"/>
  <c r="AR287" i="21" s="1"/>
  <c r="J284" i="32"/>
  <c r="I284"/>
  <c r="AO287" i="21" s="1"/>
  <c r="AP287" s="1"/>
  <c r="H284" i="32"/>
  <c r="AM287" i="21" s="1"/>
  <c r="AN287" s="1"/>
  <c r="G284" i="32"/>
  <c r="AK287" i="21" s="1"/>
  <c r="AL287" s="1"/>
  <c r="X283" i="32"/>
  <c r="BL286" i="21" s="1"/>
  <c r="W283" i="32"/>
  <c r="BK286" i="21" s="1"/>
  <c r="V283" i="32"/>
  <c r="BI286" i="21" s="1"/>
  <c r="BJ286" s="1"/>
  <c r="U283" i="32"/>
  <c r="BG286" i="21" s="1"/>
  <c r="BH286" s="1"/>
  <c r="T283" i="32"/>
  <c r="BF286" i="21" s="1"/>
  <c r="S283" i="32"/>
  <c r="BE286" i="21" s="1"/>
  <c r="R283" i="32"/>
  <c r="BC286" i="21" s="1"/>
  <c r="BD286" s="1"/>
  <c r="Q283" i="32"/>
  <c r="BB286" i="21" s="1"/>
  <c r="P283" i="32"/>
  <c r="BA286" i="21" s="1"/>
  <c r="O283" i="32"/>
  <c r="AY286" i="21" s="1"/>
  <c r="AZ286" s="1"/>
  <c r="N283" i="32"/>
  <c r="AW286" i="21" s="1"/>
  <c r="AX286" s="1"/>
  <c r="M283" i="32"/>
  <c r="AU286" i="21" s="1"/>
  <c r="AV286" s="1"/>
  <c r="L283" i="32"/>
  <c r="AS286" i="21" s="1"/>
  <c r="AT286" s="1"/>
  <c r="K283" i="32"/>
  <c r="AR286" i="21" s="1"/>
  <c r="J283" i="32"/>
  <c r="I283"/>
  <c r="AO286" i="21" s="1"/>
  <c r="AP286" s="1"/>
  <c r="H283" i="32"/>
  <c r="AM286" i="21" s="1"/>
  <c r="AN286" s="1"/>
  <c r="G283" i="32"/>
  <c r="AK286" i="21" s="1"/>
  <c r="AL286" s="1"/>
  <c r="X282" i="32"/>
  <c r="BL285" i="21" s="1"/>
  <c r="W282" i="32"/>
  <c r="BK285" i="21" s="1"/>
  <c r="V282" i="32"/>
  <c r="BI285" i="21" s="1"/>
  <c r="BJ285" s="1"/>
  <c r="U282" i="32"/>
  <c r="BG285" i="21" s="1"/>
  <c r="BH285" s="1"/>
  <c r="T282" i="32"/>
  <c r="BF285" i="21" s="1"/>
  <c r="S282" i="32"/>
  <c r="BE285" i="21" s="1"/>
  <c r="R282" i="32"/>
  <c r="BC285" i="21" s="1"/>
  <c r="BD285" s="1"/>
  <c r="Q282" i="32"/>
  <c r="BB285" i="21" s="1"/>
  <c r="P282" i="32"/>
  <c r="BA285" i="21" s="1"/>
  <c r="O282" i="32"/>
  <c r="AY285" i="21" s="1"/>
  <c r="AZ285" s="1"/>
  <c r="N282" i="32"/>
  <c r="AW285" i="21" s="1"/>
  <c r="AX285" s="1"/>
  <c r="M282" i="32"/>
  <c r="AU285" i="21" s="1"/>
  <c r="AV285" s="1"/>
  <c r="L282" i="32"/>
  <c r="AS285" i="21" s="1"/>
  <c r="AT285" s="1"/>
  <c r="K282" i="32"/>
  <c r="AR285" i="21" s="1"/>
  <c r="J282" i="32"/>
  <c r="I282"/>
  <c r="AO285" i="21" s="1"/>
  <c r="AP285" s="1"/>
  <c r="H282" i="32"/>
  <c r="AM285" i="21" s="1"/>
  <c r="AN285" s="1"/>
  <c r="G282" i="32"/>
  <c r="AK285" i="21" s="1"/>
  <c r="AL285" s="1"/>
  <c r="X281" i="32"/>
  <c r="BL284" i="21" s="1"/>
  <c r="W281" i="32"/>
  <c r="BK284" i="21" s="1"/>
  <c r="V281" i="32"/>
  <c r="BI284" i="21" s="1"/>
  <c r="BJ284" s="1"/>
  <c r="U281" i="32"/>
  <c r="BG284" i="21" s="1"/>
  <c r="BH284" s="1"/>
  <c r="T281" i="32"/>
  <c r="BF284" i="21" s="1"/>
  <c r="S281" i="32"/>
  <c r="BE284" i="21" s="1"/>
  <c r="R281" i="32"/>
  <c r="BC284" i="21" s="1"/>
  <c r="BD284" s="1"/>
  <c r="Q281" i="32"/>
  <c r="BB284" i="21" s="1"/>
  <c r="P281" i="32"/>
  <c r="BA284" i="21" s="1"/>
  <c r="O281" i="32"/>
  <c r="AY284" i="21" s="1"/>
  <c r="AZ284" s="1"/>
  <c r="N281" i="32"/>
  <c r="AW284" i="21" s="1"/>
  <c r="AX284" s="1"/>
  <c r="M281" i="32"/>
  <c r="AU284" i="21" s="1"/>
  <c r="AV284" s="1"/>
  <c r="L281" i="32"/>
  <c r="AS284" i="21" s="1"/>
  <c r="AT284" s="1"/>
  <c r="K281" i="32"/>
  <c r="AR284" i="21" s="1"/>
  <c r="J281" i="32"/>
  <c r="I281"/>
  <c r="AO284" i="21" s="1"/>
  <c r="AP284" s="1"/>
  <c r="H281" i="32"/>
  <c r="AM284" i="21" s="1"/>
  <c r="AN284" s="1"/>
  <c r="G281" i="32"/>
  <c r="AK284" i="21" s="1"/>
  <c r="AL284" s="1"/>
  <c r="X280" i="32"/>
  <c r="BL283" i="21" s="1"/>
  <c r="W280" i="32"/>
  <c r="BK283" i="21" s="1"/>
  <c r="V280" i="32"/>
  <c r="BI283" i="21" s="1"/>
  <c r="BJ283" s="1"/>
  <c r="U280" i="32"/>
  <c r="BG283" i="21" s="1"/>
  <c r="BH283" s="1"/>
  <c r="T280" i="32"/>
  <c r="BF283" i="21" s="1"/>
  <c r="S280" i="32"/>
  <c r="BE283" i="21" s="1"/>
  <c r="R280" i="32"/>
  <c r="BC283" i="21" s="1"/>
  <c r="BD283" s="1"/>
  <c r="Q280" i="32"/>
  <c r="BB283" i="21" s="1"/>
  <c r="P280" i="32"/>
  <c r="BA283" i="21" s="1"/>
  <c r="O280" i="32"/>
  <c r="AY283" i="21" s="1"/>
  <c r="AZ283" s="1"/>
  <c r="N280" i="32"/>
  <c r="AW283" i="21" s="1"/>
  <c r="AX283" s="1"/>
  <c r="M280" i="32"/>
  <c r="AU283" i="21" s="1"/>
  <c r="AV283" s="1"/>
  <c r="L280" i="32"/>
  <c r="AS283" i="21" s="1"/>
  <c r="AT283" s="1"/>
  <c r="K280" i="32"/>
  <c r="AR283" i="21" s="1"/>
  <c r="J280" i="32"/>
  <c r="I280"/>
  <c r="AO283" i="21" s="1"/>
  <c r="AP283" s="1"/>
  <c r="H280" i="32"/>
  <c r="AM283" i="21" s="1"/>
  <c r="AN283" s="1"/>
  <c r="G280" i="32"/>
  <c r="AK283" i="21" s="1"/>
  <c r="AL283" s="1"/>
  <c r="X279" i="32"/>
  <c r="BL282" i="21" s="1"/>
  <c r="W279" i="32"/>
  <c r="BK282" i="21" s="1"/>
  <c r="V279" i="32"/>
  <c r="BI282" i="21" s="1"/>
  <c r="BJ282" s="1"/>
  <c r="U279" i="32"/>
  <c r="BG282" i="21" s="1"/>
  <c r="BH282" s="1"/>
  <c r="T279" i="32"/>
  <c r="BF282" i="21" s="1"/>
  <c r="S279" i="32"/>
  <c r="BE282" i="21" s="1"/>
  <c r="R279" i="32"/>
  <c r="BC282" i="21" s="1"/>
  <c r="BD282" s="1"/>
  <c r="Q279" i="32"/>
  <c r="BB282" i="21" s="1"/>
  <c r="P279" i="32"/>
  <c r="BA282" i="21" s="1"/>
  <c r="O279" i="32"/>
  <c r="AY282" i="21" s="1"/>
  <c r="AZ282" s="1"/>
  <c r="N279" i="32"/>
  <c r="AW282" i="21" s="1"/>
  <c r="AX282" s="1"/>
  <c r="M279" i="32"/>
  <c r="AU282" i="21" s="1"/>
  <c r="AV282" s="1"/>
  <c r="L279" i="32"/>
  <c r="AS282" i="21" s="1"/>
  <c r="AT282" s="1"/>
  <c r="K279" i="32"/>
  <c r="AR282" i="21" s="1"/>
  <c r="J279" i="32"/>
  <c r="I279"/>
  <c r="AO282" i="21" s="1"/>
  <c r="AP282" s="1"/>
  <c r="H279" i="32"/>
  <c r="AM282" i="21" s="1"/>
  <c r="AN282" s="1"/>
  <c r="G279" i="32"/>
  <c r="AK282" i="21" s="1"/>
  <c r="AL282" s="1"/>
  <c r="X278" i="32"/>
  <c r="BL281" i="21" s="1"/>
  <c r="W278" i="32"/>
  <c r="BK281" i="21" s="1"/>
  <c r="V278" i="32"/>
  <c r="BI281" i="21" s="1"/>
  <c r="BJ281" s="1"/>
  <c r="U278" i="32"/>
  <c r="BG281" i="21" s="1"/>
  <c r="BH281" s="1"/>
  <c r="T278" i="32"/>
  <c r="BF281" i="21" s="1"/>
  <c r="S278" i="32"/>
  <c r="BE281" i="21" s="1"/>
  <c r="R278" i="32"/>
  <c r="BC281" i="21" s="1"/>
  <c r="BD281" s="1"/>
  <c r="Q278" i="32"/>
  <c r="BB281" i="21" s="1"/>
  <c r="P278" i="32"/>
  <c r="BA281" i="21" s="1"/>
  <c r="O278" i="32"/>
  <c r="AY281" i="21" s="1"/>
  <c r="AZ281" s="1"/>
  <c r="N278" i="32"/>
  <c r="AW281" i="21" s="1"/>
  <c r="AX281" s="1"/>
  <c r="M278" i="32"/>
  <c r="AU281" i="21" s="1"/>
  <c r="AV281" s="1"/>
  <c r="L278" i="32"/>
  <c r="AS281" i="21" s="1"/>
  <c r="AT281" s="1"/>
  <c r="K278" i="32"/>
  <c r="AR281" i="21" s="1"/>
  <c r="J278" i="32"/>
  <c r="I278"/>
  <c r="AO281" i="21" s="1"/>
  <c r="AP281" s="1"/>
  <c r="H278" i="32"/>
  <c r="AM281" i="21" s="1"/>
  <c r="AN281" s="1"/>
  <c r="G278" i="32"/>
  <c r="AK281" i="21" s="1"/>
  <c r="AL281" s="1"/>
  <c r="X277" i="32"/>
  <c r="BL280" i="21" s="1"/>
  <c r="W277" i="32"/>
  <c r="BK280" i="21" s="1"/>
  <c r="V277" i="32"/>
  <c r="BI280" i="21" s="1"/>
  <c r="BJ280" s="1"/>
  <c r="U277" i="32"/>
  <c r="BG280" i="21" s="1"/>
  <c r="BH280" s="1"/>
  <c r="T277" i="32"/>
  <c r="BF280" i="21" s="1"/>
  <c r="S277" i="32"/>
  <c r="BE280" i="21" s="1"/>
  <c r="R277" i="32"/>
  <c r="BC280" i="21" s="1"/>
  <c r="BD280" s="1"/>
  <c r="Q277" i="32"/>
  <c r="BB280" i="21" s="1"/>
  <c r="P277" i="32"/>
  <c r="BA280" i="21" s="1"/>
  <c r="O277" i="32"/>
  <c r="AY280" i="21" s="1"/>
  <c r="AZ280" s="1"/>
  <c r="N277" i="32"/>
  <c r="AW280" i="21" s="1"/>
  <c r="AX280" s="1"/>
  <c r="M277" i="32"/>
  <c r="AU280" i="21" s="1"/>
  <c r="AV280" s="1"/>
  <c r="L277" i="32"/>
  <c r="AS280" i="21" s="1"/>
  <c r="AT280" s="1"/>
  <c r="K277" i="32"/>
  <c r="AR280" i="21" s="1"/>
  <c r="J277" i="32"/>
  <c r="I277"/>
  <c r="AO280" i="21" s="1"/>
  <c r="AP280" s="1"/>
  <c r="H277" i="32"/>
  <c r="AM280" i="21" s="1"/>
  <c r="AN280" s="1"/>
  <c r="G277" i="32"/>
  <c r="AK280" i="21" s="1"/>
  <c r="AL280" s="1"/>
  <c r="X276" i="32"/>
  <c r="BL279" i="21" s="1"/>
  <c r="W276" i="32"/>
  <c r="BK279" i="21" s="1"/>
  <c r="V276" i="32"/>
  <c r="BI279" i="21" s="1"/>
  <c r="BJ279" s="1"/>
  <c r="U276" i="32"/>
  <c r="BG279" i="21" s="1"/>
  <c r="BH279" s="1"/>
  <c r="T276" i="32"/>
  <c r="BF279" i="21" s="1"/>
  <c r="S276" i="32"/>
  <c r="BE279" i="21" s="1"/>
  <c r="R276" i="32"/>
  <c r="BC279" i="21" s="1"/>
  <c r="BD279" s="1"/>
  <c r="Q276" i="32"/>
  <c r="BB279" i="21" s="1"/>
  <c r="P276" i="32"/>
  <c r="BA279" i="21" s="1"/>
  <c r="O276" i="32"/>
  <c r="AY279" i="21" s="1"/>
  <c r="AZ279" s="1"/>
  <c r="N276" i="32"/>
  <c r="AW279" i="21" s="1"/>
  <c r="AX279" s="1"/>
  <c r="M276" i="32"/>
  <c r="AU279" i="21" s="1"/>
  <c r="AV279" s="1"/>
  <c r="L276" i="32"/>
  <c r="AS279" i="21" s="1"/>
  <c r="AT279" s="1"/>
  <c r="K276" i="32"/>
  <c r="AR279" i="21" s="1"/>
  <c r="J276" i="32"/>
  <c r="I276"/>
  <c r="AO279" i="21" s="1"/>
  <c r="AP279" s="1"/>
  <c r="H276" i="32"/>
  <c r="AM279" i="21" s="1"/>
  <c r="AN279" s="1"/>
  <c r="G276" i="32"/>
  <c r="AK279" i="21" s="1"/>
  <c r="AL279" s="1"/>
  <c r="X275" i="32"/>
  <c r="BL278" i="21" s="1"/>
  <c r="W275" i="32"/>
  <c r="BK278" i="21" s="1"/>
  <c r="V275" i="32"/>
  <c r="BI278" i="21" s="1"/>
  <c r="BJ278" s="1"/>
  <c r="U275" i="32"/>
  <c r="BG278" i="21" s="1"/>
  <c r="BH278" s="1"/>
  <c r="T275" i="32"/>
  <c r="BF278" i="21" s="1"/>
  <c r="S275" i="32"/>
  <c r="BE278" i="21" s="1"/>
  <c r="R275" i="32"/>
  <c r="BC278" i="21" s="1"/>
  <c r="BD278" s="1"/>
  <c r="Q275" i="32"/>
  <c r="BB278" i="21" s="1"/>
  <c r="P275" i="32"/>
  <c r="BA278" i="21" s="1"/>
  <c r="O275" i="32"/>
  <c r="AY278" i="21" s="1"/>
  <c r="AZ278" s="1"/>
  <c r="N275" i="32"/>
  <c r="AW278" i="21" s="1"/>
  <c r="AX278" s="1"/>
  <c r="M275" i="32"/>
  <c r="AU278" i="21" s="1"/>
  <c r="AV278" s="1"/>
  <c r="L275" i="32"/>
  <c r="AS278" i="21" s="1"/>
  <c r="AT278" s="1"/>
  <c r="K275" i="32"/>
  <c r="AR278" i="21" s="1"/>
  <c r="J275" i="32"/>
  <c r="I275"/>
  <c r="AO278" i="21" s="1"/>
  <c r="AP278" s="1"/>
  <c r="H275" i="32"/>
  <c r="AM278" i="21" s="1"/>
  <c r="AN278" s="1"/>
  <c r="G275" i="32"/>
  <c r="AK278" i="21" s="1"/>
  <c r="AL278" s="1"/>
  <c r="X274" i="32"/>
  <c r="BL277" i="21" s="1"/>
  <c r="W274" i="32"/>
  <c r="BK277" i="21" s="1"/>
  <c r="V274" i="32"/>
  <c r="BI277" i="21" s="1"/>
  <c r="BJ277" s="1"/>
  <c r="U274" i="32"/>
  <c r="BG277" i="21" s="1"/>
  <c r="BH277" s="1"/>
  <c r="T274" i="32"/>
  <c r="BF277" i="21" s="1"/>
  <c r="S274" i="32"/>
  <c r="BE277" i="21" s="1"/>
  <c r="R274" i="32"/>
  <c r="BC277" i="21" s="1"/>
  <c r="BD277" s="1"/>
  <c r="Q274" i="32"/>
  <c r="BB277" i="21" s="1"/>
  <c r="P274" i="32"/>
  <c r="BA277" i="21" s="1"/>
  <c r="O274" i="32"/>
  <c r="AY277" i="21" s="1"/>
  <c r="AZ277" s="1"/>
  <c r="N274" i="32"/>
  <c r="AW277" i="21" s="1"/>
  <c r="AX277" s="1"/>
  <c r="M274" i="32"/>
  <c r="AU277" i="21" s="1"/>
  <c r="AV277" s="1"/>
  <c r="L274" i="32"/>
  <c r="AS277" i="21" s="1"/>
  <c r="AT277" s="1"/>
  <c r="K274" i="32"/>
  <c r="AR277" i="21" s="1"/>
  <c r="J274" i="32"/>
  <c r="I274"/>
  <c r="AO277" i="21" s="1"/>
  <c r="AP277" s="1"/>
  <c r="H274" i="32"/>
  <c r="AM277" i="21" s="1"/>
  <c r="AN277" s="1"/>
  <c r="G274" i="32"/>
  <c r="AK277" i="21" s="1"/>
  <c r="AL277" s="1"/>
  <c r="X273" i="32"/>
  <c r="BL276" i="21" s="1"/>
  <c r="W273" i="32"/>
  <c r="BK276" i="21" s="1"/>
  <c r="V273" i="32"/>
  <c r="BI276" i="21" s="1"/>
  <c r="BJ276" s="1"/>
  <c r="U273" i="32"/>
  <c r="BG276" i="21" s="1"/>
  <c r="BH276" s="1"/>
  <c r="T273" i="32"/>
  <c r="BF276" i="21" s="1"/>
  <c r="S273" i="32"/>
  <c r="BE276" i="21" s="1"/>
  <c r="R273" i="32"/>
  <c r="BC276" i="21" s="1"/>
  <c r="BD276" s="1"/>
  <c r="Q273" i="32"/>
  <c r="BB276" i="21" s="1"/>
  <c r="P273" i="32"/>
  <c r="BA276" i="21" s="1"/>
  <c r="O273" i="32"/>
  <c r="AY276" i="21" s="1"/>
  <c r="AZ276" s="1"/>
  <c r="N273" i="32"/>
  <c r="AW276" i="21" s="1"/>
  <c r="AX276" s="1"/>
  <c r="M273" i="32"/>
  <c r="AU276" i="21" s="1"/>
  <c r="AV276" s="1"/>
  <c r="L273" i="32"/>
  <c r="AS276" i="21" s="1"/>
  <c r="AT276" s="1"/>
  <c r="K273" i="32"/>
  <c r="AR276" i="21" s="1"/>
  <c r="J273" i="32"/>
  <c r="I273"/>
  <c r="AO276" i="21" s="1"/>
  <c r="AP276" s="1"/>
  <c r="H273" i="32"/>
  <c r="AM276" i="21" s="1"/>
  <c r="AN276" s="1"/>
  <c r="G273" i="32"/>
  <c r="AK276" i="21" s="1"/>
  <c r="AL276" s="1"/>
  <c r="X272" i="32"/>
  <c r="BL275" i="21" s="1"/>
  <c r="W272" i="32"/>
  <c r="BK275" i="21" s="1"/>
  <c r="V272" i="32"/>
  <c r="BI275" i="21" s="1"/>
  <c r="BJ275" s="1"/>
  <c r="U272" i="32"/>
  <c r="BG275" i="21" s="1"/>
  <c r="BH275" s="1"/>
  <c r="T272" i="32"/>
  <c r="BF275" i="21" s="1"/>
  <c r="S272" i="32"/>
  <c r="BE275" i="21" s="1"/>
  <c r="R272" i="32"/>
  <c r="BC275" i="21" s="1"/>
  <c r="BD275" s="1"/>
  <c r="Q272" i="32"/>
  <c r="BB275" i="21" s="1"/>
  <c r="P272" i="32"/>
  <c r="BA275" i="21" s="1"/>
  <c r="O272" i="32"/>
  <c r="AY275" i="21" s="1"/>
  <c r="AZ275" s="1"/>
  <c r="N272" i="32"/>
  <c r="AW275" i="21" s="1"/>
  <c r="AX275" s="1"/>
  <c r="M272" i="32"/>
  <c r="AU275" i="21" s="1"/>
  <c r="AV275" s="1"/>
  <c r="L272" i="32"/>
  <c r="AS275" i="21" s="1"/>
  <c r="AT275" s="1"/>
  <c r="K272" i="32"/>
  <c r="AR275" i="21" s="1"/>
  <c r="J272" i="32"/>
  <c r="I272"/>
  <c r="AO275" i="21" s="1"/>
  <c r="AP275" s="1"/>
  <c r="H272" i="32"/>
  <c r="AM275" i="21" s="1"/>
  <c r="AN275" s="1"/>
  <c r="G272" i="32"/>
  <c r="AK275" i="21" s="1"/>
  <c r="AL275" s="1"/>
  <c r="X271" i="32"/>
  <c r="BL274" i="21" s="1"/>
  <c r="W271" i="32"/>
  <c r="BK274" i="21" s="1"/>
  <c r="V271" i="32"/>
  <c r="BI274" i="21" s="1"/>
  <c r="BJ274" s="1"/>
  <c r="U271" i="32"/>
  <c r="BG274" i="21" s="1"/>
  <c r="BH274" s="1"/>
  <c r="T271" i="32"/>
  <c r="BF274" i="21" s="1"/>
  <c r="S271" i="32"/>
  <c r="BE274" i="21" s="1"/>
  <c r="R271" i="32"/>
  <c r="BC274" i="21" s="1"/>
  <c r="BD274" s="1"/>
  <c r="Q271" i="32"/>
  <c r="BB274" i="21" s="1"/>
  <c r="P271" i="32"/>
  <c r="BA274" i="21" s="1"/>
  <c r="O271" i="32"/>
  <c r="AY274" i="21" s="1"/>
  <c r="AZ274" s="1"/>
  <c r="N271" i="32"/>
  <c r="AW274" i="21" s="1"/>
  <c r="AX274" s="1"/>
  <c r="M271" i="32"/>
  <c r="AU274" i="21" s="1"/>
  <c r="AV274" s="1"/>
  <c r="L271" i="32"/>
  <c r="AS274" i="21" s="1"/>
  <c r="AT274" s="1"/>
  <c r="K271" i="32"/>
  <c r="AR274" i="21" s="1"/>
  <c r="J271" i="32"/>
  <c r="I271"/>
  <c r="AO274" i="21" s="1"/>
  <c r="AP274" s="1"/>
  <c r="H271" i="32"/>
  <c r="AM274" i="21" s="1"/>
  <c r="AN274" s="1"/>
  <c r="G271" i="32"/>
  <c r="AK274" i="21" s="1"/>
  <c r="AL274" s="1"/>
  <c r="X270" i="32"/>
  <c r="BL273" i="21" s="1"/>
  <c r="W270" i="32"/>
  <c r="BK273" i="21" s="1"/>
  <c r="V270" i="32"/>
  <c r="BI273" i="21" s="1"/>
  <c r="BJ273" s="1"/>
  <c r="U270" i="32"/>
  <c r="BG273" i="21" s="1"/>
  <c r="BH273" s="1"/>
  <c r="T270" i="32"/>
  <c r="BF273" i="21" s="1"/>
  <c r="S270" i="32"/>
  <c r="BE273" i="21" s="1"/>
  <c r="R270" i="32"/>
  <c r="BC273" i="21" s="1"/>
  <c r="BD273" s="1"/>
  <c r="Q270" i="32"/>
  <c r="BB273" i="21" s="1"/>
  <c r="P270" i="32"/>
  <c r="BA273" i="21" s="1"/>
  <c r="O270" i="32"/>
  <c r="AY273" i="21" s="1"/>
  <c r="AZ273" s="1"/>
  <c r="N270" i="32"/>
  <c r="AW273" i="21" s="1"/>
  <c r="AX273" s="1"/>
  <c r="M270" i="32"/>
  <c r="AU273" i="21" s="1"/>
  <c r="AV273" s="1"/>
  <c r="L270" i="32"/>
  <c r="AS273" i="21" s="1"/>
  <c r="AT273" s="1"/>
  <c r="K270" i="32"/>
  <c r="AR273" i="21" s="1"/>
  <c r="J270" i="32"/>
  <c r="I270"/>
  <c r="AO273" i="21" s="1"/>
  <c r="AP273" s="1"/>
  <c r="H270" i="32"/>
  <c r="AM273" i="21" s="1"/>
  <c r="AN273" s="1"/>
  <c r="G270" i="32"/>
  <c r="AK273" i="21" s="1"/>
  <c r="AL273" s="1"/>
  <c r="X269" i="32"/>
  <c r="BL272" i="21" s="1"/>
  <c r="W269" i="32"/>
  <c r="BK272" i="21" s="1"/>
  <c r="V269" i="32"/>
  <c r="BI272" i="21" s="1"/>
  <c r="BJ272" s="1"/>
  <c r="U269" i="32"/>
  <c r="BG272" i="21" s="1"/>
  <c r="BH272" s="1"/>
  <c r="T269" i="32"/>
  <c r="BF272" i="21" s="1"/>
  <c r="S269" i="32"/>
  <c r="BE272" i="21" s="1"/>
  <c r="R269" i="32"/>
  <c r="BC272" i="21" s="1"/>
  <c r="BD272" s="1"/>
  <c r="Q269" i="32"/>
  <c r="BB272" i="21" s="1"/>
  <c r="P269" i="32"/>
  <c r="BA272" i="21" s="1"/>
  <c r="O269" i="32"/>
  <c r="AY272" i="21" s="1"/>
  <c r="AZ272" s="1"/>
  <c r="N269" i="32"/>
  <c r="AW272" i="21" s="1"/>
  <c r="AX272" s="1"/>
  <c r="M269" i="32"/>
  <c r="AU272" i="21" s="1"/>
  <c r="AV272" s="1"/>
  <c r="L269" i="32"/>
  <c r="AS272" i="21" s="1"/>
  <c r="AT272" s="1"/>
  <c r="K269" i="32"/>
  <c r="AR272" i="21" s="1"/>
  <c r="J269" i="32"/>
  <c r="I269"/>
  <c r="AO272" i="21" s="1"/>
  <c r="AP272" s="1"/>
  <c r="H269" i="32"/>
  <c r="AM272" i="21" s="1"/>
  <c r="AN272" s="1"/>
  <c r="G269" i="32"/>
  <c r="AK272" i="21" s="1"/>
  <c r="AL272" s="1"/>
  <c r="X268" i="32"/>
  <c r="BL271" i="21" s="1"/>
  <c r="W268" i="32"/>
  <c r="BK271" i="21" s="1"/>
  <c r="V268" i="32"/>
  <c r="BI271" i="21" s="1"/>
  <c r="BJ271" s="1"/>
  <c r="U268" i="32"/>
  <c r="BG271" i="21" s="1"/>
  <c r="BH271" s="1"/>
  <c r="T268" i="32"/>
  <c r="BF271" i="21" s="1"/>
  <c r="S268" i="32"/>
  <c r="BE271" i="21" s="1"/>
  <c r="R268" i="32"/>
  <c r="BC271" i="21" s="1"/>
  <c r="BD271" s="1"/>
  <c r="Q268" i="32"/>
  <c r="BB271" i="21" s="1"/>
  <c r="P268" i="32"/>
  <c r="BA271" i="21" s="1"/>
  <c r="O268" i="32"/>
  <c r="AY271" i="21" s="1"/>
  <c r="AZ271" s="1"/>
  <c r="N268" i="32"/>
  <c r="AW271" i="21" s="1"/>
  <c r="AX271" s="1"/>
  <c r="M268" i="32"/>
  <c r="AU271" i="21" s="1"/>
  <c r="AV271" s="1"/>
  <c r="L268" i="32"/>
  <c r="AS271" i="21" s="1"/>
  <c r="AT271" s="1"/>
  <c r="K268" i="32"/>
  <c r="AR271" i="21" s="1"/>
  <c r="J268" i="32"/>
  <c r="I268"/>
  <c r="AO271" i="21" s="1"/>
  <c r="AP271" s="1"/>
  <c r="H268" i="32"/>
  <c r="AM271" i="21" s="1"/>
  <c r="AN271" s="1"/>
  <c r="G268" i="32"/>
  <c r="AK271" i="21" s="1"/>
  <c r="AL271" s="1"/>
  <c r="X267" i="32"/>
  <c r="BL270" i="21" s="1"/>
  <c r="W267" i="32"/>
  <c r="BK270" i="21" s="1"/>
  <c r="V267" i="32"/>
  <c r="BI270" i="21" s="1"/>
  <c r="BJ270" s="1"/>
  <c r="U267" i="32"/>
  <c r="BG270" i="21" s="1"/>
  <c r="BH270" s="1"/>
  <c r="T267" i="32"/>
  <c r="BF270" i="21" s="1"/>
  <c r="S267" i="32"/>
  <c r="BE270" i="21" s="1"/>
  <c r="R267" i="32"/>
  <c r="BC270" i="21" s="1"/>
  <c r="BD270" s="1"/>
  <c r="Q267" i="32"/>
  <c r="BB270" i="21" s="1"/>
  <c r="P267" i="32"/>
  <c r="BA270" i="21" s="1"/>
  <c r="O267" i="32"/>
  <c r="AY270" i="21" s="1"/>
  <c r="AZ270" s="1"/>
  <c r="N267" i="32"/>
  <c r="AW270" i="21" s="1"/>
  <c r="AX270" s="1"/>
  <c r="M267" i="32"/>
  <c r="AU270" i="21" s="1"/>
  <c r="AV270" s="1"/>
  <c r="L267" i="32"/>
  <c r="AS270" i="21" s="1"/>
  <c r="AT270" s="1"/>
  <c r="K267" i="32"/>
  <c r="AR270" i="21" s="1"/>
  <c r="J267" i="32"/>
  <c r="I267"/>
  <c r="AO270" i="21" s="1"/>
  <c r="AP270" s="1"/>
  <c r="H267" i="32"/>
  <c r="AM270" i="21" s="1"/>
  <c r="AN270" s="1"/>
  <c r="G267" i="32"/>
  <c r="AK270" i="21" s="1"/>
  <c r="AL270" s="1"/>
  <c r="X266" i="32"/>
  <c r="BL269" i="21" s="1"/>
  <c r="W266" i="32"/>
  <c r="BK269" i="21" s="1"/>
  <c r="V266" i="32"/>
  <c r="BI269" i="21" s="1"/>
  <c r="BJ269" s="1"/>
  <c r="U266" i="32"/>
  <c r="BG269" i="21" s="1"/>
  <c r="BH269" s="1"/>
  <c r="T266" i="32"/>
  <c r="BF269" i="21" s="1"/>
  <c r="S266" i="32"/>
  <c r="BE269" i="21" s="1"/>
  <c r="R266" i="32"/>
  <c r="BC269" i="21" s="1"/>
  <c r="BD269" s="1"/>
  <c r="Q266" i="32"/>
  <c r="BB269" i="21" s="1"/>
  <c r="P266" i="32"/>
  <c r="BA269" i="21" s="1"/>
  <c r="O266" i="32"/>
  <c r="AY269" i="21" s="1"/>
  <c r="AZ269" s="1"/>
  <c r="N266" i="32"/>
  <c r="AW269" i="21" s="1"/>
  <c r="AX269" s="1"/>
  <c r="M266" i="32"/>
  <c r="AU269" i="21" s="1"/>
  <c r="AV269" s="1"/>
  <c r="L266" i="32"/>
  <c r="AS269" i="21" s="1"/>
  <c r="AT269" s="1"/>
  <c r="K266" i="32"/>
  <c r="AR269" i="21" s="1"/>
  <c r="J266" i="32"/>
  <c r="I266"/>
  <c r="AO269" i="21" s="1"/>
  <c r="AP269" s="1"/>
  <c r="H266" i="32"/>
  <c r="AM269" i="21" s="1"/>
  <c r="AN269" s="1"/>
  <c r="G266" i="32"/>
  <c r="AK269" i="21" s="1"/>
  <c r="AL269" s="1"/>
  <c r="X265" i="32"/>
  <c r="BL268" i="21" s="1"/>
  <c r="W265" i="32"/>
  <c r="BK268" i="21" s="1"/>
  <c r="V265" i="32"/>
  <c r="BI268" i="21" s="1"/>
  <c r="BJ268" s="1"/>
  <c r="U265" i="32"/>
  <c r="BG268" i="21" s="1"/>
  <c r="BH268" s="1"/>
  <c r="T265" i="32"/>
  <c r="BF268" i="21" s="1"/>
  <c r="S265" i="32"/>
  <c r="BE268" i="21" s="1"/>
  <c r="R265" i="32"/>
  <c r="BC268" i="21" s="1"/>
  <c r="BD268" s="1"/>
  <c r="Q265" i="32"/>
  <c r="BB268" i="21" s="1"/>
  <c r="P265" i="32"/>
  <c r="BA268" i="21" s="1"/>
  <c r="O265" i="32"/>
  <c r="AY268" i="21" s="1"/>
  <c r="AZ268" s="1"/>
  <c r="N265" i="32"/>
  <c r="AW268" i="21" s="1"/>
  <c r="AX268" s="1"/>
  <c r="M265" i="32"/>
  <c r="AU268" i="21" s="1"/>
  <c r="AV268" s="1"/>
  <c r="L265" i="32"/>
  <c r="AS268" i="21" s="1"/>
  <c r="AT268" s="1"/>
  <c r="K265" i="32"/>
  <c r="AR268" i="21" s="1"/>
  <c r="J265" i="32"/>
  <c r="I265"/>
  <c r="AO268" i="21" s="1"/>
  <c r="AP268" s="1"/>
  <c r="H265" i="32"/>
  <c r="AM268" i="21" s="1"/>
  <c r="AN268" s="1"/>
  <c r="G265" i="32"/>
  <c r="AK268" i="21" s="1"/>
  <c r="AL268" s="1"/>
  <c r="X264" i="32"/>
  <c r="BL267" i="21" s="1"/>
  <c r="W264" i="32"/>
  <c r="BK267" i="21" s="1"/>
  <c r="V264" i="32"/>
  <c r="BI267" i="21" s="1"/>
  <c r="BJ267" s="1"/>
  <c r="U264" i="32"/>
  <c r="BG267" i="21" s="1"/>
  <c r="BH267" s="1"/>
  <c r="T264" i="32"/>
  <c r="BF267" i="21" s="1"/>
  <c r="S264" i="32"/>
  <c r="BE267" i="21" s="1"/>
  <c r="R264" i="32"/>
  <c r="BC267" i="21" s="1"/>
  <c r="BD267" s="1"/>
  <c r="Q264" i="32"/>
  <c r="BB267" i="21" s="1"/>
  <c r="P264" i="32"/>
  <c r="BA267" i="21" s="1"/>
  <c r="O264" i="32"/>
  <c r="AY267" i="21" s="1"/>
  <c r="AZ267" s="1"/>
  <c r="N264" i="32"/>
  <c r="AW267" i="21" s="1"/>
  <c r="AX267" s="1"/>
  <c r="M264" i="32"/>
  <c r="AU267" i="21" s="1"/>
  <c r="AV267" s="1"/>
  <c r="L264" i="32"/>
  <c r="AS267" i="21" s="1"/>
  <c r="AT267" s="1"/>
  <c r="K264" i="32"/>
  <c r="AR267" i="21" s="1"/>
  <c r="J264" i="32"/>
  <c r="I264"/>
  <c r="AO267" i="21" s="1"/>
  <c r="AP267" s="1"/>
  <c r="H264" i="32"/>
  <c r="AM267" i="21" s="1"/>
  <c r="AN267" s="1"/>
  <c r="G264" i="32"/>
  <c r="AK267" i="21" s="1"/>
  <c r="AL267" s="1"/>
  <c r="X263" i="32"/>
  <c r="BL266" i="21" s="1"/>
  <c r="W263" i="32"/>
  <c r="BK266" i="21" s="1"/>
  <c r="V263" i="32"/>
  <c r="BI266" i="21" s="1"/>
  <c r="BJ266" s="1"/>
  <c r="U263" i="32"/>
  <c r="BG266" i="21" s="1"/>
  <c r="BH266" s="1"/>
  <c r="T263" i="32"/>
  <c r="BF266" i="21" s="1"/>
  <c r="S263" i="32"/>
  <c r="BE266" i="21" s="1"/>
  <c r="R263" i="32"/>
  <c r="BC266" i="21" s="1"/>
  <c r="BD266" s="1"/>
  <c r="Q263" i="32"/>
  <c r="BB266" i="21" s="1"/>
  <c r="P263" i="32"/>
  <c r="BA266" i="21" s="1"/>
  <c r="O263" i="32"/>
  <c r="AY266" i="21" s="1"/>
  <c r="AZ266" s="1"/>
  <c r="N263" i="32"/>
  <c r="AW266" i="21" s="1"/>
  <c r="AX266" s="1"/>
  <c r="M263" i="32"/>
  <c r="AU266" i="21" s="1"/>
  <c r="AV266" s="1"/>
  <c r="L263" i="32"/>
  <c r="AS266" i="21" s="1"/>
  <c r="AT266" s="1"/>
  <c r="K263" i="32"/>
  <c r="AR266" i="21" s="1"/>
  <c r="J263" i="32"/>
  <c r="I263"/>
  <c r="AO266" i="21" s="1"/>
  <c r="AP266" s="1"/>
  <c r="H263" i="32"/>
  <c r="AM266" i="21" s="1"/>
  <c r="AN266" s="1"/>
  <c r="G263" i="32"/>
  <c r="AK266" i="21" s="1"/>
  <c r="AL266" s="1"/>
  <c r="X262" i="32"/>
  <c r="BL265" i="21" s="1"/>
  <c r="W262" i="32"/>
  <c r="BK265" i="21" s="1"/>
  <c r="V262" i="32"/>
  <c r="BI265" i="21" s="1"/>
  <c r="BJ265" s="1"/>
  <c r="U262" i="32"/>
  <c r="BG265" i="21" s="1"/>
  <c r="BH265" s="1"/>
  <c r="T262" i="32"/>
  <c r="BF265" i="21" s="1"/>
  <c r="S262" i="32"/>
  <c r="BE265" i="21" s="1"/>
  <c r="R262" i="32"/>
  <c r="BC265" i="21" s="1"/>
  <c r="BD265" s="1"/>
  <c r="Q262" i="32"/>
  <c r="BB265" i="21" s="1"/>
  <c r="P262" i="32"/>
  <c r="BA265" i="21" s="1"/>
  <c r="O262" i="32"/>
  <c r="AY265" i="21" s="1"/>
  <c r="AZ265" s="1"/>
  <c r="N262" i="32"/>
  <c r="AW265" i="21" s="1"/>
  <c r="AX265" s="1"/>
  <c r="M262" i="32"/>
  <c r="AU265" i="21" s="1"/>
  <c r="AV265" s="1"/>
  <c r="L262" i="32"/>
  <c r="AS265" i="21" s="1"/>
  <c r="AT265" s="1"/>
  <c r="K262" i="32"/>
  <c r="AR265" i="21" s="1"/>
  <c r="J262" i="32"/>
  <c r="I262"/>
  <c r="AO265" i="21" s="1"/>
  <c r="AP265" s="1"/>
  <c r="H262" i="32"/>
  <c r="AM265" i="21" s="1"/>
  <c r="AN265" s="1"/>
  <c r="G262" i="32"/>
  <c r="AK265" i="21" s="1"/>
  <c r="AL265" s="1"/>
  <c r="X261" i="32"/>
  <c r="BL264" i="21" s="1"/>
  <c r="W261" i="32"/>
  <c r="BK264" i="21" s="1"/>
  <c r="V261" i="32"/>
  <c r="BI264" i="21" s="1"/>
  <c r="BJ264" s="1"/>
  <c r="U261" i="32"/>
  <c r="BG264" i="21" s="1"/>
  <c r="BH264" s="1"/>
  <c r="T261" i="32"/>
  <c r="BF264" i="21" s="1"/>
  <c r="S261" i="32"/>
  <c r="BE264" i="21" s="1"/>
  <c r="R261" i="32"/>
  <c r="BC264" i="21" s="1"/>
  <c r="BD264" s="1"/>
  <c r="Q261" i="32"/>
  <c r="BB264" i="21" s="1"/>
  <c r="P261" i="32"/>
  <c r="BA264" i="21" s="1"/>
  <c r="O261" i="32"/>
  <c r="AY264" i="21" s="1"/>
  <c r="AZ264" s="1"/>
  <c r="N261" i="32"/>
  <c r="AW264" i="21" s="1"/>
  <c r="AX264" s="1"/>
  <c r="M261" i="32"/>
  <c r="AU264" i="21" s="1"/>
  <c r="AV264" s="1"/>
  <c r="L261" i="32"/>
  <c r="AS264" i="21" s="1"/>
  <c r="AT264" s="1"/>
  <c r="K261" i="32"/>
  <c r="AR264" i="21" s="1"/>
  <c r="J261" i="32"/>
  <c r="I261"/>
  <c r="AO264" i="21" s="1"/>
  <c r="AP264" s="1"/>
  <c r="H261" i="32"/>
  <c r="AM264" i="21" s="1"/>
  <c r="AN264" s="1"/>
  <c r="G261" i="32"/>
  <c r="AK264" i="21" s="1"/>
  <c r="AL264" s="1"/>
  <c r="X260" i="32"/>
  <c r="BL263" i="21" s="1"/>
  <c r="W260" i="32"/>
  <c r="BK263" i="21" s="1"/>
  <c r="V260" i="32"/>
  <c r="BI263" i="21" s="1"/>
  <c r="BJ263" s="1"/>
  <c r="U260" i="32"/>
  <c r="BG263" i="21" s="1"/>
  <c r="BH263" s="1"/>
  <c r="T260" i="32"/>
  <c r="BF263" i="21" s="1"/>
  <c r="S260" i="32"/>
  <c r="BE263" i="21" s="1"/>
  <c r="R260" i="32"/>
  <c r="BC263" i="21" s="1"/>
  <c r="BD263" s="1"/>
  <c r="Q260" i="32"/>
  <c r="BB263" i="21" s="1"/>
  <c r="P260" i="32"/>
  <c r="BA263" i="21" s="1"/>
  <c r="O260" i="32"/>
  <c r="AY263" i="21" s="1"/>
  <c r="AZ263" s="1"/>
  <c r="N260" i="32"/>
  <c r="AW263" i="21" s="1"/>
  <c r="AX263" s="1"/>
  <c r="M260" i="32"/>
  <c r="AU263" i="21" s="1"/>
  <c r="AV263" s="1"/>
  <c r="L260" i="32"/>
  <c r="AS263" i="21" s="1"/>
  <c r="AT263" s="1"/>
  <c r="K260" i="32"/>
  <c r="AR263" i="21" s="1"/>
  <c r="J260" i="32"/>
  <c r="I260"/>
  <c r="AO263" i="21" s="1"/>
  <c r="AP263" s="1"/>
  <c r="H260" i="32"/>
  <c r="AM263" i="21" s="1"/>
  <c r="AN263" s="1"/>
  <c r="G260" i="32"/>
  <c r="AK263" i="21" s="1"/>
  <c r="AL263" s="1"/>
  <c r="X259" i="32"/>
  <c r="BL262" i="21" s="1"/>
  <c r="W259" i="32"/>
  <c r="BK262" i="21" s="1"/>
  <c r="V259" i="32"/>
  <c r="BI262" i="21" s="1"/>
  <c r="BJ262" s="1"/>
  <c r="U259" i="32"/>
  <c r="BG262" i="21" s="1"/>
  <c r="BH262" s="1"/>
  <c r="T259" i="32"/>
  <c r="BF262" i="21" s="1"/>
  <c r="S259" i="32"/>
  <c r="BE262" i="21" s="1"/>
  <c r="R259" i="32"/>
  <c r="BC262" i="21" s="1"/>
  <c r="BD262" s="1"/>
  <c r="Q259" i="32"/>
  <c r="BB262" i="21" s="1"/>
  <c r="P259" i="32"/>
  <c r="BA262" i="21" s="1"/>
  <c r="O259" i="32"/>
  <c r="AY262" i="21" s="1"/>
  <c r="AZ262" s="1"/>
  <c r="N259" i="32"/>
  <c r="AW262" i="21" s="1"/>
  <c r="AX262" s="1"/>
  <c r="M259" i="32"/>
  <c r="AU262" i="21" s="1"/>
  <c r="AV262" s="1"/>
  <c r="L259" i="32"/>
  <c r="AS262" i="21" s="1"/>
  <c r="AT262" s="1"/>
  <c r="K259" i="32"/>
  <c r="AR262" i="21" s="1"/>
  <c r="J259" i="32"/>
  <c r="I259"/>
  <c r="AO262" i="21" s="1"/>
  <c r="AP262" s="1"/>
  <c r="H259" i="32"/>
  <c r="AM262" i="21" s="1"/>
  <c r="AN262" s="1"/>
  <c r="G259" i="32"/>
  <c r="AK262" i="21" s="1"/>
  <c r="AL262" s="1"/>
  <c r="X258" i="32"/>
  <c r="BL261" i="21" s="1"/>
  <c r="W258" i="32"/>
  <c r="BK261" i="21" s="1"/>
  <c r="V258" i="32"/>
  <c r="BI261" i="21" s="1"/>
  <c r="BJ261" s="1"/>
  <c r="U258" i="32"/>
  <c r="BG261" i="21" s="1"/>
  <c r="BH261" s="1"/>
  <c r="T258" i="32"/>
  <c r="BF261" i="21" s="1"/>
  <c r="S258" i="32"/>
  <c r="BE261" i="21" s="1"/>
  <c r="R258" i="32"/>
  <c r="BC261" i="21" s="1"/>
  <c r="BD261" s="1"/>
  <c r="Q258" i="32"/>
  <c r="BB261" i="21" s="1"/>
  <c r="P258" i="32"/>
  <c r="BA261" i="21" s="1"/>
  <c r="O258" i="32"/>
  <c r="AY261" i="21" s="1"/>
  <c r="AZ261" s="1"/>
  <c r="N258" i="32"/>
  <c r="AW261" i="21" s="1"/>
  <c r="AX261" s="1"/>
  <c r="M258" i="32"/>
  <c r="AU261" i="21" s="1"/>
  <c r="AV261" s="1"/>
  <c r="L258" i="32"/>
  <c r="AS261" i="21" s="1"/>
  <c r="AT261" s="1"/>
  <c r="K258" i="32"/>
  <c r="AR261" i="21" s="1"/>
  <c r="J258" i="32"/>
  <c r="I258"/>
  <c r="AO261" i="21" s="1"/>
  <c r="AP261" s="1"/>
  <c r="H258" i="32"/>
  <c r="AM261" i="21" s="1"/>
  <c r="AN261" s="1"/>
  <c r="G258" i="32"/>
  <c r="AK261" i="21" s="1"/>
  <c r="AL261" s="1"/>
  <c r="X257" i="32"/>
  <c r="BL260" i="21" s="1"/>
  <c r="W257" i="32"/>
  <c r="BK260" i="21" s="1"/>
  <c r="V257" i="32"/>
  <c r="BI260" i="21" s="1"/>
  <c r="BJ260" s="1"/>
  <c r="U257" i="32"/>
  <c r="BG260" i="21" s="1"/>
  <c r="BH260" s="1"/>
  <c r="T257" i="32"/>
  <c r="BF260" i="21" s="1"/>
  <c r="S257" i="32"/>
  <c r="BE260" i="21" s="1"/>
  <c r="R257" i="32"/>
  <c r="BC260" i="21" s="1"/>
  <c r="BD260" s="1"/>
  <c r="Q257" i="32"/>
  <c r="BB260" i="21" s="1"/>
  <c r="P257" i="32"/>
  <c r="BA260" i="21" s="1"/>
  <c r="O257" i="32"/>
  <c r="AY260" i="21" s="1"/>
  <c r="AZ260" s="1"/>
  <c r="N257" i="32"/>
  <c r="AW260" i="21" s="1"/>
  <c r="AX260" s="1"/>
  <c r="M257" i="32"/>
  <c r="AU260" i="21" s="1"/>
  <c r="AV260" s="1"/>
  <c r="L257" i="32"/>
  <c r="AS260" i="21" s="1"/>
  <c r="AT260" s="1"/>
  <c r="K257" i="32"/>
  <c r="AR260" i="21" s="1"/>
  <c r="J257" i="32"/>
  <c r="I257"/>
  <c r="AO260" i="21" s="1"/>
  <c r="AP260" s="1"/>
  <c r="H257" i="32"/>
  <c r="AM260" i="21" s="1"/>
  <c r="AN260" s="1"/>
  <c r="G257" i="32"/>
  <c r="AK260" i="21" s="1"/>
  <c r="AL260" s="1"/>
  <c r="X256" i="32"/>
  <c r="BL259" i="21" s="1"/>
  <c r="W256" i="32"/>
  <c r="BK259" i="21" s="1"/>
  <c r="V256" i="32"/>
  <c r="BI259" i="21" s="1"/>
  <c r="BJ259" s="1"/>
  <c r="U256" i="32"/>
  <c r="BG259" i="21" s="1"/>
  <c r="BH259" s="1"/>
  <c r="T256" i="32"/>
  <c r="BF259" i="21" s="1"/>
  <c r="S256" i="32"/>
  <c r="BE259" i="21" s="1"/>
  <c r="R256" i="32"/>
  <c r="BC259" i="21" s="1"/>
  <c r="BD259" s="1"/>
  <c r="Q256" i="32"/>
  <c r="BB259" i="21" s="1"/>
  <c r="P256" i="32"/>
  <c r="BA259" i="21" s="1"/>
  <c r="O256" i="32"/>
  <c r="AY259" i="21" s="1"/>
  <c r="AZ259" s="1"/>
  <c r="N256" i="32"/>
  <c r="AW259" i="21" s="1"/>
  <c r="AX259" s="1"/>
  <c r="M256" i="32"/>
  <c r="AU259" i="21" s="1"/>
  <c r="AV259" s="1"/>
  <c r="L256" i="32"/>
  <c r="AS259" i="21" s="1"/>
  <c r="AT259" s="1"/>
  <c r="K256" i="32"/>
  <c r="AR259" i="21" s="1"/>
  <c r="J256" i="32"/>
  <c r="I256"/>
  <c r="AO259" i="21" s="1"/>
  <c r="AP259" s="1"/>
  <c r="H256" i="32"/>
  <c r="AM259" i="21" s="1"/>
  <c r="AN259" s="1"/>
  <c r="G256" i="32"/>
  <c r="AK259" i="21" s="1"/>
  <c r="AL259" s="1"/>
  <c r="X255" i="32"/>
  <c r="BL258" i="21" s="1"/>
  <c r="W255" i="32"/>
  <c r="BK258" i="21" s="1"/>
  <c r="V255" i="32"/>
  <c r="BI258" i="21" s="1"/>
  <c r="BJ258" s="1"/>
  <c r="U255" i="32"/>
  <c r="BG258" i="21" s="1"/>
  <c r="BH258" s="1"/>
  <c r="T255" i="32"/>
  <c r="BF258" i="21" s="1"/>
  <c r="S255" i="32"/>
  <c r="BE258" i="21" s="1"/>
  <c r="R255" i="32"/>
  <c r="BC258" i="21" s="1"/>
  <c r="BD258" s="1"/>
  <c r="Q255" i="32"/>
  <c r="BB258" i="21" s="1"/>
  <c r="P255" i="32"/>
  <c r="BA258" i="21" s="1"/>
  <c r="O255" i="32"/>
  <c r="AY258" i="21" s="1"/>
  <c r="AZ258" s="1"/>
  <c r="N255" i="32"/>
  <c r="AW258" i="21" s="1"/>
  <c r="AX258" s="1"/>
  <c r="M255" i="32"/>
  <c r="AU258" i="21" s="1"/>
  <c r="AV258" s="1"/>
  <c r="L255" i="32"/>
  <c r="AS258" i="21" s="1"/>
  <c r="AT258" s="1"/>
  <c r="K255" i="32"/>
  <c r="AR258" i="21" s="1"/>
  <c r="J255" i="32"/>
  <c r="I255"/>
  <c r="AO258" i="21" s="1"/>
  <c r="AP258" s="1"/>
  <c r="H255" i="32"/>
  <c r="AM258" i="21" s="1"/>
  <c r="AN258" s="1"/>
  <c r="G255" i="32"/>
  <c r="AK258" i="21" s="1"/>
  <c r="AL258" s="1"/>
  <c r="X254" i="32"/>
  <c r="BL257" i="21" s="1"/>
  <c r="W254" i="32"/>
  <c r="BK257" i="21" s="1"/>
  <c r="V254" i="32"/>
  <c r="BI257" i="21" s="1"/>
  <c r="BJ257" s="1"/>
  <c r="U254" i="32"/>
  <c r="BG257" i="21" s="1"/>
  <c r="BH257" s="1"/>
  <c r="T254" i="32"/>
  <c r="BF257" i="21" s="1"/>
  <c r="S254" i="32"/>
  <c r="BE257" i="21" s="1"/>
  <c r="R254" i="32"/>
  <c r="BC257" i="21" s="1"/>
  <c r="BD257" s="1"/>
  <c r="Q254" i="32"/>
  <c r="BB257" i="21" s="1"/>
  <c r="P254" i="32"/>
  <c r="BA257" i="21" s="1"/>
  <c r="O254" i="32"/>
  <c r="AY257" i="21" s="1"/>
  <c r="AZ257" s="1"/>
  <c r="N254" i="32"/>
  <c r="AW257" i="21" s="1"/>
  <c r="AX257" s="1"/>
  <c r="M254" i="32"/>
  <c r="AU257" i="21" s="1"/>
  <c r="AV257" s="1"/>
  <c r="L254" i="32"/>
  <c r="AS257" i="21" s="1"/>
  <c r="AT257" s="1"/>
  <c r="K254" i="32"/>
  <c r="AR257" i="21" s="1"/>
  <c r="J254" i="32"/>
  <c r="I254"/>
  <c r="AO257" i="21" s="1"/>
  <c r="AP257" s="1"/>
  <c r="H254" i="32"/>
  <c r="AM257" i="21" s="1"/>
  <c r="AN257" s="1"/>
  <c r="G254" i="32"/>
  <c r="AK257" i="21" s="1"/>
  <c r="AL257" s="1"/>
  <c r="X253" i="32"/>
  <c r="BL256" i="21" s="1"/>
  <c r="W253" i="32"/>
  <c r="BK256" i="21" s="1"/>
  <c r="V253" i="32"/>
  <c r="BI256" i="21" s="1"/>
  <c r="BJ256" s="1"/>
  <c r="U253" i="32"/>
  <c r="BG256" i="21" s="1"/>
  <c r="BH256" s="1"/>
  <c r="T253" i="32"/>
  <c r="BF256" i="21" s="1"/>
  <c r="S253" i="32"/>
  <c r="BE256" i="21" s="1"/>
  <c r="R253" i="32"/>
  <c r="BC256" i="21" s="1"/>
  <c r="BD256" s="1"/>
  <c r="Q253" i="32"/>
  <c r="BB256" i="21" s="1"/>
  <c r="P253" i="32"/>
  <c r="BA256" i="21" s="1"/>
  <c r="O253" i="32"/>
  <c r="AY256" i="21" s="1"/>
  <c r="AZ256" s="1"/>
  <c r="N253" i="32"/>
  <c r="AW256" i="21" s="1"/>
  <c r="AX256" s="1"/>
  <c r="M253" i="32"/>
  <c r="AU256" i="21" s="1"/>
  <c r="AV256" s="1"/>
  <c r="L253" i="32"/>
  <c r="AS256" i="21" s="1"/>
  <c r="AT256" s="1"/>
  <c r="K253" i="32"/>
  <c r="AR256" i="21" s="1"/>
  <c r="J253" i="32"/>
  <c r="I253"/>
  <c r="AO256" i="21" s="1"/>
  <c r="AP256" s="1"/>
  <c r="H253" i="32"/>
  <c r="AM256" i="21" s="1"/>
  <c r="AN256" s="1"/>
  <c r="G253" i="32"/>
  <c r="AK256" i="21" s="1"/>
  <c r="AL256" s="1"/>
  <c r="X252" i="32"/>
  <c r="BL255" i="21" s="1"/>
  <c r="W252" i="32"/>
  <c r="BK255" i="21" s="1"/>
  <c r="V252" i="32"/>
  <c r="BI255" i="21" s="1"/>
  <c r="BJ255" s="1"/>
  <c r="U252" i="32"/>
  <c r="BG255" i="21" s="1"/>
  <c r="BH255" s="1"/>
  <c r="T252" i="32"/>
  <c r="BF255" i="21" s="1"/>
  <c r="S252" i="32"/>
  <c r="BE255" i="21" s="1"/>
  <c r="R252" i="32"/>
  <c r="BC255" i="21" s="1"/>
  <c r="BD255" s="1"/>
  <c r="Q252" i="32"/>
  <c r="BB255" i="21" s="1"/>
  <c r="P252" i="32"/>
  <c r="BA255" i="21" s="1"/>
  <c r="O252" i="32"/>
  <c r="AY255" i="21" s="1"/>
  <c r="AZ255" s="1"/>
  <c r="N252" i="32"/>
  <c r="AW255" i="21" s="1"/>
  <c r="AX255" s="1"/>
  <c r="M252" i="32"/>
  <c r="AU255" i="21" s="1"/>
  <c r="AV255" s="1"/>
  <c r="L252" i="32"/>
  <c r="AS255" i="21" s="1"/>
  <c r="AT255" s="1"/>
  <c r="K252" i="32"/>
  <c r="AR255" i="21" s="1"/>
  <c r="J252" i="32"/>
  <c r="I252"/>
  <c r="AO255" i="21" s="1"/>
  <c r="AP255" s="1"/>
  <c r="H252" i="32"/>
  <c r="AM255" i="21" s="1"/>
  <c r="AN255" s="1"/>
  <c r="G252" i="32"/>
  <c r="AK255" i="21" s="1"/>
  <c r="AL255" s="1"/>
  <c r="X251" i="32"/>
  <c r="BL254" i="21" s="1"/>
  <c r="W251" i="32"/>
  <c r="BK254" i="21" s="1"/>
  <c r="V251" i="32"/>
  <c r="BI254" i="21" s="1"/>
  <c r="BJ254" s="1"/>
  <c r="U251" i="32"/>
  <c r="BG254" i="21" s="1"/>
  <c r="BH254" s="1"/>
  <c r="T251" i="32"/>
  <c r="BF254" i="21" s="1"/>
  <c r="S251" i="32"/>
  <c r="BE254" i="21" s="1"/>
  <c r="R251" i="32"/>
  <c r="BC254" i="21" s="1"/>
  <c r="BD254" s="1"/>
  <c r="Q251" i="32"/>
  <c r="BB254" i="21" s="1"/>
  <c r="P251" i="32"/>
  <c r="BA254" i="21" s="1"/>
  <c r="O251" i="32"/>
  <c r="AY254" i="21" s="1"/>
  <c r="AZ254" s="1"/>
  <c r="N251" i="32"/>
  <c r="AW254" i="21" s="1"/>
  <c r="AX254" s="1"/>
  <c r="M251" i="32"/>
  <c r="AU254" i="21" s="1"/>
  <c r="AV254" s="1"/>
  <c r="L251" i="32"/>
  <c r="AS254" i="21" s="1"/>
  <c r="AT254" s="1"/>
  <c r="K251" i="32"/>
  <c r="AR254" i="21" s="1"/>
  <c r="J251" i="32"/>
  <c r="I251"/>
  <c r="AO254" i="21" s="1"/>
  <c r="AP254" s="1"/>
  <c r="H251" i="32"/>
  <c r="AM254" i="21" s="1"/>
  <c r="AN254" s="1"/>
  <c r="G251" i="32"/>
  <c r="AK254" i="21" s="1"/>
  <c r="AL254" s="1"/>
  <c r="X250" i="32"/>
  <c r="BL253" i="21" s="1"/>
  <c r="W250" i="32"/>
  <c r="BK253" i="21" s="1"/>
  <c r="V250" i="32"/>
  <c r="BI253" i="21" s="1"/>
  <c r="BJ253" s="1"/>
  <c r="U250" i="32"/>
  <c r="BG253" i="21" s="1"/>
  <c r="BH253" s="1"/>
  <c r="T250" i="32"/>
  <c r="BF253" i="21" s="1"/>
  <c r="S250" i="32"/>
  <c r="BE253" i="21" s="1"/>
  <c r="R250" i="32"/>
  <c r="BC253" i="21" s="1"/>
  <c r="BD253" s="1"/>
  <c r="Q250" i="32"/>
  <c r="BB253" i="21" s="1"/>
  <c r="P250" i="32"/>
  <c r="BA253" i="21" s="1"/>
  <c r="O250" i="32"/>
  <c r="AY253" i="21" s="1"/>
  <c r="AZ253" s="1"/>
  <c r="N250" i="32"/>
  <c r="AW253" i="21" s="1"/>
  <c r="AX253" s="1"/>
  <c r="M250" i="32"/>
  <c r="AU253" i="21" s="1"/>
  <c r="AV253" s="1"/>
  <c r="L250" i="32"/>
  <c r="AS253" i="21" s="1"/>
  <c r="AT253" s="1"/>
  <c r="K250" i="32"/>
  <c r="AR253" i="21" s="1"/>
  <c r="J250" i="32"/>
  <c r="I250"/>
  <c r="AO253" i="21" s="1"/>
  <c r="AP253" s="1"/>
  <c r="H250" i="32"/>
  <c r="AM253" i="21" s="1"/>
  <c r="AN253" s="1"/>
  <c r="G250" i="32"/>
  <c r="AK253" i="21" s="1"/>
  <c r="AL253" s="1"/>
  <c r="X249" i="32"/>
  <c r="BL252" i="21" s="1"/>
  <c r="W249" i="32"/>
  <c r="BK252" i="21" s="1"/>
  <c r="V249" i="32"/>
  <c r="BI252" i="21" s="1"/>
  <c r="BJ252" s="1"/>
  <c r="U249" i="32"/>
  <c r="BG252" i="21" s="1"/>
  <c r="BH252" s="1"/>
  <c r="T249" i="32"/>
  <c r="BF252" i="21" s="1"/>
  <c r="S249" i="32"/>
  <c r="BE252" i="21" s="1"/>
  <c r="R249" i="32"/>
  <c r="BC252" i="21" s="1"/>
  <c r="BD252" s="1"/>
  <c r="Q249" i="32"/>
  <c r="BB252" i="21" s="1"/>
  <c r="P249" i="32"/>
  <c r="BA252" i="21" s="1"/>
  <c r="O249" i="32"/>
  <c r="AY252" i="21" s="1"/>
  <c r="AZ252" s="1"/>
  <c r="N249" i="32"/>
  <c r="AW252" i="21" s="1"/>
  <c r="AX252" s="1"/>
  <c r="M249" i="32"/>
  <c r="AU252" i="21" s="1"/>
  <c r="AV252" s="1"/>
  <c r="L249" i="32"/>
  <c r="AS252" i="21" s="1"/>
  <c r="AT252" s="1"/>
  <c r="K249" i="32"/>
  <c r="AR252" i="21" s="1"/>
  <c r="J249" i="32"/>
  <c r="I249"/>
  <c r="AO252" i="21" s="1"/>
  <c r="AP252" s="1"/>
  <c r="H249" i="32"/>
  <c r="AM252" i="21" s="1"/>
  <c r="AN252" s="1"/>
  <c r="G249" i="32"/>
  <c r="AK252" i="21" s="1"/>
  <c r="AL252" s="1"/>
  <c r="X248" i="32"/>
  <c r="BL251" i="21" s="1"/>
  <c r="W248" i="32"/>
  <c r="BK251" i="21" s="1"/>
  <c r="V248" i="32"/>
  <c r="BI251" i="21" s="1"/>
  <c r="BJ251" s="1"/>
  <c r="U248" i="32"/>
  <c r="BG251" i="21" s="1"/>
  <c r="BH251" s="1"/>
  <c r="T248" i="32"/>
  <c r="BF251" i="21" s="1"/>
  <c r="S248" i="32"/>
  <c r="BE251" i="21" s="1"/>
  <c r="R248" i="32"/>
  <c r="BC251" i="21" s="1"/>
  <c r="BD251" s="1"/>
  <c r="Q248" i="32"/>
  <c r="BB251" i="21" s="1"/>
  <c r="P248" i="32"/>
  <c r="BA251" i="21" s="1"/>
  <c r="O248" i="32"/>
  <c r="AY251" i="21" s="1"/>
  <c r="AZ251" s="1"/>
  <c r="N248" i="32"/>
  <c r="AW251" i="21" s="1"/>
  <c r="AX251" s="1"/>
  <c r="M248" i="32"/>
  <c r="AU251" i="21" s="1"/>
  <c r="AV251" s="1"/>
  <c r="L248" i="32"/>
  <c r="AS251" i="21" s="1"/>
  <c r="AT251" s="1"/>
  <c r="K248" i="32"/>
  <c r="AR251" i="21" s="1"/>
  <c r="J248" i="32"/>
  <c r="I248"/>
  <c r="AO251" i="21" s="1"/>
  <c r="AP251" s="1"/>
  <c r="H248" i="32"/>
  <c r="AM251" i="21" s="1"/>
  <c r="AN251" s="1"/>
  <c r="G248" i="32"/>
  <c r="AK251" i="21" s="1"/>
  <c r="AL251" s="1"/>
  <c r="X247" i="32"/>
  <c r="BL250" i="21" s="1"/>
  <c r="W247" i="32"/>
  <c r="BK250" i="21" s="1"/>
  <c r="V247" i="32"/>
  <c r="BI250" i="21" s="1"/>
  <c r="BJ250" s="1"/>
  <c r="U247" i="32"/>
  <c r="BG250" i="21" s="1"/>
  <c r="BH250" s="1"/>
  <c r="T247" i="32"/>
  <c r="BF250" i="21" s="1"/>
  <c r="S247" i="32"/>
  <c r="BE250" i="21" s="1"/>
  <c r="R247" i="32"/>
  <c r="BC250" i="21" s="1"/>
  <c r="BD250" s="1"/>
  <c r="Q247" i="32"/>
  <c r="BB250" i="21" s="1"/>
  <c r="P247" i="32"/>
  <c r="BA250" i="21" s="1"/>
  <c r="O247" i="32"/>
  <c r="AY250" i="21" s="1"/>
  <c r="AZ250" s="1"/>
  <c r="N247" i="32"/>
  <c r="AW250" i="21" s="1"/>
  <c r="AX250" s="1"/>
  <c r="M247" i="32"/>
  <c r="AU250" i="21" s="1"/>
  <c r="AV250" s="1"/>
  <c r="L247" i="32"/>
  <c r="AS250" i="21" s="1"/>
  <c r="AT250" s="1"/>
  <c r="K247" i="32"/>
  <c r="AR250" i="21" s="1"/>
  <c r="J247" i="32"/>
  <c r="I247"/>
  <c r="AO250" i="21" s="1"/>
  <c r="AP250" s="1"/>
  <c r="H247" i="32"/>
  <c r="AM250" i="21" s="1"/>
  <c r="AN250" s="1"/>
  <c r="G247" i="32"/>
  <c r="AK250" i="21" s="1"/>
  <c r="AL250" s="1"/>
  <c r="X246" i="32"/>
  <c r="BL249" i="21" s="1"/>
  <c r="W246" i="32"/>
  <c r="BK249" i="21" s="1"/>
  <c r="V246" i="32"/>
  <c r="BI249" i="21" s="1"/>
  <c r="BJ249" s="1"/>
  <c r="U246" i="32"/>
  <c r="BG249" i="21" s="1"/>
  <c r="BH249" s="1"/>
  <c r="T246" i="32"/>
  <c r="BF249" i="21" s="1"/>
  <c r="S246" i="32"/>
  <c r="BE249" i="21" s="1"/>
  <c r="R246" i="32"/>
  <c r="BC249" i="21" s="1"/>
  <c r="BD249" s="1"/>
  <c r="Q246" i="32"/>
  <c r="BB249" i="21" s="1"/>
  <c r="P246" i="32"/>
  <c r="BA249" i="21" s="1"/>
  <c r="O246" i="32"/>
  <c r="AY249" i="21" s="1"/>
  <c r="AZ249" s="1"/>
  <c r="N246" i="32"/>
  <c r="AW249" i="21" s="1"/>
  <c r="AX249" s="1"/>
  <c r="M246" i="32"/>
  <c r="AU249" i="21" s="1"/>
  <c r="AV249" s="1"/>
  <c r="L246" i="32"/>
  <c r="AS249" i="21" s="1"/>
  <c r="AT249" s="1"/>
  <c r="K246" i="32"/>
  <c r="AR249" i="21" s="1"/>
  <c r="J246" i="32"/>
  <c r="I246"/>
  <c r="AO249" i="21" s="1"/>
  <c r="AP249" s="1"/>
  <c r="H246" i="32"/>
  <c r="AM249" i="21" s="1"/>
  <c r="AN249" s="1"/>
  <c r="G246" i="32"/>
  <c r="AK249" i="21" s="1"/>
  <c r="AL249" s="1"/>
  <c r="X245" i="32"/>
  <c r="BL248" i="21" s="1"/>
  <c r="W245" i="32"/>
  <c r="BK248" i="21" s="1"/>
  <c r="V245" i="32"/>
  <c r="BI248" i="21" s="1"/>
  <c r="BJ248" s="1"/>
  <c r="U245" i="32"/>
  <c r="BG248" i="21" s="1"/>
  <c r="BH248" s="1"/>
  <c r="T245" i="32"/>
  <c r="BF248" i="21" s="1"/>
  <c r="S245" i="32"/>
  <c r="BE248" i="21" s="1"/>
  <c r="R245" i="32"/>
  <c r="BC248" i="21" s="1"/>
  <c r="BD248" s="1"/>
  <c r="Q245" i="32"/>
  <c r="BB248" i="21" s="1"/>
  <c r="P245" i="32"/>
  <c r="BA248" i="21" s="1"/>
  <c r="O245" i="32"/>
  <c r="AY248" i="21" s="1"/>
  <c r="AZ248" s="1"/>
  <c r="N245" i="32"/>
  <c r="AW248" i="21" s="1"/>
  <c r="AX248" s="1"/>
  <c r="M245" i="32"/>
  <c r="AU248" i="21" s="1"/>
  <c r="AV248" s="1"/>
  <c r="L245" i="32"/>
  <c r="AS248" i="21" s="1"/>
  <c r="AT248" s="1"/>
  <c r="K245" i="32"/>
  <c r="AR248" i="21" s="1"/>
  <c r="J245" i="32"/>
  <c r="I245"/>
  <c r="AO248" i="21" s="1"/>
  <c r="AP248" s="1"/>
  <c r="H245" i="32"/>
  <c r="AM248" i="21" s="1"/>
  <c r="AN248" s="1"/>
  <c r="G245" i="32"/>
  <c r="AK248" i="21" s="1"/>
  <c r="AL248" s="1"/>
  <c r="X244" i="32"/>
  <c r="BL247" i="21" s="1"/>
  <c r="W244" i="32"/>
  <c r="BK247" i="21" s="1"/>
  <c r="V244" i="32"/>
  <c r="BI247" i="21" s="1"/>
  <c r="BJ247" s="1"/>
  <c r="U244" i="32"/>
  <c r="BG247" i="21" s="1"/>
  <c r="BH247" s="1"/>
  <c r="T244" i="32"/>
  <c r="BF247" i="21" s="1"/>
  <c r="S244" i="32"/>
  <c r="BE247" i="21" s="1"/>
  <c r="R244" i="32"/>
  <c r="BC247" i="21" s="1"/>
  <c r="BD247" s="1"/>
  <c r="Q244" i="32"/>
  <c r="BB247" i="21" s="1"/>
  <c r="P244" i="32"/>
  <c r="BA247" i="21" s="1"/>
  <c r="O244" i="32"/>
  <c r="AY247" i="21" s="1"/>
  <c r="AZ247" s="1"/>
  <c r="N244" i="32"/>
  <c r="AW247" i="21" s="1"/>
  <c r="AX247" s="1"/>
  <c r="M244" i="32"/>
  <c r="AU247" i="21" s="1"/>
  <c r="AV247" s="1"/>
  <c r="L244" i="32"/>
  <c r="AS247" i="21" s="1"/>
  <c r="AT247" s="1"/>
  <c r="K244" i="32"/>
  <c r="AR247" i="21" s="1"/>
  <c r="J244" i="32"/>
  <c r="I244"/>
  <c r="AO247" i="21" s="1"/>
  <c r="AP247" s="1"/>
  <c r="H244" i="32"/>
  <c r="AM247" i="21" s="1"/>
  <c r="AN247" s="1"/>
  <c r="G244" i="32"/>
  <c r="AK247" i="21" s="1"/>
  <c r="AL247" s="1"/>
  <c r="X243" i="32"/>
  <c r="BL246" i="21" s="1"/>
  <c r="W243" i="32"/>
  <c r="BK246" i="21" s="1"/>
  <c r="V243" i="32"/>
  <c r="BI246" i="21" s="1"/>
  <c r="BJ246" s="1"/>
  <c r="U243" i="32"/>
  <c r="BG246" i="21" s="1"/>
  <c r="BH246" s="1"/>
  <c r="T243" i="32"/>
  <c r="BF246" i="21" s="1"/>
  <c r="S243" i="32"/>
  <c r="BE246" i="21" s="1"/>
  <c r="R243" i="32"/>
  <c r="BC246" i="21" s="1"/>
  <c r="BD246" s="1"/>
  <c r="Q243" i="32"/>
  <c r="BB246" i="21" s="1"/>
  <c r="P243" i="32"/>
  <c r="BA246" i="21" s="1"/>
  <c r="O243" i="32"/>
  <c r="AY246" i="21" s="1"/>
  <c r="AZ246" s="1"/>
  <c r="N243" i="32"/>
  <c r="AW246" i="21" s="1"/>
  <c r="AX246" s="1"/>
  <c r="M243" i="32"/>
  <c r="AU246" i="21" s="1"/>
  <c r="AV246" s="1"/>
  <c r="L243" i="32"/>
  <c r="AS246" i="21" s="1"/>
  <c r="AT246" s="1"/>
  <c r="K243" i="32"/>
  <c r="AR246" i="21" s="1"/>
  <c r="J243" i="32"/>
  <c r="I243"/>
  <c r="AO246" i="21" s="1"/>
  <c r="AP246" s="1"/>
  <c r="H243" i="32"/>
  <c r="AM246" i="21" s="1"/>
  <c r="AN246" s="1"/>
  <c r="G243" i="32"/>
  <c r="AK246" i="21" s="1"/>
  <c r="AL246" s="1"/>
  <c r="X242" i="32"/>
  <c r="BL245" i="21" s="1"/>
  <c r="W242" i="32"/>
  <c r="BK245" i="21" s="1"/>
  <c r="V242" i="32"/>
  <c r="BI245" i="21" s="1"/>
  <c r="BJ245" s="1"/>
  <c r="U242" i="32"/>
  <c r="BG245" i="21" s="1"/>
  <c r="BH245" s="1"/>
  <c r="T242" i="32"/>
  <c r="BF245" i="21" s="1"/>
  <c r="S242" i="32"/>
  <c r="BE245" i="21" s="1"/>
  <c r="R242" i="32"/>
  <c r="BC245" i="21" s="1"/>
  <c r="BD245" s="1"/>
  <c r="Q242" i="32"/>
  <c r="BB245" i="21" s="1"/>
  <c r="P242" i="32"/>
  <c r="BA245" i="21" s="1"/>
  <c r="O242" i="32"/>
  <c r="AY245" i="21" s="1"/>
  <c r="AZ245" s="1"/>
  <c r="N242" i="32"/>
  <c r="AW245" i="21" s="1"/>
  <c r="AX245" s="1"/>
  <c r="M242" i="32"/>
  <c r="AU245" i="21" s="1"/>
  <c r="AV245" s="1"/>
  <c r="L242" i="32"/>
  <c r="AS245" i="21" s="1"/>
  <c r="AT245" s="1"/>
  <c r="K242" i="32"/>
  <c r="AR245" i="21" s="1"/>
  <c r="J242" i="32"/>
  <c r="I242"/>
  <c r="AO245" i="21" s="1"/>
  <c r="AP245" s="1"/>
  <c r="H242" i="32"/>
  <c r="AM245" i="21" s="1"/>
  <c r="AN245" s="1"/>
  <c r="G242" i="32"/>
  <c r="AK245" i="21" s="1"/>
  <c r="AL245" s="1"/>
  <c r="X241" i="32"/>
  <c r="BL244" i="21" s="1"/>
  <c r="W241" i="32"/>
  <c r="BK244" i="21" s="1"/>
  <c r="V241" i="32"/>
  <c r="BI244" i="21" s="1"/>
  <c r="BJ244" s="1"/>
  <c r="U241" i="32"/>
  <c r="BG244" i="21" s="1"/>
  <c r="BH244" s="1"/>
  <c r="T241" i="32"/>
  <c r="BF244" i="21" s="1"/>
  <c r="S241" i="32"/>
  <c r="BE244" i="21" s="1"/>
  <c r="R241" i="32"/>
  <c r="BC244" i="21" s="1"/>
  <c r="BD244" s="1"/>
  <c r="Q241" i="32"/>
  <c r="BB244" i="21" s="1"/>
  <c r="P241" i="32"/>
  <c r="BA244" i="21" s="1"/>
  <c r="O241" i="32"/>
  <c r="AY244" i="21" s="1"/>
  <c r="AZ244" s="1"/>
  <c r="N241" i="32"/>
  <c r="AW244" i="21" s="1"/>
  <c r="AX244" s="1"/>
  <c r="M241" i="32"/>
  <c r="AU244" i="21" s="1"/>
  <c r="AV244" s="1"/>
  <c r="L241" i="32"/>
  <c r="AS244" i="21" s="1"/>
  <c r="AT244" s="1"/>
  <c r="K241" i="32"/>
  <c r="AR244" i="21" s="1"/>
  <c r="J241" i="32"/>
  <c r="I241"/>
  <c r="AO244" i="21" s="1"/>
  <c r="AP244" s="1"/>
  <c r="H241" i="32"/>
  <c r="AM244" i="21" s="1"/>
  <c r="AN244" s="1"/>
  <c r="G241" i="32"/>
  <c r="AK244" i="21" s="1"/>
  <c r="AL244" s="1"/>
  <c r="X240" i="32"/>
  <c r="BL243" i="21" s="1"/>
  <c r="W240" i="32"/>
  <c r="BK243" i="21" s="1"/>
  <c r="V240" i="32"/>
  <c r="BI243" i="21" s="1"/>
  <c r="BJ243" s="1"/>
  <c r="U240" i="32"/>
  <c r="BG243" i="21" s="1"/>
  <c r="BH243" s="1"/>
  <c r="T240" i="32"/>
  <c r="BF243" i="21" s="1"/>
  <c r="S240" i="32"/>
  <c r="BE243" i="21" s="1"/>
  <c r="R240" i="32"/>
  <c r="BC243" i="21" s="1"/>
  <c r="BD243" s="1"/>
  <c r="Q240" i="32"/>
  <c r="BB243" i="21" s="1"/>
  <c r="P240" i="32"/>
  <c r="BA243" i="21" s="1"/>
  <c r="O240" i="32"/>
  <c r="AY243" i="21" s="1"/>
  <c r="AZ243" s="1"/>
  <c r="N240" i="32"/>
  <c r="AW243" i="21" s="1"/>
  <c r="AX243" s="1"/>
  <c r="M240" i="32"/>
  <c r="AU243" i="21" s="1"/>
  <c r="AV243" s="1"/>
  <c r="L240" i="32"/>
  <c r="AS243" i="21" s="1"/>
  <c r="AT243" s="1"/>
  <c r="K240" i="32"/>
  <c r="AR243" i="21" s="1"/>
  <c r="J240" i="32"/>
  <c r="I240"/>
  <c r="AO243" i="21" s="1"/>
  <c r="AP243" s="1"/>
  <c r="H240" i="32"/>
  <c r="AM243" i="21" s="1"/>
  <c r="AN243" s="1"/>
  <c r="G240" i="32"/>
  <c r="AK243" i="21" s="1"/>
  <c r="AL243" s="1"/>
  <c r="X239" i="32"/>
  <c r="BL242" i="21" s="1"/>
  <c r="W239" i="32"/>
  <c r="BK242" i="21" s="1"/>
  <c r="V239" i="32"/>
  <c r="BI242" i="21" s="1"/>
  <c r="BJ242" s="1"/>
  <c r="U239" i="32"/>
  <c r="BG242" i="21" s="1"/>
  <c r="BH242" s="1"/>
  <c r="T239" i="32"/>
  <c r="BF242" i="21" s="1"/>
  <c r="S239" i="32"/>
  <c r="BE242" i="21" s="1"/>
  <c r="R239" i="32"/>
  <c r="BC242" i="21" s="1"/>
  <c r="BD242" s="1"/>
  <c r="Q239" i="32"/>
  <c r="BB242" i="21" s="1"/>
  <c r="P239" i="32"/>
  <c r="BA242" i="21" s="1"/>
  <c r="O239" i="32"/>
  <c r="AY242" i="21" s="1"/>
  <c r="AZ242" s="1"/>
  <c r="N239" i="32"/>
  <c r="AW242" i="21" s="1"/>
  <c r="AX242" s="1"/>
  <c r="M239" i="32"/>
  <c r="AU242" i="21" s="1"/>
  <c r="AV242" s="1"/>
  <c r="L239" i="32"/>
  <c r="AS242" i="21" s="1"/>
  <c r="AT242" s="1"/>
  <c r="K239" i="32"/>
  <c r="AR242" i="21" s="1"/>
  <c r="J239" i="32"/>
  <c r="I239"/>
  <c r="AO242" i="21" s="1"/>
  <c r="AP242" s="1"/>
  <c r="H239" i="32"/>
  <c r="AM242" i="21" s="1"/>
  <c r="AN242" s="1"/>
  <c r="G239" i="32"/>
  <c r="AK242" i="21" s="1"/>
  <c r="AL242" s="1"/>
  <c r="X238" i="32"/>
  <c r="BL241" i="21" s="1"/>
  <c r="W238" i="32"/>
  <c r="BK241" i="21" s="1"/>
  <c r="V238" i="32"/>
  <c r="BI241" i="21" s="1"/>
  <c r="BJ241" s="1"/>
  <c r="U238" i="32"/>
  <c r="BG241" i="21" s="1"/>
  <c r="BH241" s="1"/>
  <c r="T238" i="32"/>
  <c r="BF241" i="21" s="1"/>
  <c r="S238" i="32"/>
  <c r="BE241" i="21" s="1"/>
  <c r="R238" i="32"/>
  <c r="BC241" i="21" s="1"/>
  <c r="BD241" s="1"/>
  <c r="Q238" i="32"/>
  <c r="BB241" i="21" s="1"/>
  <c r="P238" i="32"/>
  <c r="BA241" i="21" s="1"/>
  <c r="O238" i="32"/>
  <c r="AY241" i="21" s="1"/>
  <c r="AZ241" s="1"/>
  <c r="N238" i="32"/>
  <c r="AW241" i="21" s="1"/>
  <c r="AX241" s="1"/>
  <c r="M238" i="32"/>
  <c r="AU241" i="21" s="1"/>
  <c r="AV241" s="1"/>
  <c r="L238" i="32"/>
  <c r="AS241" i="21" s="1"/>
  <c r="AT241" s="1"/>
  <c r="K238" i="32"/>
  <c r="AR241" i="21" s="1"/>
  <c r="J238" i="32"/>
  <c r="I238"/>
  <c r="AO241" i="21" s="1"/>
  <c r="AP241" s="1"/>
  <c r="H238" i="32"/>
  <c r="AM241" i="21" s="1"/>
  <c r="AN241" s="1"/>
  <c r="G238" i="32"/>
  <c r="AK241" i="21" s="1"/>
  <c r="AL241" s="1"/>
  <c r="X237" i="32"/>
  <c r="BL240" i="21" s="1"/>
  <c r="W237" i="32"/>
  <c r="BK240" i="21" s="1"/>
  <c r="V237" i="32"/>
  <c r="BI240" i="21" s="1"/>
  <c r="BJ240" s="1"/>
  <c r="U237" i="32"/>
  <c r="BG240" i="21" s="1"/>
  <c r="BH240" s="1"/>
  <c r="T237" i="32"/>
  <c r="BF240" i="21" s="1"/>
  <c r="S237" i="32"/>
  <c r="BE240" i="21" s="1"/>
  <c r="R237" i="32"/>
  <c r="BC240" i="21" s="1"/>
  <c r="BD240" s="1"/>
  <c r="Q237" i="32"/>
  <c r="BB240" i="21" s="1"/>
  <c r="P237" i="32"/>
  <c r="BA240" i="21" s="1"/>
  <c r="O237" i="32"/>
  <c r="AY240" i="21" s="1"/>
  <c r="AZ240" s="1"/>
  <c r="N237" i="32"/>
  <c r="AW240" i="21" s="1"/>
  <c r="AX240" s="1"/>
  <c r="M237" i="32"/>
  <c r="AU240" i="21" s="1"/>
  <c r="AV240" s="1"/>
  <c r="L237" i="32"/>
  <c r="AS240" i="21" s="1"/>
  <c r="AT240" s="1"/>
  <c r="K237" i="32"/>
  <c r="AR240" i="21" s="1"/>
  <c r="J237" i="32"/>
  <c r="I237"/>
  <c r="AO240" i="21" s="1"/>
  <c r="AP240" s="1"/>
  <c r="H237" i="32"/>
  <c r="AM240" i="21" s="1"/>
  <c r="AN240" s="1"/>
  <c r="G237" i="32"/>
  <c r="AK240" i="21" s="1"/>
  <c r="AL240" s="1"/>
  <c r="X236" i="32"/>
  <c r="BL239" i="21" s="1"/>
  <c r="W236" i="32"/>
  <c r="BK239" i="21" s="1"/>
  <c r="V236" i="32"/>
  <c r="BI239" i="21" s="1"/>
  <c r="BJ239" s="1"/>
  <c r="U236" i="32"/>
  <c r="BG239" i="21" s="1"/>
  <c r="BH239" s="1"/>
  <c r="T236" i="32"/>
  <c r="BF239" i="21" s="1"/>
  <c r="S236" i="32"/>
  <c r="BE239" i="21" s="1"/>
  <c r="R236" i="32"/>
  <c r="BC239" i="21" s="1"/>
  <c r="BD239" s="1"/>
  <c r="Q236" i="32"/>
  <c r="BB239" i="21" s="1"/>
  <c r="P236" i="32"/>
  <c r="BA239" i="21" s="1"/>
  <c r="O236" i="32"/>
  <c r="AY239" i="21" s="1"/>
  <c r="AZ239" s="1"/>
  <c r="N236" i="32"/>
  <c r="AW239" i="21" s="1"/>
  <c r="AX239" s="1"/>
  <c r="M236" i="32"/>
  <c r="AU239" i="21" s="1"/>
  <c r="AV239" s="1"/>
  <c r="L236" i="32"/>
  <c r="AS239" i="21" s="1"/>
  <c r="AT239" s="1"/>
  <c r="K236" i="32"/>
  <c r="AR239" i="21" s="1"/>
  <c r="J236" i="32"/>
  <c r="I236"/>
  <c r="AO239" i="21" s="1"/>
  <c r="AP239" s="1"/>
  <c r="H236" i="32"/>
  <c r="AM239" i="21" s="1"/>
  <c r="AN239" s="1"/>
  <c r="G236" i="32"/>
  <c r="AK239" i="21" s="1"/>
  <c r="AL239" s="1"/>
  <c r="X235" i="32"/>
  <c r="BL238" i="21" s="1"/>
  <c r="W235" i="32"/>
  <c r="BK238" i="21" s="1"/>
  <c r="V235" i="32"/>
  <c r="BI238" i="21" s="1"/>
  <c r="BJ238" s="1"/>
  <c r="U235" i="32"/>
  <c r="BG238" i="21" s="1"/>
  <c r="BH238" s="1"/>
  <c r="T235" i="32"/>
  <c r="BF238" i="21" s="1"/>
  <c r="S235" i="32"/>
  <c r="BE238" i="21" s="1"/>
  <c r="R235" i="32"/>
  <c r="BC238" i="21" s="1"/>
  <c r="BD238" s="1"/>
  <c r="Q235" i="32"/>
  <c r="BB238" i="21" s="1"/>
  <c r="P235" i="32"/>
  <c r="BA238" i="21" s="1"/>
  <c r="O235" i="32"/>
  <c r="AY238" i="21" s="1"/>
  <c r="AZ238" s="1"/>
  <c r="N235" i="32"/>
  <c r="AW238" i="21" s="1"/>
  <c r="AX238" s="1"/>
  <c r="M235" i="32"/>
  <c r="AU238" i="21" s="1"/>
  <c r="AV238" s="1"/>
  <c r="L235" i="32"/>
  <c r="AS238" i="21" s="1"/>
  <c r="AT238" s="1"/>
  <c r="K235" i="32"/>
  <c r="AR238" i="21" s="1"/>
  <c r="J235" i="32"/>
  <c r="I235"/>
  <c r="AO238" i="21" s="1"/>
  <c r="AP238" s="1"/>
  <c r="H235" i="32"/>
  <c r="AM238" i="21" s="1"/>
  <c r="AN238" s="1"/>
  <c r="G235" i="32"/>
  <c r="AK238" i="21" s="1"/>
  <c r="AL238" s="1"/>
  <c r="X234" i="32"/>
  <c r="BL237" i="21" s="1"/>
  <c r="W234" i="32"/>
  <c r="BK237" i="21" s="1"/>
  <c r="V234" i="32"/>
  <c r="BI237" i="21" s="1"/>
  <c r="BJ237" s="1"/>
  <c r="U234" i="32"/>
  <c r="BG237" i="21" s="1"/>
  <c r="BH237" s="1"/>
  <c r="T234" i="32"/>
  <c r="BF237" i="21" s="1"/>
  <c r="S234" i="32"/>
  <c r="BE237" i="21" s="1"/>
  <c r="R234" i="32"/>
  <c r="BC237" i="21" s="1"/>
  <c r="BD237" s="1"/>
  <c r="Q234" i="32"/>
  <c r="BB237" i="21" s="1"/>
  <c r="P234" i="32"/>
  <c r="BA237" i="21" s="1"/>
  <c r="O234" i="32"/>
  <c r="AY237" i="21" s="1"/>
  <c r="AZ237" s="1"/>
  <c r="N234" i="32"/>
  <c r="AW237" i="21" s="1"/>
  <c r="AX237" s="1"/>
  <c r="M234" i="32"/>
  <c r="AU237" i="21" s="1"/>
  <c r="AV237" s="1"/>
  <c r="L234" i="32"/>
  <c r="AS237" i="21" s="1"/>
  <c r="AT237" s="1"/>
  <c r="K234" i="32"/>
  <c r="AR237" i="21" s="1"/>
  <c r="J234" i="32"/>
  <c r="I234"/>
  <c r="AO237" i="21" s="1"/>
  <c r="AP237" s="1"/>
  <c r="H234" i="32"/>
  <c r="AM237" i="21" s="1"/>
  <c r="AN237" s="1"/>
  <c r="G234" i="32"/>
  <c r="AK237" i="21" s="1"/>
  <c r="AL237" s="1"/>
  <c r="X233" i="32"/>
  <c r="BL236" i="21" s="1"/>
  <c r="W233" i="32"/>
  <c r="BK236" i="21" s="1"/>
  <c r="V233" i="32"/>
  <c r="BI236" i="21" s="1"/>
  <c r="BJ236" s="1"/>
  <c r="U233" i="32"/>
  <c r="BG236" i="21" s="1"/>
  <c r="BH236" s="1"/>
  <c r="T233" i="32"/>
  <c r="BF236" i="21" s="1"/>
  <c r="S233" i="32"/>
  <c r="BE236" i="21" s="1"/>
  <c r="R233" i="32"/>
  <c r="BC236" i="21" s="1"/>
  <c r="BD236" s="1"/>
  <c r="Q233" i="32"/>
  <c r="BB236" i="21" s="1"/>
  <c r="P233" i="32"/>
  <c r="BA236" i="21" s="1"/>
  <c r="O233" i="32"/>
  <c r="AY236" i="21" s="1"/>
  <c r="AZ236" s="1"/>
  <c r="N233" i="32"/>
  <c r="AW236" i="21" s="1"/>
  <c r="AX236" s="1"/>
  <c r="M233" i="32"/>
  <c r="AU236" i="21" s="1"/>
  <c r="AV236" s="1"/>
  <c r="L233" i="32"/>
  <c r="AS236" i="21" s="1"/>
  <c r="AT236" s="1"/>
  <c r="K233" i="32"/>
  <c r="AR236" i="21" s="1"/>
  <c r="J233" i="32"/>
  <c r="I233"/>
  <c r="AO236" i="21" s="1"/>
  <c r="AP236" s="1"/>
  <c r="H233" i="32"/>
  <c r="AM236" i="21" s="1"/>
  <c r="AN236" s="1"/>
  <c r="G233" i="32"/>
  <c r="AK236" i="21" s="1"/>
  <c r="AL236" s="1"/>
  <c r="X232" i="32"/>
  <c r="BL235" i="21" s="1"/>
  <c r="W232" i="32"/>
  <c r="BK235" i="21" s="1"/>
  <c r="V232" i="32"/>
  <c r="BI235" i="21" s="1"/>
  <c r="BJ235" s="1"/>
  <c r="U232" i="32"/>
  <c r="BG235" i="21" s="1"/>
  <c r="BH235" s="1"/>
  <c r="T232" i="32"/>
  <c r="BF235" i="21" s="1"/>
  <c r="S232" i="32"/>
  <c r="BE235" i="21" s="1"/>
  <c r="R232" i="32"/>
  <c r="BC235" i="21" s="1"/>
  <c r="BD235" s="1"/>
  <c r="Q232" i="32"/>
  <c r="BB235" i="21" s="1"/>
  <c r="P232" i="32"/>
  <c r="BA235" i="21" s="1"/>
  <c r="O232" i="32"/>
  <c r="AY235" i="21" s="1"/>
  <c r="AZ235" s="1"/>
  <c r="N232" i="32"/>
  <c r="AW235" i="21" s="1"/>
  <c r="AX235" s="1"/>
  <c r="M232" i="32"/>
  <c r="AU235" i="21" s="1"/>
  <c r="AV235" s="1"/>
  <c r="L232" i="32"/>
  <c r="AS235" i="21" s="1"/>
  <c r="AT235" s="1"/>
  <c r="K232" i="32"/>
  <c r="AR235" i="21" s="1"/>
  <c r="J232" i="32"/>
  <c r="I232"/>
  <c r="AO235" i="21" s="1"/>
  <c r="AP235" s="1"/>
  <c r="H232" i="32"/>
  <c r="AM235" i="21" s="1"/>
  <c r="AN235" s="1"/>
  <c r="G232" i="32"/>
  <c r="AK235" i="21" s="1"/>
  <c r="AL235" s="1"/>
  <c r="X231" i="32"/>
  <c r="BL234" i="21" s="1"/>
  <c r="W231" i="32"/>
  <c r="BK234" i="21" s="1"/>
  <c r="V231" i="32"/>
  <c r="BI234" i="21" s="1"/>
  <c r="BJ234" s="1"/>
  <c r="U231" i="32"/>
  <c r="BG234" i="21" s="1"/>
  <c r="BH234" s="1"/>
  <c r="T231" i="32"/>
  <c r="BF234" i="21" s="1"/>
  <c r="S231" i="32"/>
  <c r="BE234" i="21" s="1"/>
  <c r="R231" i="32"/>
  <c r="BC234" i="21" s="1"/>
  <c r="BD234" s="1"/>
  <c r="Q231" i="32"/>
  <c r="BB234" i="21" s="1"/>
  <c r="P231" i="32"/>
  <c r="BA234" i="21" s="1"/>
  <c r="O231" i="32"/>
  <c r="AY234" i="21" s="1"/>
  <c r="AZ234" s="1"/>
  <c r="N231" i="32"/>
  <c r="AW234" i="21" s="1"/>
  <c r="AX234" s="1"/>
  <c r="M231" i="32"/>
  <c r="AU234" i="21" s="1"/>
  <c r="AV234" s="1"/>
  <c r="L231" i="32"/>
  <c r="AS234" i="21" s="1"/>
  <c r="AT234" s="1"/>
  <c r="K231" i="32"/>
  <c r="AR234" i="21" s="1"/>
  <c r="J231" i="32"/>
  <c r="I231"/>
  <c r="AO234" i="21" s="1"/>
  <c r="AP234" s="1"/>
  <c r="H231" i="32"/>
  <c r="AM234" i="21" s="1"/>
  <c r="AN234" s="1"/>
  <c r="G231" i="32"/>
  <c r="AK234" i="21" s="1"/>
  <c r="AL234" s="1"/>
  <c r="X230" i="32"/>
  <c r="BL233" i="21" s="1"/>
  <c r="W230" i="32"/>
  <c r="BK233" i="21" s="1"/>
  <c r="V230" i="32"/>
  <c r="BI233" i="21" s="1"/>
  <c r="BJ233" s="1"/>
  <c r="U230" i="32"/>
  <c r="BG233" i="21" s="1"/>
  <c r="BH233" s="1"/>
  <c r="T230" i="32"/>
  <c r="BF233" i="21" s="1"/>
  <c r="S230" i="32"/>
  <c r="BE233" i="21" s="1"/>
  <c r="R230" i="32"/>
  <c r="BC233" i="21" s="1"/>
  <c r="BD233" s="1"/>
  <c r="Q230" i="32"/>
  <c r="BB233" i="21" s="1"/>
  <c r="P230" i="32"/>
  <c r="BA233" i="21" s="1"/>
  <c r="O230" i="32"/>
  <c r="AY233" i="21" s="1"/>
  <c r="AZ233" s="1"/>
  <c r="N230" i="32"/>
  <c r="AW233" i="21" s="1"/>
  <c r="AX233" s="1"/>
  <c r="M230" i="32"/>
  <c r="AU233" i="21" s="1"/>
  <c r="AV233" s="1"/>
  <c r="L230" i="32"/>
  <c r="AS233" i="21" s="1"/>
  <c r="AT233" s="1"/>
  <c r="K230" i="32"/>
  <c r="AR233" i="21" s="1"/>
  <c r="J230" i="32"/>
  <c r="I230"/>
  <c r="AO233" i="21" s="1"/>
  <c r="AP233" s="1"/>
  <c r="H230" i="32"/>
  <c r="AM233" i="21" s="1"/>
  <c r="AN233" s="1"/>
  <c r="G230" i="32"/>
  <c r="AK233" i="21" s="1"/>
  <c r="AL233" s="1"/>
  <c r="X229" i="32"/>
  <c r="BL232" i="21" s="1"/>
  <c r="W229" i="32"/>
  <c r="BK232" i="21" s="1"/>
  <c r="V229" i="32"/>
  <c r="BI232" i="21" s="1"/>
  <c r="BJ232" s="1"/>
  <c r="U229" i="32"/>
  <c r="BG232" i="21" s="1"/>
  <c r="BH232" s="1"/>
  <c r="T229" i="32"/>
  <c r="BF232" i="21" s="1"/>
  <c r="S229" i="32"/>
  <c r="BE232" i="21" s="1"/>
  <c r="R229" i="32"/>
  <c r="BC232" i="21" s="1"/>
  <c r="BD232" s="1"/>
  <c r="Q229" i="32"/>
  <c r="BB232" i="21" s="1"/>
  <c r="P229" i="32"/>
  <c r="BA232" i="21" s="1"/>
  <c r="O229" i="32"/>
  <c r="AY232" i="21" s="1"/>
  <c r="AZ232" s="1"/>
  <c r="N229" i="32"/>
  <c r="AW232" i="21" s="1"/>
  <c r="AX232" s="1"/>
  <c r="M229" i="32"/>
  <c r="AU232" i="21" s="1"/>
  <c r="AV232" s="1"/>
  <c r="L229" i="32"/>
  <c r="AS232" i="21" s="1"/>
  <c r="AT232" s="1"/>
  <c r="K229" i="32"/>
  <c r="AR232" i="21" s="1"/>
  <c r="J229" i="32"/>
  <c r="I229"/>
  <c r="AO232" i="21" s="1"/>
  <c r="AP232" s="1"/>
  <c r="H229" i="32"/>
  <c r="AM232" i="21" s="1"/>
  <c r="AN232" s="1"/>
  <c r="G229" i="32"/>
  <c r="AK232" i="21" s="1"/>
  <c r="AL232" s="1"/>
  <c r="X228" i="32"/>
  <c r="BL231" i="21" s="1"/>
  <c r="W228" i="32"/>
  <c r="BK231" i="21" s="1"/>
  <c r="V228" i="32"/>
  <c r="BI231" i="21" s="1"/>
  <c r="BJ231" s="1"/>
  <c r="U228" i="32"/>
  <c r="BG231" i="21" s="1"/>
  <c r="BH231" s="1"/>
  <c r="T228" i="32"/>
  <c r="BF231" i="21" s="1"/>
  <c r="S228" i="32"/>
  <c r="BE231" i="21" s="1"/>
  <c r="R228" i="32"/>
  <c r="BC231" i="21" s="1"/>
  <c r="BD231" s="1"/>
  <c r="Q228" i="32"/>
  <c r="BB231" i="21" s="1"/>
  <c r="P228" i="32"/>
  <c r="BA231" i="21" s="1"/>
  <c r="O228" i="32"/>
  <c r="AY231" i="21" s="1"/>
  <c r="AZ231" s="1"/>
  <c r="N228" i="32"/>
  <c r="AW231" i="21" s="1"/>
  <c r="AX231" s="1"/>
  <c r="M228" i="32"/>
  <c r="AU231" i="21" s="1"/>
  <c r="AV231" s="1"/>
  <c r="L228" i="32"/>
  <c r="AS231" i="21" s="1"/>
  <c r="AT231" s="1"/>
  <c r="K228" i="32"/>
  <c r="AR231" i="21" s="1"/>
  <c r="J228" i="32"/>
  <c r="I228"/>
  <c r="AO231" i="21" s="1"/>
  <c r="AP231" s="1"/>
  <c r="H228" i="32"/>
  <c r="AM231" i="21" s="1"/>
  <c r="AN231" s="1"/>
  <c r="G228" i="32"/>
  <c r="AK231" i="21" s="1"/>
  <c r="AL231" s="1"/>
  <c r="X227" i="32"/>
  <c r="BL230" i="21" s="1"/>
  <c r="W227" i="32"/>
  <c r="BK230" i="21" s="1"/>
  <c r="V227" i="32"/>
  <c r="BI230" i="21" s="1"/>
  <c r="BJ230" s="1"/>
  <c r="U227" i="32"/>
  <c r="BG230" i="21" s="1"/>
  <c r="BH230" s="1"/>
  <c r="T227" i="32"/>
  <c r="BF230" i="21" s="1"/>
  <c r="S227" i="32"/>
  <c r="BE230" i="21" s="1"/>
  <c r="R227" i="32"/>
  <c r="BC230" i="21" s="1"/>
  <c r="BD230" s="1"/>
  <c r="Q227" i="32"/>
  <c r="BB230" i="21" s="1"/>
  <c r="P227" i="32"/>
  <c r="O227"/>
  <c r="AY230" i="21" s="1"/>
  <c r="AZ230" s="1"/>
  <c r="N227" i="32"/>
  <c r="AW230" i="21" s="1"/>
  <c r="AX230" s="1"/>
  <c r="M227" i="32"/>
  <c r="AU230" i="21" s="1"/>
  <c r="AV230" s="1"/>
  <c r="L227" i="32"/>
  <c r="AS230" i="21" s="1"/>
  <c r="AT230" s="1"/>
  <c r="K227" i="32"/>
  <c r="AR230" i="21" s="1"/>
  <c r="J227" i="32"/>
  <c r="AQ230" i="21" s="1"/>
  <c r="I227" i="32"/>
  <c r="AO230" i="21" s="1"/>
  <c r="AP230" s="1"/>
  <c r="H227" i="32"/>
  <c r="AM230" i="21" s="1"/>
  <c r="AN230" s="1"/>
  <c r="G227" i="32"/>
  <c r="AK230" i="21" s="1"/>
  <c r="AL230" s="1"/>
  <c r="X226" i="32"/>
  <c r="BL229" i="21" s="1"/>
  <c r="W226" i="32"/>
  <c r="BK229" i="21" s="1"/>
  <c r="V226" i="32"/>
  <c r="BI229" i="21" s="1"/>
  <c r="BJ229" s="1"/>
  <c r="U226" i="32"/>
  <c r="BG229" i="21" s="1"/>
  <c r="BH229" s="1"/>
  <c r="T226" i="32"/>
  <c r="BF229" i="21" s="1"/>
  <c r="S226" i="32"/>
  <c r="BE229" i="21" s="1"/>
  <c r="R226" i="32"/>
  <c r="BC229" i="21" s="1"/>
  <c r="BD229" s="1"/>
  <c r="Q226" i="32"/>
  <c r="BB229" i="21" s="1"/>
  <c r="P226" i="32"/>
  <c r="BA229" i="21" s="1"/>
  <c r="O226" i="32"/>
  <c r="AY229" i="21" s="1"/>
  <c r="AZ229" s="1"/>
  <c r="N226" i="32"/>
  <c r="AW229" i="21" s="1"/>
  <c r="AX229" s="1"/>
  <c r="M226" i="32"/>
  <c r="AU229" i="21" s="1"/>
  <c r="AV229" s="1"/>
  <c r="L226" i="32"/>
  <c r="AS229" i="21" s="1"/>
  <c r="AT229" s="1"/>
  <c r="K226" i="32"/>
  <c r="AR229" i="21" s="1"/>
  <c r="J226" i="32"/>
  <c r="I226"/>
  <c r="AO229" i="21" s="1"/>
  <c r="AP229" s="1"/>
  <c r="H226" i="32"/>
  <c r="AM229" i="21" s="1"/>
  <c r="AN229" s="1"/>
  <c r="G226" i="32"/>
  <c r="AK229" i="21" s="1"/>
  <c r="AL229" s="1"/>
  <c r="X225" i="32"/>
  <c r="BL228" i="21" s="1"/>
  <c r="W225" i="32"/>
  <c r="BK228" i="21" s="1"/>
  <c r="V225" i="32"/>
  <c r="BI228" i="21" s="1"/>
  <c r="BJ228" s="1"/>
  <c r="U225" i="32"/>
  <c r="BG228" i="21" s="1"/>
  <c r="BH228" s="1"/>
  <c r="T225" i="32"/>
  <c r="BF228" i="21" s="1"/>
  <c r="S225" i="32"/>
  <c r="BE228" i="21" s="1"/>
  <c r="R225" i="32"/>
  <c r="BC228" i="21" s="1"/>
  <c r="BD228" s="1"/>
  <c r="Q225" i="32"/>
  <c r="BB228" i="21" s="1"/>
  <c r="P225" i="32"/>
  <c r="BA228" i="21" s="1"/>
  <c r="O225" i="32"/>
  <c r="AY228" i="21" s="1"/>
  <c r="AZ228" s="1"/>
  <c r="N225" i="32"/>
  <c r="AW228" i="21" s="1"/>
  <c r="AX228" s="1"/>
  <c r="M225" i="32"/>
  <c r="AU228" i="21" s="1"/>
  <c r="AV228" s="1"/>
  <c r="L225" i="32"/>
  <c r="AS228" i="21" s="1"/>
  <c r="AT228" s="1"/>
  <c r="K225" i="32"/>
  <c r="AR228" i="21" s="1"/>
  <c r="J225" i="32"/>
  <c r="I225"/>
  <c r="AO228" i="21" s="1"/>
  <c r="AP228" s="1"/>
  <c r="H225" i="32"/>
  <c r="AM228" i="21" s="1"/>
  <c r="AN228" s="1"/>
  <c r="G225" i="32"/>
  <c r="AK228" i="21" s="1"/>
  <c r="AL228" s="1"/>
  <c r="X224" i="32"/>
  <c r="BL227" i="21" s="1"/>
  <c r="W224" i="32"/>
  <c r="BK227" i="21" s="1"/>
  <c r="V224" i="32"/>
  <c r="BI227" i="21" s="1"/>
  <c r="BJ227" s="1"/>
  <c r="U224" i="32"/>
  <c r="BG227" i="21" s="1"/>
  <c r="BH227" s="1"/>
  <c r="T224" i="32"/>
  <c r="BF227" i="21" s="1"/>
  <c r="S224" i="32"/>
  <c r="BE227" i="21" s="1"/>
  <c r="R224" i="32"/>
  <c r="BC227" i="21" s="1"/>
  <c r="BD227" s="1"/>
  <c r="Q224" i="32"/>
  <c r="BB227" i="21" s="1"/>
  <c r="P224" i="32"/>
  <c r="BA227" i="21" s="1"/>
  <c r="O224" i="32"/>
  <c r="AY227" i="21" s="1"/>
  <c r="AZ227" s="1"/>
  <c r="N224" i="32"/>
  <c r="AW227" i="21" s="1"/>
  <c r="AX227" s="1"/>
  <c r="M224" i="32"/>
  <c r="AU227" i="21" s="1"/>
  <c r="AV227" s="1"/>
  <c r="L224" i="32"/>
  <c r="AS227" i="21" s="1"/>
  <c r="AT227" s="1"/>
  <c r="K224" i="32"/>
  <c r="AR227" i="21" s="1"/>
  <c r="J224" i="32"/>
  <c r="I224"/>
  <c r="AO227" i="21" s="1"/>
  <c r="AP227" s="1"/>
  <c r="H224" i="32"/>
  <c r="AM227" i="21" s="1"/>
  <c r="AN227" s="1"/>
  <c r="G224" i="32"/>
  <c r="AK227" i="21" s="1"/>
  <c r="AL227" s="1"/>
  <c r="X223" i="32"/>
  <c r="BL226" i="21" s="1"/>
  <c r="W223" i="32"/>
  <c r="BK226" i="21" s="1"/>
  <c r="V223" i="32"/>
  <c r="BI226" i="21" s="1"/>
  <c r="BJ226" s="1"/>
  <c r="U223" i="32"/>
  <c r="BG226" i="21" s="1"/>
  <c r="BH226" s="1"/>
  <c r="T223" i="32"/>
  <c r="BF226" i="21" s="1"/>
  <c r="S223" i="32"/>
  <c r="BE226" i="21" s="1"/>
  <c r="R223" i="32"/>
  <c r="BC226" i="21" s="1"/>
  <c r="BD226" s="1"/>
  <c r="Q223" i="32"/>
  <c r="BB226" i="21" s="1"/>
  <c r="P223" i="32"/>
  <c r="BA226" i="21" s="1"/>
  <c r="O223" i="32"/>
  <c r="AY226" i="21" s="1"/>
  <c r="AZ226" s="1"/>
  <c r="N223" i="32"/>
  <c r="AW226" i="21" s="1"/>
  <c r="AX226" s="1"/>
  <c r="M223" i="32"/>
  <c r="AU226" i="21" s="1"/>
  <c r="AV226" s="1"/>
  <c r="L223" i="32"/>
  <c r="AS226" i="21" s="1"/>
  <c r="AT226" s="1"/>
  <c r="K223" i="32"/>
  <c r="AR226" i="21" s="1"/>
  <c r="J223" i="32"/>
  <c r="I223"/>
  <c r="AO226" i="21" s="1"/>
  <c r="AP226" s="1"/>
  <c r="H223" i="32"/>
  <c r="AM226" i="21" s="1"/>
  <c r="AN226" s="1"/>
  <c r="G223" i="32"/>
  <c r="AK226" i="21" s="1"/>
  <c r="AL226" s="1"/>
  <c r="X222" i="32"/>
  <c r="BL225" i="21" s="1"/>
  <c r="W222" i="32"/>
  <c r="BK225" i="21" s="1"/>
  <c r="V222" i="32"/>
  <c r="BI225" i="21" s="1"/>
  <c r="BJ225" s="1"/>
  <c r="U222" i="32"/>
  <c r="BG225" i="21" s="1"/>
  <c r="BH225" s="1"/>
  <c r="T222" i="32"/>
  <c r="BF225" i="21" s="1"/>
  <c r="S222" i="32"/>
  <c r="BE225" i="21" s="1"/>
  <c r="R222" i="32"/>
  <c r="BC225" i="21" s="1"/>
  <c r="BD225" s="1"/>
  <c r="Q222" i="32"/>
  <c r="BB225" i="21" s="1"/>
  <c r="P222" i="32"/>
  <c r="BA225" i="21" s="1"/>
  <c r="O222" i="32"/>
  <c r="AY225" i="21" s="1"/>
  <c r="AZ225" s="1"/>
  <c r="N222" i="32"/>
  <c r="AW225" i="21" s="1"/>
  <c r="AX225" s="1"/>
  <c r="M222" i="32"/>
  <c r="AU225" i="21" s="1"/>
  <c r="AV225" s="1"/>
  <c r="L222" i="32"/>
  <c r="AS225" i="21" s="1"/>
  <c r="AT225" s="1"/>
  <c r="K222" i="32"/>
  <c r="AR225" i="21" s="1"/>
  <c r="J222" i="32"/>
  <c r="I222"/>
  <c r="AO225" i="21" s="1"/>
  <c r="AP225" s="1"/>
  <c r="H222" i="32"/>
  <c r="AM225" i="21" s="1"/>
  <c r="AN225" s="1"/>
  <c r="G222" i="32"/>
  <c r="AK225" i="21" s="1"/>
  <c r="AL225" s="1"/>
  <c r="X221" i="32"/>
  <c r="BL224" i="21" s="1"/>
  <c r="W221" i="32"/>
  <c r="BK224" i="21" s="1"/>
  <c r="V221" i="32"/>
  <c r="BI224" i="21" s="1"/>
  <c r="BJ224" s="1"/>
  <c r="U221" i="32"/>
  <c r="BG224" i="21" s="1"/>
  <c r="BH224" s="1"/>
  <c r="T221" i="32"/>
  <c r="BF224" i="21" s="1"/>
  <c r="S221" i="32"/>
  <c r="BE224" i="21" s="1"/>
  <c r="R221" i="32"/>
  <c r="BC224" i="21" s="1"/>
  <c r="BD224" s="1"/>
  <c r="Q221" i="32"/>
  <c r="BB224" i="21" s="1"/>
  <c r="P221" i="32"/>
  <c r="BA224" i="21" s="1"/>
  <c r="O221" i="32"/>
  <c r="AY224" i="21" s="1"/>
  <c r="AZ224" s="1"/>
  <c r="N221" i="32"/>
  <c r="AW224" i="21" s="1"/>
  <c r="AX224" s="1"/>
  <c r="M221" i="32"/>
  <c r="AU224" i="21" s="1"/>
  <c r="AV224" s="1"/>
  <c r="L221" i="32"/>
  <c r="AS224" i="21" s="1"/>
  <c r="AT224" s="1"/>
  <c r="K221" i="32"/>
  <c r="AR224" i="21" s="1"/>
  <c r="J221" i="32"/>
  <c r="I221"/>
  <c r="AO224" i="21" s="1"/>
  <c r="AP224" s="1"/>
  <c r="H221" i="32"/>
  <c r="AM224" i="21" s="1"/>
  <c r="AN224" s="1"/>
  <c r="G221" i="32"/>
  <c r="AK224" i="21" s="1"/>
  <c r="AL224" s="1"/>
  <c r="X220" i="32"/>
  <c r="BL223" i="21" s="1"/>
  <c r="W220" i="32"/>
  <c r="BK223" i="21" s="1"/>
  <c r="V220" i="32"/>
  <c r="BI223" i="21" s="1"/>
  <c r="BJ223" s="1"/>
  <c r="U220" i="32"/>
  <c r="BG223" i="21" s="1"/>
  <c r="BH223" s="1"/>
  <c r="T220" i="32"/>
  <c r="BF223" i="21" s="1"/>
  <c r="S220" i="32"/>
  <c r="BE223" i="21" s="1"/>
  <c r="R220" i="32"/>
  <c r="BC223" i="21" s="1"/>
  <c r="BD223" s="1"/>
  <c r="Q220" i="32"/>
  <c r="BB223" i="21" s="1"/>
  <c r="P220" i="32"/>
  <c r="BA223" i="21" s="1"/>
  <c r="O220" i="32"/>
  <c r="AY223" i="21" s="1"/>
  <c r="AZ223" s="1"/>
  <c r="N220" i="32"/>
  <c r="AW223" i="21" s="1"/>
  <c r="AX223" s="1"/>
  <c r="M220" i="32"/>
  <c r="AU223" i="21" s="1"/>
  <c r="AV223" s="1"/>
  <c r="L220" i="32"/>
  <c r="AS223" i="21" s="1"/>
  <c r="AT223" s="1"/>
  <c r="K220" i="32"/>
  <c r="AR223" i="21" s="1"/>
  <c r="J220" i="32"/>
  <c r="I220"/>
  <c r="AO223" i="21" s="1"/>
  <c r="AP223" s="1"/>
  <c r="H220" i="32"/>
  <c r="AM223" i="21" s="1"/>
  <c r="AN223" s="1"/>
  <c r="G220" i="32"/>
  <c r="AK223" i="21" s="1"/>
  <c r="AL223" s="1"/>
  <c r="X219" i="32"/>
  <c r="BL222" i="21" s="1"/>
  <c r="W219" i="32"/>
  <c r="BK222" i="21" s="1"/>
  <c r="V219" i="32"/>
  <c r="BI222" i="21" s="1"/>
  <c r="BJ222" s="1"/>
  <c r="U219" i="32"/>
  <c r="BG222" i="21" s="1"/>
  <c r="BH222" s="1"/>
  <c r="T219" i="32"/>
  <c r="BF222" i="21" s="1"/>
  <c r="S219" i="32"/>
  <c r="BE222" i="21" s="1"/>
  <c r="R219" i="32"/>
  <c r="BC222" i="21" s="1"/>
  <c r="BD222" s="1"/>
  <c r="Q219" i="32"/>
  <c r="BB222" i="21" s="1"/>
  <c r="P219" i="32"/>
  <c r="BA222" i="21" s="1"/>
  <c r="O219" i="32"/>
  <c r="AY222" i="21" s="1"/>
  <c r="AZ222" s="1"/>
  <c r="N219" i="32"/>
  <c r="AW222" i="21" s="1"/>
  <c r="AX222" s="1"/>
  <c r="M219" i="32"/>
  <c r="AU222" i="21" s="1"/>
  <c r="AV222" s="1"/>
  <c r="L219" i="32"/>
  <c r="AS222" i="21" s="1"/>
  <c r="AT222" s="1"/>
  <c r="K219" i="32"/>
  <c r="AR222" i="21" s="1"/>
  <c r="J219" i="32"/>
  <c r="I219"/>
  <c r="AO222" i="21" s="1"/>
  <c r="AP222" s="1"/>
  <c r="H219" i="32"/>
  <c r="AM222" i="21" s="1"/>
  <c r="AN222" s="1"/>
  <c r="G219" i="32"/>
  <c r="AK222" i="21" s="1"/>
  <c r="AL222" s="1"/>
  <c r="X218" i="32"/>
  <c r="BL221" i="21" s="1"/>
  <c r="W218" i="32"/>
  <c r="BK221" i="21" s="1"/>
  <c r="V218" i="32"/>
  <c r="BI221" i="21" s="1"/>
  <c r="BJ221" s="1"/>
  <c r="U218" i="32"/>
  <c r="BG221" i="21" s="1"/>
  <c r="BH221" s="1"/>
  <c r="T218" i="32"/>
  <c r="BF221" i="21" s="1"/>
  <c r="S218" i="32"/>
  <c r="BE221" i="21" s="1"/>
  <c r="R218" i="32"/>
  <c r="BC221" i="21" s="1"/>
  <c r="BD221" s="1"/>
  <c r="Q218" i="32"/>
  <c r="BB221" i="21" s="1"/>
  <c r="P218" i="32"/>
  <c r="BA221" i="21" s="1"/>
  <c r="O218" i="32"/>
  <c r="AY221" i="21" s="1"/>
  <c r="AZ221" s="1"/>
  <c r="N218" i="32"/>
  <c r="AW221" i="21" s="1"/>
  <c r="AX221" s="1"/>
  <c r="M218" i="32"/>
  <c r="AU221" i="21" s="1"/>
  <c r="AV221" s="1"/>
  <c r="L218" i="32"/>
  <c r="AS221" i="21" s="1"/>
  <c r="AT221" s="1"/>
  <c r="K218" i="32"/>
  <c r="AR221" i="21" s="1"/>
  <c r="J218" i="32"/>
  <c r="I218"/>
  <c r="AO221" i="21" s="1"/>
  <c r="AP221" s="1"/>
  <c r="H218" i="32"/>
  <c r="AM221" i="21" s="1"/>
  <c r="AN221" s="1"/>
  <c r="G218" i="32"/>
  <c r="AK221" i="21" s="1"/>
  <c r="AL221" s="1"/>
  <c r="X217" i="32"/>
  <c r="BL220" i="21" s="1"/>
  <c r="W217" i="32"/>
  <c r="BK220" i="21" s="1"/>
  <c r="V217" i="32"/>
  <c r="BI220" i="21" s="1"/>
  <c r="BJ220" s="1"/>
  <c r="U217" i="32"/>
  <c r="BG220" i="21" s="1"/>
  <c r="BH220" s="1"/>
  <c r="T217" i="32"/>
  <c r="BF220" i="21" s="1"/>
  <c r="S217" i="32"/>
  <c r="BE220" i="21" s="1"/>
  <c r="R217" i="32"/>
  <c r="BC220" i="21" s="1"/>
  <c r="BD220" s="1"/>
  <c r="Q217" i="32"/>
  <c r="BB220" i="21" s="1"/>
  <c r="P217" i="32"/>
  <c r="BA220" i="21" s="1"/>
  <c r="O217" i="32"/>
  <c r="AY220" i="21" s="1"/>
  <c r="AZ220" s="1"/>
  <c r="N217" i="32"/>
  <c r="AW220" i="21" s="1"/>
  <c r="AX220" s="1"/>
  <c r="M217" i="32"/>
  <c r="AU220" i="21" s="1"/>
  <c r="AV220" s="1"/>
  <c r="L217" i="32"/>
  <c r="AS220" i="21" s="1"/>
  <c r="AT220" s="1"/>
  <c r="K217" i="32"/>
  <c r="AR220" i="21" s="1"/>
  <c r="J217" i="32"/>
  <c r="I217"/>
  <c r="AO220" i="21" s="1"/>
  <c r="AP220" s="1"/>
  <c r="H217" i="32"/>
  <c r="AM220" i="21" s="1"/>
  <c r="AN220" s="1"/>
  <c r="G217" i="32"/>
  <c r="AK220" i="21" s="1"/>
  <c r="AL220" s="1"/>
  <c r="X216" i="32"/>
  <c r="BL219" i="21" s="1"/>
  <c r="W216" i="32"/>
  <c r="BK219" i="21" s="1"/>
  <c r="V216" i="32"/>
  <c r="BI219" i="21" s="1"/>
  <c r="BJ219" s="1"/>
  <c r="U216" i="32"/>
  <c r="BG219" i="21" s="1"/>
  <c r="BH219" s="1"/>
  <c r="T216" i="32"/>
  <c r="BF219" i="21" s="1"/>
  <c r="S216" i="32"/>
  <c r="BE219" i="21" s="1"/>
  <c r="R216" i="32"/>
  <c r="BC219" i="21" s="1"/>
  <c r="BD219" s="1"/>
  <c r="Q216" i="32"/>
  <c r="BB219" i="21" s="1"/>
  <c r="P216" i="32"/>
  <c r="BA219" i="21" s="1"/>
  <c r="O216" i="32"/>
  <c r="AY219" i="21" s="1"/>
  <c r="AZ219" s="1"/>
  <c r="N216" i="32"/>
  <c r="AW219" i="21" s="1"/>
  <c r="AX219" s="1"/>
  <c r="M216" i="32"/>
  <c r="AU219" i="21" s="1"/>
  <c r="AV219" s="1"/>
  <c r="L216" i="32"/>
  <c r="AS219" i="21" s="1"/>
  <c r="AT219" s="1"/>
  <c r="K216" i="32"/>
  <c r="AR219" i="21" s="1"/>
  <c r="J216" i="32"/>
  <c r="I216"/>
  <c r="AO219" i="21" s="1"/>
  <c r="AP219" s="1"/>
  <c r="H216" i="32"/>
  <c r="AM219" i="21" s="1"/>
  <c r="AN219" s="1"/>
  <c r="G216" i="32"/>
  <c r="AK219" i="21" s="1"/>
  <c r="AL219" s="1"/>
  <c r="X215" i="32"/>
  <c r="BL218" i="21" s="1"/>
  <c r="W215" i="32"/>
  <c r="BK218" i="21" s="1"/>
  <c r="V215" i="32"/>
  <c r="BI218" i="21" s="1"/>
  <c r="BJ218" s="1"/>
  <c r="U215" i="32"/>
  <c r="BG218" i="21" s="1"/>
  <c r="BH218" s="1"/>
  <c r="T215" i="32"/>
  <c r="BF218" i="21" s="1"/>
  <c r="S215" i="32"/>
  <c r="BE218" i="21" s="1"/>
  <c r="R215" i="32"/>
  <c r="BC218" i="21" s="1"/>
  <c r="BD218" s="1"/>
  <c r="Q215" i="32"/>
  <c r="BB218" i="21" s="1"/>
  <c r="P215" i="32"/>
  <c r="BA218" i="21" s="1"/>
  <c r="O215" i="32"/>
  <c r="AY218" i="21" s="1"/>
  <c r="AZ218" s="1"/>
  <c r="N215" i="32"/>
  <c r="AW218" i="21" s="1"/>
  <c r="AX218" s="1"/>
  <c r="M215" i="32"/>
  <c r="AU218" i="21" s="1"/>
  <c r="AV218" s="1"/>
  <c r="L215" i="32"/>
  <c r="AS218" i="21" s="1"/>
  <c r="AT218" s="1"/>
  <c r="K215" i="32"/>
  <c r="AR218" i="21" s="1"/>
  <c r="J215" i="32"/>
  <c r="I215"/>
  <c r="AO218" i="21" s="1"/>
  <c r="AP218" s="1"/>
  <c r="H215" i="32"/>
  <c r="AM218" i="21" s="1"/>
  <c r="AN218" s="1"/>
  <c r="G215" i="32"/>
  <c r="AK218" i="21" s="1"/>
  <c r="AL218" s="1"/>
  <c r="X214" i="32"/>
  <c r="BL217" i="21" s="1"/>
  <c r="W214" i="32"/>
  <c r="BK217" i="21" s="1"/>
  <c r="V214" i="32"/>
  <c r="BI217" i="21" s="1"/>
  <c r="BJ217" s="1"/>
  <c r="U214" i="32"/>
  <c r="BG217" i="21" s="1"/>
  <c r="BH217" s="1"/>
  <c r="T214" i="32"/>
  <c r="BF217" i="21" s="1"/>
  <c r="S214" i="32"/>
  <c r="BE217" i="21" s="1"/>
  <c r="R214" i="32"/>
  <c r="BC217" i="21" s="1"/>
  <c r="BD217" s="1"/>
  <c r="Q214" i="32"/>
  <c r="BB217" i="21" s="1"/>
  <c r="P214" i="32"/>
  <c r="BA217" i="21" s="1"/>
  <c r="O214" i="32"/>
  <c r="AY217" i="21" s="1"/>
  <c r="AZ217" s="1"/>
  <c r="N214" i="32"/>
  <c r="AW217" i="21" s="1"/>
  <c r="AX217" s="1"/>
  <c r="M214" i="32"/>
  <c r="AU217" i="21" s="1"/>
  <c r="AV217" s="1"/>
  <c r="L214" i="32"/>
  <c r="AS217" i="21" s="1"/>
  <c r="AT217" s="1"/>
  <c r="K214" i="32"/>
  <c r="AR217" i="21" s="1"/>
  <c r="J214" i="32"/>
  <c r="I214"/>
  <c r="AO217" i="21" s="1"/>
  <c r="AP217" s="1"/>
  <c r="H214" i="32"/>
  <c r="AM217" i="21" s="1"/>
  <c r="AN217" s="1"/>
  <c r="G214" i="32"/>
  <c r="AK217" i="21" s="1"/>
  <c r="AL217" s="1"/>
  <c r="X213" i="32"/>
  <c r="BL216" i="21" s="1"/>
  <c r="W213" i="32"/>
  <c r="BK216" i="21" s="1"/>
  <c r="V213" i="32"/>
  <c r="BI216" i="21" s="1"/>
  <c r="BJ216" s="1"/>
  <c r="U213" i="32"/>
  <c r="BG216" i="21" s="1"/>
  <c r="BH216" s="1"/>
  <c r="T213" i="32"/>
  <c r="BF216" i="21" s="1"/>
  <c r="S213" i="32"/>
  <c r="BE216" i="21" s="1"/>
  <c r="R213" i="32"/>
  <c r="BC216" i="21" s="1"/>
  <c r="BD216" s="1"/>
  <c r="Q213" i="32"/>
  <c r="BB216" i="21" s="1"/>
  <c r="P213" i="32"/>
  <c r="BA216" i="21" s="1"/>
  <c r="O213" i="32"/>
  <c r="AY216" i="21" s="1"/>
  <c r="AZ216" s="1"/>
  <c r="N213" i="32"/>
  <c r="AW216" i="21" s="1"/>
  <c r="AX216" s="1"/>
  <c r="M213" i="32"/>
  <c r="AU216" i="21" s="1"/>
  <c r="AV216" s="1"/>
  <c r="L213" i="32"/>
  <c r="AS216" i="21" s="1"/>
  <c r="AT216" s="1"/>
  <c r="K213" i="32"/>
  <c r="AR216" i="21" s="1"/>
  <c r="J213" i="32"/>
  <c r="I213"/>
  <c r="AO216" i="21" s="1"/>
  <c r="AP216" s="1"/>
  <c r="H213" i="32"/>
  <c r="AM216" i="21" s="1"/>
  <c r="AN216" s="1"/>
  <c r="G213" i="32"/>
  <c r="AK216" i="21" s="1"/>
  <c r="AL216" s="1"/>
  <c r="X212" i="32"/>
  <c r="BL215" i="21" s="1"/>
  <c r="W212" i="32"/>
  <c r="BK215" i="21" s="1"/>
  <c r="V212" i="32"/>
  <c r="BI215" i="21" s="1"/>
  <c r="BJ215" s="1"/>
  <c r="U212" i="32"/>
  <c r="BG215" i="21" s="1"/>
  <c r="BH215" s="1"/>
  <c r="T212" i="32"/>
  <c r="BF215" i="21" s="1"/>
  <c r="S212" i="32"/>
  <c r="BE215" i="21" s="1"/>
  <c r="R212" i="32"/>
  <c r="BC215" i="21" s="1"/>
  <c r="BD215" s="1"/>
  <c r="Q212" i="32"/>
  <c r="BB215" i="21" s="1"/>
  <c r="P212" i="32"/>
  <c r="BA215" i="21" s="1"/>
  <c r="O212" i="32"/>
  <c r="AY215" i="21" s="1"/>
  <c r="AZ215" s="1"/>
  <c r="N212" i="32"/>
  <c r="AW215" i="21" s="1"/>
  <c r="AX215" s="1"/>
  <c r="M212" i="32"/>
  <c r="AU215" i="21" s="1"/>
  <c r="AV215" s="1"/>
  <c r="L212" i="32"/>
  <c r="AS215" i="21" s="1"/>
  <c r="AT215" s="1"/>
  <c r="K212" i="32"/>
  <c r="AR215" i="21" s="1"/>
  <c r="J212" i="32"/>
  <c r="I212"/>
  <c r="AO215" i="21" s="1"/>
  <c r="AP215" s="1"/>
  <c r="H212" i="32"/>
  <c r="AM215" i="21" s="1"/>
  <c r="AN215" s="1"/>
  <c r="G212" i="32"/>
  <c r="AK215" i="21" s="1"/>
  <c r="AL215" s="1"/>
  <c r="X211" i="32"/>
  <c r="BL214" i="21" s="1"/>
  <c r="W211" i="32"/>
  <c r="BK214" i="21" s="1"/>
  <c r="V211" i="32"/>
  <c r="BI214" i="21" s="1"/>
  <c r="BJ214" s="1"/>
  <c r="U211" i="32"/>
  <c r="BG214" i="21" s="1"/>
  <c r="BH214" s="1"/>
  <c r="T211" i="32"/>
  <c r="BF214" i="21" s="1"/>
  <c r="S211" i="32"/>
  <c r="BE214" i="21" s="1"/>
  <c r="R211" i="32"/>
  <c r="BC214" i="21" s="1"/>
  <c r="BD214" s="1"/>
  <c r="Q211" i="32"/>
  <c r="BB214" i="21" s="1"/>
  <c r="P211" i="32"/>
  <c r="BA214" i="21" s="1"/>
  <c r="O211" i="32"/>
  <c r="AY214" i="21" s="1"/>
  <c r="AZ214" s="1"/>
  <c r="N211" i="32"/>
  <c r="AW214" i="21" s="1"/>
  <c r="AX214" s="1"/>
  <c r="M211" i="32"/>
  <c r="AU214" i="21" s="1"/>
  <c r="AV214" s="1"/>
  <c r="L211" i="32"/>
  <c r="AS214" i="21" s="1"/>
  <c r="AT214" s="1"/>
  <c r="K211" i="32"/>
  <c r="AR214" i="21" s="1"/>
  <c r="J211" i="32"/>
  <c r="I211"/>
  <c r="AO214" i="21" s="1"/>
  <c r="AP214" s="1"/>
  <c r="H211" i="32"/>
  <c r="AM214" i="21" s="1"/>
  <c r="AN214" s="1"/>
  <c r="G211" i="32"/>
  <c r="AK214" i="21" s="1"/>
  <c r="AL214" s="1"/>
  <c r="X210" i="32"/>
  <c r="BL213" i="21" s="1"/>
  <c r="W210" i="32"/>
  <c r="BK213" i="21" s="1"/>
  <c r="V210" i="32"/>
  <c r="BI213" i="21" s="1"/>
  <c r="BJ213" s="1"/>
  <c r="U210" i="32"/>
  <c r="BG213" i="21" s="1"/>
  <c r="BH213" s="1"/>
  <c r="T210" i="32"/>
  <c r="BF213" i="21" s="1"/>
  <c r="S210" i="32"/>
  <c r="BE213" i="21" s="1"/>
  <c r="R210" i="32"/>
  <c r="BC213" i="21" s="1"/>
  <c r="BD213" s="1"/>
  <c r="Q210" i="32"/>
  <c r="BB213" i="21" s="1"/>
  <c r="P210" i="32"/>
  <c r="BA213" i="21" s="1"/>
  <c r="O210" i="32"/>
  <c r="AY213" i="21" s="1"/>
  <c r="AZ213" s="1"/>
  <c r="N210" i="32"/>
  <c r="AW213" i="21" s="1"/>
  <c r="AX213" s="1"/>
  <c r="M210" i="32"/>
  <c r="AU213" i="21" s="1"/>
  <c r="AV213" s="1"/>
  <c r="L210" i="32"/>
  <c r="AS213" i="21" s="1"/>
  <c r="AT213" s="1"/>
  <c r="K210" i="32"/>
  <c r="AR213" i="21" s="1"/>
  <c r="J210" i="32"/>
  <c r="I210"/>
  <c r="AO213" i="21" s="1"/>
  <c r="AP213" s="1"/>
  <c r="H210" i="32"/>
  <c r="AM213" i="21" s="1"/>
  <c r="AN213" s="1"/>
  <c r="G210" i="32"/>
  <c r="AK213" i="21" s="1"/>
  <c r="AL213" s="1"/>
  <c r="X209" i="32"/>
  <c r="BL212" i="21" s="1"/>
  <c r="W209" i="32"/>
  <c r="BK212" i="21" s="1"/>
  <c r="V209" i="32"/>
  <c r="BI212" i="21" s="1"/>
  <c r="BJ212" s="1"/>
  <c r="U209" i="32"/>
  <c r="BG212" i="21" s="1"/>
  <c r="BH212" s="1"/>
  <c r="T209" i="32"/>
  <c r="BF212" i="21" s="1"/>
  <c r="S209" i="32"/>
  <c r="BE212" i="21" s="1"/>
  <c r="R209" i="32"/>
  <c r="BC212" i="21" s="1"/>
  <c r="BD212" s="1"/>
  <c r="Q209" i="32"/>
  <c r="BB212" i="21" s="1"/>
  <c r="P209" i="32"/>
  <c r="BA212" i="21" s="1"/>
  <c r="O209" i="32"/>
  <c r="AY212" i="21" s="1"/>
  <c r="AZ212" s="1"/>
  <c r="N209" i="32"/>
  <c r="AW212" i="21" s="1"/>
  <c r="AX212" s="1"/>
  <c r="M209" i="32"/>
  <c r="AU212" i="21" s="1"/>
  <c r="AV212" s="1"/>
  <c r="L209" i="32"/>
  <c r="AS212" i="21" s="1"/>
  <c r="AT212" s="1"/>
  <c r="K209" i="32"/>
  <c r="AR212" i="21" s="1"/>
  <c r="J209" i="32"/>
  <c r="I209"/>
  <c r="AO212" i="21" s="1"/>
  <c r="AP212" s="1"/>
  <c r="H209" i="32"/>
  <c r="AM212" i="21" s="1"/>
  <c r="AN212" s="1"/>
  <c r="G209" i="32"/>
  <c r="AK212" i="21" s="1"/>
  <c r="AL212" s="1"/>
  <c r="X208" i="32"/>
  <c r="BL211" i="21" s="1"/>
  <c r="W208" i="32"/>
  <c r="BK211" i="21" s="1"/>
  <c r="V208" i="32"/>
  <c r="BI211" i="21" s="1"/>
  <c r="BJ211" s="1"/>
  <c r="U208" i="32"/>
  <c r="BG211" i="21" s="1"/>
  <c r="BH211" s="1"/>
  <c r="T208" i="32"/>
  <c r="BF211" i="21" s="1"/>
  <c r="S208" i="32"/>
  <c r="BE211" i="21" s="1"/>
  <c r="R208" i="32"/>
  <c r="BC211" i="21" s="1"/>
  <c r="BD211" s="1"/>
  <c r="Q208" i="32"/>
  <c r="BB211" i="21" s="1"/>
  <c r="P208" i="32"/>
  <c r="BA211" i="21" s="1"/>
  <c r="O208" i="32"/>
  <c r="AY211" i="21" s="1"/>
  <c r="AZ211" s="1"/>
  <c r="N208" i="32"/>
  <c r="AW211" i="21" s="1"/>
  <c r="AX211" s="1"/>
  <c r="M208" i="32"/>
  <c r="AU211" i="21" s="1"/>
  <c r="AV211" s="1"/>
  <c r="L208" i="32"/>
  <c r="AS211" i="21" s="1"/>
  <c r="AT211" s="1"/>
  <c r="K208" i="32"/>
  <c r="AR211" i="21" s="1"/>
  <c r="J208" i="32"/>
  <c r="I208"/>
  <c r="AO211" i="21" s="1"/>
  <c r="AP211" s="1"/>
  <c r="H208" i="32"/>
  <c r="AM211" i="21" s="1"/>
  <c r="AN211" s="1"/>
  <c r="G208" i="32"/>
  <c r="AK211" i="21" s="1"/>
  <c r="AL211" s="1"/>
  <c r="X207" i="32"/>
  <c r="BL210" i="21" s="1"/>
  <c r="W207" i="32"/>
  <c r="BK210" i="21" s="1"/>
  <c r="V207" i="32"/>
  <c r="BI210" i="21" s="1"/>
  <c r="BJ210" s="1"/>
  <c r="U207" i="32"/>
  <c r="BG210" i="21" s="1"/>
  <c r="BH210" s="1"/>
  <c r="T207" i="32"/>
  <c r="BF210" i="21" s="1"/>
  <c r="S207" i="32"/>
  <c r="BE210" i="21" s="1"/>
  <c r="R207" i="32"/>
  <c r="BC210" i="21" s="1"/>
  <c r="BD210" s="1"/>
  <c r="Q207" i="32"/>
  <c r="BB210" i="21" s="1"/>
  <c r="P207" i="32"/>
  <c r="BA210" i="21" s="1"/>
  <c r="O207" i="32"/>
  <c r="AY210" i="21" s="1"/>
  <c r="AZ210" s="1"/>
  <c r="N207" i="32"/>
  <c r="AW210" i="21" s="1"/>
  <c r="AX210" s="1"/>
  <c r="M207" i="32"/>
  <c r="AU210" i="21" s="1"/>
  <c r="AV210" s="1"/>
  <c r="L207" i="32"/>
  <c r="AS210" i="21" s="1"/>
  <c r="AT210" s="1"/>
  <c r="K207" i="32"/>
  <c r="AR210" i="21" s="1"/>
  <c r="J207" i="32"/>
  <c r="I207"/>
  <c r="AO210" i="21" s="1"/>
  <c r="AP210" s="1"/>
  <c r="H207" i="32"/>
  <c r="AM210" i="21" s="1"/>
  <c r="AN210" s="1"/>
  <c r="G207" i="32"/>
  <c r="AK210" i="21" s="1"/>
  <c r="AL210" s="1"/>
  <c r="X206" i="32"/>
  <c r="BL209" i="21" s="1"/>
  <c r="W206" i="32"/>
  <c r="BK209" i="21" s="1"/>
  <c r="V206" i="32"/>
  <c r="BI209" i="21" s="1"/>
  <c r="BJ209" s="1"/>
  <c r="U206" i="32"/>
  <c r="BG209" i="21" s="1"/>
  <c r="BH209" s="1"/>
  <c r="T206" i="32"/>
  <c r="BF209" i="21" s="1"/>
  <c r="S206" i="32"/>
  <c r="BE209" i="21" s="1"/>
  <c r="R206" i="32"/>
  <c r="BC209" i="21" s="1"/>
  <c r="BD209" s="1"/>
  <c r="Q206" i="32"/>
  <c r="BB209" i="21" s="1"/>
  <c r="P206" i="32"/>
  <c r="BA209" i="21" s="1"/>
  <c r="O206" i="32"/>
  <c r="AY209" i="21" s="1"/>
  <c r="AZ209" s="1"/>
  <c r="N206" i="32"/>
  <c r="AW209" i="21" s="1"/>
  <c r="AX209" s="1"/>
  <c r="M206" i="32"/>
  <c r="AU209" i="21" s="1"/>
  <c r="AV209" s="1"/>
  <c r="L206" i="32"/>
  <c r="AS209" i="21" s="1"/>
  <c r="AT209" s="1"/>
  <c r="K206" i="32"/>
  <c r="AR209" i="21" s="1"/>
  <c r="J206" i="32"/>
  <c r="I206"/>
  <c r="AO209" i="21" s="1"/>
  <c r="AP209" s="1"/>
  <c r="H206" i="32"/>
  <c r="AM209" i="21" s="1"/>
  <c r="AN209" s="1"/>
  <c r="G206" i="32"/>
  <c r="AK209" i="21" s="1"/>
  <c r="AL209" s="1"/>
  <c r="X205" i="32"/>
  <c r="BL208" i="21" s="1"/>
  <c r="W205" i="32"/>
  <c r="BK208" i="21" s="1"/>
  <c r="V205" i="32"/>
  <c r="BI208" i="21" s="1"/>
  <c r="BJ208" s="1"/>
  <c r="U205" i="32"/>
  <c r="BG208" i="21" s="1"/>
  <c r="BH208" s="1"/>
  <c r="T205" i="32"/>
  <c r="BF208" i="21" s="1"/>
  <c r="S205" i="32"/>
  <c r="BE208" i="21" s="1"/>
  <c r="R205" i="32"/>
  <c r="BC208" i="21" s="1"/>
  <c r="BD208" s="1"/>
  <c r="Q205" i="32"/>
  <c r="BB208" i="21" s="1"/>
  <c r="P205" i="32"/>
  <c r="BA208" i="21" s="1"/>
  <c r="O205" i="32"/>
  <c r="AY208" i="21" s="1"/>
  <c r="AZ208" s="1"/>
  <c r="N205" i="32"/>
  <c r="AW208" i="21" s="1"/>
  <c r="AX208" s="1"/>
  <c r="M205" i="32"/>
  <c r="AU208" i="21" s="1"/>
  <c r="AV208" s="1"/>
  <c r="L205" i="32"/>
  <c r="AS208" i="21" s="1"/>
  <c r="AT208" s="1"/>
  <c r="K205" i="32"/>
  <c r="AR208" i="21" s="1"/>
  <c r="J205" i="32"/>
  <c r="I205"/>
  <c r="AO208" i="21" s="1"/>
  <c r="AP208" s="1"/>
  <c r="H205" i="32"/>
  <c r="AM208" i="21" s="1"/>
  <c r="AN208" s="1"/>
  <c r="G205" i="32"/>
  <c r="AK208" i="21" s="1"/>
  <c r="AL208" s="1"/>
  <c r="X204" i="32"/>
  <c r="BL207" i="21" s="1"/>
  <c r="W204" i="32"/>
  <c r="BK207" i="21" s="1"/>
  <c r="V204" i="32"/>
  <c r="BI207" i="21" s="1"/>
  <c r="BJ207" s="1"/>
  <c r="U204" i="32"/>
  <c r="BG207" i="21" s="1"/>
  <c r="BH207" s="1"/>
  <c r="T204" i="32"/>
  <c r="BF207" i="21" s="1"/>
  <c r="S204" i="32"/>
  <c r="BE207" i="21" s="1"/>
  <c r="R204" i="32"/>
  <c r="BC207" i="21" s="1"/>
  <c r="BD207" s="1"/>
  <c r="Q204" i="32"/>
  <c r="BB207" i="21" s="1"/>
  <c r="P204" i="32"/>
  <c r="BA207" i="21" s="1"/>
  <c r="O204" i="32"/>
  <c r="AY207" i="21" s="1"/>
  <c r="AZ207" s="1"/>
  <c r="N204" i="32"/>
  <c r="AW207" i="21" s="1"/>
  <c r="AX207" s="1"/>
  <c r="M204" i="32"/>
  <c r="AU207" i="21" s="1"/>
  <c r="AV207" s="1"/>
  <c r="L204" i="32"/>
  <c r="AS207" i="21" s="1"/>
  <c r="AT207" s="1"/>
  <c r="K204" i="32"/>
  <c r="AR207" i="21" s="1"/>
  <c r="J204" i="32"/>
  <c r="I204"/>
  <c r="AO207" i="21" s="1"/>
  <c r="AP207" s="1"/>
  <c r="H204" i="32"/>
  <c r="AM207" i="21" s="1"/>
  <c r="AN207" s="1"/>
  <c r="G204" i="32"/>
  <c r="AK207" i="21" s="1"/>
  <c r="AL207" s="1"/>
  <c r="X203" i="32"/>
  <c r="BL206" i="21" s="1"/>
  <c r="W203" i="32"/>
  <c r="BK206" i="21" s="1"/>
  <c r="V203" i="32"/>
  <c r="BI206" i="21" s="1"/>
  <c r="BJ206" s="1"/>
  <c r="U203" i="32"/>
  <c r="BG206" i="21" s="1"/>
  <c r="BH206" s="1"/>
  <c r="T203" i="32"/>
  <c r="BF206" i="21" s="1"/>
  <c r="S203" i="32"/>
  <c r="BE206" i="21" s="1"/>
  <c r="R203" i="32"/>
  <c r="BC206" i="21" s="1"/>
  <c r="BD206" s="1"/>
  <c r="Q203" i="32"/>
  <c r="BB206" i="21" s="1"/>
  <c r="P203" i="32"/>
  <c r="BA206" i="21" s="1"/>
  <c r="O203" i="32"/>
  <c r="AY206" i="21" s="1"/>
  <c r="AZ206" s="1"/>
  <c r="N203" i="32"/>
  <c r="AW206" i="21" s="1"/>
  <c r="AX206" s="1"/>
  <c r="M203" i="32"/>
  <c r="AU206" i="21" s="1"/>
  <c r="AV206" s="1"/>
  <c r="L203" i="32"/>
  <c r="AS206" i="21" s="1"/>
  <c r="AT206" s="1"/>
  <c r="K203" i="32"/>
  <c r="AR206" i="21" s="1"/>
  <c r="J203" i="32"/>
  <c r="I203"/>
  <c r="AO206" i="21" s="1"/>
  <c r="AP206" s="1"/>
  <c r="H203" i="32"/>
  <c r="AM206" i="21" s="1"/>
  <c r="AN206" s="1"/>
  <c r="G203" i="32"/>
  <c r="AK206" i="21" s="1"/>
  <c r="AL206" s="1"/>
  <c r="X202" i="32"/>
  <c r="BL205" i="21" s="1"/>
  <c r="W202" i="32"/>
  <c r="BK205" i="21" s="1"/>
  <c r="V202" i="32"/>
  <c r="BI205" i="21" s="1"/>
  <c r="BJ205" s="1"/>
  <c r="U202" i="32"/>
  <c r="BG205" i="21" s="1"/>
  <c r="BH205" s="1"/>
  <c r="T202" i="32"/>
  <c r="BF205" i="21" s="1"/>
  <c r="S202" i="32"/>
  <c r="BE205" i="21" s="1"/>
  <c r="R202" i="32"/>
  <c r="BC205" i="21" s="1"/>
  <c r="BD205" s="1"/>
  <c r="Q202" i="32"/>
  <c r="BB205" i="21" s="1"/>
  <c r="P202" i="32"/>
  <c r="BA205" i="21" s="1"/>
  <c r="O202" i="32"/>
  <c r="AY205" i="21" s="1"/>
  <c r="AZ205" s="1"/>
  <c r="N202" i="32"/>
  <c r="AW205" i="21" s="1"/>
  <c r="AX205" s="1"/>
  <c r="M202" i="32"/>
  <c r="AU205" i="21" s="1"/>
  <c r="AV205" s="1"/>
  <c r="L202" i="32"/>
  <c r="AS205" i="21" s="1"/>
  <c r="AT205" s="1"/>
  <c r="K202" i="32"/>
  <c r="AR205" i="21" s="1"/>
  <c r="J202" i="32"/>
  <c r="I202"/>
  <c r="AO205" i="21" s="1"/>
  <c r="AP205" s="1"/>
  <c r="H202" i="32"/>
  <c r="AM205" i="21" s="1"/>
  <c r="AN205" s="1"/>
  <c r="G202" i="32"/>
  <c r="AK205" i="21" s="1"/>
  <c r="AL205" s="1"/>
  <c r="X201" i="32"/>
  <c r="BL204" i="21" s="1"/>
  <c r="W201" i="32"/>
  <c r="BK204" i="21" s="1"/>
  <c r="V201" i="32"/>
  <c r="BI204" i="21" s="1"/>
  <c r="BJ204" s="1"/>
  <c r="U201" i="32"/>
  <c r="BG204" i="21" s="1"/>
  <c r="BH204" s="1"/>
  <c r="T201" i="32"/>
  <c r="BF204" i="21" s="1"/>
  <c r="S201" i="32"/>
  <c r="BE204" i="21" s="1"/>
  <c r="R201" i="32"/>
  <c r="BC204" i="21" s="1"/>
  <c r="BD204" s="1"/>
  <c r="Q201" i="32"/>
  <c r="BB204" i="21" s="1"/>
  <c r="P201" i="32"/>
  <c r="BA204" i="21" s="1"/>
  <c r="O201" i="32"/>
  <c r="AY204" i="21" s="1"/>
  <c r="AZ204" s="1"/>
  <c r="N201" i="32"/>
  <c r="AW204" i="21" s="1"/>
  <c r="AX204" s="1"/>
  <c r="M201" i="32"/>
  <c r="AU204" i="21" s="1"/>
  <c r="AV204" s="1"/>
  <c r="L201" i="32"/>
  <c r="AS204" i="21" s="1"/>
  <c r="AT204" s="1"/>
  <c r="K201" i="32"/>
  <c r="AR204" i="21" s="1"/>
  <c r="J201" i="32"/>
  <c r="I201"/>
  <c r="AO204" i="21" s="1"/>
  <c r="AP204" s="1"/>
  <c r="H201" i="32"/>
  <c r="AM204" i="21" s="1"/>
  <c r="AN204" s="1"/>
  <c r="G201" i="32"/>
  <c r="AK204" i="21" s="1"/>
  <c r="AL204" s="1"/>
  <c r="X200" i="32"/>
  <c r="BL203" i="21" s="1"/>
  <c r="W200" i="32"/>
  <c r="BK203" i="21" s="1"/>
  <c r="V200" i="32"/>
  <c r="BI203" i="21" s="1"/>
  <c r="BJ203" s="1"/>
  <c r="U200" i="32"/>
  <c r="BG203" i="21" s="1"/>
  <c r="BH203" s="1"/>
  <c r="T200" i="32"/>
  <c r="BF203" i="21" s="1"/>
  <c r="S200" i="32"/>
  <c r="BE203" i="21" s="1"/>
  <c r="R200" i="32"/>
  <c r="BC203" i="21" s="1"/>
  <c r="BD203" s="1"/>
  <c r="Q200" i="32"/>
  <c r="BB203" i="21" s="1"/>
  <c r="P200" i="32"/>
  <c r="BA203" i="21" s="1"/>
  <c r="O200" i="32"/>
  <c r="AY203" i="21" s="1"/>
  <c r="AZ203" s="1"/>
  <c r="N200" i="32"/>
  <c r="AW203" i="21" s="1"/>
  <c r="AX203" s="1"/>
  <c r="M200" i="32"/>
  <c r="AU203" i="21" s="1"/>
  <c r="AV203" s="1"/>
  <c r="L200" i="32"/>
  <c r="AS203" i="21" s="1"/>
  <c r="AT203" s="1"/>
  <c r="K200" i="32"/>
  <c r="AR203" i="21" s="1"/>
  <c r="J200" i="32"/>
  <c r="I200"/>
  <c r="AO203" i="21" s="1"/>
  <c r="AP203" s="1"/>
  <c r="H200" i="32"/>
  <c r="AM203" i="21" s="1"/>
  <c r="AN203" s="1"/>
  <c r="G200" i="32"/>
  <c r="AK203" i="21" s="1"/>
  <c r="AL203" s="1"/>
  <c r="X199" i="32"/>
  <c r="BL202" i="21" s="1"/>
  <c r="W199" i="32"/>
  <c r="BK202" i="21" s="1"/>
  <c r="V199" i="32"/>
  <c r="BI202" i="21" s="1"/>
  <c r="BJ202" s="1"/>
  <c r="U199" i="32"/>
  <c r="BG202" i="21" s="1"/>
  <c r="BH202" s="1"/>
  <c r="T199" i="32"/>
  <c r="BF202" i="21" s="1"/>
  <c r="S199" i="32"/>
  <c r="BE202" i="21" s="1"/>
  <c r="R199" i="32"/>
  <c r="BC202" i="21" s="1"/>
  <c r="BD202" s="1"/>
  <c r="Q199" i="32"/>
  <c r="BB202" i="21" s="1"/>
  <c r="P199" i="32"/>
  <c r="BA202" i="21" s="1"/>
  <c r="O199" i="32"/>
  <c r="AY202" i="21" s="1"/>
  <c r="AZ202" s="1"/>
  <c r="N199" i="32"/>
  <c r="AW202" i="21" s="1"/>
  <c r="AX202" s="1"/>
  <c r="M199" i="32"/>
  <c r="AU202" i="21" s="1"/>
  <c r="AV202" s="1"/>
  <c r="L199" i="32"/>
  <c r="AS202" i="21" s="1"/>
  <c r="AT202" s="1"/>
  <c r="K199" i="32"/>
  <c r="AR202" i="21" s="1"/>
  <c r="J199" i="32"/>
  <c r="I199"/>
  <c r="AO202" i="21" s="1"/>
  <c r="AP202" s="1"/>
  <c r="H199" i="32"/>
  <c r="AM202" i="21" s="1"/>
  <c r="AN202" s="1"/>
  <c r="G199" i="32"/>
  <c r="AK202" i="21" s="1"/>
  <c r="AL202" s="1"/>
  <c r="X198" i="32"/>
  <c r="BL201" i="21" s="1"/>
  <c r="W198" i="32"/>
  <c r="BK201" i="21" s="1"/>
  <c r="V198" i="32"/>
  <c r="BI201" i="21" s="1"/>
  <c r="BJ201" s="1"/>
  <c r="U198" i="32"/>
  <c r="BG201" i="21" s="1"/>
  <c r="BH201" s="1"/>
  <c r="T198" i="32"/>
  <c r="BF201" i="21" s="1"/>
  <c r="S198" i="32"/>
  <c r="BE201" i="21" s="1"/>
  <c r="R198" i="32"/>
  <c r="BC201" i="21" s="1"/>
  <c r="BD201" s="1"/>
  <c r="Q198" i="32"/>
  <c r="BB201" i="21" s="1"/>
  <c r="P198" i="32"/>
  <c r="BA201" i="21" s="1"/>
  <c r="O198" i="32"/>
  <c r="AY201" i="21" s="1"/>
  <c r="AZ201" s="1"/>
  <c r="N198" i="32"/>
  <c r="AW201" i="21" s="1"/>
  <c r="AX201" s="1"/>
  <c r="M198" i="32"/>
  <c r="AU201" i="21" s="1"/>
  <c r="AV201" s="1"/>
  <c r="L198" i="32"/>
  <c r="AS201" i="21" s="1"/>
  <c r="AT201" s="1"/>
  <c r="K198" i="32"/>
  <c r="AR201" i="21" s="1"/>
  <c r="J198" i="32"/>
  <c r="I198"/>
  <c r="AO201" i="21" s="1"/>
  <c r="AP201" s="1"/>
  <c r="H198" i="32"/>
  <c r="AM201" i="21" s="1"/>
  <c r="AN201" s="1"/>
  <c r="G198" i="32"/>
  <c r="AK201" i="21" s="1"/>
  <c r="AL201" s="1"/>
  <c r="X197" i="32"/>
  <c r="BL200" i="21" s="1"/>
  <c r="W197" i="32"/>
  <c r="BK200" i="21" s="1"/>
  <c r="V197" i="32"/>
  <c r="BI200" i="21" s="1"/>
  <c r="BJ200" s="1"/>
  <c r="U197" i="32"/>
  <c r="BG200" i="21" s="1"/>
  <c r="BH200" s="1"/>
  <c r="T197" i="32"/>
  <c r="BF200" i="21" s="1"/>
  <c r="S197" i="32"/>
  <c r="BE200" i="21" s="1"/>
  <c r="R197" i="32"/>
  <c r="BC200" i="21" s="1"/>
  <c r="BD200" s="1"/>
  <c r="Q197" i="32"/>
  <c r="BB200" i="21" s="1"/>
  <c r="P197" i="32"/>
  <c r="BA200" i="21" s="1"/>
  <c r="O197" i="32"/>
  <c r="AY200" i="21" s="1"/>
  <c r="AZ200" s="1"/>
  <c r="N197" i="32"/>
  <c r="AW200" i="21" s="1"/>
  <c r="AX200" s="1"/>
  <c r="M197" i="32"/>
  <c r="AU200" i="21" s="1"/>
  <c r="AV200" s="1"/>
  <c r="L197" i="32"/>
  <c r="AS200" i="21" s="1"/>
  <c r="AT200" s="1"/>
  <c r="K197" i="32"/>
  <c r="AR200" i="21" s="1"/>
  <c r="J197" i="32"/>
  <c r="I197"/>
  <c r="AO200" i="21" s="1"/>
  <c r="AP200" s="1"/>
  <c r="H197" i="32"/>
  <c r="AM200" i="21" s="1"/>
  <c r="AN200" s="1"/>
  <c r="G197" i="32"/>
  <c r="AK200" i="21" s="1"/>
  <c r="AL200" s="1"/>
  <c r="X196" i="32"/>
  <c r="BL199" i="21" s="1"/>
  <c r="W196" i="32"/>
  <c r="BK199" i="21" s="1"/>
  <c r="V196" i="32"/>
  <c r="BI199" i="21" s="1"/>
  <c r="BJ199" s="1"/>
  <c r="U196" i="32"/>
  <c r="BG199" i="21" s="1"/>
  <c r="BH199" s="1"/>
  <c r="T196" i="32"/>
  <c r="BF199" i="21" s="1"/>
  <c r="S196" i="32"/>
  <c r="BE199" i="21" s="1"/>
  <c r="R196" i="32"/>
  <c r="BC199" i="21" s="1"/>
  <c r="BD199" s="1"/>
  <c r="Q196" i="32"/>
  <c r="BB199" i="21" s="1"/>
  <c r="P196" i="32"/>
  <c r="BA199" i="21" s="1"/>
  <c r="O196" i="32"/>
  <c r="AY199" i="21" s="1"/>
  <c r="AZ199" s="1"/>
  <c r="N196" i="32"/>
  <c r="AW199" i="21" s="1"/>
  <c r="AX199" s="1"/>
  <c r="M196" i="32"/>
  <c r="AU199" i="21" s="1"/>
  <c r="AV199" s="1"/>
  <c r="L196" i="32"/>
  <c r="AS199" i="21" s="1"/>
  <c r="AT199" s="1"/>
  <c r="K196" i="32"/>
  <c r="AR199" i="21" s="1"/>
  <c r="J196" i="32"/>
  <c r="I196"/>
  <c r="AO199" i="21" s="1"/>
  <c r="AP199" s="1"/>
  <c r="H196" i="32"/>
  <c r="AM199" i="21" s="1"/>
  <c r="AN199" s="1"/>
  <c r="G196" i="32"/>
  <c r="AK199" i="21" s="1"/>
  <c r="AL199" s="1"/>
  <c r="X195" i="32"/>
  <c r="BL198" i="21" s="1"/>
  <c r="W195" i="32"/>
  <c r="BK198" i="21" s="1"/>
  <c r="V195" i="32"/>
  <c r="BI198" i="21" s="1"/>
  <c r="BJ198" s="1"/>
  <c r="U195" i="32"/>
  <c r="BG198" i="21" s="1"/>
  <c r="BH198" s="1"/>
  <c r="T195" i="32"/>
  <c r="BF198" i="21" s="1"/>
  <c r="S195" i="32"/>
  <c r="BE198" i="21" s="1"/>
  <c r="R195" i="32"/>
  <c r="BC198" i="21" s="1"/>
  <c r="BD198" s="1"/>
  <c r="Q195" i="32"/>
  <c r="BB198" i="21" s="1"/>
  <c r="P195" i="32"/>
  <c r="BA198" i="21" s="1"/>
  <c r="O195" i="32"/>
  <c r="AY198" i="21" s="1"/>
  <c r="AZ198" s="1"/>
  <c r="N195" i="32"/>
  <c r="AW198" i="21" s="1"/>
  <c r="AX198" s="1"/>
  <c r="M195" i="32"/>
  <c r="AU198" i="21" s="1"/>
  <c r="AV198" s="1"/>
  <c r="L195" i="32"/>
  <c r="AS198" i="21" s="1"/>
  <c r="AT198" s="1"/>
  <c r="K195" i="32"/>
  <c r="AR198" i="21" s="1"/>
  <c r="J195" i="32"/>
  <c r="I195"/>
  <c r="AO198" i="21" s="1"/>
  <c r="AP198" s="1"/>
  <c r="H195" i="32"/>
  <c r="AM198" i="21" s="1"/>
  <c r="AN198" s="1"/>
  <c r="G195" i="32"/>
  <c r="AK198" i="21" s="1"/>
  <c r="AL198" s="1"/>
  <c r="X194" i="32"/>
  <c r="BL197" i="21" s="1"/>
  <c r="W194" i="32"/>
  <c r="BK197" i="21" s="1"/>
  <c r="V194" i="32"/>
  <c r="BI197" i="21" s="1"/>
  <c r="BJ197" s="1"/>
  <c r="U194" i="32"/>
  <c r="BG197" i="21" s="1"/>
  <c r="BH197" s="1"/>
  <c r="T194" i="32"/>
  <c r="BF197" i="21" s="1"/>
  <c r="S194" i="32"/>
  <c r="BE197" i="21" s="1"/>
  <c r="R194" i="32"/>
  <c r="BC197" i="21" s="1"/>
  <c r="BD197" s="1"/>
  <c r="Q194" i="32"/>
  <c r="BB197" i="21" s="1"/>
  <c r="P194" i="32"/>
  <c r="BA197" i="21" s="1"/>
  <c r="O194" i="32"/>
  <c r="AY197" i="21" s="1"/>
  <c r="AZ197" s="1"/>
  <c r="N194" i="32"/>
  <c r="AW197" i="21" s="1"/>
  <c r="AX197" s="1"/>
  <c r="M194" i="32"/>
  <c r="AU197" i="21" s="1"/>
  <c r="AV197" s="1"/>
  <c r="L194" i="32"/>
  <c r="AS197" i="21" s="1"/>
  <c r="AT197" s="1"/>
  <c r="K194" i="32"/>
  <c r="AR197" i="21" s="1"/>
  <c r="J194" i="32"/>
  <c r="I194"/>
  <c r="AO197" i="21" s="1"/>
  <c r="AP197" s="1"/>
  <c r="H194" i="32"/>
  <c r="AM197" i="21" s="1"/>
  <c r="AN197" s="1"/>
  <c r="G194" i="32"/>
  <c r="AK197" i="21" s="1"/>
  <c r="AL197" s="1"/>
  <c r="X193" i="32"/>
  <c r="BL196" i="21" s="1"/>
  <c r="W193" i="32"/>
  <c r="BK196" i="21" s="1"/>
  <c r="V193" i="32"/>
  <c r="BI196" i="21" s="1"/>
  <c r="BJ196" s="1"/>
  <c r="U193" i="32"/>
  <c r="BG196" i="21" s="1"/>
  <c r="BH196" s="1"/>
  <c r="T193" i="32"/>
  <c r="BF196" i="21" s="1"/>
  <c r="S193" i="32"/>
  <c r="BE196" i="21" s="1"/>
  <c r="R193" i="32"/>
  <c r="BC196" i="21" s="1"/>
  <c r="BD196" s="1"/>
  <c r="Q193" i="32"/>
  <c r="BB196" i="21" s="1"/>
  <c r="P193" i="32"/>
  <c r="BA196" i="21" s="1"/>
  <c r="O193" i="32"/>
  <c r="AY196" i="21" s="1"/>
  <c r="AZ196" s="1"/>
  <c r="N193" i="32"/>
  <c r="AW196" i="21" s="1"/>
  <c r="AX196" s="1"/>
  <c r="M193" i="32"/>
  <c r="AU196" i="21" s="1"/>
  <c r="AV196" s="1"/>
  <c r="L193" i="32"/>
  <c r="AS196" i="21" s="1"/>
  <c r="AT196" s="1"/>
  <c r="K193" i="32"/>
  <c r="AR196" i="21" s="1"/>
  <c r="J193" i="32"/>
  <c r="I193"/>
  <c r="AO196" i="21" s="1"/>
  <c r="AP196" s="1"/>
  <c r="H193" i="32"/>
  <c r="AM196" i="21" s="1"/>
  <c r="AN196" s="1"/>
  <c r="G193" i="32"/>
  <c r="AK196" i="21" s="1"/>
  <c r="AL196" s="1"/>
  <c r="X192" i="32"/>
  <c r="BL195" i="21" s="1"/>
  <c r="W192" i="32"/>
  <c r="BK195" i="21" s="1"/>
  <c r="V192" i="32"/>
  <c r="BI195" i="21" s="1"/>
  <c r="BJ195" s="1"/>
  <c r="U192" i="32"/>
  <c r="BG195" i="21" s="1"/>
  <c r="BH195" s="1"/>
  <c r="T192" i="32"/>
  <c r="BF195" i="21" s="1"/>
  <c r="S192" i="32"/>
  <c r="BE195" i="21" s="1"/>
  <c r="R192" i="32"/>
  <c r="BC195" i="21" s="1"/>
  <c r="BD195" s="1"/>
  <c r="Q192" i="32"/>
  <c r="BB195" i="21" s="1"/>
  <c r="P192" i="32"/>
  <c r="BA195" i="21" s="1"/>
  <c r="O192" i="32"/>
  <c r="AY195" i="21" s="1"/>
  <c r="AZ195" s="1"/>
  <c r="N192" i="32"/>
  <c r="AW195" i="21" s="1"/>
  <c r="AX195" s="1"/>
  <c r="M192" i="32"/>
  <c r="AU195" i="21" s="1"/>
  <c r="AV195" s="1"/>
  <c r="L192" i="32"/>
  <c r="AS195" i="21" s="1"/>
  <c r="AT195" s="1"/>
  <c r="K192" i="32"/>
  <c r="AR195" i="21" s="1"/>
  <c r="J192" i="32"/>
  <c r="I192"/>
  <c r="AO195" i="21" s="1"/>
  <c r="AP195" s="1"/>
  <c r="H192" i="32"/>
  <c r="AM195" i="21" s="1"/>
  <c r="AN195" s="1"/>
  <c r="G192" i="32"/>
  <c r="AK195" i="21" s="1"/>
  <c r="AL195" s="1"/>
  <c r="X191" i="32"/>
  <c r="BL194" i="21" s="1"/>
  <c r="W191" i="32"/>
  <c r="BK194" i="21" s="1"/>
  <c r="V191" i="32"/>
  <c r="BI194" i="21" s="1"/>
  <c r="BJ194" s="1"/>
  <c r="U191" i="32"/>
  <c r="BG194" i="21" s="1"/>
  <c r="BH194" s="1"/>
  <c r="T191" i="32"/>
  <c r="BF194" i="21" s="1"/>
  <c r="S191" i="32"/>
  <c r="BE194" i="21" s="1"/>
  <c r="R191" i="32"/>
  <c r="BC194" i="21" s="1"/>
  <c r="BD194" s="1"/>
  <c r="Q191" i="32"/>
  <c r="BB194" i="21" s="1"/>
  <c r="P191" i="32"/>
  <c r="BA194" i="21" s="1"/>
  <c r="O191" i="32"/>
  <c r="AY194" i="21" s="1"/>
  <c r="AZ194" s="1"/>
  <c r="N191" i="32"/>
  <c r="AW194" i="21" s="1"/>
  <c r="AX194" s="1"/>
  <c r="M191" i="32"/>
  <c r="AU194" i="21" s="1"/>
  <c r="AV194" s="1"/>
  <c r="L191" i="32"/>
  <c r="AS194" i="21" s="1"/>
  <c r="AT194" s="1"/>
  <c r="K191" i="32"/>
  <c r="AR194" i="21" s="1"/>
  <c r="J191" i="32"/>
  <c r="I191"/>
  <c r="AO194" i="21" s="1"/>
  <c r="AP194" s="1"/>
  <c r="H191" i="32"/>
  <c r="AM194" i="21" s="1"/>
  <c r="AN194" s="1"/>
  <c r="G191" i="32"/>
  <c r="AK194" i="21" s="1"/>
  <c r="AL194" s="1"/>
  <c r="X190" i="32"/>
  <c r="BL193" i="21" s="1"/>
  <c r="W190" i="32"/>
  <c r="BK193" i="21" s="1"/>
  <c r="V190" i="32"/>
  <c r="BI193" i="21" s="1"/>
  <c r="BJ193" s="1"/>
  <c r="U190" i="32"/>
  <c r="BG193" i="21" s="1"/>
  <c r="BH193" s="1"/>
  <c r="T190" i="32"/>
  <c r="BF193" i="21" s="1"/>
  <c r="S190" i="32"/>
  <c r="BE193" i="21" s="1"/>
  <c r="R190" i="32"/>
  <c r="BC193" i="21" s="1"/>
  <c r="BD193" s="1"/>
  <c r="Q190" i="32"/>
  <c r="BB193" i="21" s="1"/>
  <c r="P190" i="32"/>
  <c r="BA193" i="21" s="1"/>
  <c r="O190" i="32"/>
  <c r="AY193" i="21" s="1"/>
  <c r="AZ193" s="1"/>
  <c r="N190" i="32"/>
  <c r="AW193" i="21" s="1"/>
  <c r="AX193" s="1"/>
  <c r="M190" i="32"/>
  <c r="AU193" i="21" s="1"/>
  <c r="AV193" s="1"/>
  <c r="L190" i="32"/>
  <c r="AS193" i="21" s="1"/>
  <c r="AT193" s="1"/>
  <c r="K190" i="32"/>
  <c r="AR193" i="21" s="1"/>
  <c r="J190" i="32"/>
  <c r="I190"/>
  <c r="AO193" i="21" s="1"/>
  <c r="AP193" s="1"/>
  <c r="H190" i="32"/>
  <c r="AM193" i="21" s="1"/>
  <c r="AN193" s="1"/>
  <c r="G190" i="32"/>
  <c r="AK193" i="21" s="1"/>
  <c r="AL193" s="1"/>
  <c r="X189" i="32"/>
  <c r="BL192" i="21" s="1"/>
  <c r="W189" i="32"/>
  <c r="BK192" i="21" s="1"/>
  <c r="V189" i="32"/>
  <c r="BI192" i="21" s="1"/>
  <c r="BJ192" s="1"/>
  <c r="U189" i="32"/>
  <c r="BG192" i="21" s="1"/>
  <c r="BH192" s="1"/>
  <c r="T189" i="32"/>
  <c r="BF192" i="21" s="1"/>
  <c r="S189" i="32"/>
  <c r="BE192" i="21" s="1"/>
  <c r="R189" i="32"/>
  <c r="BC192" i="21" s="1"/>
  <c r="BD192" s="1"/>
  <c r="Q189" i="32"/>
  <c r="BB192" i="21" s="1"/>
  <c r="P189" i="32"/>
  <c r="BA192" i="21" s="1"/>
  <c r="O189" i="32"/>
  <c r="AY192" i="21" s="1"/>
  <c r="AZ192" s="1"/>
  <c r="N189" i="32"/>
  <c r="AW192" i="21" s="1"/>
  <c r="AX192" s="1"/>
  <c r="M189" i="32"/>
  <c r="AU192" i="21" s="1"/>
  <c r="AV192" s="1"/>
  <c r="L189" i="32"/>
  <c r="AS192" i="21" s="1"/>
  <c r="AT192" s="1"/>
  <c r="K189" i="32"/>
  <c r="AR192" i="21" s="1"/>
  <c r="J189" i="32"/>
  <c r="I189"/>
  <c r="AO192" i="21" s="1"/>
  <c r="AP192" s="1"/>
  <c r="H189" i="32"/>
  <c r="AM192" i="21" s="1"/>
  <c r="AN192" s="1"/>
  <c r="G189" i="32"/>
  <c r="AK192" i="21" s="1"/>
  <c r="AL192" s="1"/>
  <c r="X188" i="32"/>
  <c r="BL191" i="21" s="1"/>
  <c r="W188" i="32"/>
  <c r="BK191" i="21" s="1"/>
  <c r="V188" i="32"/>
  <c r="BI191" i="21" s="1"/>
  <c r="BJ191" s="1"/>
  <c r="U188" i="32"/>
  <c r="BG191" i="21" s="1"/>
  <c r="BH191" s="1"/>
  <c r="T188" i="32"/>
  <c r="BF191" i="21" s="1"/>
  <c r="S188" i="32"/>
  <c r="BE191" i="21" s="1"/>
  <c r="R188" i="32"/>
  <c r="BC191" i="21" s="1"/>
  <c r="BD191" s="1"/>
  <c r="Q188" i="32"/>
  <c r="BB191" i="21" s="1"/>
  <c r="P188" i="32"/>
  <c r="BA191" i="21" s="1"/>
  <c r="O188" i="32"/>
  <c r="AY191" i="21" s="1"/>
  <c r="AZ191" s="1"/>
  <c r="N188" i="32"/>
  <c r="AW191" i="21" s="1"/>
  <c r="AX191" s="1"/>
  <c r="M188" i="32"/>
  <c r="AU191" i="21" s="1"/>
  <c r="AV191" s="1"/>
  <c r="L188" i="32"/>
  <c r="AS191" i="21" s="1"/>
  <c r="AT191" s="1"/>
  <c r="K188" i="32"/>
  <c r="AR191" i="21" s="1"/>
  <c r="J188" i="32"/>
  <c r="I188"/>
  <c r="AO191" i="21" s="1"/>
  <c r="AP191" s="1"/>
  <c r="H188" i="32"/>
  <c r="AM191" i="21" s="1"/>
  <c r="AN191" s="1"/>
  <c r="G188" i="32"/>
  <c r="AK191" i="21" s="1"/>
  <c r="AL191" s="1"/>
  <c r="X187" i="32"/>
  <c r="BL190" i="21" s="1"/>
  <c r="W187" i="32"/>
  <c r="BK190" i="21" s="1"/>
  <c r="V187" i="32"/>
  <c r="BI190" i="21" s="1"/>
  <c r="BJ190" s="1"/>
  <c r="U187" i="32"/>
  <c r="BG190" i="21" s="1"/>
  <c r="BH190" s="1"/>
  <c r="T187" i="32"/>
  <c r="BF190" i="21" s="1"/>
  <c r="S187" i="32"/>
  <c r="BE190" i="21" s="1"/>
  <c r="R187" i="32"/>
  <c r="BC190" i="21" s="1"/>
  <c r="BD190" s="1"/>
  <c r="Q187" i="32"/>
  <c r="BB190" i="21" s="1"/>
  <c r="P187" i="32"/>
  <c r="BA190" i="21" s="1"/>
  <c r="O187" i="32"/>
  <c r="AY190" i="21" s="1"/>
  <c r="AZ190" s="1"/>
  <c r="N187" i="32"/>
  <c r="AW190" i="21" s="1"/>
  <c r="AX190" s="1"/>
  <c r="M187" i="32"/>
  <c r="AU190" i="21" s="1"/>
  <c r="AV190" s="1"/>
  <c r="L187" i="32"/>
  <c r="AS190" i="21" s="1"/>
  <c r="AT190" s="1"/>
  <c r="K187" i="32"/>
  <c r="AR190" i="21" s="1"/>
  <c r="J187" i="32"/>
  <c r="I187"/>
  <c r="AO190" i="21" s="1"/>
  <c r="AP190" s="1"/>
  <c r="H187" i="32"/>
  <c r="AM190" i="21" s="1"/>
  <c r="AN190" s="1"/>
  <c r="G187" i="32"/>
  <c r="AK190" i="21" s="1"/>
  <c r="AL190" s="1"/>
  <c r="X186" i="32"/>
  <c r="BL189" i="21" s="1"/>
  <c r="W186" i="32"/>
  <c r="BK189" i="21" s="1"/>
  <c r="V186" i="32"/>
  <c r="BI189" i="21" s="1"/>
  <c r="BJ189" s="1"/>
  <c r="U186" i="32"/>
  <c r="BG189" i="21" s="1"/>
  <c r="BH189" s="1"/>
  <c r="T186" i="32"/>
  <c r="BF189" i="21" s="1"/>
  <c r="S186" i="32"/>
  <c r="BE189" i="21" s="1"/>
  <c r="R186" i="32"/>
  <c r="BC189" i="21" s="1"/>
  <c r="BD189" s="1"/>
  <c r="Q186" i="32"/>
  <c r="BB189" i="21" s="1"/>
  <c r="P186" i="32"/>
  <c r="BA189" i="21" s="1"/>
  <c r="O186" i="32"/>
  <c r="AY189" i="21" s="1"/>
  <c r="AZ189" s="1"/>
  <c r="N186" i="32"/>
  <c r="AW189" i="21" s="1"/>
  <c r="AX189" s="1"/>
  <c r="M186" i="32"/>
  <c r="AU189" i="21" s="1"/>
  <c r="AV189" s="1"/>
  <c r="L186" i="32"/>
  <c r="AS189" i="21" s="1"/>
  <c r="AT189" s="1"/>
  <c r="K186" i="32"/>
  <c r="AR189" i="21" s="1"/>
  <c r="J186" i="32"/>
  <c r="I186"/>
  <c r="AO189" i="21" s="1"/>
  <c r="AP189" s="1"/>
  <c r="H186" i="32"/>
  <c r="AM189" i="21" s="1"/>
  <c r="AN189" s="1"/>
  <c r="G186" i="32"/>
  <c r="AK189" i="21" s="1"/>
  <c r="AL189" s="1"/>
  <c r="X185" i="32"/>
  <c r="BL188" i="21" s="1"/>
  <c r="W185" i="32"/>
  <c r="BK188" i="21" s="1"/>
  <c r="V185" i="32"/>
  <c r="BI188" i="21" s="1"/>
  <c r="BJ188" s="1"/>
  <c r="U185" i="32"/>
  <c r="BG188" i="21" s="1"/>
  <c r="BH188" s="1"/>
  <c r="T185" i="32"/>
  <c r="BF188" i="21" s="1"/>
  <c r="S185" i="32"/>
  <c r="BE188" i="21" s="1"/>
  <c r="R185" i="32"/>
  <c r="BC188" i="21" s="1"/>
  <c r="BD188" s="1"/>
  <c r="Q185" i="32"/>
  <c r="BB188" i="21" s="1"/>
  <c r="P185" i="32"/>
  <c r="BA188" i="21" s="1"/>
  <c r="O185" i="32"/>
  <c r="AY188" i="21" s="1"/>
  <c r="AZ188" s="1"/>
  <c r="N185" i="32"/>
  <c r="AW188" i="21" s="1"/>
  <c r="AX188" s="1"/>
  <c r="M185" i="32"/>
  <c r="AU188" i="21" s="1"/>
  <c r="AV188" s="1"/>
  <c r="L185" i="32"/>
  <c r="AS188" i="21" s="1"/>
  <c r="AT188" s="1"/>
  <c r="K185" i="32"/>
  <c r="AR188" i="21" s="1"/>
  <c r="J185" i="32"/>
  <c r="I185"/>
  <c r="AO188" i="21" s="1"/>
  <c r="AP188" s="1"/>
  <c r="H185" i="32"/>
  <c r="AM188" i="21" s="1"/>
  <c r="AN188" s="1"/>
  <c r="G185" i="32"/>
  <c r="AK188" i="21" s="1"/>
  <c r="AL188" s="1"/>
  <c r="X184" i="32"/>
  <c r="BL187" i="21" s="1"/>
  <c r="W184" i="32"/>
  <c r="BK187" i="21" s="1"/>
  <c r="V184" i="32"/>
  <c r="BI187" i="21" s="1"/>
  <c r="BJ187" s="1"/>
  <c r="U184" i="32"/>
  <c r="BG187" i="21" s="1"/>
  <c r="BH187" s="1"/>
  <c r="T184" i="32"/>
  <c r="BF187" i="21" s="1"/>
  <c r="S184" i="32"/>
  <c r="BE187" i="21" s="1"/>
  <c r="R184" i="32"/>
  <c r="BC187" i="21" s="1"/>
  <c r="BD187" s="1"/>
  <c r="Q184" i="32"/>
  <c r="BB187" i="21" s="1"/>
  <c r="P184" i="32"/>
  <c r="BA187" i="21" s="1"/>
  <c r="O184" i="32"/>
  <c r="AY187" i="21" s="1"/>
  <c r="AZ187" s="1"/>
  <c r="N184" i="32"/>
  <c r="AW187" i="21" s="1"/>
  <c r="AX187" s="1"/>
  <c r="M184" i="32"/>
  <c r="AU187" i="21" s="1"/>
  <c r="AV187" s="1"/>
  <c r="L184" i="32"/>
  <c r="AS187" i="21" s="1"/>
  <c r="AT187" s="1"/>
  <c r="K184" i="32"/>
  <c r="AR187" i="21" s="1"/>
  <c r="J184" i="32"/>
  <c r="I184"/>
  <c r="AO187" i="21" s="1"/>
  <c r="AP187" s="1"/>
  <c r="H184" i="32"/>
  <c r="AM187" i="21" s="1"/>
  <c r="AN187" s="1"/>
  <c r="G184" i="32"/>
  <c r="AK187" i="21" s="1"/>
  <c r="AL187" s="1"/>
  <c r="X183" i="32"/>
  <c r="BL186" i="21" s="1"/>
  <c r="W183" i="32"/>
  <c r="BK186" i="21" s="1"/>
  <c r="V183" i="32"/>
  <c r="BI186" i="21" s="1"/>
  <c r="BJ186" s="1"/>
  <c r="U183" i="32"/>
  <c r="BG186" i="21" s="1"/>
  <c r="BH186" s="1"/>
  <c r="T183" i="32"/>
  <c r="BF186" i="21" s="1"/>
  <c r="S183" i="32"/>
  <c r="BE186" i="21" s="1"/>
  <c r="R183" i="32"/>
  <c r="BC186" i="21" s="1"/>
  <c r="BD186" s="1"/>
  <c r="Q183" i="32"/>
  <c r="BB186" i="21" s="1"/>
  <c r="P183" i="32"/>
  <c r="BA186" i="21" s="1"/>
  <c r="O183" i="32"/>
  <c r="AY186" i="21" s="1"/>
  <c r="AZ186" s="1"/>
  <c r="N183" i="32"/>
  <c r="AW186" i="21" s="1"/>
  <c r="AX186" s="1"/>
  <c r="M183" i="32"/>
  <c r="AU186" i="21" s="1"/>
  <c r="AV186" s="1"/>
  <c r="L183" i="32"/>
  <c r="AS186" i="21" s="1"/>
  <c r="AT186" s="1"/>
  <c r="K183" i="32"/>
  <c r="AR186" i="21" s="1"/>
  <c r="J183" i="32"/>
  <c r="I183"/>
  <c r="AO186" i="21" s="1"/>
  <c r="AP186" s="1"/>
  <c r="H183" i="32"/>
  <c r="AM186" i="21" s="1"/>
  <c r="AN186" s="1"/>
  <c r="G183" i="32"/>
  <c r="AK186" i="21" s="1"/>
  <c r="AL186" s="1"/>
  <c r="X182" i="32"/>
  <c r="BL185" i="21" s="1"/>
  <c r="W182" i="32"/>
  <c r="BK185" i="21" s="1"/>
  <c r="V182" i="32"/>
  <c r="BI185" i="21" s="1"/>
  <c r="BJ185" s="1"/>
  <c r="U182" i="32"/>
  <c r="BG185" i="21" s="1"/>
  <c r="BH185" s="1"/>
  <c r="T182" i="32"/>
  <c r="BF185" i="21" s="1"/>
  <c r="S182" i="32"/>
  <c r="BE185" i="21" s="1"/>
  <c r="R182" i="32"/>
  <c r="BC185" i="21" s="1"/>
  <c r="BD185" s="1"/>
  <c r="Q182" i="32"/>
  <c r="BB185" i="21" s="1"/>
  <c r="P182" i="32"/>
  <c r="BA185" i="21" s="1"/>
  <c r="O182" i="32"/>
  <c r="AY185" i="21" s="1"/>
  <c r="AZ185" s="1"/>
  <c r="N182" i="32"/>
  <c r="AW185" i="21" s="1"/>
  <c r="AX185" s="1"/>
  <c r="M182" i="32"/>
  <c r="AU185" i="21" s="1"/>
  <c r="AV185" s="1"/>
  <c r="L182" i="32"/>
  <c r="AS185" i="21" s="1"/>
  <c r="AT185" s="1"/>
  <c r="K182" i="32"/>
  <c r="AR185" i="21" s="1"/>
  <c r="J182" i="32"/>
  <c r="I182"/>
  <c r="AO185" i="21" s="1"/>
  <c r="AP185" s="1"/>
  <c r="H182" i="32"/>
  <c r="AM185" i="21" s="1"/>
  <c r="AN185" s="1"/>
  <c r="G182" i="32"/>
  <c r="AK185" i="21" s="1"/>
  <c r="AL185" s="1"/>
  <c r="X181" i="32"/>
  <c r="BL184" i="21" s="1"/>
  <c r="W181" i="32"/>
  <c r="BK184" i="21" s="1"/>
  <c r="V181" i="32"/>
  <c r="BI184" i="21" s="1"/>
  <c r="BJ184" s="1"/>
  <c r="U181" i="32"/>
  <c r="BG184" i="21" s="1"/>
  <c r="BH184" s="1"/>
  <c r="T181" i="32"/>
  <c r="BF184" i="21" s="1"/>
  <c r="S181" i="32"/>
  <c r="BE184" i="21" s="1"/>
  <c r="R181" i="32"/>
  <c r="BC184" i="21" s="1"/>
  <c r="BD184" s="1"/>
  <c r="Q181" i="32"/>
  <c r="BB184" i="21" s="1"/>
  <c r="P181" i="32"/>
  <c r="BA184" i="21" s="1"/>
  <c r="O181" i="32"/>
  <c r="AY184" i="21" s="1"/>
  <c r="AZ184" s="1"/>
  <c r="N181" i="32"/>
  <c r="AW184" i="21" s="1"/>
  <c r="AX184" s="1"/>
  <c r="M181" i="32"/>
  <c r="AU184" i="21" s="1"/>
  <c r="AV184" s="1"/>
  <c r="L181" i="32"/>
  <c r="AS184" i="21" s="1"/>
  <c r="AT184" s="1"/>
  <c r="K181" i="32"/>
  <c r="AR184" i="21" s="1"/>
  <c r="J181" i="32"/>
  <c r="I181"/>
  <c r="AO184" i="21" s="1"/>
  <c r="AP184" s="1"/>
  <c r="H181" i="32"/>
  <c r="AM184" i="21" s="1"/>
  <c r="AN184" s="1"/>
  <c r="G181" i="32"/>
  <c r="AK184" i="21" s="1"/>
  <c r="AL184" s="1"/>
  <c r="X180" i="32"/>
  <c r="BL183" i="21" s="1"/>
  <c r="W180" i="32"/>
  <c r="BK183" i="21" s="1"/>
  <c r="V180" i="32"/>
  <c r="BI183" i="21" s="1"/>
  <c r="BJ183" s="1"/>
  <c r="U180" i="32"/>
  <c r="BG183" i="21" s="1"/>
  <c r="BH183" s="1"/>
  <c r="T180" i="32"/>
  <c r="BF183" i="21" s="1"/>
  <c r="S180" i="32"/>
  <c r="BE183" i="21" s="1"/>
  <c r="R180" i="32"/>
  <c r="BC183" i="21" s="1"/>
  <c r="BD183" s="1"/>
  <c r="Q180" i="32"/>
  <c r="BB183" i="21" s="1"/>
  <c r="P180" i="32"/>
  <c r="BA183" i="21" s="1"/>
  <c r="O180" i="32"/>
  <c r="AY183" i="21" s="1"/>
  <c r="AZ183" s="1"/>
  <c r="N180" i="32"/>
  <c r="AW183" i="21" s="1"/>
  <c r="AX183" s="1"/>
  <c r="M180" i="32"/>
  <c r="AU183" i="21" s="1"/>
  <c r="AV183" s="1"/>
  <c r="L180" i="32"/>
  <c r="AS183" i="21" s="1"/>
  <c r="AT183" s="1"/>
  <c r="K180" i="32"/>
  <c r="AR183" i="21" s="1"/>
  <c r="J180" i="32"/>
  <c r="I180"/>
  <c r="AO183" i="21" s="1"/>
  <c r="AP183" s="1"/>
  <c r="H180" i="32"/>
  <c r="AM183" i="21" s="1"/>
  <c r="AN183" s="1"/>
  <c r="G180" i="32"/>
  <c r="AK183" i="21" s="1"/>
  <c r="AL183" s="1"/>
  <c r="X179" i="32"/>
  <c r="BL182" i="21" s="1"/>
  <c r="W179" i="32"/>
  <c r="BK182" i="21" s="1"/>
  <c r="V179" i="32"/>
  <c r="BI182" i="21" s="1"/>
  <c r="BJ182" s="1"/>
  <c r="U179" i="32"/>
  <c r="BG182" i="21" s="1"/>
  <c r="BH182" s="1"/>
  <c r="T179" i="32"/>
  <c r="BF182" i="21" s="1"/>
  <c r="S179" i="32"/>
  <c r="BE182" i="21" s="1"/>
  <c r="R179" i="32"/>
  <c r="BC182" i="21" s="1"/>
  <c r="BD182" s="1"/>
  <c r="Q179" i="32"/>
  <c r="BB182" i="21" s="1"/>
  <c r="P179" i="32"/>
  <c r="BA182" i="21" s="1"/>
  <c r="O179" i="32"/>
  <c r="AY182" i="21" s="1"/>
  <c r="AZ182" s="1"/>
  <c r="N179" i="32"/>
  <c r="AW182" i="21" s="1"/>
  <c r="AX182" s="1"/>
  <c r="M179" i="32"/>
  <c r="AU182" i="21" s="1"/>
  <c r="AV182" s="1"/>
  <c r="L179" i="32"/>
  <c r="AS182" i="21" s="1"/>
  <c r="AT182" s="1"/>
  <c r="K179" i="32"/>
  <c r="AR182" i="21" s="1"/>
  <c r="J179" i="32"/>
  <c r="I179"/>
  <c r="AO182" i="21" s="1"/>
  <c r="AP182" s="1"/>
  <c r="H179" i="32"/>
  <c r="AM182" i="21" s="1"/>
  <c r="AN182" s="1"/>
  <c r="G179" i="32"/>
  <c r="AK182" i="21" s="1"/>
  <c r="AL182" s="1"/>
  <c r="X178" i="32"/>
  <c r="BL181" i="21" s="1"/>
  <c r="W178" i="32"/>
  <c r="BK181" i="21" s="1"/>
  <c r="V178" i="32"/>
  <c r="BI181" i="21" s="1"/>
  <c r="BJ181" s="1"/>
  <c r="U178" i="32"/>
  <c r="BG181" i="21" s="1"/>
  <c r="BH181" s="1"/>
  <c r="T178" i="32"/>
  <c r="BF181" i="21" s="1"/>
  <c r="S178" i="32"/>
  <c r="BE181" i="21" s="1"/>
  <c r="R178" i="32"/>
  <c r="BC181" i="21" s="1"/>
  <c r="BD181" s="1"/>
  <c r="Q178" i="32"/>
  <c r="BB181" i="21" s="1"/>
  <c r="P178" i="32"/>
  <c r="BA181" i="21" s="1"/>
  <c r="O178" i="32"/>
  <c r="AY181" i="21" s="1"/>
  <c r="AZ181" s="1"/>
  <c r="N178" i="32"/>
  <c r="AW181" i="21" s="1"/>
  <c r="AX181" s="1"/>
  <c r="M178" i="32"/>
  <c r="AU181" i="21" s="1"/>
  <c r="AV181" s="1"/>
  <c r="L178" i="32"/>
  <c r="AS181" i="21" s="1"/>
  <c r="AT181" s="1"/>
  <c r="K178" i="32"/>
  <c r="AR181" i="21" s="1"/>
  <c r="J178" i="32"/>
  <c r="I178"/>
  <c r="AO181" i="21" s="1"/>
  <c r="AP181" s="1"/>
  <c r="H178" i="32"/>
  <c r="AM181" i="21" s="1"/>
  <c r="AN181" s="1"/>
  <c r="G178" i="32"/>
  <c r="AK181" i="21" s="1"/>
  <c r="AL181" s="1"/>
  <c r="X177" i="32"/>
  <c r="BL180" i="21" s="1"/>
  <c r="W177" i="32"/>
  <c r="BK180" i="21" s="1"/>
  <c r="V177" i="32"/>
  <c r="BI180" i="21" s="1"/>
  <c r="BJ180" s="1"/>
  <c r="U177" i="32"/>
  <c r="BG180" i="21" s="1"/>
  <c r="BH180" s="1"/>
  <c r="T177" i="32"/>
  <c r="BF180" i="21" s="1"/>
  <c r="S177" i="32"/>
  <c r="BE180" i="21" s="1"/>
  <c r="R177" i="32"/>
  <c r="BC180" i="21" s="1"/>
  <c r="BD180" s="1"/>
  <c r="Q177" i="32"/>
  <c r="BB180" i="21" s="1"/>
  <c r="P177" i="32"/>
  <c r="BA180" i="21" s="1"/>
  <c r="O177" i="32"/>
  <c r="AY180" i="21" s="1"/>
  <c r="AZ180" s="1"/>
  <c r="N177" i="32"/>
  <c r="AW180" i="21" s="1"/>
  <c r="AX180" s="1"/>
  <c r="M177" i="32"/>
  <c r="AU180" i="21" s="1"/>
  <c r="AV180" s="1"/>
  <c r="L177" i="32"/>
  <c r="AS180" i="21" s="1"/>
  <c r="AT180" s="1"/>
  <c r="K177" i="32"/>
  <c r="AR180" i="21" s="1"/>
  <c r="J177" i="32"/>
  <c r="I177"/>
  <c r="AO180" i="21" s="1"/>
  <c r="AP180" s="1"/>
  <c r="H177" i="32"/>
  <c r="AM180" i="21" s="1"/>
  <c r="AN180" s="1"/>
  <c r="G177" i="32"/>
  <c r="AK180" i="21" s="1"/>
  <c r="AL180" s="1"/>
  <c r="X176" i="32"/>
  <c r="BL179" i="21" s="1"/>
  <c r="W176" i="32"/>
  <c r="BK179" i="21" s="1"/>
  <c r="V176" i="32"/>
  <c r="BI179" i="21" s="1"/>
  <c r="BJ179" s="1"/>
  <c r="U176" i="32"/>
  <c r="BG179" i="21" s="1"/>
  <c r="BH179" s="1"/>
  <c r="T176" i="32"/>
  <c r="BF179" i="21" s="1"/>
  <c r="S176" i="32"/>
  <c r="BE179" i="21" s="1"/>
  <c r="R176" i="32"/>
  <c r="BC179" i="21" s="1"/>
  <c r="BD179" s="1"/>
  <c r="Q176" i="32"/>
  <c r="BB179" i="21" s="1"/>
  <c r="P176" i="32"/>
  <c r="BA179" i="21" s="1"/>
  <c r="O176" i="32"/>
  <c r="AY179" i="21" s="1"/>
  <c r="AZ179" s="1"/>
  <c r="N176" i="32"/>
  <c r="AW179" i="21" s="1"/>
  <c r="AX179" s="1"/>
  <c r="M176" i="32"/>
  <c r="AU179" i="21" s="1"/>
  <c r="AV179" s="1"/>
  <c r="L176" i="32"/>
  <c r="AS179" i="21" s="1"/>
  <c r="AT179" s="1"/>
  <c r="K176" i="32"/>
  <c r="AR179" i="21" s="1"/>
  <c r="J176" i="32"/>
  <c r="I176"/>
  <c r="AO179" i="21" s="1"/>
  <c r="AP179" s="1"/>
  <c r="H176" i="32"/>
  <c r="AM179" i="21" s="1"/>
  <c r="AN179" s="1"/>
  <c r="G176" i="32"/>
  <c r="AK179" i="21" s="1"/>
  <c r="AL179" s="1"/>
  <c r="X175" i="32"/>
  <c r="BL178" i="21" s="1"/>
  <c r="W175" i="32"/>
  <c r="BK178" i="21" s="1"/>
  <c r="V175" i="32"/>
  <c r="BI178" i="21" s="1"/>
  <c r="BJ178" s="1"/>
  <c r="U175" i="32"/>
  <c r="BG178" i="21" s="1"/>
  <c r="BH178" s="1"/>
  <c r="T175" i="32"/>
  <c r="BF178" i="21" s="1"/>
  <c r="S175" i="32"/>
  <c r="BE178" i="21" s="1"/>
  <c r="R175" i="32"/>
  <c r="BC178" i="21" s="1"/>
  <c r="BD178" s="1"/>
  <c r="Q175" i="32"/>
  <c r="BB178" i="21" s="1"/>
  <c r="P175" i="32"/>
  <c r="BA178" i="21" s="1"/>
  <c r="O175" i="32"/>
  <c r="AY178" i="21" s="1"/>
  <c r="AZ178" s="1"/>
  <c r="N175" i="32"/>
  <c r="AW178" i="21" s="1"/>
  <c r="AX178" s="1"/>
  <c r="M175" i="32"/>
  <c r="AU178" i="21" s="1"/>
  <c r="AV178" s="1"/>
  <c r="L175" i="32"/>
  <c r="AS178" i="21" s="1"/>
  <c r="AT178" s="1"/>
  <c r="K175" i="32"/>
  <c r="AR178" i="21" s="1"/>
  <c r="J175" i="32"/>
  <c r="I175"/>
  <c r="AO178" i="21" s="1"/>
  <c r="AP178" s="1"/>
  <c r="H175" i="32"/>
  <c r="AM178" i="21" s="1"/>
  <c r="AN178" s="1"/>
  <c r="G175" i="32"/>
  <c r="AK178" i="21" s="1"/>
  <c r="AL178" s="1"/>
  <c r="X174" i="32"/>
  <c r="BL177" i="21" s="1"/>
  <c r="W174" i="32"/>
  <c r="BK177" i="21" s="1"/>
  <c r="V174" i="32"/>
  <c r="BI177" i="21" s="1"/>
  <c r="BJ177" s="1"/>
  <c r="U174" i="32"/>
  <c r="BG177" i="21" s="1"/>
  <c r="BH177" s="1"/>
  <c r="T174" i="32"/>
  <c r="BF177" i="21" s="1"/>
  <c r="S174" i="32"/>
  <c r="BE177" i="21" s="1"/>
  <c r="R174" i="32"/>
  <c r="BC177" i="21" s="1"/>
  <c r="BD177" s="1"/>
  <c r="Q174" i="32"/>
  <c r="BB177" i="21" s="1"/>
  <c r="P174" i="32"/>
  <c r="BA177" i="21" s="1"/>
  <c r="O174" i="32"/>
  <c r="AY177" i="21" s="1"/>
  <c r="AZ177" s="1"/>
  <c r="N174" i="32"/>
  <c r="AW177" i="21" s="1"/>
  <c r="AX177" s="1"/>
  <c r="M174" i="32"/>
  <c r="AU177" i="21" s="1"/>
  <c r="AV177" s="1"/>
  <c r="L174" i="32"/>
  <c r="AS177" i="21" s="1"/>
  <c r="AT177" s="1"/>
  <c r="K174" i="32"/>
  <c r="AR177" i="21" s="1"/>
  <c r="J174" i="32"/>
  <c r="I174"/>
  <c r="AO177" i="21" s="1"/>
  <c r="AP177" s="1"/>
  <c r="H174" i="32"/>
  <c r="AM177" i="21" s="1"/>
  <c r="AN177" s="1"/>
  <c r="G174" i="32"/>
  <c r="AK177" i="21" s="1"/>
  <c r="AL177" s="1"/>
  <c r="X173" i="32"/>
  <c r="BL176" i="21" s="1"/>
  <c r="W173" i="32"/>
  <c r="BK176" i="21" s="1"/>
  <c r="V173" i="32"/>
  <c r="BI176" i="21" s="1"/>
  <c r="BJ176" s="1"/>
  <c r="U173" i="32"/>
  <c r="BG176" i="21" s="1"/>
  <c r="BH176" s="1"/>
  <c r="T173" i="32"/>
  <c r="BF176" i="21" s="1"/>
  <c r="S173" i="32"/>
  <c r="BE176" i="21" s="1"/>
  <c r="R173" i="32"/>
  <c r="BC176" i="21" s="1"/>
  <c r="BD176" s="1"/>
  <c r="Q173" i="32"/>
  <c r="BB176" i="21" s="1"/>
  <c r="P173" i="32"/>
  <c r="BA176" i="21" s="1"/>
  <c r="O173" i="32"/>
  <c r="AY176" i="21" s="1"/>
  <c r="AZ176" s="1"/>
  <c r="N173" i="32"/>
  <c r="AW176" i="21" s="1"/>
  <c r="AX176" s="1"/>
  <c r="M173" i="32"/>
  <c r="AU176" i="21" s="1"/>
  <c r="AV176" s="1"/>
  <c r="L173" i="32"/>
  <c r="AS176" i="21" s="1"/>
  <c r="AT176" s="1"/>
  <c r="K173" i="32"/>
  <c r="AR176" i="21" s="1"/>
  <c r="J173" i="32"/>
  <c r="I173"/>
  <c r="AO176" i="21" s="1"/>
  <c r="AP176" s="1"/>
  <c r="H173" i="32"/>
  <c r="AM176" i="21" s="1"/>
  <c r="AN176" s="1"/>
  <c r="G173" i="32"/>
  <c r="AK176" i="21" s="1"/>
  <c r="AL176" s="1"/>
  <c r="X172" i="32"/>
  <c r="BL175" i="21" s="1"/>
  <c r="W172" i="32"/>
  <c r="BK175" i="21" s="1"/>
  <c r="V172" i="32"/>
  <c r="BI175" i="21" s="1"/>
  <c r="BJ175" s="1"/>
  <c r="U172" i="32"/>
  <c r="BG175" i="21" s="1"/>
  <c r="BH175" s="1"/>
  <c r="T172" i="32"/>
  <c r="BF175" i="21" s="1"/>
  <c r="S172" i="32"/>
  <c r="BE175" i="21" s="1"/>
  <c r="R172" i="32"/>
  <c r="BC175" i="21" s="1"/>
  <c r="BD175" s="1"/>
  <c r="Q172" i="32"/>
  <c r="BB175" i="21" s="1"/>
  <c r="P172" i="32"/>
  <c r="BA175" i="21" s="1"/>
  <c r="O172" i="32"/>
  <c r="AY175" i="21" s="1"/>
  <c r="AZ175" s="1"/>
  <c r="N172" i="32"/>
  <c r="AW175" i="21" s="1"/>
  <c r="AX175" s="1"/>
  <c r="M172" i="32"/>
  <c r="AU175" i="21" s="1"/>
  <c r="AV175" s="1"/>
  <c r="L172" i="32"/>
  <c r="AS175" i="21" s="1"/>
  <c r="AT175" s="1"/>
  <c r="K172" i="32"/>
  <c r="AR175" i="21" s="1"/>
  <c r="J172" i="32"/>
  <c r="I172"/>
  <c r="AO175" i="21" s="1"/>
  <c r="AP175" s="1"/>
  <c r="H172" i="32"/>
  <c r="AM175" i="21" s="1"/>
  <c r="AN175" s="1"/>
  <c r="G172" i="32"/>
  <c r="AK175" i="21" s="1"/>
  <c r="AL175" s="1"/>
  <c r="X171" i="32"/>
  <c r="BL174" i="21" s="1"/>
  <c r="W171" i="32"/>
  <c r="BK174" i="21" s="1"/>
  <c r="V171" i="32"/>
  <c r="BI174" i="21" s="1"/>
  <c r="BJ174" s="1"/>
  <c r="U171" i="32"/>
  <c r="BG174" i="21" s="1"/>
  <c r="BH174" s="1"/>
  <c r="T171" i="32"/>
  <c r="BF174" i="21" s="1"/>
  <c r="S171" i="32"/>
  <c r="BE174" i="21" s="1"/>
  <c r="R171" i="32"/>
  <c r="BC174" i="21" s="1"/>
  <c r="BD174" s="1"/>
  <c r="Q171" i="32"/>
  <c r="BB174" i="21" s="1"/>
  <c r="P171" i="32"/>
  <c r="BA174" i="21" s="1"/>
  <c r="O171" i="32"/>
  <c r="AY174" i="21" s="1"/>
  <c r="AZ174" s="1"/>
  <c r="N171" i="32"/>
  <c r="AW174" i="21" s="1"/>
  <c r="AX174" s="1"/>
  <c r="M171" i="32"/>
  <c r="AU174" i="21" s="1"/>
  <c r="AV174" s="1"/>
  <c r="L171" i="32"/>
  <c r="AS174" i="21" s="1"/>
  <c r="AT174" s="1"/>
  <c r="K171" i="32"/>
  <c r="AR174" i="21" s="1"/>
  <c r="J171" i="32"/>
  <c r="I171"/>
  <c r="AO174" i="21" s="1"/>
  <c r="AP174" s="1"/>
  <c r="H171" i="32"/>
  <c r="AM174" i="21" s="1"/>
  <c r="AN174" s="1"/>
  <c r="G171" i="32"/>
  <c r="AK174" i="21" s="1"/>
  <c r="AL174" s="1"/>
  <c r="X170" i="32"/>
  <c r="BL173" i="21" s="1"/>
  <c r="W170" i="32"/>
  <c r="BK173" i="21" s="1"/>
  <c r="V170" i="32"/>
  <c r="BI173" i="21" s="1"/>
  <c r="BJ173" s="1"/>
  <c r="U170" i="32"/>
  <c r="BG173" i="21" s="1"/>
  <c r="BH173" s="1"/>
  <c r="T170" i="32"/>
  <c r="BF173" i="21" s="1"/>
  <c r="S170" i="32"/>
  <c r="BE173" i="21" s="1"/>
  <c r="R170" i="32"/>
  <c r="BC173" i="21" s="1"/>
  <c r="BD173" s="1"/>
  <c r="Q170" i="32"/>
  <c r="BB173" i="21" s="1"/>
  <c r="P170" i="32"/>
  <c r="BA173" i="21" s="1"/>
  <c r="O170" i="32"/>
  <c r="AY173" i="21" s="1"/>
  <c r="AZ173" s="1"/>
  <c r="N170" i="32"/>
  <c r="AW173" i="21" s="1"/>
  <c r="AX173" s="1"/>
  <c r="M170" i="32"/>
  <c r="AU173" i="21" s="1"/>
  <c r="AV173" s="1"/>
  <c r="L170" i="32"/>
  <c r="AS173" i="21" s="1"/>
  <c r="AT173" s="1"/>
  <c r="K170" i="32"/>
  <c r="AR173" i="21" s="1"/>
  <c r="J170" i="32"/>
  <c r="I170"/>
  <c r="AO173" i="21" s="1"/>
  <c r="AP173" s="1"/>
  <c r="H170" i="32"/>
  <c r="AM173" i="21" s="1"/>
  <c r="AN173" s="1"/>
  <c r="G170" i="32"/>
  <c r="AK173" i="21" s="1"/>
  <c r="AL173" s="1"/>
  <c r="X169" i="32"/>
  <c r="BL172" i="21" s="1"/>
  <c r="W169" i="32"/>
  <c r="BK172" i="21" s="1"/>
  <c r="V169" i="32"/>
  <c r="BI172" i="21" s="1"/>
  <c r="BJ172" s="1"/>
  <c r="U169" i="32"/>
  <c r="BG172" i="21" s="1"/>
  <c r="BH172" s="1"/>
  <c r="T169" i="32"/>
  <c r="BF172" i="21" s="1"/>
  <c r="S169" i="32"/>
  <c r="BE172" i="21" s="1"/>
  <c r="R169" i="32"/>
  <c r="BC172" i="21" s="1"/>
  <c r="BD172" s="1"/>
  <c r="Q169" i="32"/>
  <c r="BB172" i="21" s="1"/>
  <c r="P169" i="32"/>
  <c r="BA172" i="21" s="1"/>
  <c r="O169" i="32"/>
  <c r="AY172" i="21" s="1"/>
  <c r="AZ172" s="1"/>
  <c r="N169" i="32"/>
  <c r="AW172" i="21" s="1"/>
  <c r="AX172" s="1"/>
  <c r="M169" i="32"/>
  <c r="AU172" i="21" s="1"/>
  <c r="AV172" s="1"/>
  <c r="L169" i="32"/>
  <c r="AS172" i="21" s="1"/>
  <c r="AT172" s="1"/>
  <c r="K169" i="32"/>
  <c r="AR172" i="21" s="1"/>
  <c r="J169" i="32"/>
  <c r="I169"/>
  <c r="AO172" i="21" s="1"/>
  <c r="AP172" s="1"/>
  <c r="H169" i="32"/>
  <c r="AM172" i="21" s="1"/>
  <c r="AN172" s="1"/>
  <c r="G169" i="32"/>
  <c r="AK172" i="21" s="1"/>
  <c r="AL172" s="1"/>
  <c r="X168" i="32"/>
  <c r="BL171" i="21" s="1"/>
  <c r="W168" i="32"/>
  <c r="BK171" i="21" s="1"/>
  <c r="V168" i="32"/>
  <c r="BI171" i="21" s="1"/>
  <c r="BJ171" s="1"/>
  <c r="U168" i="32"/>
  <c r="BG171" i="21" s="1"/>
  <c r="BH171" s="1"/>
  <c r="T168" i="32"/>
  <c r="BF171" i="21" s="1"/>
  <c r="S168" i="32"/>
  <c r="BE171" i="21" s="1"/>
  <c r="R168" i="32"/>
  <c r="BC171" i="21" s="1"/>
  <c r="BD171" s="1"/>
  <c r="Q168" i="32"/>
  <c r="BB171" i="21" s="1"/>
  <c r="P168" i="32"/>
  <c r="BA171" i="21" s="1"/>
  <c r="O168" i="32"/>
  <c r="AY171" i="21" s="1"/>
  <c r="AZ171" s="1"/>
  <c r="N168" i="32"/>
  <c r="AW171" i="21" s="1"/>
  <c r="AX171" s="1"/>
  <c r="M168" i="32"/>
  <c r="AU171" i="21" s="1"/>
  <c r="AV171" s="1"/>
  <c r="L168" i="32"/>
  <c r="AS171" i="21" s="1"/>
  <c r="AT171" s="1"/>
  <c r="K168" i="32"/>
  <c r="AR171" i="21" s="1"/>
  <c r="J168" i="32"/>
  <c r="I168"/>
  <c r="AO171" i="21" s="1"/>
  <c r="AP171" s="1"/>
  <c r="H168" i="32"/>
  <c r="AM171" i="21" s="1"/>
  <c r="AN171" s="1"/>
  <c r="G168" i="32"/>
  <c r="AK171" i="21" s="1"/>
  <c r="AL171" s="1"/>
  <c r="X167" i="32"/>
  <c r="BL170" i="21" s="1"/>
  <c r="W167" i="32"/>
  <c r="BK170" i="21" s="1"/>
  <c r="V167" i="32"/>
  <c r="BI170" i="21" s="1"/>
  <c r="BJ170" s="1"/>
  <c r="U167" i="32"/>
  <c r="BG170" i="21" s="1"/>
  <c r="BH170" s="1"/>
  <c r="T167" i="32"/>
  <c r="BF170" i="21" s="1"/>
  <c r="S167" i="32"/>
  <c r="BE170" i="21" s="1"/>
  <c r="R167" i="32"/>
  <c r="BC170" i="21" s="1"/>
  <c r="BD170" s="1"/>
  <c r="Q167" i="32"/>
  <c r="BB170" i="21" s="1"/>
  <c r="P167" i="32"/>
  <c r="BA170" i="21" s="1"/>
  <c r="O167" i="32"/>
  <c r="AY170" i="21" s="1"/>
  <c r="AZ170" s="1"/>
  <c r="N167" i="32"/>
  <c r="AW170" i="21" s="1"/>
  <c r="AX170" s="1"/>
  <c r="M167" i="32"/>
  <c r="AU170" i="21" s="1"/>
  <c r="AV170" s="1"/>
  <c r="L167" i="32"/>
  <c r="AS170" i="21" s="1"/>
  <c r="AT170" s="1"/>
  <c r="K167" i="32"/>
  <c r="AR170" i="21" s="1"/>
  <c r="J167" i="32"/>
  <c r="I167"/>
  <c r="AO170" i="21" s="1"/>
  <c r="AP170" s="1"/>
  <c r="H167" i="32"/>
  <c r="AM170" i="21" s="1"/>
  <c r="AN170" s="1"/>
  <c r="G167" i="32"/>
  <c r="AK170" i="21" s="1"/>
  <c r="AL170" s="1"/>
  <c r="X166" i="32"/>
  <c r="BL169" i="21" s="1"/>
  <c r="W166" i="32"/>
  <c r="BK169" i="21" s="1"/>
  <c r="V166" i="32"/>
  <c r="BI169" i="21" s="1"/>
  <c r="BJ169" s="1"/>
  <c r="U166" i="32"/>
  <c r="BG169" i="21" s="1"/>
  <c r="BH169" s="1"/>
  <c r="T166" i="32"/>
  <c r="BF169" i="21" s="1"/>
  <c r="S166" i="32"/>
  <c r="BE169" i="21" s="1"/>
  <c r="R166" i="32"/>
  <c r="BC169" i="21" s="1"/>
  <c r="BD169" s="1"/>
  <c r="Q166" i="32"/>
  <c r="BB169" i="21" s="1"/>
  <c r="P166" i="32"/>
  <c r="BA169" i="21" s="1"/>
  <c r="O166" i="32"/>
  <c r="AY169" i="21" s="1"/>
  <c r="AZ169" s="1"/>
  <c r="N166" i="32"/>
  <c r="AW169" i="21" s="1"/>
  <c r="AX169" s="1"/>
  <c r="M166" i="32"/>
  <c r="AU169" i="21" s="1"/>
  <c r="AV169" s="1"/>
  <c r="L166" i="32"/>
  <c r="AS169" i="21" s="1"/>
  <c r="AT169" s="1"/>
  <c r="K166" i="32"/>
  <c r="AR169" i="21" s="1"/>
  <c r="J166" i="32"/>
  <c r="I166"/>
  <c r="AO169" i="21" s="1"/>
  <c r="AP169" s="1"/>
  <c r="H166" i="32"/>
  <c r="AM169" i="21" s="1"/>
  <c r="AN169" s="1"/>
  <c r="G166" i="32"/>
  <c r="AK169" i="21" s="1"/>
  <c r="AL169" s="1"/>
  <c r="X165" i="32"/>
  <c r="BL168" i="21" s="1"/>
  <c r="W165" i="32"/>
  <c r="BK168" i="21" s="1"/>
  <c r="V165" i="32"/>
  <c r="BI168" i="21" s="1"/>
  <c r="BJ168" s="1"/>
  <c r="U165" i="32"/>
  <c r="BG168" i="21" s="1"/>
  <c r="BH168" s="1"/>
  <c r="T165" i="32"/>
  <c r="BF168" i="21" s="1"/>
  <c r="S165" i="32"/>
  <c r="BE168" i="21" s="1"/>
  <c r="R165" i="32"/>
  <c r="BC168" i="21" s="1"/>
  <c r="BD168" s="1"/>
  <c r="Q165" i="32"/>
  <c r="BB168" i="21" s="1"/>
  <c r="P165" i="32"/>
  <c r="BA168" i="21" s="1"/>
  <c r="O165" i="32"/>
  <c r="AY168" i="21" s="1"/>
  <c r="AZ168" s="1"/>
  <c r="N165" i="32"/>
  <c r="AW168" i="21" s="1"/>
  <c r="AX168" s="1"/>
  <c r="M165" i="32"/>
  <c r="AU168" i="21" s="1"/>
  <c r="AV168" s="1"/>
  <c r="L165" i="32"/>
  <c r="AS168" i="21" s="1"/>
  <c r="AT168" s="1"/>
  <c r="K165" i="32"/>
  <c r="AR168" i="21" s="1"/>
  <c r="J165" i="32"/>
  <c r="I165"/>
  <c r="AO168" i="21" s="1"/>
  <c r="AP168" s="1"/>
  <c r="H165" i="32"/>
  <c r="AM168" i="21" s="1"/>
  <c r="AN168" s="1"/>
  <c r="G165" i="32"/>
  <c r="AK168" i="21" s="1"/>
  <c r="AL168" s="1"/>
  <c r="X164" i="32"/>
  <c r="BL167" i="21" s="1"/>
  <c r="W164" i="32"/>
  <c r="BK167" i="21" s="1"/>
  <c r="V164" i="32"/>
  <c r="BI167" i="21" s="1"/>
  <c r="BJ167" s="1"/>
  <c r="U164" i="32"/>
  <c r="BG167" i="21" s="1"/>
  <c r="BH167" s="1"/>
  <c r="T164" i="32"/>
  <c r="BF167" i="21" s="1"/>
  <c r="S164" i="32"/>
  <c r="BE167" i="21" s="1"/>
  <c r="R164" i="32"/>
  <c r="BC167" i="21" s="1"/>
  <c r="BD167" s="1"/>
  <c r="Q164" i="32"/>
  <c r="BB167" i="21" s="1"/>
  <c r="P164" i="32"/>
  <c r="BA167" i="21" s="1"/>
  <c r="O164" i="32"/>
  <c r="AY167" i="21" s="1"/>
  <c r="AZ167" s="1"/>
  <c r="N164" i="32"/>
  <c r="AW167" i="21" s="1"/>
  <c r="AX167" s="1"/>
  <c r="M164" i="32"/>
  <c r="AU167" i="21" s="1"/>
  <c r="AV167" s="1"/>
  <c r="L164" i="32"/>
  <c r="AS167" i="21" s="1"/>
  <c r="AT167" s="1"/>
  <c r="K164" i="32"/>
  <c r="AR167" i="21" s="1"/>
  <c r="J164" i="32"/>
  <c r="I164"/>
  <c r="AO167" i="21" s="1"/>
  <c r="AP167" s="1"/>
  <c r="H164" i="32"/>
  <c r="AM167" i="21" s="1"/>
  <c r="AN167" s="1"/>
  <c r="G164" i="32"/>
  <c r="AK167" i="21" s="1"/>
  <c r="AL167" s="1"/>
  <c r="X163" i="32"/>
  <c r="BL166" i="21" s="1"/>
  <c r="W163" i="32"/>
  <c r="BK166" i="21" s="1"/>
  <c r="V163" i="32"/>
  <c r="BI166" i="21" s="1"/>
  <c r="BJ166" s="1"/>
  <c r="U163" i="32"/>
  <c r="BG166" i="21" s="1"/>
  <c r="BH166" s="1"/>
  <c r="T163" i="32"/>
  <c r="BF166" i="21" s="1"/>
  <c r="S163" i="32"/>
  <c r="BE166" i="21" s="1"/>
  <c r="R163" i="32"/>
  <c r="BC166" i="21" s="1"/>
  <c r="BD166" s="1"/>
  <c r="Q163" i="32"/>
  <c r="BB166" i="21" s="1"/>
  <c r="P163" i="32"/>
  <c r="BA166" i="21" s="1"/>
  <c r="O163" i="32"/>
  <c r="AY166" i="21" s="1"/>
  <c r="AZ166" s="1"/>
  <c r="N163" i="32"/>
  <c r="AW166" i="21" s="1"/>
  <c r="AX166" s="1"/>
  <c r="M163" i="32"/>
  <c r="AU166" i="21" s="1"/>
  <c r="AV166" s="1"/>
  <c r="L163" i="32"/>
  <c r="AS166" i="21" s="1"/>
  <c r="AT166" s="1"/>
  <c r="K163" i="32"/>
  <c r="AR166" i="21" s="1"/>
  <c r="J163" i="32"/>
  <c r="I163"/>
  <c r="AO166" i="21" s="1"/>
  <c r="AP166" s="1"/>
  <c r="H163" i="32"/>
  <c r="AM166" i="21" s="1"/>
  <c r="AN166" s="1"/>
  <c r="G163" i="32"/>
  <c r="AK166" i="21" s="1"/>
  <c r="AL166" s="1"/>
  <c r="X162" i="32"/>
  <c r="BL165" i="21" s="1"/>
  <c r="W162" i="32"/>
  <c r="BK165" i="21" s="1"/>
  <c r="V162" i="32"/>
  <c r="BI165" i="21" s="1"/>
  <c r="BJ165" s="1"/>
  <c r="U162" i="32"/>
  <c r="BG165" i="21" s="1"/>
  <c r="BH165" s="1"/>
  <c r="T162" i="32"/>
  <c r="BF165" i="21" s="1"/>
  <c r="S162" i="32"/>
  <c r="BE165" i="21" s="1"/>
  <c r="R162" i="32"/>
  <c r="BC165" i="21" s="1"/>
  <c r="BD165" s="1"/>
  <c r="Q162" i="32"/>
  <c r="BB165" i="21" s="1"/>
  <c r="P162" i="32"/>
  <c r="BA165" i="21" s="1"/>
  <c r="O162" i="32"/>
  <c r="AY165" i="21" s="1"/>
  <c r="AZ165" s="1"/>
  <c r="N162" i="32"/>
  <c r="AW165" i="21" s="1"/>
  <c r="AX165" s="1"/>
  <c r="M162" i="32"/>
  <c r="AU165" i="21" s="1"/>
  <c r="AV165" s="1"/>
  <c r="L162" i="32"/>
  <c r="AS165" i="21" s="1"/>
  <c r="AT165" s="1"/>
  <c r="K162" i="32"/>
  <c r="AR165" i="21" s="1"/>
  <c r="J162" i="32"/>
  <c r="I162"/>
  <c r="AO165" i="21" s="1"/>
  <c r="AP165" s="1"/>
  <c r="H162" i="32"/>
  <c r="AM165" i="21" s="1"/>
  <c r="AN165" s="1"/>
  <c r="G162" i="32"/>
  <c r="AK165" i="21" s="1"/>
  <c r="AL165" s="1"/>
  <c r="X161" i="32"/>
  <c r="BL164" i="21" s="1"/>
  <c r="W161" i="32"/>
  <c r="BK164" i="21" s="1"/>
  <c r="V161" i="32"/>
  <c r="BI164" i="21" s="1"/>
  <c r="BJ164" s="1"/>
  <c r="U161" i="32"/>
  <c r="BG164" i="21" s="1"/>
  <c r="BH164" s="1"/>
  <c r="T161" i="32"/>
  <c r="BF164" i="21" s="1"/>
  <c r="S161" i="32"/>
  <c r="BE164" i="21" s="1"/>
  <c r="R161" i="32"/>
  <c r="BC164" i="21" s="1"/>
  <c r="BD164" s="1"/>
  <c r="Q161" i="32"/>
  <c r="BB164" i="21" s="1"/>
  <c r="P161" i="32"/>
  <c r="BA164" i="21" s="1"/>
  <c r="O161" i="32"/>
  <c r="AY164" i="21" s="1"/>
  <c r="AZ164" s="1"/>
  <c r="N161" i="32"/>
  <c r="AW164" i="21" s="1"/>
  <c r="AX164" s="1"/>
  <c r="M161" i="32"/>
  <c r="AU164" i="21" s="1"/>
  <c r="AV164" s="1"/>
  <c r="L161" i="32"/>
  <c r="AS164" i="21" s="1"/>
  <c r="AT164" s="1"/>
  <c r="K161" i="32"/>
  <c r="AR164" i="21" s="1"/>
  <c r="J161" i="32"/>
  <c r="I161"/>
  <c r="AO164" i="21" s="1"/>
  <c r="AP164" s="1"/>
  <c r="H161" i="32"/>
  <c r="AM164" i="21" s="1"/>
  <c r="AN164" s="1"/>
  <c r="G161" i="32"/>
  <c r="AK164" i="21" s="1"/>
  <c r="AL164" s="1"/>
  <c r="X160" i="32"/>
  <c r="BL163" i="21" s="1"/>
  <c r="W160" i="32"/>
  <c r="BK163" i="21" s="1"/>
  <c r="V160" i="32"/>
  <c r="BI163" i="21" s="1"/>
  <c r="BJ163" s="1"/>
  <c r="U160" i="32"/>
  <c r="BG163" i="21" s="1"/>
  <c r="BH163" s="1"/>
  <c r="T160" i="32"/>
  <c r="BF163" i="21" s="1"/>
  <c r="S160" i="32"/>
  <c r="BE163" i="21" s="1"/>
  <c r="R160" i="32"/>
  <c r="BC163" i="21" s="1"/>
  <c r="BD163" s="1"/>
  <c r="Q160" i="32"/>
  <c r="BB163" i="21" s="1"/>
  <c r="P160" i="32"/>
  <c r="BA163" i="21" s="1"/>
  <c r="O160" i="32"/>
  <c r="AY163" i="21" s="1"/>
  <c r="AZ163" s="1"/>
  <c r="N160" i="32"/>
  <c r="AW163" i="21" s="1"/>
  <c r="AX163" s="1"/>
  <c r="M160" i="32"/>
  <c r="AU163" i="21" s="1"/>
  <c r="AV163" s="1"/>
  <c r="L160" i="32"/>
  <c r="AS163" i="21" s="1"/>
  <c r="AT163" s="1"/>
  <c r="K160" i="32"/>
  <c r="AR163" i="21" s="1"/>
  <c r="J160" i="32"/>
  <c r="I160"/>
  <c r="AO163" i="21" s="1"/>
  <c r="AP163" s="1"/>
  <c r="H160" i="32"/>
  <c r="AM163" i="21" s="1"/>
  <c r="AN163" s="1"/>
  <c r="G160" i="32"/>
  <c r="AK163" i="21" s="1"/>
  <c r="AL163" s="1"/>
  <c r="X159" i="32"/>
  <c r="BL162" i="21" s="1"/>
  <c r="W159" i="32"/>
  <c r="BK162" i="21" s="1"/>
  <c r="V159" i="32"/>
  <c r="BI162" i="21" s="1"/>
  <c r="BJ162" s="1"/>
  <c r="U159" i="32"/>
  <c r="BG162" i="21" s="1"/>
  <c r="BH162" s="1"/>
  <c r="T159" i="32"/>
  <c r="BF162" i="21" s="1"/>
  <c r="S159" i="32"/>
  <c r="BE162" i="21" s="1"/>
  <c r="R159" i="32"/>
  <c r="BC162" i="21" s="1"/>
  <c r="BD162" s="1"/>
  <c r="Q159" i="32"/>
  <c r="BB162" i="21" s="1"/>
  <c r="P159" i="32"/>
  <c r="BA162" i="21" s="1"/>
  <c r="O159" i="32"/>
  <c r="AY162" i="21" s="1"/>
  <c r="AZ162" s="1"/>
  <c r="N159" i="32"/>
  <c r="AW162" i="21" s="1"/>
  <c r="AX162" s="1"/>
  <c r="M159" i="32"/>
  <c r="AU162" i="21" s="1"/>
  <c r="AV162" s="1"/>
  <c r="L159" i="32"/>
  <c r="AS162" i="21" s="1"/>
  <c r="AT162" s="1"/>
  <c r="K159" i="32"/>
  <c r="AR162" i="21" s="1"/>
  <c r="J159" i="32"/>
  <c r="I159"/>
  <c r="AO162" i="21" s="1"/>
  <c r="AP162" s="1"/>
  <c r="H159" i="32"/>
  <c r="AM162" i="21" s="1"/>
  <c r="AN162" s="1"/>
  <c r="G159" i="32"/>
  <c r="AK162" i="21" s="1"/>
  <c r="AL162" s="1"/>
  <c r="X158" i="32"/>
  <c r="BL161" i="21" s="1"/>
  <c r="W158" i="32"/>
  <c r="BK161" i="21" s="1"/>
  <c r="V158" i="32"/>
  <c r="BI161" i="21" s="1"/>
  <c r="BJ161" s="1"/>
  <c r="U158" i="32"/>
  <c r="BG161" i="21" s="1"/>
  <c r="BH161" s="1"/>
  <c r="T158" i="32"/>
  <c r="BF161" i="21" s="1"/>
  <c r="S158" i="32"/>
  <c r="BE161" i="21" s="1"/>
  <c r="R158" i="32"/>
  <c r="BC161" i="21" s="1"/>
  <c r="BD161" s="1"/>
  <c r="Q158" i="32"/>
  <c r="BB161" i="21" s="1"/>
  <c r="P158" i="32"/>
  <c r="BA161" i="21" s="1"/>
  <c r="O158" i="32"/>
  <c r="AY161" i="21" s="1"/>
  <c r="AZ161" s="1"/>
  <c r="N158" i="32"/>
  <c r="AW161" i="21" s="1"/>
  <c r="AX161" s="1"/>
  <c r="M158" i="32"/>
  <c r="AU161" i="21" s="1"/>
  <c r="AV161" s="1"/>
  <c r="L158" i="32"/>
  <c r="AS161" i="21" s="1"/>
  <c r="AT161" s="1"/>
  <c r="K158" i="32"/>
  <c r="AR161" i="21" s="1"/>
  <c r="J158" i="32"/>
  <c r="I158"/>
  <c r="AO161" i="21" s="1"/>
  <c r="AP161" s="1"/>
  <c r="H158" i="32"/>
  <c r="AM161" i="21" s="1"/>
  <c r="AN161" s="1"/>
  <c r="G158" i="32"/>
  <c r="AK161" i="21" s="1"/>
  <c r="AL161" s="1"/>
  <c r="X157" i="32"/>
  <c r="BL160" i="21" s="1"/>
  <c r="W157" i="32"/>
  <c r="BK160" i="21" s="1"/>
  <c r="V157" i="32"/>
  <c r="BI160" i="21" s="1"/>
  <c r="BJ160" s="1"/>
  <c r="U157" i="32"/>
  <c r="BG160" i="21" s="1"/>
  <c r="BH160" s="1"/>
  <c r="T157" i="32"/>
  <c r="BF160" i="21" s="1"/>
  <c r="S157" i="32"/>
  <c r="BE160" i="21" s="1"/>
  <c r="R157" i="32"/>
  <c r="BC160" i="21" s="1"/>
  <c r="BD160" s="1"/>
  <c r="Q157" i="32"/>
  <c r="BB160" i="21" s="1"/>
  <c r="P157" i="32"/>
  <c r="BA160" i="21" s="1"/>
  <c r="O157" i="32"/>
  <c r="AY160" i="21" s="1"/>
  <c r="AZ160" s="1"/>
  <c r="N157" i="32"/>
  <c r="AW160" i="21" s="1"/>
  <c r="AX160" s="1"/>
  <c r="M157" i="32"/>
  <c r="AU160" i="21" s="1"/>
  <c r="AV160" s="1"/>
  <c r="L157" i="32"/>
  <c r="AS160" i="21" s="1"/>
  <c r="AT160" s="1"/>
  <c r="K157" i="32"/>
  <c r="AR160" i="21" s="1"/>
  <c r="J157" i="32"/>
  <c r="I157"/>
  <c r="AO160" i="21" s="1"/>
  <c r="AP160" s="1"/>
  <c r="H157" i="32"/>
  <c r="AM160" i="21" s="1"/>
  <c r="AN160" s="1"/>
  <c r="G157" i="32"/>
  <c r="AK160" i="21" s="1"/>
  <c r="AL160" s="1"/>
  <c r="X156" i="32"/>
  <c r="BL159" i="21" s="1"/>
  <c r="W156" i="32"/>
  <c r="BK159" i="21" s="1"/>
  <c r="V156" i="32"/>
  <c r="BI159" i="21" s="1"/>
  <c r="BJ159" s="1"/>
  <c r="U156" i="32"/>
  <c r="BG159" i="21" s="1"/>
  <c r="BH159" s="1"/>
  <c r="T156" i="32"/>
  <c r="BF159" i="21" s="1"/>
  <c r="S156" i="32"/>
  <c r="BE159" i="21" s="1"/>
  <c r="R156" i="32"/>
  <c r="BC159" i="21" s="1"/>
  <c r="BD159" s="1"/>
  <c r="Q156" i="32"/>
  <c r="BB159" i="21" s="1"/>
  <c r="P156" i="32"/>
  <c r="BA159" i="21" s="1"/>
  <c r="O156" i="32"/>
  <c r="AY159" i="21" s="1"/>
  <c r="AZ159" s="1"/>
  <c r="N156" i="32"/>
  <c r="AW159" i="21" s="1"/>
  <c r="AX159" s="1"/>
  <c r="M156" i="32"/>
  <c r="AU159" i="21" s="1"/>
  <c r="AV159" s="1"/>
  <c r="L156" i="32"/>
  <c r="AS159" i="21" s="1"/>
  <c r="AT159" s="1"/>
  <c r="K156" i="32"/>
  <c r="AR159" i="21" s="1"/>
  <c r="J156" i="32"/>
  <c r="I156"/>
  <c r="AO159" i="21" s="1"/>
  <c r="AP159" s="1"/>
  <c r="H156" i="32"/>
  <c r="AM159" i="21" s="1"/>
  <c r="AN159" s="1"/>
  <c r="G156" i="32"/>
  <c r="AK159" i="21" s="1"/>
  <c r="AL159" s="1"/>
  <c r="X155" i="32"/>
  <c r="BL158" i="21" s="1"/>
  <c r="W155" i="32"/>
  <c r="BK158" i="21" s="1"/>
  <c r="V155" i="32"/>
  <c r="BI158" i="21" s="1"/>
  <c r="BJ158" s="1"/>
  <c r="U155" i="32"/>
  <c r="BG158" i="21" s="1"/>
  <c r="BH158" s="1"/>
  <c r="T155" i="32"/>
  <c r="BF158" i="21" s="1"/>
  <c r="S155" i="32"/>
  <c r="BE158" i="21" s="1"/>
  <c r="R155" i="32"/>
  <c r="BC158" i="21" s="1"/>
  <c r="BD158" s="1"/>
  <c r="Q155" i="32"/>
  <c r="BB158" i="21" s="1"/>
  <c r="P155" i="32"/>
  <c r="BA158" i="21" s="1"/>
  <c r="O155" i="32"/>
  <c r="AY158" i="21" s="1"/>
  <c r="AZ158" s="1"/>
  <c r="N155" i="32"/>
  <c r="AW158" i="21" s="1"/>
  <c r="AX158" s="1"/>
  <c r="M155" i="32"/>
  <c r="AU158" i="21" s="1"/>
  <c r="AV158" s="1"/>
  <c r="L155" i="32"/>
  <c r="AS158" i="21" s="1"/>
  <c r="AT158" s="1"/>
  <c r="K155" i="32"/>
  <c r="AR158" i="21" s="1"/>
  <c r="J155" i="32"/>
  <c r="I155"/>
  <c r="AO158" i="21" s="1"/>
  <c r="AP158" s="1"/>
  <c r="H155" i="32"/>
  <c r="AM158" i="21" s="1"/>
  <c r="AN158" s="1"/>
  <c r="G155" i="32"/>
  <c r="AK158" i="21" s="1"/>
  <c r="AL158" s="1"/>
  <c r="X154" i="32"/>
  <c r="BL157" i="21" s="1"/>
  <c r="W154" i="32"/>
  <c r="BK157" i="21" s="1"/>
  <c r="V154" i="32"/>
  <c r="BI157" i="21" s="1"/>
  <c r="BJ157" s="1"/>
  <c r="U154" i="32"/>
  <c r="BG157" i="21" s="1"/>
  <c r="BH157" s="1"/>
  <c r="T154" i="32"/>
  <c r="BF157" i="21" s="1"/>
  <c r="S154" i="32"/>
  <c r="BE157" i="21" s="1"/>
  <c r="R154" i="32"/>
  <c r="BC157" i="21" s="1"/>
  <c r="BD157" s="1"/>
  <c r="Q154" i="32"/>
  <c r="BB157" i="21" s="1"/>
  <c r="P154" i="32"/>
  <c r="BA157" i="21" s="1"/>
  <c r="O154" i="32"/>
  <c r="AY157" i="21" s="1"/>
  <c r="AZ157" s="1"/>
  <c r="N154" i="32"/>
  <c r="AW157" i="21" s="1"/>
  <c r="AX157" s="1"/>
  <c r="M154" i="32"/>
  <c r="AU157" i="21" s="1"/>
  <c r="AV157" s="1"/>
  <c r="L154" i="32"/>
  <c r="AS157" i="21" s="1"/>
  <c r="AT157" s="1"/>
  <c r="K154" i="32"/>
  <c r="AR157" i="21" s="1"/>
  <c r="J154" i="32"/>
  <c r="I154"/>
  <c r="AO157" i="21" s="1"/>
  <c r="AP157" s="1"/>
  <c r="H154" i="32"/>
  <c r="AM157" i="21" s="1"/>
  <c r="AN157" s="1"/>
  <c r="G154" i="32"/>
  <c r="AK157" i="21" s="1"/>
  <c r="AL157" s="1"/>
  <c r="X153" i="32"/>
  <c r="BL156" i="21" s="1"/>
  <c r="W153" i="32"/>
  <c r="BK156" i="21" s="1"/>
  <c r="V153" i="32"/>
  <c r="BI156" i="21" s="1"/>
  <c r="BJ156" s="1"/>
  <c r="U153" i="32"/>
  <c r="BG156" i="21" s="1"/>
  <c r="BH156" s="1"/>
  <c r="T153" i="32"/>
  <c r="BF156" i="21" s="1"/>
  <c r="S153" i="32"/>
  <c r="BE156" i="21" s="1"/>
  <c r="R153" i="32"/>
  <c r="BC156" i="21" s="1"/>
  <c r="BD156" s="1"/>
  <c r="Q153" i="32"/>
  <c r="BB156" i="21" s="1"/>
  <c r="P153" i="32"/>
  <c r="BA156" i="21" s="1"/>
  <c r="O153" i="32"/>
  <c r="AY156" i="21" s="1"/>
  <c r="AZ156" s="1"/>
  <c r="N153" i="32"/>
  <c r="AW156" i="21" s="1"/>
  <c r="AX156" s="1"/>
  <c r="M153" i="32"/>
  <c r="AU156" i="21" s="1"/>
  <c r="AV156" s="1"/>
  <c r="L153" i="32"/>
  <c r="AS156" i="21" s="1"/>
  <c r="AT156" s="1"/>
  <c r="K153" i="32"/>
  <c r="AR156" i="21" s="1"/>
  <c r="J153" i="32"/>
  <c r="I153"/>
  <c r="AO156" i="21" s="1"/>
  <c r="AP156" s="1"/>
  <c r="H153" i="32"/>
  <c r="AM156" i="21" s="1"/>
  <c r="AN156" s="1"/>
  <c r="G153" i="32"/>
  <c r="AK156" i="21" s="1"/>
  <c r="AL156" s="1"/>
  <c r="X152" i="32"/>
  <c r="BL155" i="21" s="1"/>
  <c r="W152" i="32"/>
  <c r="BK155" i="21" s="1"/>
  <c r="V152" i="32"/>
  <c r="BI155" i="21" s="1"/>
  <c r="BJ155" s="1"/>
  <c r="U152" i="32"/>
  <c r="BG155" i="21" s="1"/>
  <c r="BH155" s="1"/>
  <c r="T152" i="32"/>
  <c r="BF155" i="21" s="1"/>
  <c r="S152" i="32"/>
  <c r="BE155" i="21" s="1"/>
  <c r="R152" i="32"/>
  <c r="BC155" i="21" s="1"/>
  <c r="BD155" s="1"/>
  <c r="Q152" i="32"/>
  <c r="BB155" i="21" s="1"/>
  <c r="P152" i="32"/>
  <c r="BA155" i="21" s="1"/>
  <c r="O152" i="32"/>
  <c r="AY155" i="21" s="1"/>
  <c r="AZ155" s="1"/>
  <c r="N152" i="32"/>
  <c r="AW155" i="21" s="1"/>
  <c r="AX155" s="1"/>
  <c r="M152" i="32"/>
  <c r="AU155" i="21" s="1"/>
  <c r="AV155" s="1"/>
  <c r="L152" i="32"/>
  <c r="AS155" i="21" s="1"/>
  <c r="AT155" s="1"/>
  <c r="K152" i="32"/>
  <c r="AR155" i="21" s="1"/>
  <c r="J152" i="32"/>
  <c r="I152"/>
  <c r="AO155" i="21" s="1"/>
  <c r="AP155" s="1"/>
  <c r="H152" i="32"/>
  <c r="AM155" i="21" s="1"/>
  <c r="AN155" s="1"/>
  <c r="G152" i="32"/>
  <c r="AK155" i="21" s="1"/>
  <c r="AL155" s="1"/>
  <c r="X151" i="32"/>
  <c r="BL154" i="21" s="1"/>
  <c r="W151" i="32"/>
  <c r="BK154" i="21" s="1"/>
  <c r="V151" i="32"/>
  <c r="BI154" i="21" s="1"/>
  <c r="BJ154" s="1"/>
  <c r="U151" i="32"/>
  <c r="BG154" i="21" s="1"/>
  <c r="BH154" s="1"/>
  <c r="T151" i="32"/>
  <c r="BF154" i="21" s="1"/>
  <c r="S151" i="32"/>
  <c r="BE154" i="21" s="1"/>
  <c r="R151" i="32"/>
  <c r="BC154" i="21" s="1"/>
  <c r="BD154" s="1"/>
  <c r="Q151" i="32"/>
  <c r="BB154" i="21" s="1"/>
  <c r="P151" i="32"/>
  <c r="BA154" i="21" s="1"/>
  <c r="O151" i="32"/>
  <c r="AY154" i="21" s="1"/>
  <c r="AZ154" s="1"/>
  <c r="N151" i="32"/>
  <c r="AW154" i="21" s="1"/>
  <c r="AX154" s="1"/>
  <c r="M151" i="32"/>
  <c r="AU154" i="21" s="1"/>
  <c r="AV154" s="1"/>
  <c r="L151" i="32"/>
  <c r="AS154" i="21" s="1"/>
  <c r="AT154" s="1"/>
  <c r="K151" i="32"/>
  <c r="AR154" i="21" s="1"/>
  <c r="J151" i="32"/>
  <c r="I151"/>
  <c r="AO154" i="21" s="1"/>
  <c r="AP154" s="1"/>
  <c r="H151" i="32"/>
  <c r="AM154" i="21" s="1"/>
  <c r="AN154" s="1"/>
  <c r="G151" i="32"/>
  <c r="AK154" i="21" s="1"/>
  <c r="AL154" s="1"/>
  <c r="X150" i="32"/>
  <c r="BL153" i="21" s="1"/>
  <c r="W150" i="32"/>
  <c r="BK153" i="21" s="1"/>
  <c r="V150" i="32"/>
  <c r="BI153" i="21" s="1"/>
  <c r="BJ153" s="1"/>
  <c r="U150" i="32"/>
  <c r="BG153" i="21" s="1"/>
  <c r="BH153" s="1"/>
  <c r="T150" i="32"/>
  <c r="BF153" i="21" s="1"/>
  <c r="S150" i="32"/>
  <c r="BE153" i="21" s="1"/>
  <c r="R150" i="32"/>
  <c r="BC153" i="21" s="1"/>
  <c r="BD153" s="1"/>
  <c r="Q150" i="32"/>
  <c r="BB153" i="21" s="1"/>
  <c r="P150" i="32"/>
  <c r="BA153" i="21" s="1"/>
  <c r="O150" i="32"/>
  <c r="AY153" i="21" s="1"/>
  <c r="AZ153" s="1"/>
  <c r="N150" i="32"/>
  <c r="AW153" i="21" s="1"/>
  <c r="AX153" s="1"/>
  <c r="M150" i="32"/>
  <c r="AU153" i="21" s="1"/>
  <c r="AV153" s="1"/>
  <c r="L150" i="32"/>
  <c r="AS153" i="21" s="1"/>
  <c r="AT153" s="1"/>
  <c r="K150" i="32"/>
  <c r="AR153" i="21" s="1"/>
  <c r="J150" i="32"/>
  <c r="I150"/>
  <c r="AO153" i="21" s="1"/>
  <c r="AP153" s="1"/>
  <c r="H150" i="32"/>
  <c r="AM153" i="21" s="1"/>
  <c r="AN153" s="1"/>
  <c r="G150" i="32"/>
  <c r="AK153" i="21" s="1"/>
  <c r="AL153" s="1"/>
  <c r="X149" i="32"/>
  <c r="BL152" i="21" s="1"/>
  <c r="W149" i="32"/>
  <c r="BK152" i="21" s="1"/>
  <c r="V149" i="32"/>
  <c r="BI152" i="21" s="1"/>
  <c r="BJ152" s="1"/>
  <c r="U149" i="32"/>
  <c r="BG152" i="21" s="1"/>
  <c r="BH152" s="1"/>
  <c r="T149" i="32"/>
  <c r="BF152" i="21" s="1"/>
  <c r="S149" i="32"/>
  <c r="BE152" i="21" s="1"/>
  <c r="R149" i="32"/>
  <c r="BC152" i="21" s="1"/>
  <c r="BD152" s="1"/>
  <c r="Q149" i="32"/>
  <c r="BB152" i="21" s="1"/>
  <c r="P149" i="32"/>
  <c r="BA152" i="21" s="1"/>
  <c r="O149" i="32"/>
  <c r="AY152" i="21" s="1"/>
  <c r="AZ152" s="1"/>
  <c r="N149" i="32"/>
  <c r="AW152" i="21" s="1"/>
  <c r="AX152" s="1"/>
  <c r="M149" i="32"/>
  <c r="AU152" i="21" s="1"/>
  <c r="AV152" s="1"/>
  <c r="L149" i="32"/>
  <c r="AS152" i="21" s="1"/>
  <c r="AT152" s="1"/>
  <c r="K149" i="32"/>
  <c r="AR152" i="21" s="1"/>
  <c r="J149" i="32"/>
  <c r="I149"/>
  <c r="AO152" i="21" s="1"/>
  <c r="AP152" s="1"/>
  <c r="H149" i="32"/>
  <c r="AM152" i="21" s="1"/>
  <c r="AN152" s="1"/>
  <c r="G149" i="32"/>
  <c r="AK152" i="21" s="1"/>
  <c r="AL152" s="1"/>
  <c r="X148" i="32"/>
  <c r="BL151" i="21" s="1"/>
  <c r="W148" i="32"/>
  <c r="BK151" i="21" s="1"/>
  <c r="V148" i="32"/>
  <c r="BI151" i="21" s="1"/>
  <c r="BJ151" s="1"/>
  <c r="U148" i="32"/>
  <c r="BG151" i="21" s="1"/>
  <c r="BH151" s="1"/>
  <c r="T148" i="32"/>
  <c r="BF151" i="21" s="1"/>
  <c r="S148" i="32"/>
  <c r="BE151" i="21" s="1"/>
  <c r="R148" i="32"/>
  <c r="BC151" i="21" s="1"/>
  <c r="BD151" s="1"/>
  <c r="Q148" i="32"/>
  <c r="BB151" i="21" s="1"/>
  <c r="P148" i="32"/>
  <c r="O148"/>
  <c r="AY151" i="21" s="1"/>
  <c r="AZ151" s="1"/>
  <c r="N148" i="32"/>
  <c r="AW151" i="21" s="1"/>
  <c r="AX151" s="1"/>
  <c r="M148" i="32"/>
  <c r="AU151" i="21" s="1"/>
  <c r="AV151" s="1"/>
  <c r="L148" i="32"/>
  <c r="AS151" i="21" s="1"/>
  <c r="AT151" s="1"/>
  <c r="K148" i="32"/>
  <c r="AR151" i="21" s="1"/>
  <c r="J148" i="32"/>
  <c r="AQ151" i="21" s="1"/>
  <c r="I148" i="32"/>
  <c r="AO151" i="21" s="1"/>
  <c r="AP151" s="1"/>
  <c r="H148" i="32"/>
  <c r="AM151" i="21" s="1"/>
  <c r="AN151" s="1"/>
  <c r="G148" i="32"/>
  <c r="AK151" i="21" s="1"/>
  <c r="AL151" s="1"/>
  <c r="X147" i="32"/>
  <c r="BL150" i="21" s="1"/>
  <c r="W147" i="32"/>
  <c r="BK150" i="21" s="1"/>
  <c r="V147" i="32"/>
  <c r="BI150" i="21" s="1"/>
  <c r="BJ150" s="1"/>
  <c r="U147" i="32"/>
  <c r="BG150" i="21" s="1"/>
  <c r="BH150" s="1"/>
  <c r="T147" i="32"/>
  <c r="BF150" i="21" s="1"/>
  <c r="S147" i="32"/>
  <c r="BE150" i="21" s="1"/>
  <c r="R147" i="32"/>
  <c r="BC150" i="21" s="1"/>
  <c r="BD150" s="1"/>
  <c r="Q147" i="32"/>
  <c r="BB150" i="21" s="1"/>
  <c r="P147" i="32"/>
  <c r="BA150" i="21" s="1"/>
  <c r="O147" i="32"/>
  <c r="AY150" i="21" s="1"/>
  <c r="AZ150" s="1"/>
  <c r="N147" i="32"/>
  <c r="AW150" i="21" s="1"/>
  <c r="AX150" s="1"/>
  <c r="M147" i="32"/>
  <c r="AU150" i="21" s="1"/>
  <c r="AV150" s="1"/>
  <c r="L147" i="32"/>
  <c r="AS150" i="21" s="1"/>
  <c r="AT150" s="1"/>
  <c r="K147" i="32"/>
  <c r="AR150" i="21" s="1"/>
  <c r="J147" i="32"/>
  <c r="I147"/>
  <c r="AO150" i="21" s="1"/>
  <c r="AP150" s="1"/>
  <c r="H147" i="32"/>
  <c r="AM150" i="21" s="1"/>
  <c r="AN150" s="1"/>
  <c r="G147" i="32"/>
  <c r="AK150" i="21" s="1"/>
  <c r="AL150" s="1"/>
  <c r="X146" i="32"/>
  <c r="BL149" i="21" s="1"/>
  <c r="W146" i="32"/>
  <c r="BK149" i="21" s="1"/>
  <c r="V146" i="32"/>
  <c r="BI149" i="21" s="1"/>
  <c r="BJ149" s="1"/>
  <c r="U146" i="32"/>
  <c r="BG149" i="21" s="1"/>
  <c r="BH149" s="1"/>
  <c r="T146" i="32"/>
  <c r="BF149" i="21" s="1"/>
  <c r="S146" i="32"/>
  <c r="BE149" i="21" s="1"/>
  <c r="R146" i="32"/>
  <c r="BC149" i="21" s="1"/>
  <c r="BD149" s="1"/>
  <c r="Q146" i="32"/>
  <c r="BB149" i="21" s="1"/>
  <c r="P146" i="32"/>
  <c r="BA149" i="21" s="1"/>
  <c r="O146" i="32"/>
  <c r="AY149" i="21" s="1"/>
  <c r="AZ149" s="1"/>
  <c r="N146" i="32"/>
  <c r="AW149" i="21" s="1"/>
  <c r="AX149" s="1"/>
  <c r="M146" i="32"/>
  <c r="AU149" i="21" s="1"/>
  <c r="AV149" s="1"/>
  <c r="L146" i="32"/>
  <c r="AS149" i="21" s="1"/>
  <c r="AT149" s="1"/>
  <c r="K146" i="32"/>
  <c r="AR149" i="21" s="1"/>
  <c r="J146" i="32"/>
  <c r="I146"/>
  <c r="AO149" i="21" s="1"/>
  <c r="AP149" s="1"/>
  <c r="H146" i="32"/>
  <c r="AM149" i="21" s="1"/>
  <c r="AN149" s="1"/>
  <c r="G146" i="32"/>
  <c r="AK149" i="21" s="1"/>
  <c r="AL149" s="1"/>
  <c r="X145" i="32"/>
  <c r="BL148" i="21" s="1"/>
  <c r="W145" i="32"/>
  <c r="BK148" i="21" s="1"/>
  <c r="V145" i="32"/>
  <c r="BI148" i="21" s="1"/>
  <c r="BJ148" s="1"/>
  <c r="U145" i="32"/>
  <c r="BG148" i="21" s="1"/>
  <c r="BH148" s="1"/>
  <c r="T145" i="32"/>
  <c r="BF148" i="21" s="1"/>
  <c r="S145" i="32"/>
  <c r="BE148" i="21" s="1"/>
  <c r="R145" i="32"/>
  <c r="BC148" i="21" s="1"/>
  <c r="BD148" s="1"/>
  <c r="Q145" i="32"/>
  <c r="BB148" i="21" s="1"/>
  <c r="P145" i="32"/>
  <c r="BA148" i="21" s="1"/>
  <c r="O145" i="32"/>
  <c r="AY148" i="21" s="1"/>
  <c r="AZ148" s="1"/>
  <c r="N145" i="32"/>
  <c r="AW148" i="21" s="1"/>
  <c r="AX148" s="1"/>
  <c r="M145" i="32"/>
  <c r="AU148" i="21" s="1"/>
  <c r="AV148" s="1"/>
  <c r="L145" i="32"/>
  <c r="AS148" i="21" s="1"/>
  <c r="AT148" s="1"/>
  <c r="K145" i="32"/>
  <c r="AR148" i="21" s="1"/>
  <c r="J145" i="32"/>
  <c r="I145"/>
  <c r="AO148" i="21" s="1"/>
  <c r="AP148" s="1"/>
  <c r="H145" i="32"/>
  <c r="AM148" i="21" s="1"/>
  <c r="AN148" s="1"/>
  <c r="G145" i="32"/>
  <c r="AK148" i="21" s="1"/>
  <c r="AL148" s="1"/>
  <c r="X144" i="32"/>
  <c r="BL147" i="21" s="1"/>
  <c r="W144" i="32"/>
  <c r="BK147" i="21" s="1"/>
  <c r="V144" i="32"/>
  <c r="BI147" i="21" s="1"/>
  <c r="BJ147" s="1"/>
  <c r="U144" i="32"/>
  <c r="BG147" i="21" s="1"/>
  <c r="BH147" s="1"/>
  <c r="T144" i="32"/>
  <c r="BF147" i="21" s="1"/>
  <c r="S144" i="32"/>
  <c r="BE147" i="21" s="1"/>
  <c r="R144" i="32"/>
  <c r="BC147" i="21" s="1"/>
  <c r="BD147" s="1"/>
  <c r="Q144" i="32"/>
  <c r="BB147" i="21" s="1"/>
  <c r="P144" i="32"/>
  <c r="BA147" i="21" s="1"/>
  <c r="O144" i="32"/>
  <c r="AY147" i="21" s="1"/>
  <c r="AZ147" s="1"/>
  <c r="N144" i="32"/>
  <c r="AW147" i="21" s="1"/>
  <c r="AX147" s="1"/>
  <c r="M144" i="32"/>
  <c r="AU147" i="21" s="1"/>
  <c r="AV147" s="1"/>
  <c r="L144" i="32"/>
  <c r="AS147" i="21" s="1"/>
  <c r="AT147" s="1"/>
  <c r="K144" i="32"/>
  <c r="AR147" i="21" s="1"/>
  <c r="J144" i="32"/>
  <c r="I144"/>
  <c r="AO147" i="21" s="1"/>
  <c r="AP147" s="1"/>
  <c r="H144" i="32"/>
  <c r="AM147" i="21" s="1"/>
  <c r="AN147" s="1"/>
  <c r="G144" i="32"/>
  <c r="AK147" i="21" s="1"/>
  <c r="AL147" s="1"/>
  <c r="X143" i="32"/>
  <c r="BL146" i="21" s="1"/>
  <c r="W143" i="32"/>
  <c r="BK146" i="21" s="1"/>
  <c r="V143" i="32"/>
  <c r="BI146" i="21" s="1"/>
  <c r="BJ146" s="1"/>
  <c r="U143" i="32"/>
  <c r="BG146" i="21" s="1"/>
  <c r="BH146" s="1"/>
  <c r="T143" i="32"/>
  <c r="BF146" i="21" s="1"/>
  <c r="S143" i="32"/>
  <c r="BE146" i="21" s="1"/>
  <c r="R143" i="32"/>
  <c r="BC146" i="21" s="1"/>
  <c r="BD146" s="1"/>
  <c r="Q143" i="32"/>
  <c r="BB146" i="21" s="1"/>
  <c r="P143" i="32"/>
  <c r="BA146" i="21" s="1"/>
  <c r="O143" i="32"/>
  <c r="AY146" i="21" s="1"/>
  <c r="AZ146" s="1"/>
  <c r="N143" i="32"/>
  <c r="AW146" i="21" s="1"/>
  <c r="AX146" s="1"/>
  <c r="M143" i="32"/>
  <c r="AU146" i="21" s="1"/>
  <c r="AV146" s="1"/>
  <c r="L143" i="32"/>
  <c r="AS146" i="21" s="1"/>
  <c r="AT146" s="1"/>
  <c r="K143" i="32"/>
  <c r="AR146" i="21" s="1"/>
  <c r="J143" i="32"/>
  <c r="I143"/>
  <c r="AO146" i="21" s="1"/>
  <c r="AP146" s="1"/>
  <c r="H143" i="32"/>
  <c r="AM146" i="21" s="1"/>
  <c r="AN146" s="1"/>
  <c r="G143" i="32"/>
  <c r="AK146" i="21" s="1"/>
  <c r="AL146" s="1"/>
  <c r="X142" i="32"/>
  <c r="BL145" i="21" s="1"/>
  <c r="W142" i="32"/>
  <c r="BK145" i="21" s="1"/>
  <c r="V142" i="32"/>
  <c r="BI145" i="21" s="1"/>
  <c r="BJ145" s="1"/>
  <c r="U142" i="32"/>
  <c r="BG145" i="21" s="1"/>
  <c r="BH145" s="1"/>
  <c r="T142" i="32"/>
  <c r="BF145" i="21" s="1"/>
  <c r="S142" i="32"/>
  <c r="BE145" i="21" s="1"/>
  <c r="R142" i="32"/>
  <c r="BC145" i="21" s="1"/>
  <c r="BD145" s="1"/>
  <c r="Q142" i="32"/>
  <c r="BB145" i="21" s="1"/>
  <c r="P142" i="32"/>
  <c r="BA145" i="21" s="1"/>
  <c r="O142" i="32"/>
  <c r="AY145" i="21" s="1"/>
  <c r="AZ145" s="1"/>
  <c r="N142" i="32"/>
  <c r="AW145" i="21" s="1"/>
  <c r="AX145" s="1"/>
  <c r="M142" i="32"/>
  <c r="AU145" i="21" s="1"/>
  <c r="AV145" s="1"/>
  <c r="L142" i="32"/>
  <c r="AS145" i="21" s="1"/>
  <c r="AT145" s="1"/>
  <c r="K142" i="32"/>
  <c r="AR145" i="21" s="1"/>
  <c r="J142" i="32"/>
  <c r="I142"/>
  <c r="AO145" i="21" s="1"/>
  <c r="AP145" s="1"/>
  <c r="H142" i="32"/>
  <c r="AM145" i="21" s="1"/>
  <c r="AN145" s="1"/>
  <c r="G142" i="32"/>
  <c r="AK145" i="21" s="1"/>
  <c r="AL145" s="1"/>
  <c r="X141" i="32"/>
  <c r="BL144" i="21" s="1"/>
  <c r="W141" i="32"/>
  <c r="BK144" i="21" s="1"/>
  <c r="V141" i="32"/>
  <c r="BI144" i="21" s="1"/>
  <c r="BJ144" s="1"/>
  <c r="U141" i="32"/>
  <c r="BG144" i="21" s="1"/>
  <c r="BH144" s="1"/>
  <c r="T141" i="32"/>
  <c r="BF144" i="21" s="1"/>
  <c r="S141" i="32"/>
  <c r="BE144" i="21" s="1"/>
  <c r="R141" i="32"/>
  <c r="BC144" i="21" s="1"/>
  <c r="BD144" s="1"/>
  <c r="Q141" i="32"/>
  <c r="BB144" i="21" s="1"/>
  <c r="P141" i="32"/>
  <c r="BA144" i="21" s="1"/>
  <c r="O141" i="32"/>
  <c r="AY144" i="21" s="1"/>
  <c r="AZ144" s="1"/>
  <c r="N141" i="32"/>
  <c r="AW144" i="21" s="1"/>
  <c r="AX144" s="1"/>
  <c r="M141" i="32"/>
  <c r="AU144" i="21" s="1"/>
  <c r="AV144" s="1"/>
  <c r="L141" i="32"/>
  <c r="AS144" i="21" s="1"/>
  <c r="AT144" s="1"/>
  <c r="K141" i="32"/>
  <c r="AR144" i="21" s="1"/>
  <c r="J141" i="32"/>
  <c r="I141"/>
  <c r="AO144" i="21" s="1"/>
  <c r="AP144" s="1"/>
  <c r="H141" i="32"/>
  <c r="AM144" i="21" s="1"/>
  <c r="AN144" s="1"/>
  <c r="G141" i="32"/>
  <c r="AK144" i="21" s="1"/>
  <c r="AL144" s="1"/>
  <c r="X140" i="32"/>
  <c r="BL143" i="21" s="1"/>
  <c r="W140" i="32"/>
  <c r="BK143" i="21" s="1"/>
  <c r="V140" i="32"/>
  <c r="BI143" i="21" s="1"/>
  <c r="BJ143" s="1"/>
  <c r="U140" i="32"/>
  <c r="BG143" i="21" s="1"/>
  <c r="BH143" s="1"/>
  <c r="T140" i="32"/>
  <c r="BF143" i="21" s="1"/>
  <c r="S140" i="32"/>
  <c r="BE143" i="21" s="1"/>
  <c r="R140" i="32"/>
  <c r="BC143" i="21" s="1"/>
  <c r="BD143" s="1"/>
  <c r="Q140" i="32"/>
  <c r="BB143" i="21" s="1"/>
  <c r="P140" i="32"/>
  <c r="BA143" i="21" s="1"/>
  <c r="O140" i="32"/>
  <c r="AY143" i="21" s="1"/>
  <c r="AZ143" s="1"/>
  <c r="N140" i="32"/>
  <c r="AW143" i="21" s="1"/>
  <c r="AX143" s="1"/>
  <c r="M140" i="32"/>
  <c r="AU143" i="21" s="1"/>
  <c r="AV143" s="1"/>
  <c r="L140" i="32"/>
  <c r="AS143" i="21" s="1"/>
  <c r="AT143" s="1"/>
  <c r="K140" i="32"/>
  <c r="AR143" i="21" s="1"/>
  <c r="J140" i="32"/>
  <c r="I140"/>
  <c r="AO143" i="21" s="1"/>
  <c r="AP143" s="1"/>
  <c r="H140" i="32"/>
  <c r="AM143" i="21" s="1"/>
  <c r="AN143" s="1"/>
  <c r="G140" i="32"/>
  <c r="AK143" i="21" s="1"/>
  <c r="AL143" s="1"/>
  <c r="X139" i="32"/>
  <c r="BL142" i="21" s="1"/>
  <c r="W139" i="32"/>
  <c r="BK142" i="21" s="1"/>
  <c r="V139" i="32"/>
  <c r="BI142" i="21" s="1"/>
  <c r="BJ142" s="1"/>
  <c r="U139" i="32"/>
  <c r="BG142" i="21" s="1"/>
  <c r="BH142" s="1"/>
  <c r="T139" i="32"/>
  <c r="BF142" i="21" s="1"/>
  <c r="S139" i="32"/>
  <c r="BE142" i="21" s="1"/>
  <c r="R139" i="32"/>
  <c r="BC142" i="21" s="1"/>
  <c r="BD142" s="1"/>
  <c r="Q139" i="32"/>
  <c r="BB142" i="21" s="1"/>
  <c r="P139" i="32"/>
  <c r="BA142" i="21" s="1"/>
  <c r="O139" i="32"/>
  <c r="AY142" i="21" s="1"/>
  <c r="AZ142" s="1"/>
  <c r="N139" i="32"/>
  <c r="AW142" i="21" s="1"/>
  <c r="AX142" s="1"/>
  <c r="M139" i="32"/>
  <c r="AU142" i="21" s="1"/>
  <c r="AV142" s="1"/>
  <c r="L139" i="32"/>
  <c r="AS142" i="21" s="1"/>
  <c r="AT142" s="1"/>
  <c r="K139" i="32"/>
  <c r="AR142" i="21" s="1"/>
  <c r="J139" i="32"/>
  <c r="I139"/>
  <c r="AO142" i="21" s="1"/>
  <c r="AP142" s="1"/>
  <c r="H139" i="32"/>
  <c r="AM142" i="21" s="1"/>
  <c r="AN142" s="1"/>
  <c r="G139" i="32"/>
  <c r="AK142" i="21" s="1"/>
  <c r="AL142" s="1"/>
  <c r="X138" i="32"/>
  <c r="BL141" i="21" s="1"/>
  <c r="W138" i="32"/>
  <c r="BK141" i="21" s="1"/>
  <c r="V138" i="32"/>
  <c r="BI141" i="21" s="1"/>
  <c r="BJ141" s="1"/>
  <c r="U138" i="32"/>
  <c r="BG141" i="21" s="1"/>
  <c r="BH141" s="1"/>
  <c r="T138" i="32"/>
  <c r="BF141" i="21" s="1"/>
  <c r="S138" i="32"/>
  <c r="BE141" i="21" s="1"/>
  <c r="R138" i="32"/>
  <c r="BC141" i="21" s="1"/>
  <c r="BD141" s="1"/>
  <c r="Q138" i="32"/>
  <c r="BB141" i="21" s="1"/>
  <c r="P138" i="32"/>
  <c r="BA141" i="21" s="1"/>
  <c r="O138" i="32"/>
  <c r="AY141" i="21" s="1"/>
  <c r="AZ141" s="1"/>
  <c r="N138" i="32"/>
  <c r="AW141" i="21" s="1"/>
  <c r="AX141" s="1"/>
  <c r="M138" i="32"/>
  <c r="AU141" i="21" s="1"/>
  <c r="AV141" s="1"/>
  <c r="L138" i="32"/>
  <c r="AS141" i="21" s="1"/>
  <c r="AT141" s="1"/>
  <c r="K138" i="32"/>
  <c r="AR141" i="21" s="1"/>
  <c r="J138" i="32"/>
  <c r="I138"/>
  <c r="AO141" i="21" s="1"/>
  <c r="AP141" s="1"/>
  <c r="H138" i="32"/>
  <c r="AM141" i="21" s="1"/>
  <c r="AN141" s="1"/>
  <c r="G138" i="32"/>
  <c r="AK141" i="21" s="1"/>
  <c r="AL141" s="1"/>
  <c r="X137" i="32"/>
  <c r="BL140" i="21" s="1"/>
  <c r="W137" i="32"/>
  <c r="BK140" i="21" s="1"/>
  <c r="V137" i="32"/>
  <c r="BI140" i="21" s="1"/>
  <c r="BJ140" s="1"/>
  <c r="U137" i="32"/>
  <c r="BG140" i="21" s="1"/>
  <c r="BH140" s="1"/>
  <c r="T137" i="32"/>
  <c r="BF140" i="21" s="1"/>
  <c r="S137" i="32"/>
  <c r="BE140" i="21" s="1"/>
  <c r="R137" i="32"/>
  <c r="BC140" i="21" s="1"/>
  <c r="BD140" s="1"/>
  <c r="Q137" i="32"/>
  <c r="BB140" i="21" s="1"/>
  <c r="P137" i="32"/>
  <c r="BA140" i="21" s="1"/>
  <c r="O137" i="32"/>
  <c r="AY140" i="21" s="1"/>
  <c r="AZ140" s="1"/>
  <c r="N137" i="32"/>
  <c r="AW140" i="21" s="1"/>
  <c r="AX140" s="1"/>
  <c r="M137" i="32"/>
  <c r="AU140" i="21" s="1"/>
  <c r="AV140" s="1"/>
  <c r="L137" i="32"/>
  <c r="AS140" i="21" s="1"/>
  <c r="AT140" s="1"/>
  <c r="K137" i="32"/>
  <c r="AR140" i="21" s="1"/>
  <c r="J137" i="32"/>
  <c r="I137"/>
  <c r="AO140" i="21" s="1"/>
  <c r="AP140" s="1"/>
  <c r="H137" i="32"/>
  <c r="AM140" i="21" s="1"/>
  <c r="AN140" s="1"/>
  <c r="G137" i="32"/>
  <c r="AK140" i="21" s="1"/>
  <c r="AL140" s="1"/>
  <c r="X136" i="32"/>
  <c r="BL139" i="21" s="1"/>
  <c r="W136" i="32"/>
  <c r="BK139" i="21" s="1"/>
  <c r="V136" i="32"/>
  <c r="BI139" i="21" s="1"/>
  <c r="BJ139" s="1"/>
  <c r="U136" i="32"/>
  <c r="BG139" i="21" s="1"/>
  <c r="BH139" s="1"/>
  <c r="T136" i="32"/>
  <c r="BF139" i="21" s="1"/>
  <c r="S136" i="32"/>
  <c r="R136"/>
  <c r="BC139" i="21" s="1"/>
  <c r="BD139" s="1"/>
  <c r="Q136" i="32"/>
  <c r="BB139" i="21" s="1"/>
  <c r="P136" i="32"/>
  <c r="BA139" i="21" s="1"/>
  <c r="O136" i="32"/>
  <c r="AY139" i="21" s="1"/>
  <c r="AZ139" s="1"/>
  <c r="N136" i="32"/>
  <c r="AW139" i="21" s="1"/>
  <c r="AX139" s="1"/>
  <c r="M136" i="32"/>
  <c r="AU139" i="21" s="1"/>
  <c r="AV139" s="1"/>
  <c r="L136" i="32"/>
  <c r="AS139" i="21" s="1"/>
  <c r="AT139" s="1"/>
  <c r="K136" i="32"/>
  <c r="AR139" i="21" s="1"/>
  <c r="J136" i="32"/>
  <c r="AQ139" i="21" s="1"/>
  <c r="I136" i="32"/>
  <c r="AO139" i="21" s="1"/>
  <c r="AP139" s="1"/>
  <c r="H136" i="32"/>
  <c r="AM139" i="21" s="1"/>
  <c r="AN139" s="1"/>
  <c r="G136" i="32"/>
  <c r="AK139" i="21" s="1"/>
  <c r="AL139" s="1"/>
  <c r="X135" i="32"/>
  <c r="BL138" i="21" s="1"/>
  <c r="W135" i="32"/>
  <c r="BK138" i="21" s="1"/>
  <c r="V135" i="32"/>
  <c r="BI138" i="21" s="1"/>
  <c r="BJ138" s="1"/>
  <c r="U135" i="32"/>
  <c r="BG138" i="21" s="1"/>
  <c r="BH138" s="1"/>
  <c r="T135" i="32"/>
  <c r="BF138" i="21" s="1"/>
  <c r="S135" i="32"/>
  <c r="BE138" i="21" s="1"/>
  <c r="R135" i="32"/>
  <c r="BC138" i="21" s="1"/>
  <c r="BD138" s="1"/>
  <c r="Q135" i="32"/>
  <c r="BB138" i="21" s="1"/>
  <c r="P135" i="32"/>
  <c r="BA138" i="21" s="1"/>
  <c r="O135" i="32"/>
  <c r="AY138" i="21" s="1"/>
  <c r="AZ138" s="1"/>
  <c r="N135" i="32"/>
  <c r="AW138" i="21" s="1"/>
  <c r="AX138" s="1"/>
  <c r="M135" i="32"/>
  <c r="AU138" i="21" s="1"/>
  <c r="AV138" s="1"/>
  <c r="L135" i="32"/>
  <c r="AS138" i="21" s="1"/>
  <c r="AT138" s="1"/>
  <c r="K135" i="32"/>
  <c r="AR138" i="21" s="1"/>
  <c r="J135" i="32"/>
  <c r="I135"/>
  <c r="AO138" i="21" s="1"/>
  <c r="AP138" s="1"/>
  <c r="H135" i="32"/>
  <c r="AM138" i="21" s="1"/>
  <c r="AN138" s="1"/>
  <c r="G135" i="32"/>
  <c r="AK138" i="21" s="1"/>
  <c r="AL138" s="1"/>
  <c r="X134" i="32"/>
  <c r="BL137" i="21" s="1"/>
  <c r="W134" i="32"/>
  <c r="BK137" i="21" s="1"/>
  <c r="V134" i="32"/>
  <c r="BI137" i="21" s="1"/>
  <c r="BJ137" s="1"/>
  <c r="U134" i="32"/>
  <c r="BG137" i="21" s="1"/>
  <c r="BH137" s="1"/>
  <c r="T134" i="32"/>
  <c r="BF137" i="21" s="1"/>
  <c r="S134" i="32"/>
  <c r="BE137" i="21" s="1"/>
  <c r="R134" i="32"/>
  <c r="BC137" i="21" s="1"/>
  <c r="BD137" s="1"/>
  <c r="Q134" i="32"/>
  <c r="BB137" i="21" s="1"/>
  <c r="P134" i="32"/>
  <c r="BA137" i="21" s="1"/>
  <c r="O134" i="32"/>
  <c r="AY137" i="21" s="1"/>
  <c r="AZ137" s="1"/>
  <c r="N134" i="32"/>
  <c r="AW137" i="21" s="1"/>
  <c r="AX137" s="1"/>
  <c r="M134" i="32"/>
  <c r="AU137" i="21" s="1"/>
  <c r="AV137" s="1"/>
  <c r="L134" i="32"/>
  <c r="AS137" i="21" s="1"/>
  <c r="AT137" s="1"/>
  <c r="K134" i="32"/>
  <c r="AR137" i="21" s="1"/>
  <c r="J134" i="32"/>
  <c r="I134"/>
  <c r="AO137" i="21" s="1"/>
  <c r="AP137" s="1"/>
  <c r="H134" i="32"/>
  <c r="AM137" i="21" s="1"/>
  <c r="AN137" s="1"/>
  <c r="G134" i="32"/>
  <c r="AK137" i="21" s="1"/>
  <c r="AL137" s="1"/>
  <c r="X133" i="32"/>
  <c r="BL136" i="21" s="1"/>
  <c r="W133" i="32"/>
  <c r="BK136" i="21" s="1"/>
  <c r="V133" i="32"/>
  <c r="BI136" i="21" s="1"/>
  <c r="BJ136" s="1"/>
  <c r="U133" i="32"/>
  <c r="BG136" i="21" s="1"/>
  <c r="BH136" s="1"/>
  <c r="T133" i="32"/>
  <c r="BF136" i="21" s="1"/>
  <c r="S133" i="32"/>
  <c r="BE136" i="21" s="1"/>
  <c r="R133" i="32"/>
  <c r="BC136" i="21" s="1"/>
  <c r="BD136" s="1"/>
  <c r="Q133" i="32"/>
  <c r="BB136" i="21" s="1"/>
  <c r="P133" i="32"/>
  <c r="BA136" i="21" s="1"/>
  <c r="O133" i="32"/>
  <c r="AY136" i="21" s="1"/>
  <c r="AZ136" s="1"/>
  <c r="N133" i="32"/>
  <c r="AW136" i="21" s="1"/>
  <c r="AX136" s="1"/>
  <c r="M133" i="32"/>
  <c r="AU136" i="21" s="1"/>
  <c r="AV136" s="1"/>
  <c r="L133" i="32"/>
  <c r="AS136" i="21" s="1"/>
  <c r="AT136" s="1"/>
  <c r="K133" i="32"/>
  <c r="AR136" i="21" s="1"/>
  <c r="J133" i="32"/>
  <c r="AQ136" i="21" s="1"/>
  <c r="I133" i="32"/>
  <c r="AO136" i="21" s="1"/>
  <c r="AP136" s="1"/>
  <c r="H133" i="32"/>
  <c r="AM136" i="21" s="1"/>
  <c r="AN136" s="1"/>
  <c r="G133" i="32"/>
  <c r="AK136" i="21" s="1"/>
  <c r="AL136" s="1"/>
  <c r="X132" i="32"/>
  <c r="BL135" i="21" s="1"/>
  <c r="W132" i="32"/>
  <c r="BK135" i="21" s="1"/>
  <c r="V132" i="32"/>
  <c r="BI135" i="21" s="1"/>
  <c r="BJ135" s="1"/>
  <c r="U132" i="32"/>
  <c r="BG135" i="21" s="1"/>
  <c r="BH135" s="1"/>
  <c r="T132" i="32"/>
  <c r="BF135" i="21" s="1"/>
  <c r="S132" i="32"/>
  <c r="BE135" i="21" s="1"/>
  <c r="R132" i="32"/>
  <c r="BC135" i="21" s="1"/>
  <c r="BD135" s="1"/>
  <c r="Q132" i="32"/>
  <c r="BB135" i="21" s="1"/>
  <c r="P132" i="32"/>
  <c r="BA135" i="21" s="1"/>
  <c r="O132" i="32"/>
  <c r="AY135" i="21" s="1"/>
  <c r="AZ135" s="1"/>
  <c r="N132" i="32"/>
  <c r="AW135" i="21" s="1"/>
  <c r="AX135" s="1"/>
  <c r="M132" i="32"/>
  <c r="AU135" i="21" s="1"/>
  <c r="AV135" s="1"/>
  <c r="L132" i="32"/>
  <c r="AS135" i="21" s="1"/>
  <c r="AT135" s="1"/>
  <c r="K132" i="32"/>
  <c r="AR135" i="21" s="1"/>
  <c r="J132" i="32"/>
  <c r="I132"/>
  <c r="AO135" i="21" s="1"/>
  <c r="AP135" s="1"/>
  <c r="H132" i="32"/>
  <c r="AM135" i="21" s="1"/>
  <c r="AN135" s="1"/>
  <c r="G132" i="32"/>
  <c r="AK135" i="21" s="1"/>
  <c r="AL135" s="1"/>
  <c r="X131" i="32"/>
  <c r="BL134" i="21" s="1"/>
  <c r="W131" i="32"/>
  <c r="BK134" i="21" s="1"/>
  <c r="V131" i="32"/>
  <c r="BI134" i="21" s="1"/>
  <c r="BJ134" s="1"/>
  <c r="U131" i="32"/>
  <c r="BG134" i="21" s="1"/>
  <c r="BH134" s="1"/>
  <c r="T131" i="32"/>
  <c r="BF134" i="21" s="1"/>
  <c r="S131" i="32"/>
  <c r="BE134" i="21" s="1"/>
  <c r="R131" i="32"/>
  <c r="BC134" i="21" s="1"/>
  <c r="BD134" s="1"/>
  <c r="Q131" i="32"/>
  <c r="BB134" i="21" s="1"/>
  <c r="P131" i="32"/>
  <c r="BA134" i="21" s="1"/>
  <c r="O131" i="32"/>
  <c r="AY134" i="21" s="1"/>
  <c r="AZ134" s="1"/>
  <c r="N131" i="32"/>
  <c r="AW134" i="21" s="1"/>
  <c r="AX134" s="1"/>
  <c r="M131" i="32"/>
  <c r="AU134" i="21" s="1"/>
  <c r="AV134" s="1"/>
  <c r="L131" i="32"/>
  <c r="AS134" i="21" s="1"/>
  <c r="AT134" s="1"/>
  <c r="K131" i="32"/>
  <c r="AR134" i="21" s="1"/>
  <c r="J131" i="32"/>
  <c r="AQ134" i="21" s="1"/>
  <c r="I131" i="32"/>
  <c r="AO134" i="21" s="1"/>
  <c r="AP134" s="1"/>
  <c r="H131" i="32"/>
  <c r="AM134" i="21" s="1"/>
  <c r="AN134" s="1"/>
  <c r="G131" i="32"/>
  <c r="AK134" i="21" s="1"/>
  <c r="AL134" s="1"/>
  <c r="X130" i="32"/>
  <c r="BL133" i="21" s="1"/>
  <c r="W130" i="32"/>
  <c r="BK133" i="21" s="1"/>
  <c r="V130" i="32"/>
  <c r="BI133" i="21" s="1"/>
  <c r="BJ133" s="1"/>
  <c r="U130" i="32"/>
  <c r="BG133" i="21" s="1"/>
  <c r="BH133" s="1"/>
  <c r="T130" i="32"/>
  <c r="BF133" i="21" s="1"/>
  <c r="S130" i="32"/>
  <c r="BE133" i="21" s="1"/>
  <c r="R130" i="32"/>
  <c r="BC133" i="21" s="1"/>
  <c r="BD133" s="1"/>
  <c r="Q130" i="32"/>
  <c r="BB133" i="21" s="1"/>
  <c r="P130" i="32"/>
  <c r="BA133" i="21" s="1"/>
  <c r="O130" i="32"/>
  <c r="AY133" i="21" s="1"/>
  <c r="AZ133" s="1"/>
  <c r="N130" i="32"/>
  <c r="AW133" i="21" s="1"/>
  <c r="AX133" s="1"/>
  <c r="M130" i="32"/>
  <c r="AU133" i="21" s="1"/>
  <c r="AV133" s="1"/>
  <c r="L130" i="32"/>
  <c r="AS133" i="21" s="1"/>
  <c r="AT133" s="1"/>
  <c r="K130" i="32"/>
  <c r="AR133" i="21" s="1"/>
  <c r="J130" i="32"/>
  <c r="I130"/>
  <c r="AO133" i="21" s="1"/>
  <c r="AP133" s="1"/>
  <c r="H130" i="32"/>
  <c r="AM133" i="21" s="1"/>
  <c r="AN133" s="1"/>
  <c r="G130" i="32"/>
  <c r="AK133" i="21" s="1"/>
  <c r="AL133" s="1"/>
  <c r="X129" i="32"/>
  <c r="BL132" i="21" s="1"/>
  <c r="W129" i="32"/>
  <c r="BK132" i="21" s="1"/>
  <c r="V129" i="32"/>
  <c r="BI132" i="21" s="1"/>
  <c r="BJ132" s="1"/>
  <c r="U129" i="32"/>
  <c r="BG132" i="21" s="1"/>
  <c r="BH132" s="1"/>
  <c r="T129" i="32"/>
  <c r="BF132" i="21" s="1"/>
  <c r="S129" i="32"/>
  <c r="R129"/>
  <c r="BC132" i="21" s="1"/>
  <c r="BD132" s="1"/>
  <c r="Q129" i="32"/>
  <c r="BB132" i="21" s="1"/>
  <c r="P129" i="32"/>
  <c r="BA132" i="21" s="1"/>
  <c r="O129" i="32"/>
  <c r="AY132" i="21" s="1"/>
  <c r="AZ132" s="1"/>
  <c r="N129" i="32"/>
  <c r="AW132" i="21" s="1"/>
  <c r="AX132" s="1"/>
  <c r="M129" i="32"/>
  <c r="AU132" i="21" s="1"/>
  <c r="AV132" s="1"/>
  <c r="L129" i="32"/>
  <c r="AS132" i="21" s="1"/>
  <c r="AT132" s="1"/>
  <c r="K129" i="32"/>
  <c r="AR132" i="21" s="1"/>
  <c r="J129" i="32"/>
  <c r="AQ132" i="21" s="1"/>
  <c r="I129" i="32"/>
  <c r="AO132" i="21" s="1"/>
  <c r="AP132" s="1"/>
  <c r="H129" i="32"/>
  <c r="AM132" i="21" s="1"/>
  <c r="AN132" s="1"/>
  <c r="G129" i="32"/>
  <c r="AK132" i="21" s="1"/>
  <c r="AL132" s="1"/>
  <c r="X128" i="32"/>
  <c r="BL131" i="21" s="1"/>
  <c r="W128" i="32"/>
  <c r="BK131" i="21" s="1"/>
  <c r="V128" i="32"/>
  <c r="BI131" i="21" s="1"/>
  <c r="BJ131" s="1"/>
  <c r="U128" i="32"/>
  <c r="BG131" i="21" s="1"/>
  <c r="BH131" s="1"/>
  <c r="T128" i="32"/>
  <c r="BF131" i="21" s="1"/>
  <c r="S128" i="32"/>
  <c r="BE131" i="21" s="1"/>
  <c r="R128" i="32"/>
  <c r="BC131" i="21" s="1"/>
  <c r="BD131" s="1"/>
  <c r="Q128" i="32"/>
  <c r="BB131" i="21" s="1"/>
  <c r="P128" i="32"/>
  <c r="BA131" i="21" s="1"/>
  <c r="O128" i="32"/>
  <c r="AY131" i="21" s="1"/>
  <c r="AZ131" s="1"/>
  <c r="N128" i="32"/>
  <c r="AW131" i="21" s="1"/>
  <c r="AX131" s="1"/>
  <c r="M128" i="32"/>
  <c r="AU131" i="21" s="1"/>
  <c r="AV131" s="1"/>
  <c r="L128" i="32"/>
  <c r="AS131" i="21" s="1"/>
  <c r="AT131" s="1"/>
  <c r="K128" i="32"/>
  <c r="AR131" i="21" s="1"/>
  <c r="J128" i="32"/>
  <c r="I128"/>
  <c r="AO131" i="21" s="1"/>
  <c r="AP131" s="1"/>
  <c r="H128" i="32"/>
  <c r="AM131" i="21" s="1"/>
  <c r="AN131" s="1"/>
  <c r="G128" i="32"/>
  <c r="AK131" i="21" s="1"/>
  <c r="AL131" s="1"/>
  <c r="X127" i="32"/>
  <c r="BL130" i="21" s="1"/>
  <c r="W127" i="32"/>
  <c r="BK130" i="21" s="1"/>
  <c r="V127" i="32"/>
  <c r="BI130" i="21" s="1"/>
  <c r="BJ130" s="1"/>
  <c r="U127" i="32"/>
  <c r="BG130" i="21" s="1"/>
  <c r="BH130" s="1"/>
  <c r="T127" i="32"/>
  <c r="BF130" i="21" s="1"/>
  <c r="S127" i="32"/>
  <c r="R127"/>
  <c r="BC130" i="21" s="1"/>
  <c r="BD130" s="1"/>
  <c r="Q127" i="32"/>
  <c r="BB130" i="21" s="1"/>
  <c r="P127" i="32"/>
  <c r="BA130" i="21" s="1"/>
  <c r="O127" i="32"/>
  <c r="AY130" i="21" s="1"/>
  <c r="AZ130" s="1"/>
  <c r="N127" i="32"/>
  <c r="AW130" i="21" s="1"/>
  <c r="AX130" s="1"/>
  <c r="M127" i="32"/>
  <c r="AU130" i="21" s="1"/>
  <c r="AV130" s="1"/>
  <c r="L127" i="32"/>
  <c r="AS130" i="21" s="1"/>
  <c r="AT130" s="1"/>
  <c r="K127" i="32"/>
  <c r="AR130" i="21" s="1"/>
  <c r="J127" i="32"/>
  <c r="AQ130" i="21" s="1"/>
  <c r="I127" i="32"/>
  <c r="AO130" i="21" s="1"/>
  <c r="AP130" s="1"/>
  <c r="H127" i="32"/>
  <c r="AM130" i="21" s="1"/>
  <c r="AN130" s="1"/>
  <c r="G127" i="32"/>
  <c r="AK130" i="21" s="1"/>
  <c r="AL130" s="1"/>
  <c r="X126" i="32"/>
  <c r="BL129" i="21" s="1"/>
  <c r="W126" i="32"/>
  <c r="BK129" i="21" s="1"/>
  <c r="V126" i="32"/>
  <c r="BI129" i="21" s="1"/>
  <c r="BJ129" s="1"/>
  <c r="U126" i="32"/>
  <c r="BG129" i="21" s="1"/>
  <c r="BH129" s="1"/>
  <c r="T126" i="32"/>
  <c r="BF129" i="21" s="1"/>
  <c r="S126" i="32"/>
  <c r="BE129" i="21" s="1"/>
  <c r="R126" i="32"/>
  <c r="BC129" i="21" s="1"/>
  <c r="BD129" s="1"/>
  <c r="Q126" i="32"/>
  <c r="BB129" i="21" s="1"/>
  <c r="P126" i="32"/>
  <c r="BA129" i="21" s="1"/>
  <c r="O126" i="32"/>
  <c r="AY129" i="21" s="1"/>
  <c r="AZ129" s="1"/>
  <c r="N126" i="32"/>
  <c r="AW129" i="21" s="1"/>
  <c r="AX129" s="1"/>
  <c r="M126" i="32"/>
  <c r="AU129" i="21" s="1"/>
  <c r="AV129" s="1"/>
  <c r="L126" i="32"/>
  <c r="AS129" i="21" s="1"/>
  <c r="AT129" s="1"/>
  <c r="K126" i="32"/>
  <c r="AR129" i="21" s="1"/>
  <c r="J126" i="32"/>
  <c r="I126"/>
  <c r="AO129" i="21" s="1"/>
  <c r="AP129" s="1"/>
  <c r="H126" i="32"/>
  <c r="AM129" i="21" s="1"/>
  <c r="AN129" s="1"/>
  <c r="G126" i="32"/>
  <c r="AK129" i="21" s="1"/>
  <c r="AL129" s="1"/>
  <c r="X125" i="32"/>
  <c r="BL128" i="21" s="1"/>
  <c r="W125" i="32"/>
  <c r="BK128" i="21" s="1"/>
  <c r="V125" i="32"/>
  <c r="BI128" i="21" s="1"/>
  <c r="BJ128" s="1"/>
  <c r="U125" i="32"/>
  <c r="BG128" i="21" s="1"/>
  <c r="BH128" s="1"/>
  <c r="T125" i="32"/>
  <c r="BF128" i="21" s="1"/>
  <c r="S125" i="32"/>
  <c r="BE128" i="21" s="1"/>
  <c r="R125" i="32"/>
  <c r="BC128" i="21" s="1"/>
  <c r="BD128" s="1"/>
  <c r="Q125" i="32"/>
  <c r="BB128" i="21" s="1"/>
  <c r="P125" i="32"/>
  <c r="BA128" i="21" s="1"/>
  <c r="O125" i="32"/>
  <c r="AY128" i="21" s="1"/>
  <c r="AZ128" s="1"/>
  <c r="N125" i="32"/>
  <c r="AW128" i="21" s="1"/>
  <c r="AX128" s="1"/>
  <c r="M125" i="32"/>
  <c r="AU128" i="21" s="1"/>
  <c r="AV128" s="1"/>
  <c r="L125" i="32"/>
  <c r="AS128" i="21" s="1"/>
  <c r="AT128" s="1"/>
  <c r="K125" i="32"/>
  <c r="AR128" i="21" s="1"/>
  <c r="J125" i="32"/>
  <c r="AQ128" i="21" s="1"/>
  <c r="I125" i="32"/>
  <c r="AO128" i="21" s="1"/>
  <c r="AP128" s="1"/>
  <c r="H125" i="32"/>
  <c r="AM128" i="21" s="1"/>
  <c r="AN128" s="1"/>
  <c r="G125" i="32"/>
  <c r="AK128" i="21" s="1"/>
  <c r="AL128" s="1"/>
  <c r="X124" i="32"/>
  <c r="BL127" i="21" s="1"/>
  <c r="W124" i="32"/>
  <c r="BK127" i="21" s="1"/>
  <c r="V124" i="32"/>
  <c r="BI127" i="21" s="1"/>
  <c r="BJ127" s="1"/>
  <c r="U124" i="32"/>
  <c r="BG127" i="21" s="1"/>
  <c r="BH127" s="1"/>
  <c r="T124" i="32"/>
  <c r="BF127" i="21" s="1"/>
  <c r="S124" i="32"/>
  <c r="BE127" i="21" s="1"/>
  <c r="R124" i="32"/>
  <c r="BC127" i="21" s="1"/>
  <c r="BD127" s="1"/>
  <c r="Q124" i="32"/>
  <c r="BB127" i="21" s="1"/>
  <c r="P124" i="32"/>
  <c r="BA127" i="21" s="1"/>
  <c r="O124" i="32"/>
  <c r="AY127" i="21" s="1"/>
  <c r="AZ127" s="1"/>
  <c r="N124" i="32"/>
  <c r="AW127" i="21" s="1"/>
  <c r="AX127" s="1"/>
  <c r="M124" i="32"/>
  <c r="AU127" i="21" s="1"/>
  <c r="AV127" s="1"/>
  <c r="L124" i="32"/>
  <c r="AS127" i="21" s="1"/>
  <c r="AT127" s="1"/>
  <c r="K124" i="32"/>
  <c r="AR127" i="21" s="1"/>
  <c r="J124" i="32"/>
  <c r="I124"/>
  <c r="AO127" i="21" s="1"/>
  <c r="AP127" s="1"/>
  <c r="H124" i="32"/>
  <c r="AM127" i="21" s="1"/>
  <c r="AN127" s="1"/>
  <c r="G124" i="32"/>
  <c r="AK127" i="21" s="1"/>
  <c r="AL127" s="1"/>
  <c r="X123" i="32"/>
  <c r="BL126" i="21" s="1"/>
  <c r="W123" i="32"/>
  <c r="BK126" i="21" s="1"/>
  <c r="V123" i="32"/>
  <c r="BI126" i="21" s="1"/>
  <c r="BJ126" s="1"/>
  <c r="U123" i="32"/>
  <c r="BG126" i="21" s="1"/>
  <c r="BH126" s="1"/>
  <c r="T123" i="32"/>
  <c r="BF126" i="21" s="1"/>
  <c r="S123" i="32"/>
  <c r="BE126" i="21" s="1"/>
  <c r="R123" i="32"/>
  <c r="BC126" i="21" s="1"/>
  <c r="BD126" s="1"/>
  <c r="Q123" i="32"/>
  <c r="BB126" i="21" s="1"/>
  <c r="P123" i="32"/>
  <c r="BA126" i="21" s="1"/>
  <c r="O123" i="32"/>
  <c r="AY126" i="21" s="1"/>
  <c r="AZ126" s="1"/>
  <c r="N123" i="32"/>
  <c r="AW126" i="21" s="1"/>
  <c r="AX126" s="1"/>
  <c r="M123" i="32"/>
  <c r="AU126" i="21" s="1"/>
  <c r="AV126" s="1"/>
  <c r="L123" i="32"/>
  <c r="AS126" i="21" s="1"/>
  <c r="AT126" s="1"/>
  <c r="K123" i="32"/>
  <c r="AR126" i="21" s="1"/>
  <c r="J123" i="32"/>
  <c r="AQ126" i="21" s="1"/>
  <c r="I123" i="32"/>
  <c r="AO126" i="21" s="1"/>
  <c r="AP126" s="1"/>
  <c r="H123" i="32"/>
  <c r="AM126" i="21" s="1"/>
  <c r="AN126" s="1"/>
  <c r="G123" i="32"/>
  <c r="AK126" i="21" s="1"/>
  <c r="AL126" s="1"/>
  <c r="X122" i="32"/>
  <c r="BL125" i="21" s="1"/>
  <c r="W122" i="32"/>
  <c r="BK125" i="21" s="1"/>
  <c r="V122" i="32"/>
  <c r="BI125" i="21" s="1"/>
  <c r="BJ125" s="1"/>
  <c r="U122" i="32"/>
  <c r="BG125" i="21" s="1"/>
  <c r="BH125" s="1"/>
  <c r="T122" i="32"/>
  <c r="BF125" i="21" s="1"/>
  <c r="S122" i="32"/>
  <c r="BE125" i="21" s="1"/>
  <c r="R122" i="32"/>
  <c r="BC125" i="21" s="1"/>
  <c r="BD125" s="1"/>
  <c r="Q122" i="32"/>
  <c r="BB125" i="21" s="1"/>
  <c r="P122" i="32"/>
  <c r="BA125" i="21" s="1"/>
  <c r="O122" i="32"/>
  <c r="AY125" i="21" s="1"/>
  <c r="AZ125" s="1"/>
  <c r="N122" i="32"/>
  <c r="AW125" i="21" s="1"/>
  <c r="AX125" s="1"/>
  <c r="M122" i="32"/>
  <c r="AU125" i="21" s="1"/>
  <c r="AV125" s="1"/>
  <c r="L122" i="32"/>
  <c r="AS125" i="21" s="1"/>
  <c r="AT125" s="1"/>
  <c r="K122" i="32"/>
  <c r="AR125" i="21" s="1"/>
  <c r="J122" i="32"/>
  <c r="I122"/>
  <c r="AO125" i="21" s="1"/>
  <c r="AP125" s="1"/>
  <c r="H122" i="32"/>
  <c r="AM125" i="21" s="1"/>
  <c r="AN125" s="1"/>
  <c r="G122" i="32"/>
  <c r="AK125" i="21" s="1"/>
  <c r="AL125" s="1"/>
  <c r="X121" i="32"/>
  <c r="BL124" i="21" s="1"/>
  <c r="W121" i="32"/>
  <c r="BK124" i="21" s="1"/>
  <c r="V121" i="32"/>
  <c r="BI124" i="21" s="1"/>
  <c r="BJ124" s="1"/>
  <c r="U121" i="32"/>
  <c r="BG124" i="21" s="1"/>
  <c r="BH124" s="1"/>
  <c r="T121" i="32"/>
  <c r="BF124" i="21" s="1"/>
  <c r="S121" i="32"/>
  <c r="BE124" i="21" s="1"/>
  <c r="R121" i="32"/>
  <c r="BC124" i="21" s="1"/>
  <c r="BD124" s="1"/>
  <c r="Q121" i="32"/>
  <c r="BB124" i="21" s="1"/>
  <c r="P121" i="32"/>
  <c r="BA124" i="21" s="1"/>
  <c r="O121" i="32"/>
  <c r="AY124" i="21" s="1"/>
  <c r="AZ124" s="1"/>
  <c r="N121" i="32"/>
  <c r="AW124" i="21" s="1"/>
  <c r="AX124" s="1"/>
  <c r="M121" i="32"/>
  <c r="AU124" i="21" s="1"/>
  <c r="AV124" s="1"/>
  <c r="L121" i="32"/>
  <c r="AS124" i="21" s="1"/>
  <c r="AT124" s="1"/>
  <c r="K121" i="32"/>
  <c r="AR124" i="21" s="1"/>
  <c r="J121" i="32"/>
  <c r="AQ124" i="21" s="1"/>
  <c r="I121" i="32"/>
  <c r="AO124" i="21" s="1"/>
  <c r="AP124" s="1"/>
  <c r="H121" i="32"/>
  <c r="AM124" i="21" s="1"/>
  <c r="AN124" s="1"/>
  <c r="G121" i="32"/>
  <c r="AK124" i="21" s="1"/>
  <c r="AL124" s="1"/>
  <c r="X120" i="32"/>
  <c r="BL123" i="21" s="1"/>
  <c r="W120" i="32"/>
  <c r="BK123" i="21" s="1"/>
  <c r="V120" i="32"/>
  <c r="BI123" i="21" s="1"/>
  <c r="BJ123" s="1"/>
  <c r="U120" i="32"/>
  <c r="BG123" i="21" s="1"/>
  <c r="BH123" s="1"/>
  <c r="T120" i="32"/>
  <c r="BF123" i="21" s="1"/>
  <c r="S120" i="32"/>
  <c r="BE123" i="21" s="1"/>
  <c r="R120" i="32"/>
  <c r="BC123" i="21" s="1"/>
  <c r="BD123" s="1"/>
  <c r="Q120" i="32"/>
  <c r="BB123" i="21" s="1"/>
  <c r="P120" i="32"/>
  <c r="BA123" i="21" s="1"/>
  <c r="O120" i="32"/>
  <c r="AY123" i="21" s="1"/>
  <c r="AZ123" s="1"/>
  <c r="N120" i="32"/>
  <c r="AW123" i="21" s="1"/>
  <c r="AX123" s="1"/>
  <c r="M120" i="32"/>
  <c r="AU123" i="21" s="1"/>
  <c r="AV123" s="1"/>
  <c r="L120" i="32"/>
  <c r="AS123" i="21" s="1"/>
  <c r="AT123" s="1"/>
  <c r="K120" i="32"/>
  <c r="AR123" i="21" s="1"/>
  <c r="J120" i="32"/>
  <c r="I120"/>
  <c r="AO123" i="21" s="1"/>
  <c r="AP123" s="1"/>
  <c r="H120" i="32"/>
  <c r="AM123" i="21" s="1"/>
  <c r="AN123" s="1"/>
  <c r="G120" i="32"/>
  <c r="AK123" i="21" s="1"/>
  <c r="AL123" s="1"/>
  <c r="X119" i="32"/>
  <c r="BL122" i="21" s="1"/>
  <c r="W119" i="32"/>
  <c r="BK122" i="21" s="1"/>
  <c r="V119" i="32"/>
  <c r="BI122" i="21" s="1"/>
  <c r="BJ122" s="1"/>
  <c r="U119" i="32"/>
  <c r="BG122" i="21" s="1"/>
  <c r="BH122" s="1"/>
  <c r="T119" i="32"/>
  <c r="BF122" i="21" s="1"/>
  <c r="S119" i="32"/>
  <c r="BE122" i="21" s="1"/>
  <c r="R119" i="32"/>
  <c r="BC122" i="21" s="1"/>
  <c r="BD122" s="1"/>
  <c r="Q119" i="32"/>
  <c r="BB122" i="21" s="1"/>
  <c r="P119" i="32"/>
  <c r="BA122" i="21" s="1"/>
  <c r="O119" i="32"/>
  <c r="AY122" i="21" s="1"/>
  <c r="AZ122" s="1"/>
  <c r="N119" i="32"/>
  <c r="AW122" i="21" s="1"/>
  <c r="AX122" s="1"/>
  <c r="M119" i="32"/>
  <c r="AU122" i="21" s="1"/>
  <c r="AV122" s="1"/>
  <c r="L119" i="32"/>
  <c r="AS122" i="21" s="1"/>
  <c r="AT122" s="1"/>
  <c r="K119" i="32"/>
  <c r="AR122" i="21" s="1"/>
  <c r="J119" i="32"/>
  <c r="AQ122" i="21" s="1"/>
  <c r="I119" i="32"/>
  <c r="AO122" i="21" s="1"/>
  <c r="AP122" s="1"/>
  <c r="H119" i="32"/>
  <c r="AM122" i="21" s="1"/>
  <c r="AN122" s="1"/>
  <c r="G119" i="32"/>
  <c r="AK122" i="21" s="1"/>
  <c r="AL122" s="1"/>
  <c r="X118" i="32"/>
  <c r="BL121" i="21" s="1"/>
  <c r="W118" i="32"/>
  <c r="BK121" i="21" s="1"/>
  <c r="V118" i="32"/>
  <c r="BI121" i="21" s="1"/>
  <c r="BJ121" s="1"/>
  <c r="U118" i="32"/>
  <c r="BG121" i="21" s="1"/>
  <c r="BH121" s="1"/>
  <c r="T118" i="32"/>
  <c r="BF121" i="21" s="1"/>
  <c r="S118" i="32"/>
  <c r="BE121" i="21" s="1"/>
  <c r="R118" i="32"/>
  <c r="BC121" i="21" s="1"/>
  <c r="BD121" s="1"/>
  <c r="Q118" i="32"/>
  <c r="BB121" i="21" s="1"/>
  <c r="P118" i="32"/>
  <c r="BA121" i="21" s="1"/>
  <c r="O118" i="32"/>
  <c r="AY121" i="21" s="1"/>
  <c r="AZ121" s="1"/>
  <c r="N118" i="32"/>
  <c r="AW121" i="21" s="1"/>
  <c r="AX121" s="1"/>
  <c r="M118" i="32"/>
  <c r="AU121" i="21" s="1"/>
  <c r="AV121" s="1"/>
  <c r="L118" i="32"/>
  <c r="AS121" i="21" s="1"/>
  <c r="AT121" s="1"/>
  <c r="K118" i="32"/>
  <c r="AR121" i="21" s="1"/>
  <c r="J118" i="32"/>
  <c r="I118"/>
  <c r="AO121" i="21" s="1"/>
  <c r="AP121" s="1"/>
  <c r="H118" i="32"/>
  <c r="AM121" i="21" s="1"/>
  <c r="AN121" s="1"/>
  <c r="G118" i="32"/>
  <c r="AK121" i="21" s="1"/>
  <c r="AL121" s="1"/>
  <c r="X117" i="32"/>
  <c r="BL120" i="21" s="1"/>
  <c r="W117" i="32"/>
  <c r="BK120" i="21" s="1"/>
  <c r="V117" i="32"/>
  <c r="BI120" i="21" s="1"/>
  <c r="BJ120" s="1"/>
  <c r="U117" i="32"/>
  <c r="BG120" i="21" s="1"/>
  <c r="BH120" s="1"/>
  <c r="T117" i="32"/>
  <c r="BF120" i="21" s="1"/>
  <c r="S117" i="32"/>
  <c r="BE120" i="21" s="1"/>
  <c r="R117" i="32"/>
  <c r="BC120" i="21" s="1"/>
  <c r="BD120" s="1"/>
  <c r="Q117" i="32"/>
  <c r="BB120" i="21" s="1"/>
  <c r="P117" i="32"/>
  <c r="BA120" i="21" s="1"/>
  <c r="O117" i="32"/>
  <c r="AY120" i="21" s="1"/>
  <c r="AZ120" s="1"/>
  <c r="N117" i="32"/>
  <c r="AW120" i="21" s="1"/>
  <c r="AX120" s="1"/>
  <c r="M117" i="32"/>
  <c r="AU120" i="21" s="1"/>
  <c r="AV120" s="1"/>
  <c r="L117" i="32"/>
  <c r="AS120" i="21" s="1"/>
  <c r="AT120" s="1"/>
  <c r="K117" i="32"/>
  <c r="AR120" i="21" s="1"/>
  <c r="J117" i="32"/>
  <c r="AQ120" i="21" s="1"/>
  <c r="I117" i="32"/>
  <c r="AO120" i="21" s="1"/>
  <c r="AP120" s="1"/>
  <c r="H117" i="32"/>
  <c r="AM120" i="21" s="1"/>
  <c r="AN120" s="1"/>
  <c r="G117" i="32"/>
  <c r="AK120" i="21" s="1"/>
  <c r="AL120" s="1"/>
  <c r="X116" i="32"/>
  <c r="BL119" i="21" s="1"/>
  <c r="W116" i="32"/>
  <c r="BK119" i="21" s="1"/>
  <c r="V116" i="32"/>
  <c r="BI119" i="21" s="1"/>
  <c r="BJ119" s="1"/>
  <c r="U116" i="32"/>
  <c r="BG119" i="21" s="1"/>
  <c r="BH119" s="1"/>
  <c r="T116" i="32"/>
  <c r="BF119" i="21" s="1"/>
  <c r="S116" i="32"/>
  <c r="BE119" i="21" s="1"/>
  <c r="R116" i="32"/>
  <c r="BC119" i="21" s="1"/>
  <c r="BD119" s="1"/>
  <c r="Q116" i="32"/>
  <c r="BB119" i="21" s="1"/>
  <c r="P116" i="32"/>
  <c r="BA119" i="21" s="1"/>
  <c r="O116" i="32"/>
  <c r="AY119" i="21" s="1"/>
  <c r="AZ119" s="1"/>
  <c r="N116" i="32"/>
  <c r="AW119" i="21" s="1"/>
  <c r="AX119" s="1"/>
  <c r="M116" i="32"/>
  <c r="AU119" i="21" s="1"/>
  <c r="AV119" s="1"/>
  <c r="L116" i="32"/>
  <c r="AS119" i="21" s="1"/>
  <c r="AT119" s="1"/>
  <c r="K116" i="32"/>
  <c r="AR119" i="21" s="1"/>
  <c r="J116" i="32"/>
  <c r="I116"/>
  <c r="AO119" i="21" s="1"/>
  <c r="AP119" s="1"/>
  <c r="H116" i="32"/>
  <c r="AM119" i="21" s="1"/>
  <c r="AN119" s="1"/>
  <c r="G116" i="32"/>
  <c r="AK119" i="21" s="1"/>
  <c r="AL119" s="1"/>
  <c r="X115" i="32"/>
  <c r="BL118" i="21" s="1"/>
  <c r="W115" i="32"/>
  <c r="BK118" i="21" s="1"/>
  <c r="V115" i="32"/>
  <c r="BI118" i="21" s="1"/>
  <c r="BJ118" s="1"/>
  <c r="U115" i="32"/>
  <c r="BG118" i="21" s="1"/>
  <c r="BH118" s="1"/>
  <c r="T115" i="32"/>
  <c r="BF118" i="21" s="1"/>
  <c r="S115" i="32"/>
  <c r="BE118" i="21" s="1"/>
  <c r="R115" i="32"/>
  <c r="BC118" i="21" s="1"/>
  <c r="BD118" s="1"/>
  <c r="Q115" i="32"/>
  <c r="BB118" i="21" s="1"/>
  <c r="P115" i="32"/>
  <c r="BA118" i="21" s="1"/>
  <c r="O115" i="32"/>
  <c r="AY118" i="21" s="1"/>
  <c r="AZ118" s="1"/>
  <c r="N115" i="32"/>
  <c r="AW118" i="21" s="1"/>
  <c r="AX118" s="1"/>
  <c r="M115" i="32"/>
  <c r="AU118" i="21" s="1"/>
  <c r="AV118" s="1"/>
  <c r="L115" i="32"/>
  <c r="AS118" i="21" s="1"/>
  <c r="AT118" s="1"/>
  <c r="K115" i="32"/>
  <c r="AR118" i="21" s="1"/>
  <c r="J115" i="32"/>
  <c r="AQ118" i="21" s="1"/>
  <c r="I115" i="32"/>
  <c r="AO118" i="21" s="1"/>
  <c r="AP118" s="1"/>
  <c r="H115" i="32"/>
  <c r="AM118" i="21" s="1"/>
  <c r="AN118" s="1"/>
  <c r="G115" i="32"/>
  <c r="AK118" i="21" s="1"/>
  <c r="AL118" s="1"/>
  <c r="X114" i="32"/>
  <c r="BL117" i="21" s="1"/>
  <c r="W114" i="32"/>
  <c r="BK117" i="21" s="1"/>
  <c r="V114" i="32"/>
  <c r="BI117" i="21" s="1"/>
  <c r="BJ117" s="1"/>
  <c r="U114" i="32"/>
  <c r="BG117" i="21" s="1"/>
  <c r="BH117" s="1"/>
  <c r="T114" i="32"/>
  <c r="BF117" i="21" s="1"/>
  <c r="S114" i="32"/>
  <c r="BE117" i="21" s="1"/>
  <c r="R114" i="32"/>
  <c r="BC117" i="21" s="1"/>
  <c r="BD117" s="1"/>
  <c r="Q114" i="32"/>
  <c r="BB117" i="21" s="1"/>
  <c r="P114" i="32"/>
  <c r="BA117" i="21" s="1"/>
  <c r="O114" i="32"/>
  <c r="AY117" i="21" s="1"/>
  <c r="AZ117" s="1"/>
  <c r="N114" i="32"/>
  <c r="AW117" i="21" s="1"/>
  <c r="AX117" s="1"/>
  <c r="M114" i="32"/>
  <c r="AU117" i="21" s="1"/>
  <c r="AV117" s="1"/>
  <c r="L114" i="32"/>
  <c r="AS117" i="21" s="1"/>
  <c r="AT117" s="1"/>
  <c r="K114" i="32"/>
  <c r="AR117" i="21" s="1"/>
  <c r="J114" i="32"/>
  <c r="AQ117" i="21" s="1"/>
  <c r="I114" i="32"/>
  <c r="AO117" i="21" s="1"/>
  <c r="AP117" s="1"/>
  <c r="H114" i="32"/>
  <c r="AM117" i="21" s="1"/>
  <c r="AN117" s="1"/>
  <c r="G114" i="32"/>
  <c r="AK117" i="21" s="1"/>
  <c r="AL117" s="1"/>
  <c r="X113" i="32"/>
  <c r="BL116" i="21" s="1"/>
  <c r="W113" i="32"/>
  <c r="BK116" i="21" s="1"/>
  <c r="V113" i="32"/>
  <c r="BI116" i="21" s="1"/>
  <c r="BJ116" s="1"/>
  <c r="U113" i="32"/>
  <c r="BG116" i="21" s="1"/>
  <c r="BH116" s="1"/>
  <c r="T113" i="32"/>
  <c r="BF116" i="21" s="1"/>
  <c r="S113" i="32"/>
  <c r="BE116" i="21" s="1"/>
  <c r="R113" i="32"/>
  <c r="BC116" i="21" s="1"/>
  <c r="BD116" s="1"/>
  <c r="Q113" i="32"/>
  <c r="BB116" i="21" s="1"/>
  <c r="P113" i="32"/>
  <c r="BA116" i="21" s="1"/>
  <c r="O113" i="32"/>
  <c r="AY116" i="21" s="1"/>
  <c r="AZ116" s="1"/>
  <c r="N113" i="32"/>
  <c r="AW116" i="21" s="1"/>
  <c r="AX116" s="1"/>
  <c r="M113" i="32"/>
  <c r="AU116" i="21" s="1"/>
  <c r="AV116" s="1"/>
  <c r="L113" i="32"/>
  <c r="AS116" i="21" s="1"/>
  <c r="AT116" s="1"/>
  <c r="K113" i="32"/>
  <c r="AR116" i="21" s="1"/>
  <c r="J113" i="32"/>
  <c r="I113"/>
  <c r="AO116" i="21" s="1"/>
  <c r="AP116" s="1"/>
  <c r="H113" i="32"/>
  <c r="AM116" i="21" s="1"/>
  <c r="AN116" s="1"/>
  <c r="G113" i="32"/>
  <c r="AK116" i="21" s="1"/>
  <c r="AL116" s="1"/>
  <c r="X112" i="32"/>
  <c r="BL115" i="21" s="1"/>
  <c r="W112" i="32"/>
  <c r="BK115" i="21" s="1"/>
  <c r="V112" i="32"/>
  <c r="BI115" i="21" s="1"/>
  <c r="BJ115" s="1"/>
  <c r="U112" i="32"/>
  <c r="BG115" i="21" s="1"/>
  <c r="BH115" s="1"/>
  <c r="T112" i="32"/>
  <c r="BF115" i="21" s="1"/>
  <c r="S112" i="32"/>
  <c r="BE115" i="21" s="1"/>
  <c r="R112" i="32"/>
  <c r="BC115" i="21" s="1"/>
  <c r="BD115" s="1"/>
  <c r="Q112" i="32"/>
  <c r="BB115" i="21" s="1"/>
  <c r="P112" i="32"/>
  <c r="BA115" i="21" s="1"/>
  <c r="O112" i="32"/>
  <c r="AY115" i="21" s="1"/>
  <c r="AZ115" s="1"/>
  <c r="N112" i="32"/>
  <c r="AW115" i="21" s="1"/>
  <c r="AX115" s="1"/>
  <c r="M112" i="32"/>
  <c r="AU115" i="21" s="1"/>
  <c r="AV115" s="1"/>
  <c r="L112" i="32"/>
  <c r="AS115" i="21" s="1"/>
  <c r="AT115" s="1"/>
  <c r="K112" i="32"/>
  <c r="AR115" i="21" s="1"/>
  <c r="J112" i="32"/>
  <c r="AQ115" i="21" s="1"/>
  <c r="I112" i="32"/>
  <c r="AO115" i="21" s="1"/>
  <c r="AP115" s="1"/>
  <c r="H112" i="32"/>
  <c r="AM115" i="21" s="1"/>
  <c r="AN115" s="1"/>
  <c r="G112" i="32"/>
  <c r="AK115" i="21" s="1"/>
  <c r="AL115" s="1"/>
  <c r="X111" i="32"/>
  <c r="BL114" i="21" s="1"/>
  <c r="W111" i="32"/>
  <c r="BK114" i="21" s="1"/>
  <c r="V111" i="32"/>
  <c r="BI114" i="21" s="1"/>
  <c r="BJ114" s="1"/>
  <c r="U111" i="32"/>
  <c r="BG114" i="21" s="1"/>
  <c r="BH114" s="1"/>
  <c r="T111" i="32"/>
  <c r="BF114" i="21" s="1"/>
  <c r="S111" i="32"/>
  <c r="BE114" i="21" s="1"/>
  <c r="R111" i="32"/>
  <c r="BC114" i="21" s="1"/>
  <c r="BD114" s="1"/>
  <c r="Q111" i="32"/>
  <c r="BB114" i="21" s="1"/>
  <c r="P111" i="32"/>
  <c r="BA114" i="21" s="1"/>
  <c r="O111" i="32"/>
  <c r="AY114" i="21" s="1"/>
  <c r="AZ114" s="1"/>
  <c r="N111" i="32"/>
  <c r="AW114" i="21" s="1"/>
  <c r="AX114" s="1"/>
  <c r="M111" i="32"/>
  <c r="AU114" i="21" s="1"/>
  <c r="AV114" s="1"/>
  <c r="L111" i="32"/>
  <c r="AS114" i="21" s="1"/>
  <c r="AT114" s="1"/>
  <c r="K111" i="32"/>
  <c r="AR114" i="21" s="1"/>
  <c r="J111" i="32"/>
  <c r="I111"/>
  <c r="AO114" i="21" s="1"/>
  <c r="AP114" s="1"/>
  <c r="H111" i="32"/>
  <c r="AM114" i="21" s="1"/>
  <c r="AN114" s="1"/>
  <c r="G111" i="32"/>
  <c r="AK114" i="21" s="1"/>
  <c r="AL114" s="1"/>
  <c r="X110" i="32"/>
  <c r="BL113" i="21" s="1"/>
  <c r="W110" i="32"/>
  <c r="BK113" i="21" s="1"/>
  <c r="V110" i="32"/>
  <c r="BI113" i="21" s="1"/>
  <c r="BJ113" s="1"/>
  <c r="U110" i="32"/>
  <c r="BG113" i="21" s="1"/>
  <c r="BH113" s="1"/>
  <c r="T110" i="32"/>
  <c r="BF113" i="21" s="1"/>
  <c r="S110" i="32"/>
  <c r="BE113" i="21" s="1"/>
  <c r="R110" i="32"/>
  <c r="BC113" i="21" s="1"/>
  <c r="BD113" s="1"/>
  <c r="Q110" i="32"/>
  <c r="BB113" i="21" s="1"/>
  <c r="P110" i="32"/>
  <c r="BA113" i="21" s="1"/>
  <c r="O110" i="32"/>
  <c r="AY113" i="21" s="1"/>
  <c r="AZ113" s="1"/>
  <c r="N110" i="32"/>
  <c r="AW113" i="21" s="1"/>
  <c r="AX113" s="1"/>
  <c r="M110" i="32"/>
  <c r="AU113" i="21" s="1"/>
  <c r="AV113" s="1"/>
  <c r="L110" i="32"/>
  <c r="AS113" i="21" s="1"/>
  <c r="AT113" s="1"/>
  <c r="K110" i="32"/>
  <c r="AR113" i="21" s="1"/>
  <c r="J110" i="32"/>
  <c r="AQ113" i="21" s="1"/>
  <c r="I110" i="32"/>
  <c r="AO113" i="21" s="1"/>
  <c r="AP113" s="1"/>
  <c r="H110" i="32"/>
  <c r="AM113" i="21" s="1"/>
  <c r="AN113" s="1"/>
  <c r="G110" i="32"/>
  <c r="AK113" i="21" s="1"/>
  <c r="AL113" s="1"/>
  <c r="X109" i="32"/>
  <c r="BL112" i="21" s="1"/>
  <c r="W109" i="32"/>
  <c r="BK112" i="21" s="1"/>
  <c r="V109" i="32"/>
  <c r="BI112" i="21" s="1"/>
  <c r="BJ112" s="1"/>
  <c r="U109" i="32"/>
  <c r="BG112" i="21" s="1"/>
  <c r="BH112" s="1"/>
  <c r="T109" i="32"/>
  <c r="BF112" i="21" s="1"/>
  <c r="S109" i="32"/>
  <c r="BE112" i="21" s="1"/>
  <c r="R109" i="32"/>
  <c r="BC112" i="21" s="1"/>
  <c r="BD112" s="1"/>
  <c r="Q109" i="32"/>
  <c r="BB112" i="21" s="1"/>
  <c r="P109" i="32"/>
  <c r="BA112" i="21" s="1"/>
  <c r="O109" i="32"/>
  <c r="AY112" i="21" s="1"/>
  <c r="AZ112" s="1"/>
  <c r="N109" i="32"/>
  <c r="AW112" i="21" s="1"/>
  <c r="AX112" s="1"/>
  <c r="M109" i="32"/>
  <c r="AU112" i="21" s="1"/>
  <c r="AV112" s="1"/>
  <c r="L109" i="32"/>
  <c r="AS112" i="21" s="1"/>
  <c r="AT112" s="1"/>
  <c r="K109" i="32"/>
  <c r="AR112" i="21" s="1"/>
  <c r="J109" i="32"/>
  <c r="I109"/>
  <c r="AO112" i="21" s="1"/>
  <c r="AP112" s="1"/>
  <c r="H109" i="32"/>
  <c r="AM112" i="21" s="1"/>
  <c r="AN112" s="1"/>
  <c r="G109" i="32"/>
  <c r="AK112" i="21" s="1"/>
  <c r="AL112" s="1"/>
  <c r="X108" i="32"/>
  <c r="BL111" i="21" s="1"/>
  <c r="W108" i="32"/>
  <c r="BK111" i="21" s="1"/>
  <c r="V108" i="32"/>
  <c r="BI111" i="21" s="1"/>
  <c r="BJ111" s="1"/>
  <c r="U108" i="32"/>
  <c r="BG111" i="21" s="1"/>
  <c r="BH111" s="1"/>
  <c r="T108" i="32"/>
  <c r="BF111" i="21" s="1"/>
  <c r="S108" i="32"/>
  <c r="BE111" i="21" s="1"/>
  <c r="R108" i="32"/>
  <c r="BC111" i="21" s="1"/>
  <c r="BD111" s="1"/>
  <c r="Q108" i="32"/>
  <c r="BB111" i="21" s="1"/>
  <c r="P108" i="32"/>
  <c r="BA111" i="21" s="1"/>
  <c r="O108" i="32"/>
  <c r="AY111" i="21" s="1"/>
  <c r="AZ111" s="1"/>
  <c r="N108" i="32"/>
  <c r="AW111" i="21" s="1"/>
  <c r="AX111" s="1"/>
  <c r="M108" i="32"/>
  <c r="AU111" i="21" s="1"/>
  <c r="AV111" s="1"/>
  <c r="L108" i="32"/>
  <c r="AS111" i="21" s="1"/>
  <c r="AT111" s="1"/>
  <c r="K108" i="32"/>
  <c r="AR111" i="21" s="1"/>
  <c r="J108" i="32"/>
  <c r="AQ111" i="21" s="1"/>
  <c r="I108" i="32"/>
  <c r="AO111" i="21" s="1"/>
  <c r="AP111" s="1"/>
  <c r="H108" i="32"/>
  <c r="AM111" i="21" s="1"/>
  <c r="AN111" s="1"/>
  <c r="G108" i="32"/>
  <c r="AK111" i="21" s="1"/>
  <c r="AL111" s="1"/>
  <c r="X107" i="32"/>
  <c r="BL110" i="21" s="1"/>
  <c r="W107" i="32"/>
  <c r="BK110" i="21" s="1"/>
  <c r="V107" i="32"/>
  <c r="BI110" i="21" s="1"/>
  <c r="BJ110" s="1"/>
  <c r="U107" i="32"/>
  <c r="BG110" i="21" s="1"/>
  <c r="BH110" s="1"/>
  <c r="T107" i="32"/>
  <c r="BF110" i="21" s="1"/>
  <c r="S107" i="32"/>
  <c r="BE110" i="21" s="1"/>
  <c r="R107" i="32"/>
  <c r="BC110" i="21" s="1"/>
  <c r="BD110" s="1"/>
  <c r="Q107" i="32"/>
  <c r="BB110" i="21" s="1"/>
  <c r="P107" i="32"/>
  <c r="BA110" i="21" s="1"/>
  <c r="O107" i="32"/>
  <c r="AY110" i="21" s="1"/>
  <c r="AZ110" s="1"/>
  <c r="N107" i="32"/>
  <c r="AW110" i="21" s="1"/>
  <c r="AX110" s="1"/>
  <c r="M107" i="32"/>
  <c r="AU110" i="21" s="1"/>
  <c r="AV110" s="1"/>
  <c r="L107" i="32"/>
  <c r="AS110" i="21" s="1"/>
  <c r="AT110" s="1"/>
  <c r="K107" i="32"/>
  <c r="AR110" i="21" s="1"/>
  <c r="J107" i="32"/>
  <c r="I107"/>
  <c r="AO110" i="21" s="1"/>
  <c r="AP110" s="1"/>
  <c r="H107" i="32"/>
  <c r="AM110" i="21" s="1"/>
  <c r="AN110" s="1"/>
  <c r="G107" i="32"/>
  <c r="AK110" i="21" s="1"/>
  <c r="AL110" s="1"/>
  <c r="X106" i="32"/>
  <c r="BL109" i="21" s="1"/>
  <c r="W106" i="32"/>
  <c r="BK109" i="21" s="1"/>
  <c r="V106" i="32"/>
  <c r="BI109" i="21" s="1"/>
  <c r="BJ109" s="1"/>
  <c r="U106" i="32"/>
  <c r="BG109" i="21" s="1"/>
  <c r="BH109" s="1"/>
  <c r="T106" i="32"/>
  <c r="BF109" i="21" s="1"/>
  <c r="S106" i="32"/>
  <c r="BE109" i="21" s="1"/>
  <c r="R106" i="32"/>
  <c r="BC109" i="21" s="1"/>
  <c r="BD109" s="1"/>
  <c r="Q106" i="32"/>
  <c r="BB109" i="21" s="1"/>
  <c r="P106" i="32"/>
  <c r="BA109" i="21" s="1"/>
  <c r="O106" i="32"/>
  <c r="AY109" i="21" s="1"/>
  <c r="AZ109" s="1"/>
  <c r="N106" i="32"/>
  <c r="AW109" i="21" s="1"/>
  <c r="AX109" s="1"/>
  <c r="M106" i="32"/>
  <c r="AU109" i="21" s="1"/>
  <c r="AV109" s="1"/>
  <c r="L106" i="32"/>
  <c r="AS109" i="21" s="1"/>
  <c r="AT109" s="1"/>
  <c r="K106" i="32"/>
  <c r="AR109" i="21" s="1"/>
  <c r="J106" i="32"/>
  <c r="AQ109" i="21" s="1"/>
  <c r="I106" i="32"/>
  <c r="AO109" i="21" s="1"/>
  <c r="AP109" s="1"/>
  <c r="H106" i="32"/>
  <c r="AM109" i="21" s="1"/>
  <c r="AN109" s="1"/>
  <c r="G106" i="32"/>
  <c r="AK109" i="21" s="1"/>
  <c r="AL109" s="1"/>
  <c r="X105" i="32"/>
  <c r="BL108" i="21" s="1"/>
  <c r="W105" i="32"/>
  <c r="BK108" i="21" s="1"/>
  <c r="V105" i="32"/>
  <c r="BI108" i="21" s="1"/>
  <c r="BJ108" s="1"/>
  <c r="U105" i="32"/>
  <c r="BG108" i="21" s="1"/>
  <c r="BH108" s="1"/>
  <c r="T105" i="32"/>
  <c r="BF108" i="21" s="1"/>
  <c r="S105" i="32"/>
  <c r="BE108" i="21" s="1"/>
  <c r="R105" i="32"/>
  <c r="BC108" i="21" s="1"/>
  <c r="BD108" s="1"/>
  <c r="Q105" i="32"/>
  <c r="BB108" i="21" s="1"/>
  <c r="P105" i="32"/>
  <c r="BA108" i="21" s="1"/>
  <c r="O105" i="32"/>
  <c r="AY108" i="21" s="1"/>
  <c r="AZ108" s="1"/>
  <c r="N105" i="32"/>
  <c r="AW108" i="21" s="1"/>
  <c r="AX108" s="1"/>
  <c r="M105" i="32"/>
  <c r="AU108" i="21" s="1"/>
  <c r="AV108" s="1"/>
  <c r="L105" i="32"/>
  <c r="AS108" i="21" s="1"/>
  <c r="AT108" s="1"/>
  <c r="K105" i="32"/>
  <c r="AR108" i="21" s="1"/>
  <c r="J105" i="32"/>
  <c r="AQ108" i="21" s="1"/>
  <c r="I105" i="32"/>
  <c r="AO108" i="21" s="1"/>
  <c r="AP108" s="1"/>
  <c r="H105" i="32"/>
  <c r="AM108" i="21" s="1"/>
  <c r="AN108" s="1"/>
  <c r="G105" i="32"/>
  <c r="AK108" i="21" s="1"/>
  <c r="AL108" s="1"/>
  <c r="X104" i="32"/>
  <c r="BL107" i="21" s="1"/>
  <c r="W104" i="32"/>
  <c r="BK107" i="21" s="1"/>
  <c r="V104" i="32"/>
  <c r="BI107" i="21" s="1"/>
  <c r="BJ107" s="1"/>
  <c r="U104" i="32"/>
  <c r="BG107" i="21" s="1"/>
  <c r="BH107" s="1"/>
  <c r="T104" i="32"/>
  <c r="BF107" i="21" s="1"/>
  <c r="S104" i="32"/>
  <c r="BE107" i="21" s="1"/>
  <c r="R104" i="32"/>
  <c r="BC107" i="21" s="1"/>
  <c r="BD107" s="1"/>
  <c r="Q104" i="32"/>
  <c r="BB107" i="21" s="1"/>
  <c r="P104" i="32"/>
  <c r="BA107" i="21" s="1"/>
  <c r="O104" i="32"/>
  <c r="AY107" i="21" s="1"/>
  <c r="AZ107" s="1"/>
  <c r="N104" i="32"/>
  <c r="AW107" i="21" s="1"/>
  <c r="AX107" s="1"/>
  <c r="M104" i="32"/>
  <c r="AU107" i="21" s="1"/>
  <c r="AV107" s="1"/>
  <c r="L104" i="32"/>
  <c r="AS107" i="21" s="1"/>
  <c r="AT107" s="1"/>
  <c r="K104" i="32"/>
  <c r="AR107" i="21" s="1"/>
  <c r="J104" i="32"/>
  <c r="AQ107" i="21" s="1"/>
  <c r="I104" i="32"/>
  <c r="AO107" i="21" s="1"/>
  <c r="AP107" s="1"/>
  <c r="H104" i="32"/>
  <c r="AM107" i="21" s="1"/>
  <c r="AN107" s="1"/>
  <c r="G104" i="32"/>
  <c r="AK107" i="21" s="1"/>
  <c r="AL107" s="1"/>
  <c r="X103" i="32"/>
  <c r="BL106" i="21" s="1"/>
  <c r="W103" i="32"/>
  <c r="BK106" i="21" s="1"/>
  <c r="V103" i="32"/>
  <c r="BI106" i="21" s="1"/>
  <c r="BJ106" s="1"/>
  <c r="U103" i="32"/>
  <c r="BG106" i="21" s="1"/>
  <c r="BH106" s="1"/>
  <c r="T103" i="32"/>
  <c r="BF106" i="21" s="1"/>
  <c r="S103" i="32"/>
  <c r="BE106" i="21" s="1"/>
  <c r="R103" i="32"/>
  <c r="BC106" i="21" s="1"/>
  <c r="BD106" s="1"/>
  <c r="Q103" i="32"/>
  <c r="BB106" i="21" s="1"/>
  <c r="P103" i="32"/>
  <c r="BA106" i="21" s="1"/>
  <c r="O103" i="32"/>
  <c r="AY106" i="21" s="1"/>
  <c r="AZ106" s="1"/>
  <c r="N103" i="32"/>
  <c r="AW106" i="21" s="1"/>
  <c r="AX106" s="1"/>
  <c r="M103" i="32"/>
  <c r="AU106" i="21" s="1"/>
  <c r="AV106" s="1"/>
  <c r="L103" i="32"/>
  <c r="AS106" i="21" s="1"/>
  <c r="AT106" s="1"/>
  <c r="K103" i="32"/>
  <c r="AR106" i="21" s="1"/>
  <c r="J103" i="32"/>
  <c r="I103"/>
  <c r="AO106" i="21" s="1"/>
  <c r="AP106" s="1"/>
  <c r="H103" i="32"/>
  <c r="AM106" i="21" s="1"/>
  <c r="AN106" s="1"/>
  <c r="G103" i="32"/>
  <c r="AK106" i="21" s="1"/>
  <c r="AL106" s="1"/>
  <c r="X102" i="32"/>
  <c r="BL105" i="21" s="1"/>
  <c r="W102" i="32"/>
  <c r="BK105" i="21" s="1"/>
  <c r="V102" i="32"/>
  <c r="BI105" i="21" s="1"/>
  <c r="BJ105" s="1"/>
  <c r="U102" i="32"/>
  <c r="BG105" i="21" s="1"/>
  <c r="BH105" s="1"/>
  <c r="T102" i="32"/>
  <c r="BF105" i="21" s="1"/>
  <c r="S102" i="32"/>
  <c r="BE105" i="21" s="1"/>
  <c r="R102" i="32"/>
  <c r="BC105" i="21" s="1"/>
  <c r="BD105" s="1"/>
  <c r="Q102" i="32"/>
  <c r="BB105" i="21" s="1"/>
  <c r="P102" i="32"/>
  <c r="BA105" i="21" s="1"/>
  <c r="O102" i="32"/>
  <c r="AY105" i="21" s="1"/>
  <c r="AZ105" s="1"/>
  <c r="N102" i="32"/>
  <c r="AW105" i="21" s="1"/>
  <c r="AX105" s="1"/>
  <c r="M102" i="32"/>
  <c r="AU105" i="21" s="1"/>
  <c r="AV105" s="1"/>
  <c r="L102" i="32"/>
  <c r="AS105" i="21" s="1"/>
  <c r="AT105" s="1"/>
  <c r="K102" i="32"/>
  <c r="AR105" i="21" s="1"/>
  <c r="J102" i="32"/>
  <c r="AQ105" i="21" s="1"/>
  <c r="I102" i="32"/>
  <c r="AO105" i="21" s="1"/>
  <c r="AP105" s="1"/>
  <c r="H102" i="32"/>
  <c r="AM105" i="21" s="1"/>
  <c r="AN105" s="1"/>
  <c r="G102" i="32"/>
  <c r="AK105" i="21" s="1"/>
  <c r="AL105" s="1"/>
  <c r="X101" i="32"/>
  <c r="BL104" i="21" s="1"/>
  <c r="W101" i="32"/>
  <c r="BK104" i="21" s="1"/>
  <c r="V101" i="32"/>
  <c r="BI104" i="21" s="1"/>
  <c r="BJ104" s="1"/>
  <c r="U101" i="32"/>
  <c r="BG104" i="21" s="1"/>
  <c r="BH104" s="1"/>
  <c r="T101" i="32"/>
  <c r="BF104" i="21" s="1"/>
  <c r="S101" i="32"/>
  <c r="BE104" i="21" s="1"/>
  <c r="R101" i="32"/>
  <c r="BC104" i="21" s="1"/>
  <c r="BD104" s="1"/>
  <c r="Q101" i="32"/>
  <c r="BB104" i="21" s="1"/>
  <c r="P101" i="32"/>
  <c r="BA104" i="21" s="1"/>
  <c r="O101" i="32"/>
  <c r="AY104" i="21" s="1"/>
  <c r="AZ104" s="1"/>
  <c r="N101" i="32"/>
  <c r="AW104" i="21" s="1"/>
  <c r="AX104" s="1"/>
  <c r="M101" i="32"/>
  <c r="AU104" i="21" s="1"/>
  <c r="AV104" s="1"/>
  <c r="L101" i="32"/>
  <c r="AS104" i="21" s="1"/>
  <c r="AT104" s="1"/>
  <c r="K101" i="32"/>
  <c r="AR104" i="21" s="1"/>
  <c r="J101" i="32"/>
  <c r="I101"/>
  <c r="AO104" i="21" s="1"/>
  <c r="AP104" s="1"/>
  <c r="H101" i="32"/>
  <c r="AM104" i="21" s="1"/>
  <c r="AN104" s="1"/>
  <c r="G101" i="32"/>
  <c r="AK104" i="21" s="1"/>
  <c r="AL104" s="1"/>
  <c r="X100" i="32"/>
  <c r="BL103" i="21" s="1"/>
  <c r="W100" i="32"/>
  <c r="BK103" i="21" s="1"/>
  <c r="V100" i="32"/>
  <c r="BI103" i="21" s="1"/>
  <c r="BJ103" s="1"/>
  <c r="U100" i="32"/>
  <c r="BG103" i="21" s="1"/>
  <c r="BH103" s="1"/>
  <c r="T100" i="32"/>
  <c r="BF103" i="21" s="1"/>
  <c r="S100" i="32"/>
  <c r="BE103" i="21" s="1"/>
  <c r="R100" i="32"/>
  <c r="BC103" i="21" s="1"/>
  <c r="BD103" s="1"/>
  <c r="Q100" i="32"/>
  <c r="BB103" i="21" s="1"/>
  <c r="P100" i="32"/>
  <c r="BA103" i="21" s="1"/>
  <c r="O100" i="32"/>
  <c r="AY103" i="21" s="1"/>
  <c r="AZ103" s="1"/>
  <c r="N100" i="32"/>
  <c r="AW103" i="21" s="1"/>
  <c r="AX103" s="1"/>
  <c r="M100" i="32"/>
  <c r="AU103" i="21" s="1"/>
  <c r="AV103" s="1"/>
  <c r="L100" i="32"/>
  <c r="AS103" i="21" s="1"/>
  <c r="AT103" s="1"/>
  <c r="K100" i="32"/>
  <c r="AR103" i="21" s="1"/>
  <c r="J100" i="32"/>
  <c r="AQ103" i="21" s="1"/>
  <c r="I100" i="32"/>
  <c r="AO103" i="21" s="1"/>
  <c r="AP103" s="1"/>
  <c r="H100" i="32"/>
  <c r="AM103" i="21" s="1"/>
  <c r="AN103" s="1"/>
  <c r="G100" i="32"/>
  <c r="AK103" i="21" s="1"/>
  <c r="AL103" s="1"/>
  <c r="X99" i="32"/>
  <c r="BL102" i="21" s="1"/>
  <c r="W99" i="32"/>
  <c r="BK102" i="21" s="1"/>
  <c r="V99" i="32"/>
  <c r="BI102" i="21" s="1"/>
  <c r="BJ102" s="1"/>
  <c r="U99" i="32"/>
  <c r="BG102" i="21" s="1"/>
  <c r="BH102" s="1"/>
  <c r="T99" i="32"/>
  <c r="BF102" i="21" s="1"/>
  <c r="S99" i="32"/>
  <c r="BE102" i="21" s="1"/>
  <c r="R99" i="32"/>
  <c r="BC102" i="21" s="1"/>
  <c r="BD102" s="1"/>
  <c r="Q99" i="32"/>
  <c r="BB102" i="21" s="1"/>
  <c r="P99" i="32"/>
  <c r="BA102" i="21" s="1"/>
  <c r="O99" i="32"/>
  <c r="AY102" i="21" s="1"/>
  <c r="AZ102" s="1"/>
  <c r="N99" i="32"/>
  <c r="AW102" i="21" s="1"/>
  <c r="AX102" s="1"/>
  <c r="M99" i="32"/>
  <c r="AU102" i="21" s="1"/>
  <c r="AV102" s="1"/>
  <c r="L99" i="32"/>
  <c r="AS102" i="21" s="1"/>
  <c r="AT102" s="1"/>
  <c r="K99" i="32"/>
  <c r="AR102" i="21" s="1"/>
  <c r="J99" i="32"/>
  <c r="I99"/>
  <c r="AO102" i="21" s="1"/>
  <c r="AP102" s="1"/>
  <c r="H99" i="32"/>
  <c r="AM102" i="21" s="1"/>
  <c r="AN102" s="1"/>
  <c r="G99" i="32"/>
  <c r="AK102" i="21" s="1"/>
  <c r="AL102" s="1"/>
  <c r="X98" i="32"/>
  <c r="BL101" i="21" s="1"/>
  <c r="W98" i="32"/>
  <c r="BK101" i="21" s="1"/>
  <c r="V98" i="32"/>
  <c r="BI101" i="21" s="1"/>
  <c r="BJ101" s="1"/>
  <c r="U98" i="32"/>
  <c r="BG101" i="21" s="1"/>
  <c r="BH101" s="1"/>
  <c r="T98" i="32"/>
  <c r="BF101" i="21" s="1"/>
  <c r="S98" i="32"/>
  <c r="BE101" i="21" s="1"/>
  <c r="R98" i="32"/>
  <c r="BC101" i="21" s="1"/>
  <c r="BD101" s="1"/>
  <c r="Q98" i="32"/>
  <c r="BB101" i="21" s="1"/>
  <c r="P98" i="32"/>
  <c r="BA101" i="21" s="1"/>
  <c r="O98" i="32"/>
  <c r="AY101" i="21" s="1"/>
  <c r="AZ101" s="1"/>
  <c r="N98" i="32"/>
  <c r="AW101" i="21" s="1"/>
  <c r="AX101" s="1"/>
  <c r="M98" i="32"/>
  <c r="AU101" i="21" s="1"/>
  <c r="AV101" s="1"/>
  <c r="L98" i="32"/>
  <c r="AS101" i="21" s="1"/>
  <c r="AT101" s="1"/>
  <c r="K98" i="32"/>
  <c r="AR101" i="21" s="1"/>
  <c r="J98" i="32"/>
  <c r="AQ101" i="21" s="1"/>
  <c r="I98" i="32"/>
  <c r="AO101" i="21" s="1"/>
  <c r="AP101" s="1"/>
  <c r="H98" i="32"/>
  <c r="AM101" i="21" s="1"/>
  <c r="AN101" s="1"/>
  <c r="G98" i="32"/>
  <c r="AK101" i="21" s="1"/>
  <c r="AL101" s="1"/>
  <c r="X97" i="32"/>
  <c r="BL100" i="21" s="1"/>
  <c r="W97" i="32"/>
  <c r="BK100" i="21" s="1"/>
  <c r="V97" i="32"/>
  <c r="BI100" i="21" s="1"/>
  <c r="BJ100" s="1"/>
  <c r="U97" i="32"/>
  <c r="BG100" i="21" s="1"/>
  <c r="BH100" s="1"/>
  <c r="T97" i="32"/>
  <c r="BF100" i="21" s="1"/>
  <c r="S97" i="32"/>
  <c r="BE100" i="21" s="1"/>
  <c r="R97" i="32"/>
  <c r="BC100" i="21" s="1"/>
  <c r="BD100" s="1"/>
  <c r="Q97" i="32"/>
  <c r="BB100" i="21" s="1"/>
  <c r="P97" i="32"/>
  <c r="BA100" i="21" s="1"/>
  <c r="O97" i="32"/>
  <c r="AY100" i="21" s="1"/>
  <c r="AZ100" s="1"/>
  <c r="N97" i="32"/>
  <c r="AW100" i="21" s="1"/>
  <c r="AX100" s="1"/>
  <c r="M97" i="32"/>
  <c r="AU100" i="21" s="1"/>
  <c r="AV100" s="1"/>
  <c r="L97" i="32"/>
  <c r="AS100" i="21" s="1"/>
  <c r="AT100" s="1"/>
  <c r="K97" i="32"/>
  <c r="AR100" i="21" s="1"/>
  <c r="J97" i="32"/>
  <c r="I97"/>
  <c r="AO100" i="21" s="1"/>
  <c r="AP100" s="1"/>
  <c r="H97" i="32"/>
  <c r="AM100" i="21" s="1"/>
  <c r="AN100" s="1"/>
  <c r="G97" i="32"/>
  <c r="AK100" i="21" s="1"/>
  <c r="AL100" s="1"/>
  <c r="X96" i="32"/>
  <c r="BL99" i="21" s="1"/>
  <c r="W96" i="32"/>
  <c r="BK99" i="21" s="1"/>
  <c r="V96" i="32"/>
  <c r="BI99" i="21" s="1"/>
  <c r="BJ99" s="1"/>
  <c r="U96" i="32"/>
  <c r="BG99" i="21" s="1"/>
  <c r="BH99" s="1"/>
  <c r="T96" i="32"/>
  <c r="BF99" i="21" s="1"/>
  <c r="S96" i="32"/>
  <c r="BE99" i="21" s="1"/>
  <c r="R96" i="32"/>
  <c r="BC99" i="21" s="1"/>
  <c r="BD99" s="1"/>
  <c r="Q96" i="32"/>
  <c r="BB99" i="21" s="1"/>
  <c r="P96" i="32"/>
  <c r="BA99" i="21" s="1"/>
  <c r="O96" i="32"/>
  <c r="AY99" i="21" s="1"/>
  <c r="AZ99" s="1"/>
  <c r="N96" i="32"/>
  <c r="AW99" i="21" s="1"/>
  <c r="AX99" s="1"/>
  <c r="M96" i="32"/>
  <c r="AU99" i="21" s="1"/>
  <c r="AV99" s="1"/>
  <c r="L96" i="32"/>
  <c r="AS99" i="21" s="1"/>
  <c r="AT99" s="1"/>
  <c r="K96" i="32"/>
  <c r="AR99" i="21" s="1"/>
  <c r="J96" i="32"/>
  <c r="AQ99" i="21" s="1"/>
  <c r="I96" i="32"/>
  <c r="AO99" i="21" s="1"/>
  <c r="AP99" s="1"/>
  <c r="H96" i="32"/>
  <c r="AM99" i="21" s="1"/>
  <c r="AN99" s="1"/>
  <c r="G96" i="32"/>
  <c r="AK99" i="21" s="1"/>
  <c r="AL99" s="1"/>
  <c r="X95" i="32"/>
  <c r="BL98" i="21" s="1"/>
  <c r="W95" i="32"/>
  <c r="BK98" i="21" s="1"/>
  <c r="V95" i="32"/>
  <c r="BI98" i="21" s="1"/>
  <c r="BJ98" s="1"/>
  <c r="U95" i="32"/>
  <c r="BG98" i="21" s="1"/>
  <c r="BH98" s="1"/>
  <c r="T95" i="32"/>
  <c r="BF98" i="21" s="1"/>
  <c r="S95" i="32"/>
  <c r="BE98" i="21" s="1"/>
  <c r="R95" i="32"/>
  <c r="BC98" i="21" s="1"/>
  <c r="BD98" s="1"/>
  <c r="Q95" i="32"/>
  <c r="BB98" i="21" s="1"/>
  <c r="P95" i="32"/>
  <c r="BA98" i="21" s="1"/>
  <c r="O95" i="32"/>
  <c r="AY98" i="21" s="1"/>
  <c r="AZ98" s="1"/>
  <c r="N95" i="32"/>
  <c r="AW98" i="21" s="1"/>
  <c r="AX98" s="1"/>
  <c r="M95" i="32"/>
  <c r="AU98" i="21" s="1"/>
  <c r="AV98" s="1"/>
  <c r="L95" i="32"/>
  <c r="AS98" i="21" s="1"/>
  <c r="AT98" s="1"/>
  <c r="K95" i="32"/>
  <c r="AR98" i="21" s="1"/>
  <c r="J95" i="32"/>
  <c r="I95"/>
  <c r="AO98" i="21" s="1"/>
  <c r="AP98" s="1"/>
  <c r="H95" i="32"/>
  <c r="AM98" i="21" s="1"/>
  <c r="AN98" s="1"/>
  <c r="G95" i="32"/>
  <c r="AK98" i="21" s="1"/>
  <c r="AL98" s="1"/>
  <c r="X94" i="32"/>
  <c r="BL97" i="21" s="1"/>
  <c r="W94" i="32"/>
  <c r="BK97" i="21" s="1"/>
  <c r="V94" i="32"/>
  <c r="BI97" i="21" s="1"/>
  <c r="BJ97" s="1"/>
  <c r="U94" i="32"/>
  <c r="BG97" i="21" s="1"/>
  <c r="BH97" s="1"/>
  <c r="T94" i="32"/>
  <c r="BF97" i="21" s="1"/>
  <c r="S94" i="32"/>
  <c r="BE97" i="21" s="1"/>
  <c r="R94" i="32"/>
  <c r="BC97" i="21" s="1"/>
  <c r="BD97" s="1"/>
  <c r="Q94" i="32"/>
  <c r="BB97" i="21" s="1"/>
  <c r="P94" i="32"/>
  <c r="BA97" i="21" s="1"/>
  <c r="O94" i="32"/>
  <c r="AY97" i="21" s="1"/>
  <c r="AZ97" s="1"/>
  <c r="N94" i="32"/>
  <c r="AW97" i="21" s="1"/>
  <c r="AX97" s="1"/>
  <c r="M94" i="32"/>
  <c r="AU97" i="21" s="1"/>
  <c r="AV97" s="1"/>
  <c r="L94" i="32"/>
  <c r="AS97" i="21" s="1"/>
  <c r="AT97" s="1"/>
  <c r="K94" i="32"/>
  <c r="AR97" i="21" s="1"/>
  <c r="J94" i="32"/>
  <c r="AQ97" i="21" s="1"/>
  <c r="I94" i="32"/>
  <c r="AO97" i="21" s="1"/>
  <c r="AP97" s="1"/>
  <c r="H94" i="32"/>
  <c r="AM97" i="21" s="1"/>
  <c r="AN97" s="1"/>
  <c r="G94" i="32"/>
  <c r="AK97" i="21" s="1"/>
  <c r="AL97" s="1"/>
  <c r="X93" i="32"/>
  <c r="BL96" i="21" s="1"/>
  <c r="W93" i="32"/>
  <c r="BK96" i="21" s="1"/>
  <c r="V93" i="32"/>
  <c r="BI96" i="21" s="1"/>
  <c r="BJ96" s="1"/>
  <c r="U93" i="32"/>
  <c r="BG96" i="21" s="1"/>
  <c r="BH96" s="1"/>
  <c r="T93" i="32"/>
  <c r="BF96" i="21" s="1"/>
  <c r="S93" i="32"/>
  <c r="BE96" i="21" s="1"/>
  <c r="R93" i="32"/>
  <c r="BC96" i="21" s="1"/>
  <c r="BD96" s="1"/>
  <c r="Q93" i="32"/>
  <c r="BB96" i="21" s="1"/>
  <c r="P93" i="32"/>
  <c r="BA96" i="21" s="1"/>
  <c r="O93" i="32"/>
  <c r="AY96" i="21" s="1"/>
  <c r="AZ96" s="1"/>
  <c r="N93" i="32"/>
  <c r="AW96" i="21" s="1"/>
  <c r="AX96" s="1"/>
  <c r="M93" i="32"/>
  <c r="AU96" i="21" s="1"/>
  <c r="AV96" s="1"/>
  <c r="L93" i="32"/>
  <c r="AS96" i="21" s="1"/>
  <c r="AT96" s="1"/>
  <c r="K93" i="32"/>
  <c r="AR96" i="21" s="1"/>
  <c r="J93" i="32"/>
  <c r="I93"/>
  <c r="AO96" i="21" s="1"/>
  <c r="AP96" s="1"/>
  <c r="H93" i="32"/>
  <c r="AM96" i="21" s="1"/>
  <c r="AN96" s="1"/>
  <c r="G93" i="32"/>
  <c r="AK96" i="21" s="1"/>
  <c r="AL96" s="1"/>
  <c r="X92" i="32"/>
  <c r="BL95" i="21" s="1"/>
  <c r="W92" i="32"/>
  <c r="BK95" i="21" s="1"/>
  <c r="V92" i="32"/>
  <c r="BI95" i="21" s="1"/>
  <c r="BJ95" s="1"/>
  <c r="U92" i="32"/>
  <c r="BG95" i="21" s="1"/>
  <c r="BH95" s="1"/>
  <c r="T92" i="32"/>
  <c r="BF95" i="21" s="1"/>
  <c r="S92" i="32"/>
  <c r="BE95" i="21" s="1"/>
  <c r="R92" i="32"/>
  <c r="BC95" i="21" s="1"/>
  <c r="BD95" s="1"/>
  <c r="Q92" i="32"/>
  <c r="BB95" i="21" s="1"/>
  <c r="P92" i="32"/>
  <c r="BA95" i="21" s="1"/>
  <c r="O92" i="32"/>
  <c r="AY95" i="21" s="1"/>
  <c r="AZ95" s="1"/>
  <c r="N92" i="32"/>
  <c r="AW95" i="21" s="1"/>
  <c r="AX95" s="1"/>
  <c r="M92" i="32"/>
  <c r="AU95" i="21" s="1"/>
  <c r="AV95" s="1"/>
  <c r="L92" i="32"/>
  <c r="AS95" i="21" s="1"/>
  <c r="AT95" s="1"/>
  <c r="K92" i="32"/>
  <c r="AR95" i="21" s="1"/>
  <c r="J92" i="32"/>
  <c r="AQ95" i="21" s="1"/>
  <c r="I92" i="32"/>
  <c r="AO95" i="21" s="1"/>
  <c r="AP95" s="1"/>
  <c r="H92" i="32"/>
  <c r="AM95" i="21" s="1"/>
  <c r="AN95" s="1"/>
  <c r="G92" i="32"/>
  <c r="AK95" i="21" s="1"/>
  <c r="AL95" s="1"/>
  <c r="X91" i="32"/>
  <c r="BL94" i="21" s="1"/>
  <c r="W91" i="32"/>
  <c r="BK94" i="21" s="1"/>
  <c r="V91" i="32"/>
  <c r="BI94" i="21" s="1"/>
  <c r="BJ94" s="1"/>
  <c r="U91" i="32"/>
  <c r="BG94" i="21" s="1"/>
  <c r="BH94" s="1"/>
  <c r="T91" i="32"/>
  <c r="BF94" i="21" s="1"/>
  <c r="S91" i="32"/>
  <c r="BE94" i="21" s="1"/>
  <c r="R91" i="32"/>
  <c r="BC94" i="21" s="1"/>
  <c r="BD94" s="1"/>
  <c r="Q91" i="32"/>
  <c r="BB94" i="21" s="1"/>
  <c r="P91" i="32"/>
  <c r="BA94" i="21" s="1"/>
  <c r="O91" i="32"/>
  <c r="AY94" i="21" s="1"/>
  <c r="AZ94" s="1"/>
  <c r="N91" i="32"/>
  <c r="AW94" i="21" s="1"/>
  <c r="AX94" s="1"/>
  <c r="M91" i="32"/>
  <c r="AU94" i="21" s="1"/>
  <c r="AV94" s="1"/>
  <c r="L91" i="32"/>
  <c r="AS94" i="21" s="1"/>
  <c r="AT94" s="1"/>
  <c r="K91" i="32"/>
  <c r="AR94" i="21" s="1"/>
  <c r="J91" i="32"/>
  <c r="I91"/>
  <c r="AO94" i="21" s="1"/>
  <c r="AP94" s="1"/>
  <c r="H91" i="32"/>
  <c r="AM94" i="21" s="1"/>
  <c r="AN94" s="1"/>
  <c r="G91" i="32"/>
  <c r="AK94" i="21" s="1"/>
  <c r="AL94" s="1"/>
  <c r="X90" i="32"/>
  <c r="BL93" i="21" s="1"/>
  <c r="W90" i="32"/>
  <c r="BK93" i="21" s="1"/>
  <c r="V90" i="32"/>
  <c r="BI93" i="21" s="1"/>
  <c r="BJ93" s="1"/>
  <c r="U90" i="32"/>
  <c r="BG93" i="21" s="1"/>
  <c r="BH93" s="1"/>
  <c r="T90" i="32"/>
  <c r="BF93" i="21" s="1"/>
  <c r="S90" i="32"/>
  <c r="BE93" i="21" s="1"/>
  <c r="R90" i="32"/>
  <c r="BC93" i="21" s="1"/>
  <c r="BD93" s="1"/>
  <c r="Q90" i="32"/>
  <c r="BB93" i="21" s="1"/>
  <c r="P90" i="32"/>
  <c r="BA93" i="21" s="1"/>
  <c r="O90" i="32"/>
  <c r="AY93" i="21" s="1"/>
  <c r="AZ93" s="1"/>
  <c r="N90" i="32"/>
  <c r="AW93" i="21" s="1"/>
  <c r="AX93" s="1"/>
  <c r="M90" i="32"/>
  <c r="AU93" i="21" s="1"/>
  <c r="AV93" s="1"/>
  <c r="L90" i="32"/>
  <c r="AS93" i="21" s="1"/>
  <c r="AT93" s="1"/>
  <c r="K90" i="32"/>
  <c r="AR93" i="21" s="1"/>
  <c r="J90" i="32"/>
  <c r="AQ93" i="21" s="1"/>
  <c r="I90" i="32"/>
  <c r="AO93" i="21" s="1"/>
  <c r="AP93" s="1"/>
  <c r="H90" i="32"/>
  <c r="AM93" i="21" s="1"/>
  <c r="AN93" s="1"/>
  <c r="G90" i="32"/>
  <c r="AK93" i="21" s="1"/>
  <c r="AL93" s="1"/>
  <c r="X89" i="32"/>
  <c r="BL92" i="21" s="1"/>
  <c r="W89" i="32"/>
  <c r="BK92" i="21" s="1"/>
  <c r="V89" i="32"/>
  <c r="BI92" i="21" s="1"/>
  <c r="BJ92" s="1"/>
  <c r="U89" i="32"/>
  <c r="BG92" i="21" s="1"/>
  <c r="BH92" s="1"/>
  <c r="T89" i="32"/>
  <c r="BF92" i="21" s="1"/>
  <c r="S89" i="32"/>
  <c r="BE92" i="21" s="1"/>
  <c r="R89" i="32"/>
  <c r="BC92" i="21" s="1"/>
  <c r="BD92" s="1"/>
  <c r="Q89" i="32"/>
  <c r="BB92" i="21" s="1"/>
  <c r="P89" i="32"/>
  <c r="BA92" i="21" s="1"/>
  <c r="O89" i="32"/>
  <c r="AY92" i="21" s="1"/>
  <c r="AZ92" s="1"/>
  <c r="N89" i="32"/>
  <c r="AW92" i="21" s="1"/>
  <c r="AX92" s="1"/>
  <c r="M89" i="32"/>
  <c r="AU92" i="21" s="1"/>
  <c r="AV92" s="1"/>
  <c r="L89" i="32"/>
  <c r="AS92" i="21" s="1"/>
  <c r="AT92" s="1"/>
  <c r="K89" i="32"/>
  <c r="AR92" i="21" s="1"/>
  <c r="J89" i="32"/>
  <c r="I89"/>
  <c r="AO92" i="21" s="1"/>
  <c r="AP92" s="1"/>
  <c r="H89" i="32"/>
  <c r="AM92" i="21" s="1"/>
  <c r="AN92" s="1"/>
  <c r="G89" i="32"/>
  <c r="AK92" i="21" s="1"/>
  <c r="AL92" s="1"/>
  <c r="X88" i="32"/>
  <c r="BL91" i="21" s="1"/>
  <c r="W88" i="32"/>
  <c r="BK91" i="21" s="1"/>
  <c r="V88" i="32"/>
  <c r="BI91" i="21" s="1"/>
  <c r="BJ91" s="1"/>
  <c r="U88" i="32"/>
  <c r="BG91" i="21" s="1"/>
  <c r="BH91" s="1"/>
  <c r="T88" i="32"/>
  <c r="BF91" i="21" s="1"/>
  <c r="S88" i="32"/>
  <c r="BE91" i="21" s="1"/>
  <c r="R88" i="32"/>
  <c r="BC91" i="21" s="1"/>
  <c r="BD91" s="1"/>
  <c r="Q88" i="32"/>
  <c r="BB91" i="21" s="1"/>
  <c r="P88" i="32"/>
  <c r="BA91" i="21" s="1"/>
  <c r="O88" i="32"/>
  <c r="AY91" i="21" s="1"/>
  <c r="AZ91" s="1"/>
  <c r="N88" i="32"/>
  <c r="AW91" i="21" s="1"/>
  <c r="AX91" s="1"/>
  <c r="M88" i="32"/>
  <c r="AU91" i="21" s="1"/>
  <c r="AV91" s="1"/>
  <c r="L88" i="32"/>
  <c r="AS91" i="21" s="1"/>
  <c r="AT91" s="1"/>
  <c r="K88" i="32"/>
  <c r="AR91" i="21" s="1"/>
  <c r="J88" i="32"/>
  <c r="AQ91" i="21" s="1"/>
  <c r="I88" i="32"/>
  <c r="AO91" i="21" s="1"/>
  <c r="AP91" s="1"/>
  <c r="H88" i="32"/>
  <c r="AM91" i="21" s="1"/>
  <c r="AN91" s="1"/>
  <c r="G88" i="32"/>
  <c r="AK91" i="21" s="1"/>
  <c r="AL91" s="1"/>
  <c r="X87" i="32"/>
  <c r="BL90" i="21" s="1"/>
  <c r="W87" i="32"/>
  <c r="BK90" i="21" s="1"/>
  <c r="V87" i="32"/>
  <c r="BI90" i="21" s="1"/>
  <c r="BJ90" s="1"/>
  <c r="U87" i="32"/>
  <c r="BG90" i="21" s="1"/>
  <c r="BH90" s="1"/>
  <c r="T87" i="32"/>
  <c r="BF90" i="21" s="1"/>
  <c r="S87" i="32"/>
  <c r="BE90" i="21" s="1"/>
  <c r="R87" i="32"/>
  <c r="BC90" i="21" s="1"/>
  <c r="BD90" s="1"/>
  <c r="Q87" i="32"/>
  <c r="BB90" i="21" s="1"/>
  <c r="P87" i="32"/>
  <c r="BA90" i="21" s="1"/>
  <c r="O87" i="32"/>
  <c r="AY90" i="21" s="1"/>
  <c r="AZ90" s="1"/>
  <c r="N87" i="32"/>
  <c r="AW90" i="21" s="1"/>
  <c r="AX90" s="1"/>
  <c r="M87" i="32"/>
  <c r="AU90" i="21" s="1"/>
  <c r="AV90" s="1"/>
  <c r="L87" i="32"/>
  <c r="AS90" i="21" s="1"/>
  <c r="AT90" s="1"/>
  <c r="K87" i="32"/>
  <c r="AR90" i="21" s="1"/>
  <c r="J87" i="32"/>
  <c r="I87"/>
  <c r="AO90" i="21" s="1"/>
  <c r="AP90" s="1"/>
  <c r="H87" i="32"/>
  <c r="AM90" i="21" s="1"/>
  <c r="AN90" s="1"/>
  <c r="G87" i="32"/>
  <c r="AK90" i="21" s="1"/>
  <c r="AL90" s="1"/>
  <c r="X86" i="32"/>
  <c r="BL89" i="21" s="1"/>
  <c r="W86" i="32"/>
  <c r="BK89" i="21" s="1"/>
  <c r="V86" i="32"/>
  <c r="BI89" i="21" s="1"/>
  <c r="BJ89" s="1"/>
  <c r="U86" i="32"/>
  <c r="BG89" i="21" s="1"/>
  <c r="BH89" s="1"/>
  <c r="T86" i="32"/>
  <c r="BF89" i="21" s="1"/>
  <c r="S86" i="32"/>
  <c r="BE89" i="21" s="1"/>
  <c r="R86" i="32"/>
  <c r="BC89" i="21" s="1"/>
  <c r="BD89" s="1"/>
  <c r="Q86" i="32"/>
  <c r="BB89" i="21" s="1"/>
  <c r="P86" i="32"/>
  <c r="BA89" i="21" s="1"/>
  <c r="O86" i="32"/>
  <c r="AY89" i="21" s="1"/>
  <c r="AZ89" s="1"/>
  <c r="N86" i="32"/>
  <c r="AW89" i="21" s="1"/>
  <c r="AX89" s="1"/>
  <c r="M86" i="32"/>
  <c r="AU89" i="21" s="1"/>
  <c r="AV89" s="1"/>
  <c r="L86" i="32"/>
  <c r="AS89" i="21" s="1"/>
  <c r="AT89" s="1"/>
  <c r="K86" i="32"/>
  <c r="AR89" i="21" s="1"/>
  <c r="J86" i="32"/>
  <c r="AQ89" i="21" s="1"/>
  <c r="I86" i="32"/>
  <c r="AO89" i="21" s="1"/>
  <c r="AP89" s="1"/>
  <c r="H86" i="32"/>
  <c r="AM89" i="21" s="1"/>
  <c r="AN89" s="1"/>
  <c r="G86" i="32"/>
  <c r="AK89" i="21" s="1"/>
  <c r="AL89" s="1"/>
  <c r="X85" i="32"/>
  <c r="BL88" i="21" s="1"/>
  <c r="W85" i="32"/>
  <c r="BK88" i="21" s="1"/>
  <c r="V85" i="32"/>
  <c r="BI88" i="21" s="1"/>
  <c r="BJ88" s="1"/>
  <c r="U85" i="32"/>
  <c r="BG88" i="21" s="1"/>
  <c r="BH88" s="1"/>
  <c r="T85" i="32"/>
  <c r="BF88" i="21" s="1"/>
  <c r="S85" i="32"/>
  <c r="BE88" i="21" s="1"/>
  <c r="R85" i="32"/>
  <c r="BC88" i="21" s="1"/>
  <c r="BD88" s="1"/>
  <c r="Q85" i="32"/>
  <c r="BB88" i="21" s="1"/>
  <c r="P85" i="32"/>
  <c r="BA88" i="21" s="1"/>
  <c r="O85" i="32"/>
  <c r="AY88" i="21" s="1"/>
  <c r="AZ88" s="1"/>
  <c r="N85" i="32"/>
  <c r="AW88" i="21" s="1"/>
  <c r="AX88" s="1"/>
  <c r="M85" i="32"/>
  <c r="AU88" i="21" s="1"/>
  <c r="AV88" s="1"/>
  <c r="L85" i="32"/>
  <c r="AS88" i="21" s="1"/>
  <c r="AT88" s="1"/>
  <c r="K85" i="32"/>
  <c r="AR88" i="21" s="1"/>
  <c r="J85" i="32"/>
  <c r="AQ88" i="21" s="1"/>
  <c r="I85" i="32"/>
  <c r="AO88" i="21" s="1"/>
  <c r="AP88" s="1"/>
  <c r="H85" i="32"/>
  <c r="AM88" i="21" s="1"/>
  <c r="AN88" s="1"/>
  <c r="G85" i="32"/>
  <c r="AK88" i="21" s="1"/>
  <c r="AL88" s="1"/>
  <c r="X84" i="32"/>
  <c r="BL87" i="21" s="1"/>
  <c r="W84" i="32"/>
  <c r="BK87" i="21" s="1"/>
  <c r="V84" i="32"/>
  <c r="BI87" i="21" s="1"/>
  <c r="BJ87" s="1"/>
  <c r="U84" i="32"/>
  <c r="BG87" i="21" s="1"/>
  <c r="BH87" s="1"/>
  <c r="T84" i="32"/>
  <c r="BF87" i="21" s="1"/>
  <c r="S84" i="32"/>
  <c r="BE87" i="21" s="1"/>
  <c r="R84" i="32"/>
  <c r="BC87" i="21" s="1"/>
  <c r="BD87" s="1"/>
  <c r="Q84" i="32"/>
  <c r="BB87" i="21" s="1"/>
  <c r="P84" i="32"/>
  <c r="BA87" i="21" s="1"/>
  <c r="O84" i="32"/>
  <c r="AY87" i="21" s="1"/>
  <c r="AZ87" s="1"/>
  <c r="N84" i="32"/>
  <c r="AW87" i="21" s="1"/>
  <c r="AX87" s="1"/>
  <c r="M84" i="32"/>
  <c r="AU87" i="21" s="1"/>
  <c r="AV87" s="1"/>
  <c r="L84" i="32"/>
  <c r="AS87" i="21" s="1"/>
  <c r="AT87" s="1"/>
  <c r="K84" i="32"/>
  <c r="AR87" i="21" s="1"/>
  <c r="J84" i="32"/>
  <c r="I84"/>
  <c r="AO87" i="21" s="1"/>
  <c r="AP87" s="1"/>
  <c r="H84" i="32"/>
  <c r="AM87" i="21" s="1"/>
  <c r="AN87" s="1"/>
  <c r="G84" i="32"/>
  <c r="AK87" i="21" s="1"/>
  <c r="AL87" s="1"/>
  <c r="X83" i="32"/>
  <c r="BL86" i="21" s="1"/>
  <c r="W83" i="32"/>
  <c r="BK86" i="21" s="1"/>
  <c r="V83" i="32"/>
  <c r="BI86" i="21" s="1"/>
  <c r="BJ86" s="1"/>
  <c r="U83" i="32"/>
  <c r="BG86" i="21" s="1"/>
  <c r="BH86" s="1"/>
  <c r="T83" i="32"/>
  <c r="BF86" i="21" s="1"/>
  <c r="S83" i="32"/>
  <c r="BE86" i="21" s="1"/>
  <c r="R83" i="32"/>
  <c r="BC86" i="21" s="1"/>
  <c r="BD86" s="1"/>
  <c r="Q83" i="32"/>
  <c r="BB86" i="21" s="1"/>
  <c r="P83" i="32"/>
  <c r="BA86" i="21" s="1"/>
  <c r="O83" i="32"/>
  <c r="AY86" i="21" s="1"/>
  <c r="AZ86" s="1"/>
  <c r="N83" i="32"/>
  <c r="AW86" i="21" s="1"/>
  <c r="AX86" s="1"/>
  <c r="M83" i="32"/>
  <c r="AU86" i="21" s="1"/>
  <c r="AV86" s="1"/>
  <c r="L83" i="32"/>
  <c r="AS86" i="21" s="1"/>
  <c r="AT86" s="1"/>
  <c r="K83" i="32"/>
  <c r="AR86" i="21" s="1"/>
  <c r="J83" i="32"/>
  <c r="AQ86" i="21" s="1"/>
  <c r="I83" i="32"/>
  <c r="AO86" i="21" s="1"/>
  <c r="AP86" s="1"/>
  <c r="H83" i="32"/>
  <c r="AM86" i="21" s="1"/>
  <c r="AN86" s="1"/>
  <c r="G83" i="32"/>
  <c r="AK86" i="21" s="1"/>
  <c r="AL86" s="1"/>
  <c r="X82" i="32"/>
  <c r="BL85" i="21" s="1"/>
  <c r="W82" i="32"/>
  <c r="BK85" i="21" s="1"/>
  <c r="V82" i="32"/>
  <c r="BI85" i="21" s="1"/>
  <c r="BJ85" s="1"/>
  <c r="U82" i="32"/>
  <c r="BG85" i="21" s="1"/>
  <c r="BH85" s="1"/>
  <c r="T82" i="32"/>
  <c r="BF85" i="21" s="1"/>
  <c r="S82" i="32"/>
  <c r="BE85" i="21" s="1"/>
  <c r="R82" i="32"/>
  <c r="BC85" i="21" s="1"/>
  <c r="BD85" s="1"/>
  <c r="Q82" i="32"/>
  <c r="BB85" i="21" s="1"/>
  <c r="P82" i="32"/>
  <c r="BA85" i="21" s="1"/>
  <c r="O82" i="32"/>
  <c r="AY85" i="21" s="1"/>
  <c r="AZ85" s="1"/>
  <c r="N82" i="32"/>
  <c r="AW85" i="21" s="1"/>
  <c r="AX85" s="1"/>
  <c r="M82" i="32"/>
  <c r="AU85" i="21" s="1"/>
  <c r="AV85" s="1"/>
  <c r="L82" i="32"/>
  <c r="AS85" i="21" s="1"/>
  <c r="AT85" s="1"/>
  <c r="K82" i="32"/>
  <c r="AR85" i="21" s="1"/>
  <c r="J82" i="32"/>
  <c r="I82"/>
  <c r="AO85" i="21" s="1"/>
  <c r="AP85" s="1"/>
  <c r="H82" i="32"/>
  <c r="AM85" i="21" s="1"/>
  <c r="AN85" s="1"/>
  <c r="G82" i="32"/>
  <c r="AK85" i="21" s="1"/>
  <c r="AL85" s="1"/>
  <c r="X81" i="32"/>
  <c r="BL84" i="21" s="1"/>
  <c r="W81" i="32"/>
  <c r="BK84" i="21" s="1"/>
  <c r="V81" i="32"/>
  <c r="BI84" i="21" s="1"/>
  <c r="BJ84" s="1"/>
  <c r="U81" i="32"/>
  <c r="BG84" i="21" s="1"/>
  <c r="BH84" s="1"/>
  <c r="T81" i="32"/>
  <c r="BF84" i="21" s="1"/>
  <c r="S81" i="32"/>
  <c r="BE84" i="21" s="1"/>
  <c r="R81" i="32"/>
  <c r="BC84" i="21" s="1"/>
  <c r="BD84" s="1"/>
  <c r="Q81" i="32"/>
  <c r="BB84" i="21" s="1"/>
  <c r="P81" i="32"/>
  <c r="BA84" i="21" s="1"/>
  <c r="O81" i="32"/>
  <c r="AY84" i="21" s="1"/>
  <c r="AZ84" s="1"/>
  <c r="N81" i="32"/>
  <c r="AW84" i="21" s="1"/>
  <c r="AX84" s="1"/>
  <c r="M81" i="32"/>
  <c r="AU84" i="21" s="1"/>
  <c r="AV84" s="1"/>
  <c r="L81" i="32"/>
  <c r="AS84" i="21" s="1"/>
  <c r="AT84" s="1"/>
  <c r="K81" i="32"/>
  <c r="AR84" i="21" s="1"/>
  <c r="J81" i="32"/>
  <c r="AQ84" i="21" s="1"/>
  <c r="I81" i="32"/>
  <c r="AO84" i="21" s="1"/>
  <c r="AP84" s="1"/>
  <c r="H81" i="32"/>
  <c r="AM84" i="21" s="1"/>
  <c r="AN84" s="1"/>
  <c r="G81" i="32"/>
  <c r="AK84" i="21" s="1"/>
  <c r="AL84" s="1"/>
  <c r="X80" i="32"/>
  <c r="BL83" i="21" s="1"/>
  <c r="W80" i="32"/>
  <c r="BK83" i="21" s="1"/>
  <c r="V80" i="32"/>
  <c r="BI83" i="21" s="1"/>
  <c r="BJ83" s="1"/>
  <c r="U80" i="32"/>
  <c r="BG83" i="21" s="1"/>
  <c r="BH83" s="1"/>
  <c r="T80" i="32"/>
  <c r="BF83" i="21" s="1"/>
  <c r="S80" i="32"/>
  <c r="BE83" i="21" s="1"/>
  <c r="R80" i="32"/>
  <c r="BC83" i="21" s="1"/>
  <c r="BD83" s="1"/>
  <c r="Q80" i="32"/>
  <c r="BB83" i="21" s="1"/>
  <c r="P80" i="32"/>
  <c r="BA83" i="21" s="1"/>
  <c r="O80" i="32"/>
  <c r="AY83" i="21" s="1"/>
  <c r="AZ83" s="1"/>
  <c r="N80" i="32"/>
  <c r="AW83" i="21" s="1"/>
  <c r="AX83" s="1"/>
  <c r="M80" i="32"/>
  <c r="AU83" i="21" s="1"/>
  <c r="AV83" s="1"/>
  <c r="L80" i="32"/>
  <c r="AS83" i="21" s="1"/>
  <c r="AT83" s="1"/>
  <c r="K80" i="32"/>
  <c r="AR83" i="21" s="1"/>
  <c r="J80" i="32"/>
  <c r="I80"/>
  <c r="AO83" i="21" s="1"/>
  <c r="AP83" s="1"/>
  <c r="H80" i="32"/>
  <c r="AM83" i="21" s="1"/>
  <c r="AN83" s="1"/>
  <c r="G80" i="32"/>
  <c r="AK83" i="21" s="1"/>
  <c r="AL83" s="1"/>
  <c r="X79" i="32"/>
  <c r="BL82" i="21" s="1"/>
  <c r="W79" i="32"/>
  <c r="BK82" i="21" s="1"/>
  <c r="V79" i="32"/>
  <c r="BI82" i="21" s="1"/>
  <c r="BJ82" s="1"/>
  <c r="U79" i="32"/>
  <c r="BG82" i="21" s="1"/>
  <c r="BH82" s="1"/>
  <c r="T79" i="32"/>
  <c r="BF82" i="21" s="1"/>
  <c r="S79" i="32"/>
  <c r="BE82" i="21" s="1"/>
  <c r="R79" i="32"/>
  <c r="BC82" i="21" s="1"/>
  <c r="BD82" s="1"/>
  <c r="Q79" i="32"/>
  <c r="BB82" i="21" s="1"/>
  <c r="P79" i="32"/>
  <c r="BA82" i="21" s="1"/>
  <c r="O79" i="32"/>
  <c r="AY82" i="21" s="1"/>
  <c r="AZ82" s="1"/>
  <c r="N79" i="32"/>
  <c r="AW82" i="21" s="1"/>
  <c r="AX82" s="1"/>
  <c r="M79" i="32"/>
  <c r="AU82" i="21" s="1"/>
  <c r="AV82" s="1"/>
  <c r="L79" i="32"/>
  <c r="AS82" i="21" s="1"/>
  <c r="AT82" s="1"/>
  <c r="K79" i="32"/>
  <c r="AR82" i="21" s="1"/>
  <c r="J79" i="32"/>
  <c r="AQ82" i="21" s="1"/>
  <c r="I79" i="32"/>
  <c r="AO82" i="21" s="1"/>
  <c r="AP82" s="1"/>
  <c r="H79" i="32"/>
  <c r="AM82" i="21" s="1"/>
  <c r="AN82" s="1"/>
  <c r="G79" i="32"/>
  <c r="AK82" i="21" s="1"/>
  <c r="AL82" s="1"/>
  <c r="X78" i="32"/>
  <c r="BL81" i="21" s="1"/>
  <c r="W78" i="32"/>
  <c r="BK81" i="21" s="1"/>
  <c r="V78" i="32"/>
  <c r="BI81" i="21" s="1"/>
  <c r="BJ81" s="1"/>
  <c r="U78" i="32"/>
  <c r="BG81" i="21" s="1"/>
  <c r="BH81" s="1"/>
  <c r="T78" i="32"/>
  <c r="BF81" i="21" s="1"/>
  <c r="S78" i="32"/>
  <c r="BE81" i="21" s="1"/>
  <c r="R78" i="32"/>
  <c r="BC81" i="21" s="1"/>
  <c r="BD81" s="1"/>
  <c r="Q78" i="32"/>
  <c r="BB81" i="21" s="1"/>
  <c r="P78" i="32"/>
  <c r="BA81" i="21" s="1"/>
  <c r="O78" i="32"/>
  <c r="AY81" i="21" s="1"/>
  <c r="AZ81" s="1"/>
  <c r="N78" i="32"/>
  <c r="AW81" i="21" s="1"/>
  <c r="AX81" s="1"/>
  <c r="M78" i="32"/>
  <c r="AU81" i="21" s="1"/>
  <c r="AV81" s="1"/>
  <c r="L78" i="32"/>
  <c r="AS81" i="21" s="1"/>
  <c r="AT81" s="1"/>
  <c r="K78" i="32"/>
  <c r="AR81" i="21" s="1"/>
  <c r="J78" i="32"/>
  <c r="AQ81" i="21" s="1"/>
  <c r="I78" i="32"/>
  <c r="AO81" i="21" s="1"/>
  <c r="AP81" s="1"/>
  <c r="H78" i="32"/>
  <c r="AM81" i="21" s="1"/>
  <c r="AN81" s="1"/>
  <c r="G78" i="32"/>
  <c r="AK81" i="21" s="1"/>
  <c r="AL81" s="1"/>
  <c r="X77" i="32"/>
  <c r="BL80" i="21" s="1"/>
  <c r="W77" i="32"/>
  <c r="BK80" i="21" s="1"/>
  <c r="V77" i="32"/>
  <c r="BI80" i="21" s="1"/>
  <c r="BJ80" s="1"/>
  <c r="U77" i="32"/>
  <c r="BG80" i="21" s="1"/>
  <c r="BH80" s="1"/>
  <c r="T77" i="32"/>
  <c r="BF80" i="21" s="1"/>
  <c r="S77" i="32"/>
  <c r="BE80" i="21" s="1"/>
  <c r="R77" i="32"/>
  <c r="BC80" i="21" s="1"/>
  <c r="BD80" s="1"/>
  <c r="Q77" i="32"/>
  <c r="BB80" i="21" s="1"/>
  <c r="P77" i="32"/>
  <c r="BA80" i="21" s="1"/>
  <c r="O77" i="32"/>
  <c r="AY80" i="21" s="1"/>
  <c r="AZ80" s="1"/>
  <c r="N77" i="32"/>
  <c r="AW80" i="21" s="1"/>
  <c r="AX80" s="1"/>
  <c r="M77" i="32"/>
  <c r="AU80" i="21" s="1"/>
  <c r="AV80" s="1"/>
  <c r="L77" i="32"/>
  <c r="AS80" i="21" s="1"/>
  <c r="AT80" s="1"/>
  <c r="K77" i="32"/>
  <c r="AR80" i="21" s="1"/>
  <c r="J77" i="32"/>
  <c r="I77"/>
  <c r="AO80" i="21" s="1"/>
  <c r="AP80" s="1"/>
  <c r="H77" i="32"/>
  <c r="AM80" i="21" s="1"/>
  <c r="AN80" s="1"/>
  <c r="G77" i="32"/>
  <c r="AK80" i="21" s="1"/>
  <c r="AL80" s="1"/>
  <c r="X76" i="32"/>
  <c r="BL79" i="21" s="1"/>
  <c r="W76" i="32"/>
  <c r="BK79" i="21" s="1"/>
  <c r="V76" i="32"/>
  <c r="BI79" i="21" s="1"/>
  <c r="BJ79" s="1"/>
  <c r="U76" i="32"/>
  <c r="BG79" i="21" s="1"/>
  <c r="BH79" s="1"/>
  <c r="T76" i="32"/>
  <c r="BF79" i="21" s="1"/>
  <c r="S76" i="32"/>
  <c r="BE79" i="21" s="1"/>
  <c r="R76" i="32"/>
  <c r="BC79" i="21" s="1"/>
  <c r="BD79" s="1"/>
  <c r="Q76" i="32"/>
  <c r="BB79" i="21" s="1"/>
  <c r="P76" i="32"/>
  <c r="BA79" i="21" s="1"/>
  <c r="O76" i="32"/>
  <c r="AY79" i="21" s="1"/>
  <c r="AZ79" s="1"/>
  <c r="N76" i="32"/>
  <c r="AW79" i="21" s="1"/>
  <c r="AX79" s="1"/>
  <c r="M76" i="32"/>
  <c r="AU79" i="21" s="1"/>
  <c r="AV79" s="1"/>
  <c r="L76" i="32"/>
  <c r="AS79" i="21" s="1"/>
  <c r="AT79" s="1"/>
  <c r="K76" i="32"/>
  <c r="AR79" i="21" s="1"/>
  <c r="J76" i="32"/>
  <c r="AQ79" i="21" s="1"/>
  <c r="I76" i="32"/>
  <c r="AO79" i="21" s="1"/>
  <c r="AP79" s="1"/>
  <c r="H76" i="32"/>
  <c r="AM79" i="21" s="1"/>
  <c r="AN79" s="1"/>
  <c r="G76" i="32"/>
  <c r="AK79" i="21" s="1"/>
  <c r="AL79" s="1"/>
  <c r="X75" i="32"/>
  <c r="BL78" i="21" s="1"/>
  <c r="W75" i="32"/>
  <c r="BK78" i="21" s="1"/>
  <c r="V75" i="32"/>
  <c r="BI78" i="21" s="1"/>
  <c r="BJ78" s="1"/>
  <c r="U75" i="32"/>
  <c r="BG78" i="21" s="1"/>
  <c r="BH78" s="1"/>
  <c r="T75" i="32"/>
  <c r="BF78" i="21" s="1"/>
  <c r="S75" i="32"/>
  <c r="BE78" i="21" s="1"/>
  <c r="R75" i="32"/>
  <c r="BC78" i="21" s="1"/>
  <c r="BD78" s="1"/>
  <c r="Q75" i="32"/>
  <c r="BB78" i="21" s="1"/>
  <c r="P75" i="32"/>
  <c r="BA78" i="21" s="1"/>
  <c r="O75" i="32"/>
  <c r="AY78" i="21" s="1"/>
  <c r="AZ78" s="1"/>
  <c r="N75" i="32"/>
  <c r="AW78" i="21" s="1"/>
  <c r="AX78" s="1"/>
  <c r="M75" i="32"/>
  <c r="AU78" i="21" s="1"/>
  <c r="AV78" s="1"/>
  <c r="L75" i="32"/>
  <c r="AS78" i="21" s="1"/>
  <c r="AT78" s="1"/>
  <c r="K75" i="32"/>
  <c r="AR78" i="21" s="1"/>
  <c r="J75" i="32"/>
  <c r="I75"/>
  <c r="AO78" i="21" s="1"/>
  <c r="AP78" s="1"/>
  <c r="H75" i="32"/>
  <c r="AM78" i="21" s="1"/>
  <c r="AN78" s="1"/>
  <c r="G75" i="32"/>
  <c r="AK78" i="21" s="1"/>
  <c r="AL78" s="1"/>
  <c r="X74" i="32"/>
  <c r="BL77" i="21" s="1"/>
  <c r="W74" i="32"/>
  <c r="BK77" i="21" s="1"/>
  <c r="V74" i="32"/>
  <c r="BI77" i="21" s="1"/>
  <c r="BJ77" s="1"/>
  <c r="U74" i="32"/>
  <c r="BG77" i="21" s="1"/>
  <c r="BH77" s="1"/>
  <c r="T74" i="32"/>
  <c r="BF77" i="21" s="1"/>
  <c r="S74" i="32"/>
  <c r="BE77" i="21" s="1"/>
  <c r="R74" i="32"/>
  <c r="BC77" i="21" s="1"/>
  <c r="BD77" s="1"/>
  <c r="Q74" i="32"/>
  <c r="BB77" i="21" s="1"/>
  <c r="P74" i="32"/>
  <c r="BA77" i="21" s="1"/>
  <c r="O74" i="32"/>
  <c r="AY77" i="21" s="1"/>
  <c r="AZ77" s="1"/>
  <c r="N74" i="32"/>
  <c r="AW77" i="21" s="1"/>
  <c r="AX77" s="1"/>
  <c r="M74" i="32"/>
  <c r="AU77" i="21" s="1"/>
  <c r="AV77" s="1"/>
  <c r="L74" i="32"/>
  <c r="AS77" i="21" s="1"/>
  <c r="AT77" s="1"/>
  <c r="K74" i="32"/>
  <c r="AR77" i="21" s="1"/>
  <c r="J74" i="32"/>
  <c r="AQ77" i="21" s="1"/>
  <c r="I74" i="32"/>
  <c r="AO77" i="21" s="1"/>
  <c r="AP77" s="1"/>
  <c r="H74" i="32"/>
  <c r="AM77" i="21" s="1"/>
  <c r="AN77" s="1"/>
  <c r="G74" i="32"/>
  <c r="AK77" i="21" s="1"/>
  <c r="AL77" s="1"/>
  <c r="X73" i="32"/>
  <c r="BL76" i="21" s="1"/>
  <c r="W73" i="32"/>
  <c r="BK76" i="21" s="1"/>
  <c r="V73" i="32"/>
  <c r="BI76" i="21" s="1"/>
  <c r="BJ76" s="1"/>
  <c r="U73" i="32"/>
  <c r="BG76" i="21" s="1"/>
  <c r="BH76" s="1"/>
  <c r="T73" i="32"/>
  <c r="BF76" i="21" s="1"/>
  <c r="S73" i="32"/>
  <c r="BE76" i="21" s="1"/>
  <c r="R73" i="32"/>
  <c r="BC76" i="21" s="1"/>
  <c r="BD76" s="1"/>
  <c r="Q73" i="32"/>
  <c r="BB76" i="21" s="1"/>
  <c r="P73" i="32"/>
  <c r="BA76" i="21" s="1"/>
  <c r="O73" i="32"/>
  <c r="AY76" i="21" s="1"/>
  <c r="AZ76" s="1"/>
  <c r="N73" i="32"/>
  <c r="AW76" i="21" s="1"/>
  <c r="AX76" s="1"/>
  <c r="M73" i="32"/>
  <c r="AU76" i="21" s="1"/>
  <c r="AV76" s="1"/>
  <c r="L73" i="32"/>
  <c r="AS76" i="21" s="1"/>
  <c r="AT76" s="1"/>
  <c r="K73" i="32"/>
  <c r="AR76" i="21" s="1"/>
  <c r="J73" i="32"/>
  <c r="I73"/>
  <c r="AO76" i="21" s="1"/>
  <c r="AP76" s="1"/>
  <c r="H73" i="32"/>
  <c r="AM76" i="21" s="1"/>
  <c r="AN76" s="1"/>
  <c r="G73" i="32"/>
  <c r="AK76" i="21" s="1"/>
  <c r="AL76" s="1"/>
  <c r="X72" i="32"/>
  <c r="BL75" i="21" s="1"/>
  <c r="W72" i="32"/>
  <c r="BK75" i="21" s="1"/>
  <c r="V72" i="32"/>
  <c r="BI75" i="21" s="1"/>
  <c r="BJ75" s="1"/>
  <c r="U72" i="32"/>
  <c r="BG75" i="21" s="1"/>
  <c r="BH75" s="1"/>
  <c r="T72" i="32"/>
  <c r="BF75" i="21" s="1"/>
  <c r="S72" i="32"/>
  <c r="BE75" i="21" s="1"/>
  <c r="R72" i="32"/>
  <c r="BC75" i="21" s="1"/>
  <c r="BD75" s="1"/>
  <c r="Q72" i="32"/>
  <c r="BB75" i="21" s="1"/>
  <c r="P72" i="32"/>
  <c r="BA75" i="21" s="1"/>
  <c r="O72" i="32"/>
  <c r="AY75" i="21" s="1"/>
  <c r="AZ75" s="1"/>
  <c r="N72" i="32"/>
  <c r="AW75" i="21" s="1"/>
  <c r="AX75" s="1"/>
  <c r="M72" i="32"/>
  <c r="AU75" i="21" s="1"/>
  <c r="AV75" s="1"/>
  <c r="L72" i="32"/>
  <c r="AS75" i="21" s="1"/>
  <c r="AT75" s="1"/>
  <c r="K72" i="32"/>
  <c r="AR75" i="21" s="1"/>
  <c r="J72" i="32"/>
  <c r="AQ75" i="21" s="1"/>
  <c r="I72" i="32"/>
  <c r="AO75" i="21" s="1"/>
  <c r="AP75" s="1"/>
  <c r="H72" i="32"/>
  <c r="AM75" i="21" s="1"/>
  <c r="AN75" s="1"/>
  <c r="G72" i="32"/>
  <c r="AK75" i="21" s="1"/>
  <c r="AL75" s="1"/>
  <c r="X71" i="32"/>
  <c r="BL74" i="21" s="1"/>
  <c r="W71" i="32"/>
  <c r="BK74" i="21" s="1"/>
  <c r="V71" i="32"/>
  <c r="BI74" i="21" s="1"/>
  <c r="BJ74" s="1"/>
  <c r="U71" i="32"/>
  <c r="BG74" i="21" s="1"/>
  <c r="BH74" s="1"/>
  <c r="T71" i="32"/>
  <c r="BF74" i="21" s="1"/>
  <c r="S71" i="32"/>
  <c r="BE74" i="21" s="1"/>
  <c r="R71" i="32"/>
  <c r="BC74" i="21" s="1"/>
  <c r="BD74" s="1"/>
  <c r="Q71" i="32"/>
  <c r="BB74" i="21" s="1"/>
  <c r="P71" i="32"/>
  <c r="BA74" i="21" s="1"/>
  <c r="O71" i="32"/>
  <c r="AY74" i="21" s="1"/>
  <c r="AZ74" s="1"/>
  <c r="N71" i="32"/>
  <c r="AW74" i="21" s="1"/>
  <c r="AX74" s="1"/>
  <c r="M71" i="32"/>
  <c r="AU74" i="21" s="1"/>
  <c r="AV74" s="1"/>
  <c r="L71" i="32"/>
  <c r="AS74" i="21" s="1"/>
  <c r="AT74" s="1"/>
  <c r="K71" i="32"/>
  <c r="AR74" i="21" s="1"/>
  <c r="J71" i="32"/>
  <c r="I71"/>
  <c r="AO74" i="21" s="1"/>
  <c r="AP74" s="1"/>
  <c r="H71" i="32"/>
  <c r="AM74" i="21" s="1"/>
  <c r="AN74" s="1"/>
  <c r="G71" i="32"/>
  <c r="AK74" i="21" s="1"/>
  <c r="AL74" s="1"/>
  <c r="X70" i="32"/>
  <c r="BL73" i="21" s="1"/>
  <c r="W70" i="32"/>
  <c r="BK73" i="21" s="1"/>
  <c r="V70" i="32"/>
  <c r="BI73" i="21" s="1"/>
  <c r="BJ73" s="1"/>
  <c r="U70" i="32"/>
  <c r="BG73" i="21" s="1"/>
  <c r="BH73" s="1"/>
  <c r="T70" i="32"/>
  <c r="BF73" i="21" s="1"/>
  <c r="S70" i="32"/>
  <c r="R70"/>
  <c r="BC73" i="21" s="1"/>
  <c r="BD73" s="1"/>
  <c r="Q70" i="32"/>
  <c r="BB73" i="21" s="1"/>
  <c r="P70" i="32"/>
  <c r="BA73" i="21" s="1"/>
  <c r="O70" i="32"/>
  <c r="AY73" i="21" s="1"/>
  <c r="AZ73" s="1"/>
  <c r="N70" i="32"/>
  <c r="AW73" i="21" s="1"/>
  <c r="AX73" s="1"/>
  <c r="M70" i="32"/>
  <c r="AU73" i="21" s="1"/>
  <c r="AV73" s="1"/>
  <c r="L70" i="32"/>
  <c r="AS73" i="21" s="1"/>
  <c r="AT73" s="1"/>
  <c r="K70" i="32"/>
  <c r="AR73" i="21" s="1"/>
  <c r="J70" i="32"/>
  <c r="AQ73" i="21" s="1"/>
  <c r="I70" i="32"/>
  <c r="AO73" i="21" s="1"/>
  <c r="AP73" s="1"/>
  <c r="H70" i="32"/>
  <c r="AM73" i="21" s="1"/>
  <c r="AN73" s="1"/>
  <c r="G70" i="32"/>
  <c r="AK73" i="21" s="1"/>
  <c r="AL73" s="1"/>
  <c r="X69" i="32"/>
  <c r="BL72" i="21" s="1"/>
  <c r="W69" i="32"/>
  <c r="BK72" i="21" s="1"/>
  <c r="V69" i="32"/>
  <c r="BI72" i="21" s="1"/>
  <c r="BJ72" s="1"/>
  <c r="U69" i="32"/>
  <c r="BG72" i="21" s="1"/>
  <c r="BH72" s="1"/>
  <c r="T69" i="32"/>
  <c r="BF72" i="21" s="1"/>
  <c r="S69" i="32"/>
  <c r="BE72" i="21" s="1"/>
  <c r="R69" i="32"/>
  <c r="BC72" i="21" s="1"/>
  <c r="BD72" s="1"/>
  <c r="Q69" i="32"/>
  <c r="BB72" i="21" s="1"/>
  <c r="P69" i="32"/>
  <c r="BA72" i="21" s="1"/>
  <c r="O69" i="32"/>
  <c r="AY72" i="21" s="1"/>
  <c r="AZ72" s="1"/>
  <c r="N69" i="32"/>
  <c r="AW72" i="21" s="1"/>
  <c r="AX72" s="1"/>
  <c r="M69" i="32"/>
  <c r="AU72" i="21" s="1"/>
  <c r="AV72" s="1"/>
  <c r="L69" i="32"/>
  <c r="AS72" i="21" s="1"/>
  <c r="AT72" s="1"/>
  <c r="K69" i="32"/>
  <c r="AR72" i="21" s="1"/>
  <c r="J69" i="32"/>
  <c r="I69"/>
  <c r="AO72" i="21" s="1"/>
  <c r="AP72" s="1"/>
  <c r="H69" i="32"/>
  <c r="AM72" i="21" s="1"/>
  <c r="AN72" s="1"/>
  <c r="G69" i="32"/>
  <c r="AK72" i="21" s="1"/>
  <c r="AL72" s="1"/>
  <c r="X68" i="32"/>
  <c r="BL71" i="21" s="1"/>
  <c r="W68" i="32"/>
  <c r="BK71" i="21" s="1"/>
  <c r="V68" i="32"/>
  <c r="BI71" i="21" s="1"/>
  <c r="BJ71" s="1"/>
  <c r="U68" i="32"/>
  <c r="BG71" i="21" s="1"/>
  <c r="BH71" s="1"/>
  <c r="T68" i="32"/>
  <c r="BF71" i="21" s="1"/>
  <c r="S68" i="32"/>
  <c r="BE71" i="21" s="1"/>
  <c r="R68" i="32"/>
  <c r="BC71" i="21" s="1"/>
  <c r="BD71" s="1"/>
  <c r="Q68" i="32"/>
  <c r="BB71" i="21" s="1"/>
  <c r="P68" i="32"/>
  <c r="BA71" i="21" s="1"/>
  <c r="O68" i="32"/>
  <c r="AY71" i="21" s="1"/>
  <c r="AZ71" s="1"/>
  <c r="N68" i="32"/>
  <c r="AW71" i="21" s="1"/>
  <c r="AX71" s="1"/>
  <c r="M68" i="32"/>
  <c r="AU71" i="21" s="1"/>
  <c r="AV71" s="1"/>
  <c r="L68" i="32"/>
  <c r="AS71" i="21" s="1"/>
  <c r="AT71" s="1"/>
  <c r="K68" i="32"/>
  <c r="AR71" i="21" s="1"/>
  <c r="J68" i="32"/>
  <c r="AQ71" i="21" s="1"/>
  <c r="I68" i="32"/>
  <c r="AO71" i="21" s="1"/>
  <c r="AP71" s="1"/>
  <c r="H68" i="32"/>
  <c r="AM71" i="21" s="1"/>
  <c r="AN71" s="1"/>
  <c r="G68" i="32"/>
  <c r="AK71" i="21" s="1"/>
  <c r="AL71" s="1"/>
  <c r="X67" i="32"/>
  <c r="BL70" i="21" s="1"/>
  <c r="W67" i="32"/>
  <c r="BK70" i="21" s="1"/>
  <c r="V67" i="32"/>
  <c r="BI70" i="21" s="1"/>
  <c r="BJ70" s="1"/>
  <c r="U67" i="32"/>
  <c r="BG70" i="21" s="1"/>
  <c r="BH70" s="1"/>
  <c r="T67" i="32"/>
  <c r="BF70" i="21" s="1"/>
  <c r="S67" i="32"/>
  <c r="BE70" i="21" s="1"/>
  <c r="R67" i="32"/>
  <c r="BC70" i="21" s="1"/>
  <c r="BD70" s="1"/>
  <c r="Q67" i="32"/>
  <c r="BB70" i="21" s="1"/>
  <c r="P67" i="32"/>
  <c r="BA70" i="21" s="1"/>
  <c r="O67" i="32"/>
  <c r="AY70" i="21" s="1"/>
  <c r="AZ70" s="1"/>
  <c r="N67" i="32"/>
  <c r="AW70" i="21" s="1"/>
  <c r="AX70" s="1"/>
  <c r="M67" i="32"/>
  <c r="AU70" i="21" s="1"/>
  <c r="AV70" s="1"/>
  <c r="L67" i="32"/>
  <c r="AS70" i="21" s="1"/>
  <c r="AT70" s="1"/>
  <c r="K67" i="32"/>
  <c r="AR70" i="21" s="1"/>
  <c r="J67" i="32"/>
  <c r="I67"/>
  <c r="AO70" i="21" s="1"/>
  <c r="AP70" s="1"/>
  <c r="H67" i="32"/>
  <c r="AM70" i="21" s="1"/>
  <c r="AN70" s="1"/>
  <c r="G67" i="32"/>
  <c r="AK70" i="21" s="1"/>
  <c r="AL70" s="1"/>
  <c r="X66" i="32"/>
  <c r="BL69" i="21" s="1"/>
  <c r="W66" i="32"/>
  <c r="BK69" i="21" s="1"/>
  <c r="V66" i="32"/>
  <c r="BI69" i="21" s="1"/>
  <c r="BJ69" s="1"/>
  <c r="U66" i="32"/>
  <c r="BG69" i="21" s="1"/>
  <c r="BH69" s="1"/>
  <c r="T66" i="32"/>
  <c r="BF69" i="21" s="1"/>
  <c r="S66" i="32"/>
  <c r="BE69" i="21" s="1"/>
  <c r="R66" i="32"/>
  <c r="BC69" i="21" s="1"/>
  <c r="BD69" s="1"/>
  <c r="Q66" i="32"/>
  <c r="BB69" i="21" s="1"/>
  <c r="P66" i="32"/>
  <c r="BA69" i="21" s="1"/>
  <c r="O66" i="32"/>
  <c r="AY69" i="21" s="1"/>
  <c r="AZ69" s="1"/>
  <c r="N66" i="32"/>
  <c r="AW69" i="21" s="1"/>
  <c r="AX69" s="1"/>
  <c r="M66" i="32"/>
  <c r="AU69" i="21" s="1"/>
  <c r="AV69" s="1"/>
  <c r="L66" i="32"/>
  <c r="AS69" i="21" s="1"/>
  <c r="AT69" s="1"/>
  <c r="K66" i="32"/>
  <c r="AR69" i="21" s="1"/>
  <c r="J66" i="32"/>
  <c r="AQ69" i="21" s="1"/>
  <c r="I66" i="32"/>
  <c r="AO69" i="21" s="1"/>
  <c r="AP69" s="1"/>
  <c r="H66" i="32"/>
  <c r="AM69" i="21" s="1"/>
  <c r="AN69" s="1"/>
  <c r="G66" i="32"/>
  <c r="AK69" i="21" s="1"/>
  <c r="AL69" s="1"/>
  <c r="X65" i="32"/>
  <c r="BL68" i="21" s="1"/>
  <c r="W65" i="32"/>
  <c r="BK68" i="21" s="1"/>
  <c r="V65" i="32"/>
  <c r="BI68" i="21" s="1"/>
  <c r="BJ68" s="1"/>
  <c r="U65" i="32"/>
  <c r="BG68" i="21" s="1"/>
  <c r="BH68" s="1"/>
  <c r="T65" i="32"/>
  <c r="BF68" i="21" s="1"/>
  <c r="S65" i="32"/>
  <c r="BE68" i="21" s="1"/>
  <c r="R65" i="32"/>
  <c r="BC68" i="21" s="1"/>
  <c r="BD68" s="1"/>
  <c r="Q65" i="32"/>
  <c r="BB68" i="21" s="1"/>
  <c r="P65" i="32"/>
  <c r="BA68" i="21" s="1"/>
  <c r="O65" i="32"/>
  <c r="AY68" i="21" s="1"/>
  <c r="AZ68" s="1"/>
  <c r="N65" i="32"/>
  <c r="AW68" i="21" s="1"/>
  <c r="AX68" s="1"/>
  <c r="M65" i="32"/>
  <c r="AU68" i="21" s="1"/>
  <c r="AV68" s="1"/>
  <c r="L65" i="32"/>
  <c r="AS68" i="21" s="1"/>
  <c r="AT68" s="1"/>
  <c r="K65" i="32"/>
  <c r="AR68" i="21" s="1"/>
  <c r="J65" i="32"/>
  <c r="I65"/>
  <c r="AO68" i="21" s="1"/>
  <c r="AP68" s="1"/>
  <c r="H65" i="32"/>
  <c r="AM68" i="21" s="1"/>
  <c r="AN68" s="1"/>
  <c r="G65" i="32"/>
  <c r="AK68" i="21" s="1"/>
  <c r="AL68" s="1"/>
  <c r="X64" i="32"/>
  <c r="BL67" i="21" s="1"/>
  <c r="W64" i="32"/>
  <c r="BK67" i="21" s="1"/>
  <c r="V64" i="32"/>
  <c r="BI67" i="21" s="1"/>
  <c r="BJ67" s="1"/>
  <c r="U64" i="32"/>
  <c r="BG67" i="21" s="1"/>
  <c r="BH67" s="1"/>
  <c r="T64" i="32"/>
  <c r="BF67" i="21" s="1"/>
  <c r="S64" i="32"/>
  <c r="BE67" i="21" s="1"/>
  <c r="R64" i="32"/>
  <c r="BC67" i="21" s="1"/>
  <c r="BD67" s="1"/>
  <c r="Q64" i="32"/>
  <c r="BB67" i="21" s="1"/>
  <c r="P64" i="32"/>
  <c r="BA67" i="21" s="1"/>
  <c r="O64" i="32"/>
  <c r="AY67" i="21" s="1"/>
  <c r="AZ67" s="1"/>
  <c r="N64" i="32"/>
  <c r="AW67" i="21" s="1"/>
  <c r="AX67" s="1"/>
  <c r="M64" i="32"/>
  <c r="AU67" i="21" s="1"/>
  <c r="AV67" s="1"/>
  <c r="L64" i="32"/>
  <c r="AS67" i="21" s="1"/>
  <c r="AT67" s="1"/>
  <c r="K64" i="32"/>
  <c r="AR67" i="21" s="1"/>
  <c r="J64" i="32"/>
  <c r="AQ67" i="21" s="1"/>
  <c r="I64" i="32"/>
  <c r="AO67" i="21" s="1"/>
  <c r="AP67" s="1"/>
  <c r="H64" i="32"/>
  <c r="AM67" i="21" s="1"/>
  <c r="AN67" s="1"/>
  <c r="G64" i="32"/>
  <c r="AK67" i="21" s="1"/>
  <c r="AL67" s="1"/>
  <c r="X63" i="32"/>
  <c r="BL66" i="21" s="1"/>
  <c r="W63" i="32"/>
  <c r="BK66" i="21" s="1"/>
  <c r="V63" i="32"/>
  <c r="BI66" i="21" s="1"/>
  <c r="BJ66" s="1"/>
  <c r="U63" i="32"/>
  <c r="BG66" i="21" s="1"/>
  <c r="BH66" s="1"/>
  <c r="T63" i="32"/>
  <c r="BF66" i="21" s="1"/>
  <c r="S63" i="32"/>
  <c r="BE66" i="21" s="1"/>
  <c r="R63" i="32"/>
  <c r="BC66" i="21" s="1"/>
  <c r="BD66" s="1"/>
  <c r="Q63" i="32"/>
  <c r="BB66" i="21" s="1"/>
  <c r="P63" i="32"/>
  <c r="BA66" i="21" s="1"/>
  <c r="O63" i="32"/>
  <c r="AY66" i="21" s="1"/>
  <c r="AZ66" s="1"/>
  <c r="N63" i="32"/>
  <c r="AW66" i="21" s="1"/>
  <c r="AX66" s="1"/>
  <c r="M63" i="32"/>
  <c r="AU66" i="21" s="1"/>
  <c r="AV66" s="1"/>
  <c r="L63" i="32"/>
  <c r="AS66" i="21" s="1"/>
  <c r="AT66" s="1"/>
  <c r="K63" i="32"/>
  <c r="AR66" i="21" s="1"/>
  <c r="J63" i="32"/>
  <c r="I63"/>
  <c r="AO66" i="21" s="1"/>
  <c r="AP66" s="1"/>
  <c r="H63" i="32"/>
  <c r="AM66" i="21" s="1"/>
  <c r="AN66" s="1"/>
  <c r="G63" i="32"/>
  <c r="AK66" i="21" s="1"/>
  <c r="AL66" s="1"/>
  <c r="X62" i="32"/>
  <c r="BL65" i="21" s="1"/>
  <c r="W62" i="32"/>
  <c r="BK65" i="21" s="1"/>
  <c r="V62" i="32"/>
  <c r="BI65" i="21" s="1"/>
  <c r="BJ65" s="1"/>
  <c r="U62" i="32"/>
  <c r="BG65" i="21" s="1"/>
  <c r="BH65" s="1"/>
  <c r="T62" i="32"/>
  <c r="BF65" i="21" s="1"/>
  <c r="S62" i="32"/>
  <c r="BE65" i="21" s="1"/>
  <c r="R62" i="32"/>
  <c r="BC65" i="21" s="1"/>
  <c r="BD65" s="1"/>
  <c r="Q62" i="32"/>
  <c r="BB65" i="21" s="1"/>
  <c r="P62" i="32"/>
  <c r="BA65" i="21" s="1"/>
  <c r="O62" i="32"/>
  <c r="AY65" i="21" s="1"/>
  <c r="AZ65" s="1"/>
  <c r="N62" i="32"/>
  <c r="AW65" i="21" s="1"/>
  <c r="AX65" s="1"/>
  <c r="M62" i="32"/>
  <c r="AU65" i="21" s="1"/>
  <c r="AV65" s="1"/>
  <c r="L62" i="32"/>
  <c r="AS65" i="21" s="1"/>
  <c r="AT65" s="1"/>
  <c r="K62" i="32"/>
  <c r="AR65" i="21" s="1"/>
  <c r="J62" i="32"/>
  <c r="AQ65" i="21" s="1"/>
  <c r="I62" i="32"/>
  <c r="AO65" i="21" s="1"/>
  <c r="AP65" s="1"/>
  <c r="H62" i="32"/>
  <c r="AM65" i="21" s="1"/>
  <c r="AN65" s="1"/>
  <c r="G62" i="32"/>
  <c r="AK65" i="21" s="1"/>
  <c r="AL65" s="1"/>
  <c r="X61" i="32"/>
  <c r="BL64" i="21" s="1"/>
  <c r="W61" i="32"/>
  <c r="BK64" i="21" s="1"/>
  <c r="V61" i="32"/>
  <c r="BI64" i="21" s="1"/>
  <c r="BJ64" s="1"/>
  <c r="U61" i="32"/>
  <c r="BG64" i="21" s="1"/>
  <c r="BH64" s="1"/>
  <c r="T61" i="32"/>
  <c r="BF64" i="21" s="1"/>
  <c r="S61" i="32"/>
  <c r="BE64" i="21" s="1"/>
  <c r="R61" i="32"/>
  <c r="BC64" i="21" s="1"/>
  <c r="BD64" s="1"/>
  <c r="Q61" i="32"/>
  <c r="BB64" i="21" s="1"/>
  <c r="P61" i="32"/>
  <c r="BA64" i="21" s="1"/>
  <c r="O61" i="32"/>
  <c r="AY64" i="21" s="1"/>
  <c r="AZ64" s="1"/>
  <c r="N61" i="32"/>
  <c r="AW64" i="21" s="1"/>
  <c r="AX64" s="1"/>
  <c r="M61" i="32"/>
  <c r="AU64" i="21" s="1"/>
  <c r="AV64" s="1"/>
  <c r="L61" i="32"/>
  <c r="AS64" i="21" s="1"/>
  <c r="AT64" s="1"/>
  <c r="K61" i="32"/>
  <c r="AR64" i="21" s="1"/>
  <c r="J61" i="32"/>
  <c r="I61"/>
  <c r="AO64" i="21" s="1"/>
  <c r="AP64" s="1"/>
  <c r="H61" i="32"/>
  <c r="AM64" i="21" s="1"/>
  <c r="AN64" s="1"/>
  <c r="G61" i="32"/>
  <c r="AK64" i="21" s="1"/>
  <c r="AL64" s="1"/>
  <c r="X60" i="32"/>
  <c r="BL63" i="21" s="1"/>
  <c r="W60" i="32"/>
  <c r="BK63" i="21" s="1"/>
  <c r="V60" i="32"/>
  <c r="BI63" i="21" s="1"/>
  <c r="BJ63" s="1"/>
  <c r="U60" i="32"/>
  <c r="BG63" i="21" s="1"/>
  <c r="BH63" s="1"/>
  <c r="T60" i="32"/>
  <c r="BF63" i="21" s="1"/>
  <c r="S60" i="32"/>
  <c r="BE63" i="21" s="1"/>
  <c r="R60" i="32"/>
  <c r="BC63" i="21" s="1"/>
  <c r="BD63" s="1"/>
  <c r="Q60" i="32"/>
  <c r="BB63" i="21" s="1"/>
  <c r="P60" i="32"/>
  <c r="BA63" i="21" s="1"/>
  <c r="O60" i="32"/>
  <c r="AY63" i="21" s="1"/>
  <c r="AZ63" s="1"/>
  <c r="N60" i="32"/>
  <c r="AW63" i="21" s="1"/>
  <c r="AX63" s="1"/>
  <c r="M60" i="32"/>
  <c r="AU63" i="21" s="1"/>
  <c r="AV63" s="1"/>
  <c r="L60" i="32"/>
  <c r="AS63" i="21" s="1"/>
  <c r="AT63" s="1"/>
  <c r="K60" i="32"/>
  <c r="AR63" i="21" s="1"/>
  <c r="J60" i="32"/>
  <c r="AQ63" i="21" s="1"/>
  <c r="I60" i="32"/>
  <c r="AO63" i="21" s="1"/>
  <c r="AP63" s="1"/>
  <c r="H60" i="32"/>
  <c r="AM63" i="21" s="1"/>
  <c r="AN63" s="1"/>
  <c r="G60" i="32"/>
  <c r="AK63" i="21" s="1"/>
  <c r="AL63" s="1"/>
  <c r="X59" i="32"/>
  <c r="BL62" i="21" s="1"/>
  <c r="W59" i="32"/>
  <c r="BK62" i="21" s="1"/>
  <c r="V59" i="32"/>
  <c r="BI62" i="21" s="1"/>
  <c r="BJ62" s="1"/>
  <c r="U59" i="32"/>
  <c r="BG62" i="21" s="1"/>
  <c r="BH62" s="1"/>
  <c r="T59" i="32"/>
  <c r="BF62" i="21" s="1"/>
  <c r="S59" i="32"/>
  <c r="BE62" i="21" s="1"/>
  <c r="R59" i="32"/>
  <c r="BC62" i="21" s="1"/>
  <c r="BD62" s="1"/>
  <c r="Q59" i="32"/>
  <c r="BB62" i="21" s="1"/>
  <c r="P59" i="32"/>
  <c r="BA62" i="21" s="1"/>
  <c r="O59" i="32"/>
  <c r="AY62" i="21" s="1"/>
  <c r="AZ62" s="1"/>
  <c r="N59" i="32"/>
  <c r="AW62" i="21" s="1"/>
  <c r="AX62" s="1"/>
  <c r="M59" i="32"/>
  <c r="AU62" i="21" s="1"/>
  <c r="AV62" s="1"/>
  <c r="L59" i="32"/>
  <c r="AS62" i="21" s="1"/>
  <c r="AT62" s="1"/>
  <c r="K59" i="32"/>
  <c r="AR62" i="21" s="1"/>
  <c r="J59" i="32"/>
  <c r="I59"/>
  <c r="AO62" i="21" s="1"/>
  <c r="AP62" s="1"/>
  <c r="H59" i="32"/>
  <c r="AM62" i="21" s="1"/>
  <c r="AN62" s="1"/>
  <c r="G59" i="32"/>
  <c r="AK62" i="21" s="1"/>
  <c r="AL62" s="1"/>
  <c r="X58" i="32"/>
  <c r="BL61" i="21" s="1"/>
  <c r="W58" i="32"/>
  <c r="BK61" i="21" s="1"/>
  <c r="V58" i="32"/>
  <c r="BI61" i="21" s="1"/>
  <c r="BJ61" s="1"/>
  <c r="U58" i="32"/>
  <c r="BG61" i="21" s="1"/>
  <c r="BH61" s="1"/>
  <c r="T58" i="32"/>
  <c r="BF61" i="21" s="1"/>
  <c r="S58" i="32"/>
  <c r="BE61" i="21" s="1"/>
  <c r="R58" i="32"/>
  <c r="BC61" i="21" s="1"/>
  <c r="BD61" s="1"/>
  <c r="Q58" i="32"/>
  <c r="BB61" i="21" s="1"/>
  <c r="P58" i="32"/>
  <c r="BA61" i="21" s="1"/>
  <c r="O58" i="32"/>
  <c r="AY61" i="21" s="1"/>
  <c r="AZ61" s="1"/>
  <c r="N58" i="32"/>
  <c r="AW61" i="21" s="1"/>
  <c r="AX61" s="1"/>
  <c r="M58" i="32"/>
  <c r="AU61" i="21" s="1"/>
  <c r="AV61" s="1"/>
  <c r="L58" i="32"/>
  <c r="AS61" i="21" s="1"/>
  <c r="AT61" s="1"/>
  <c r="K58" i="32"/>
  <c r="AR61" i="21" s="1"/>
  <c r="J58" i="32"/>
  <c r="AQ61" i="21" s="1"/>
  <c r="I58" i="32"/>
  <c r="AO61" i="21" s="1"/>
  <c r="AP61" s="1"/>
  <c r="H58" i="32"/>
  <c r="AM61" i="21" s="1"/>
  <c r="AN61" s="1"/>
  <c r="G58" i="32"/>
  <c r="AK61" i="21" s="1"/>
  <c r="AL61" s="1"/>
  <c r="X57" i="32"/>
  <c r="BL60" i="21" s="1"/>
  <c r="W57" i="32"/>
  <c r="BK60" i="21" s="1"/>
  <c r="V57" i="32"/>
  <c r="BI60" i="21" s="1"/>
  <c r="BJ60" s="1"/>
  <c r="U57" i="32"/>
  <c r="BG60" i="21" s="1"/>
  <c r="BH60" s="1"/>
  <c r="T57" i="32"/>
  <c r="BF60" i="21" s="1"/>
  <c r="S57" i="32"/>
  <c r="BE60" i="21" s="1"/>
  <c r="R57" i="32"/>
  <c r="BC60" i="21" s="1"/>
  <c r="BD60" s="1"/>
  <c r="Q57" i="32"/>
  <c r="BB60" i="21" s="1"/>
  <c r="P57" i="32"/>
  <c r="BA60" i="21" s="1"/>
  <c r="O57" i="32"/>
  <c r="AY60" i="21" s="1"/>
  <c r="AZ60" s="1"/>
  <c r="N57" i="32"/>
  <c r="AW60" i="21" s="1"/>
  <c r="AX60" s="1"/>
  <c r="M57" i="32"/>
  <c r="AU60" i="21" s="1"/>
  <c r="AV60" s="1"/>
  <c r="L57" i="32"/>
  <c r="AS60" i="21" s="1"/>
  <c r="AT60" s="1"/>
  <c r="K57" i="32"/>
  <c r="AR60" i="21" s="1"/>
  <c r="J57" i="32"/>
  <c r="I57"/>
  <c r="AO60" i="21" s="1"/>
  <c r="AP60" s="1"/>
  <c r="H57" i="32"/>
  <c r="AM60" i="21" s="1"/>
  <c r="AN60" s="1"/>
  <c r="G57" i="32"/>
  <c r="AK60" i="21" s="1"/>
  <c r="AL60" s="1"/>
  <c r="X56" i="32"/>
  <c r="BL59" i="21" s="1"/>
  <c r="W56" i="32"/>
  <c r="BK59" i="21" s="1"/>
  <c r="V56" i="32"/>
  <c r="BI59" i="21" s="1"/>
  <c r="BJ59" s="1"/>
  <c r="U56" i="32"/>
  <c r="BG59" i="21" s="1"/>
  <c r="BH59" s="1"/>
  <c r="T56" i="32"/>
  <c r="BF59" i="21" s="1"/>
  <c r="S56" i="32"/>
  <c r="BE59" i="21" s="1"/>
  <c r="R56" i="32"/>
  <c r="BC59" i="21" s="1"/>
  <c r="BD59" s="1"/>
  <c r="Q56" i="32"/>
  <c r="BB59" i="21" s="1"/>
  <c r="P56" i="32"/>
  <c r="BA59" i="21" s="1"/>
  <c r="O56" i="32"/>
  <c r="AY59" i="21" s="1"/>
  <c r="AZ59" s="1"/>
  <c r="N56" i="32"/>
  <c r="AW59" i="21" s="1"/>
  <c r="AX59" s="1"/>
  <c r="M56" i="32"/>
  <c r="AU59" i="21" s="1"/>
  <c r="AV59" s="1"/>
  <c r="L56" i="32"/>
  <c r="AS59" i="21" s="1"/>
  <c r="AT59" s="1"/>
  <c r="K56" i="32"/>
  <c r="AR59" i="21" s="1"/>
  <c r="J56" i="32"/>
  <c r="AQ59" i="21" s="1"/>
  <c r="I56" i="32"/>
  <c r="AO59" i="21" s="1"/>
  <c r="AP59" s="1"/>
  <c r="H56" i="32"/>
  <c r="AM59" i="21" s="1"/>
  <c r="AN59" s="1"/>
  <c r="G56" i="32"/>
  <c r="AK59" i="21" s="1"/>
  <c r="AL59" s="1"/>
  <c r="X55" i="32"/>
  <c r="BL58" i="21" s="1"/>
  <c r="W55" i="32"/>
  <c r="BK58" i="21" s="1"/>
  <c r="V55" i="32"/>
  <c r="BI58" i="21" s="1"/>
  <c r="BJ58" s="1"/>
  <c r="U55" i="32"/>
  <c r="BG58" i="21" s="1"/>
  <c r="BH58" s="1"/>
  <c r="T55" i="32"/>
  <c r="BF58" i="21" s="1"/>
  <c r="S55" i="32"/>
  <c r="BE58" i="21" s="1"/>
  <c r="R55" i="32"/>
  <c r="BC58" i="21" s="1"/>
  <c r="BD58" s="1"/>
  <c r="Q55" i="32"/>
  <c r="BB58" i="21" s="1"/>
  <c r="P55" i="32"/>
  <c r="BA58" i="21" s="1"/>
  <c r="O55" i="32"/>
  <c r="AY58" i="21" s="1"/>
  <c r="AZ58" s="1"/>
  <c r="N55" i="32"/>
  <c r="AW58" i="21" s="1"/>
  <c r="AX58" s="1"/>
  <c r="M55" i="32"/>
  <c r="AU58" i="21" s="1"/>
  <c r="AV58" s="1"/>
  <c r="L55" i="32"/>
  <c r="AS58" i="21" s="1"/>
  <c r="AT58" s="1"/>
  <c r="K55" i="32"/>
  <c r="AR58" i="21" s="1"/>
  <c r="J55" i="32"/>
  <c r="I55"/>
  <c r="AO58" i="21" s="1"/>
  <c r="AP58" s="1"/>
  <c r="H55" i="32"/>
  <c r="AM58" i="21" s="1"/>
  <c r="AN58" s="1"/>
  <c r="G55" i="32"/>
  <c r="AK58" i="21" s="1"/>
  <c r="AL58" s="1"/>
  <c r="X54" i="32"/>
  <c r="BL57" i="21" s="1"/>
  <c r="W54" i="32"/>
  <c r="BK57" i="21" s="1"/>
  <c r="V54" i="32"/>
  <c r="BI57" i="21" s="1"/>
  <c r="BJ57" s="1"/>
  <c r="U54" i="32"/>
  <c r="BG57" i="21" s="1"/>
  <c r="BH57" s="1"/>
  <c r="T54" i="32"/>
  <c r="BF57" i="21" s="1"/>
  <c r="S54" i="32"/>
  <c r="BE57" i="21" s="1"/>
  <c r="R54" i="32"/>
  <c r="BC57" i="21" s="1"/>
  <c r="BD57" s="1"/>
  <c r="Q54" i="32"/>
  <c r="BB57" i="21" s="1"/>
  <c r="P54" i="32"/>
  <c r="BA57" i="21" s="1"/>
  <c r="O54" i="32"/>
  <c r="AY57" i="21" s="1"/>
  <c r="AZ57" s="1"/>
  <c r="N54" i="32"/>
  <c r="AW57" i="21" s="1"/>
  <c r="AX57" s="1"/>
  <c r="M54" i="32"/>
  <c r="AU57" i="21" s="1"/>
  <c r="AV57" s="1"/>
  <c r="L54" i="32"/>
  <c r="AS57" i="21" s="1"/>
  <c r="AT57" s="1"/>
  <c r="K54" i="32"/>
  <c r="AR57" i="21" s="1"/>
  <c r="J54" i="32"/>
  <c r="AQ57" i="21" s="1"/>
  <c r="I54" i="32"/>
  <c r="AO57" i="21" s="1"/>
  <c r="AP57" s="1"/>
  <c r="H54" i="32"/>
  <c r="AM57" i="21" s="1"/>
  <c r="AN57" s="1"/>
  <c r="G54" i="32"/>
  <c r="AK57" i="21" s="1"/>
  <c r="AL57" s="1"/>
  <c r="X53" i="32"/>
  <c r="BL56" i="21" s="1"/>
  <c r="W53" i="32"/>
  <c r="BK56" i="21" s="1"/>
  <c r="V53" i="32"/>
  <c r="BI56" i="21" s="1"/>
  <c r="BJ56" s="1"/>
  <c r="U53" i="32"/>
  <c r="BG56" i="21" s="1"/>
  <c r="BH56" s="1"/>
  <c r="T53" i="32"/>
  <c r="BF56" i="21" s="1"/>
  <c r="S53" i="32"/>
  <c r="BE56" i="21" s="1"/>
  <c r="R53" i="32"/>
  <c r="BC56" i="21" s="1"/>
  <c r="BD56" s="1"/>
  <c r="Q53" i="32"/>
  <c r="BB56" i="21" s="1"/>
  <c r="P53" i="32"/>
  <c r="BA56" i="21" s="1"/>
  <c r="O53" i="32"/>
  <c r="AY56" i="21" s="1"/>
  <c r="AZ56" s="1"/>
  <c r="N53" i="32"/>
  <c r="AW56" i="21" s="1"/>
  <c r="AX56" s="1"/>
  <c r="M53" i="32"/>
  <c r="AU56" i="21" s="1"/>
  <c r="AV56" s="1"/>
  <c r="L53" i="32"/>
  <c r="AS56" i="21" s="1"/>
  <c r="AT56" s="1"/>
  <c r="K53" i="32"/>
  <c r="AR56" i="21" s="1"/>
  <c r="J53" i="32"/>
  <c r="I53"/>
  <c r="AO56" i="21" s="1"/>
  <c r="AP56" s="1"/>
  <c r="H53" i="32"/>
  <c r="AM56" i="21" s="1"/>
  <c r="AN56" s="1"/>
  <c r="G53" i="32"/>
  <c r="AK56" i="21" s="1"/>
  <c r="AL56" s="1"/>
  <c r="X52" i="32"/>
  <c r="BL55" i="21" s="1"/>
  <c r="W52" i="32"/>
  <c r="BK55" i="21" s="1"/>
  <c r="V52" i="32"/>
  <c r="BI55" i="21" s="1"/>
  <c r="BJ55" s="1"/>
  <c r="U52" i="32"/>
  <c r="BG55" i="21" s="1"/>
  <c r="BH55" s="1"/>
  <c r="T52" i="32"/>
  <c r="BF55" i="21" s="1"/>
  <c r="S52" i="32"/>
  <c r="BE55" i="21" s="1"/>
  <c r="R52" i="32"/>
  <c r="BC55" i="21" s="1"/>
  <c r="BD55" s="1"/>
  <c r="Q52" i="32"/>
  <c r="BB55" i="21" s="1"/>
  <c r="P52" i="32"/>
  <c r="BA55" i="21" s="1"/>
  <c r="O52" i="32"/>
  <c r="AY55" i="21" s="1"/>
  <c r="AZ55" s="1"/>
  <c r="N52" i="32"/>
  <c r="AW55" i="21" s="1"/>
  <c r="AX55" s="1"/>
  <c r="M52" i="32"/>
  <c r="AU55" i="21" s="1"/>
  <c r="AV55" s="1"/>
  <c r="L52" i="32"/>
  <c r="AS55" i="21" s="1"/>
  <c r="AT55" s="1"/>
  <c r="K52" i="32"/>
  <c r="AR55" i="21" s="1"/>
  <c r="J52" i="32"/>
  <c r="AQ55" i="21" s="1"/>
  <c r="I52" i="32"/>
  <c r="AO55" i="21" s="1"/>
  <c r="AP55" s="1"/>
  <c r="H52" i="32"/>
  <c r="AM55" i="21" s="1"/>
  <c r="AN55" s="1"/>
  <c r="G52" i="32"/>
  <c r="AK55" i="21" s="1"/>
  <c r="AL55" s="1"/>
  <c r="X51" i="32"/>
  <c r="BL54" i="21" s="1"/>
  <c r="W51" i="32"/>
  <c r="BK54" i="21" s="1"/>
  <c r="V51" i="32"/>
  <c r="BI54" i="21" s="1"/>
  <c r="BJ54" s="1"/>
  <c r="U51" i="32"/>
  <c r="BG54" i="21" s="1"/>
  <c r="BH54" s="1"/>
  <c r="T51" i="32"/>
  <c r="BF54" i="21" s="1"/>
  <c r="S51" i="32"/>
  <c r="BE54" i="21" s="1"/>
  <c r="R51" i="32"/>
  <c r="BC54" i="21" s="1"/>
  <c r="BD54" s="1"/>
  <c r="Q51" i="32"/>
  <c r="BB54" i="21" s="1"/>
  <c r="P51" i="32"/>
  <c r="BA54" i="21" s="1"/>
  <c r="O51" i="32"/>
  <c r="AY54" i="21" s="1"/>
  <c r="AZ54" s="1"/>
  <c r="N51" i="32"/>
  <c r="AW54" i="21" s="1"/>
  <c r="AX54" s="1"/>
  <c r="M51" i="32"/>
  <c r="AU54" i="21" s="1"/>
  <c r="AV54" s="1"/>
  <c r="L51" i="32"/>
  <c r="AS54" i="21" s="1"/>
  <c r="AT54" s="1"/>
  <c r="K51" i="32"/>
  <c r="AR54" i="21" s="1"/>
  <c r="J51" i="32"/>
  <c r="I51"/>
  <c r="AO54" i="21" s="1"/>
  <c r="AP54" s="1"/>
  <c r="H51" i="32"/>
  <c r="AM54" i="21" s="1"/>
  <c r="AN54" s="1"/>
  <c r="G51" i="32"/>
  <c r="AK54" i="21" s="1"/>
  <c r="AL54" s="1"/>
  <c r="X50" i="32"/>
  <c r="BL53" i="21" s="1"/>
  <c r="W50" i="32"/>
  <c r="BK53" i="21" s="1"/>
  <c r="V50" i="32"/>
  <c r="BI53" i="21" s="1"/>
  <c r="BJ53" s="1"/>
  <c r="U50" i="32"/>
  <c r="BG53" i="21" s="1"/>
  <c r="BH53" s="1"/>
  <c r="T50" i="32"/>
  <c r="BF53" i="21" s="1"/>
  <c r="S50" i="32"/>
  <c r="BE53" i="21" s="1"/>
  <c r="R50" i="32"/>
  <c r="BC53" i="21" s="1"/>
  <c r="BD53" s="1"/>
  <c r="Q50" i="32"/>
  <c r="BB53" i="21" s="1"/>
  <c r="P50" i="32"/>
  <c r="BA53" i="21" s="1"/>
  <c r="O50" i="32"/>
  <c r="AY53" i="21" s="1"/>
  <c r="AZ53" s="1"/>
  <c r="N50" i="32"/>
  <c r="AW53" i="21" s="1"/>
  <c r="AX53" s="1"/>
  <c r="M50" i="32"/>
  <c r="AU53" i="21" s="1"/>
  <c r="AV53" s="1"/>
  <c r="L50" i="32"/>
  <c r="AS53" i="21" s="1"/>
  <c r="AT53" s="1"/>
  <c r="K50" i="32"/>
  <c r="AR53" i="21" s="1"/>
  <c r="J50" i="32"/>
  <c r="AQ53" i="21" s="1"/>
  <c r="I50" i="32"/>
  <c r="AO53" i="21" s="1"/>
  <c r="AP53" s="1"/>
  <c r="H50" i="32"/>
  <c r="AM53" i="21" s="1"/>
  <c r="AN53" s="1"/>
  <c r="G50" i="32"/>
  <c r="AK53" i="21" s="1"/>
  <c r="AL53" s="1"/>
  <c r="X49" i="32"/>
  <c r="BL52" i="21" s="1"/>
  <c r="W49" i="32"/>
  <c r="BK52" i="21" s="1"/>
  <c r="V49" i="32"/>
  <c r="BI52" i="21" s="1"/>
  <c r="BJ52" s="1"/>
  <c r="U49" i="32"/>
  <c r="BG52" i="21" s="1"/>
  <c r="BH52" s="1"/>
  <c r="T49" i="32"/>
  <c r="BF52" i="21" s="1"/>
  <c r="S49" i="32"/>
  <c r="BE52" i="21" s="1"/>
  <c r="R49" i="32"/>
  <c r="BC52" i="21" s="1"/>
  <c r="BD52" s="1"/>
  <c r="Q49" i="32"/>
  <c r="BB52" i="21" s="1"/>
  <c r="P49" i="32"/>
  <c r="BA52" i="21" s="1"/>
  <c r="O49" i="32"/>
  <c r="AY52" i="21" s="1"/>
  <c r="AZ52" s="1"/>
  <c r="N49" i="32"/>
  <c r="AW52" i="21" s="1"/>
  <c r="AX52" s="1"/>
  <c r="M49" i="32"/>
  <c r="AU52" i="21" s="1"/>
  <c r="AV52" s="1"/>
  <c r="L49" i="32"/>
  <c r="AS52" i="21" s="1"/>
  <c r="AT52" s="1"/>
  <c r="K49" i="32"/>
  <c r="AR52" i="21" s="1"/>
  <c r="J49" i="32"/>
  <c r="I49"/>
  <c r="AO52" i="21" s="1"/>
  <c r="AP52" s="1"/>
  <c r="H49" i="32"/>
  <c r="AM52" i="21" s="1"/>
  <c r="AN52" s="1"/>
  <c r="G49" i="32"/>
  <c r="AK52" i="21" s="1"/>
  <c r="AL52" s="1"/>
  <c r="X48" i="32"/>
  <c r="BL51" i="21" s="1"/>
  <c r="W48" i="32"/>
  <c r="BK51" i="21" s="1"/>
  <c r="V48" i="32"/>
  <c r="BI51" i="21" s="1"/>
  <c r="BJ51" s="1"/>
  <c r="U48" i="32"/>
  <c r="BG51" i="21" s="1"/>
  <c r="BH51" s="1"/>
  <c r="T48" i="32"/>
  <c r="BF51" i="21" s="1"/>
  <c r="S48" i="32"/>
  <c r="BE51" i="21" s="1"/>
  <c r="R48" i="32"/>
  <c r="BC51" i="21" s="1"/>
  <c r="BD51" s="1"/>
  <c r="Q48" i="32"/>
  <c r="BB51" i="21" s="1"/>
  <c r="P48" i="32"/>
  <c r="BA51" i="21" s="1"/>
  <c r="O48" i="32"/>
  <c r="AY51" i="21" s="1"/>
  <c r="AZ51" s="1"/>
  <c r="N48" i="32"/>
  <c r="AW51" i="21" s="1"/>
  <c r="AX51" s="1"/>
  <c r="M48" i="32"/>
  <c r="AU51" i="21" s="1"/>
  <c r="AV51" s="1"/>
  <c r="L48" i="32"/>
  <c r="AS51" i="21" s="1"/>
  <c r="AT51" s="1"/>
  <c r="K48" i="32"/>
  <c r="AR51" i="21" s="1"/>
  <c r="J48" i="32"/>
  <c r="AQ51" i="21" s="1"/>
  <c r="I48" i="32"/>
  <c r="AO51" i="21" s="1"/>
  <c r="AP51" s="1"/>
  <c r="H48" i="32"/>
  <c r="AM51" i="21" s="1"/>
  <c r="AN51" s="1"/>
  <c r="G48" i="32"/>
  <c r="AK51" i="21" s="1"/>
  <c r="AL51" s="1"/>
  <c r="X47" i="32"/>
  <c r="BL50" i="21" s="1"/>
  <c r="W47" i="32"/>
  <c r="BK50" i="21" s="1"/>
  <c r="V47" i="32"/>
  <c r="BI50" i="21" s="1"/>
  <c r="BJ50" s="1"/>
  <c r="U47" i="32"/>
  <c r="BG50" i="21" s="1"/>
  <c r="BH50" s="1"/>
  <c r="T47" i="32"/>
  <c r="BF50" i="21" s="1"/>
  <c r="S47" i="32"/>
  <c r="BE50" i="21" s="1"/>
  <c r="R47" i="32"/>
  <c r="BC50" i="21" s="1"/>
  <c r="BD50" s="1"/>
  <c r="Q47" i="32"/>
  <c r="BB50" i="21" s="1"/>
  <c r="P47" i="32"/>
  <c r="BA50" i="21" s="1"/>
  <c r="O47" i="32"/>
  <c r="AY50" i="21" s="1"/>
  <c r="AZ50" s="1"/>
  <c r="N47" i="32"/>
  <c r="AW50" i="21" s="1"/>
  <c r="AX50" s="1"/>
  <c r="M47" i="32"/>
  <c r="AU50" i="21" s="1"/>
  <c r="AV50" s="1"/>
  <c r="L47" i="32"/>
  <c r="AS50" i="21" s="1"/>
  <c r="AT50" s="1"/>
  <c r="K47" i="32"/>
  <c r="AR50" i="21" s="1"/>
  <c r="J47" i="32"/>
  <c r="I47"/>
  <c r="AO50" i="21" s="1"/>
  <c r="AP50" s="1"/>
  <c r="H47" i="32"/>
  <c r="AM50" i="21" s="1"/>
  <c r="AN50" s="1"/>
  <c r="G47" i="32"/>
  <c r="AK50" i="21" s="1"/>
  <c r="AL50" s="1"/>
  <c r="X46" i="32"/>
  <c r="BL49" i="21" s="1"/>
  <c r="W46" i="32"/>
  <c r="BK49" i="21" s="1"/>
  <c r="V46" i="32"/>
  <c r="BI49" i="21" s="1"/>
  <c r="BJ49" s="1"/>
  <c r="U46" i="32"/>
  <c r="BG49" i="21" s="1"/>
  <c r="BH49" s="1"/>
  <c r="T46" i="32"/>
  <c r="BF49" i="21" s="1"/>
  <c r="S46" i="32"/>
  <c r="BE49" i="21" s="1"/>
  <c r="R46" i="32"/>
  <c r="BC49" i="21" s="1"/>
  <c r="BD49" s="1"/>
  <c r="Q46" i="32"/>
  <c r="BB49" i="21" s="1"/>
  <c r="P46" i="32"/>
  <c r="BA49" i="21" s="1"/>
  <c r="O46" i="32"/>
  <c r="AY49" i="21" s="1"/>
  <c r="AZ49" s="1"/>
  <c r="N46" i="32"/>
  <c r="AW49" i="21" s="1"/>
  <c r="AX49" s="1"/>
  <c r="M46" i="32"/>
  <c r="AU49" i="21" s="1"/>
  <c r="AV49" s="1"/>
  <c r="L46" i="32"/>
  <c r="AS49" i="21" s="1"/>
  <c r="AT49" s="1"/>
  <c r="K46" i="32"/>
  <c r="AR49" i="21" s="1"/>
  <c r="J46" i="32"/>
  <c r="AQ49" i="21" s="1"/>
  <c r="I46" i="32"/>
  <c r="AO49" i="21" s="1"/>
  <c r="AP49" s="1"/>
  <c r="H46" i="32"/>
  <c r="AM49" i="21" s="1"/>
  <c r="AN49" s="1"/>
  <c r="G46" i="32"/>
  <c r="AK49" i="21" s="1"/>
  <c r="AL49" s="1"/>
  <c r="X45" i="32"/>
  <c r="BL48" i="21" s="1"/>
  <c r="W45" i="32"/>
  <c r="BK48" i="21" s="1"/>
  <c r="V45" i="32"/>
  <c r="BI48" i="21" s="1"/>
  <c r="BJ48" s="1"/>
  <c r="U45" i="32"/>
  <c r="BG48" i="21" s="1"/>
  <c r="BH48" s="1"/>
  <c r="T45" i="32"/>
  <c r="BF48" i="21" s="1"/>
  <c r="S45" i="32"/>
  <c r="BE48" i="21" s="1"/>
  <c r="R45" i="32"/>
  <c r="BC48" i="21" s="1"/>
  <c r="BD48" s="1"/>
  <c r="Q45" i="32"/>
  <c r="BB48" i="21" s="1"/>
  <c r="P45" i="32"/>
  <c r="BA48" i="21" s="1"/>
  <c r="O45" i="32"/>
  <c r="AY48" i="21" s="1"/>
  <c r="AZ48" s="1"/>
  <c r="N45" i="32"/>
  <c r="AW48" i="21" s="1"/>
  <c r="AX48" s="1"/>
  <c r="M45" i="32"/>
  <c r="AU48" i="21" s="1"/>
  <c r="AV48" s="1"/>
  <c r="L45" i="32"/>
  <c r="AS48" i="21" s="1"/>
  <c r="AT48" s="1"/>
  <c r="K45" i="32"/>
  <c r="AR48" i="21" s="1"/>
  <c r="J45" i="32"/>
  <c r="I45"/>
  <c r="AO48" i="21" s="1"/>
  <c r="AP48" s="1"/>
  <c r="H45" i="32"/>
  <c r="AM48" i="21" s="1"/>
  <c r="AN48" s="1"/>
  <c r="G45" i="32"/>
  <c r="AK48" i="21" s="1"/>
  <c r="AL48" s="1"/>
  <c r="X44" i="32"/>
  <c r="BL47" i="21" s="1"/>
  <c r="W44" i="32"/>
  <c r="BK47" i="21" s="1"/>
  <c r="V44" i="32"/>
  <c r="BI47" i="21" s="1"/>
  <c r="BJ47" s="1"/>
  <c r="U44" i="32"/>
  <c r="BG47" i="21" s="1"/>
  <c r="BH47" s="1"/>
  <c r="T44" i="32"/>
  <c r="BF47" i="21" s="1"/>
  <c r="S44" i="32"/>
  <c r="BE47" i="21" s="1"/>
  <c r="R44" i="32"/>
  <c r="BC47" i="21" s="1"/>
  <c r="BD47" s="1"/>
  <c r="Q44" i="32"/>
  <c r="BB47" i="21" s="1"/>
  <c r="P44" i="32"/>
  <c r="BA47" i="21" s="1"/>
  <c r="O44" i="32"/>
  <c r="AY47" i="21" s="1"/>
  <c r="AZ47" s="1"/>
  <c r="N44" i="32"/>
  <c r="AW47" i="21" s="1"/>
  <c r="AX47" s="1"/>
  <c r="M44" i="32"/>
  <c r="AU47" i="21" s="1"/>
  <c r="AV47" s="1"/>
  <c r="L44" i="32"/>
  <c r="AS47" i="21" s="1"/>
  <c r="AT47" s="1"/>
  <c r="K44" i="32"/>
  <c r="AR47" i="21" s="1"/>
  <c r="J44" i="32"/>
  <c r="AQ47" i="21" s="1"/>
  <c r="I44" i="32"/>
  <c r="AO47" i="21" s="1"/>
  <c r="AP47" s="1"/>
  <c r="H44" i="32"/>
  <c r="AM47" i="21" s="1"/>
  <c r="AN47" s="1"/>
  <c r="G44" i="32"/>
  <c r="AK47" i="21" s="1"/>
  <c r="AL47" s="1"/>
  <c r="X43" i="32"/>
  <c r="BL46" i="21" s="1"/>
  <c r="W43" i="32"/>
  <c r="BK46" i="21" s="1"/>
  <c r="V43" i="32"/>
  <c r="BI46" i="21" s="1"/>
  <c r="BJ46" s="1"/>
  <c r="U43" i="32"/>
  <c r="BG46" i="21" s="1"/>
  <c r="BH46" s="1"/>
  <c r="T43" i="32"/>
  <c r="BF46" i="21" s="1"/>
  <c r="S43" i="32"/>
  <c r="BE46" i="21" s="1"/>
  <c r="R43" i="32"/>
  <c r="BC46" i="21" s="1"/>
  <c r="BD46" s="1"/>
  <c r="Q43" i="32"/>
  <c r="BB46" i="21" s="1"/>
  <c r="P43" i="32"/>
  <c r="BA46" i="21" s="1"/>
  <c r="O43" i="32"/>
  <c r="AY46" i="21" s="1"/>
  <c r="AZ46" s="1"/>
  <c r="N43" i="32"/>
  <c r="AW46" i="21" s="1"/>
  <c r="AX46" s="1"/>
  <c r="M43" i="32"/>
  <c r="AU46" i="21" s="1"/>
  <c r="AV46" s="1"/>
  <c r="L43" i="32"/>
  <c r="AS46" i="21" s="1"/>
  <c r="AT46" s="1"/>
  <c r="K43" i="32"/>
  <c r="AR46" i="21" s="1"/>
  <c r="J43" i="32"/>
  <c r="I43"/>
  <c r="AO46" i="21" s="1"/>
  <c r="AP46" s="1"/>
  <c r="H43" i="32"/>
  <c r="AM46" i="21" s="1"/>
  <c r="AN46" s="1"/>
  <c r="G43" i="32"/>
  <c r="AK46" i="21" s="1"/>
  <c r="AL46" s="1"/>
  <c r="X42" i="32"/>
  <c r="BL45" i="21" s="1"/>
  <c r="W42" i="32"/>
  <c r="BK45" i="21" s="1"/>
  <c r="V42" i="32"/>
  <c r="BI45" i="21" s="1"/>
  <c r="BJ45" s="1"/>
  <c r="U42" i="32"/>
  <c r="BG45" i="21" s="1"/>
  <c r="BH45" s="1"/>
  <c r="T42" i="32"/>
  <c r="BF45" i="21" s="1"/>
  <c r="S42" i="32"/>
  <c r="BE45" i="21" s="1"/>
  <c r="R42" i="32"/>
  <c r="BC45" i="21" s="1"/>
  <c r="BD45" s="1"/>
  <c r="Q42" i="32"/>
  <c r="BB45" i="21" s="1"/>
  <c r="P42" i="32"/>
  <c r="BA45" i="21" s="1"/>
  <c r="O42" i="32"/>
  <c r="AY45" i="21" s="1"/>
  <c r="AZ45" s="1"/>
  <c r="N42" i="32"/>
  <c r="AW45" i="21" s="1"/>
  <c r="AX45" s="1"/>
  <c r="M42" i="32"/>
  <c r="AU45" i="21" s="1"/>
  <c r="AV45" s="1"/>
  <c r="L42" i="32"/>
  <c r="AS45" i="21" s="1"/>
  <c r="AT45" s="1"/>
  <c r="K42" i="32"/>
  <c r="AR45" i="21" s="1"/>
  <c r="J42" i="32"/>
  <c r="AQ45" i="21" s="1"/>
  <c r="I42" i="32"/>
  <c r="AO45" i="21" s="1"/>
  <c r="AP45" s="1"/>
  <c r="H42" i="32"/>
  <c r="AM45" i="21" s="1"/>
  <c r="AN45" s="1"/>
  <c r="G42" i="32"/>
  <c r="AK45" i="21" s="1"/>
  <c r="AL45" s="1"/>
  <c r="X41" i="32"/>
  <c r="BL44" i="21" s="1"/>
  <c r="W41" i="32"/>
  <c r="BK44" i="21" s="1"/>
  <c r="V41" i="32"/>
  <c r="BI44" i="21" s="1"/>
  <c r="BJ44" s="1"/>
  <c r="U41" i="32"/>
  <c r="BG44" i="21" s="1"/>
  <c r="BH44" s="1"/>
  <c r="T41" i="32"/>
  <c r="BF44" i="21" s="1"/>
  <c r="S41" i="32"/>
  <c r="BE44" i="21" s="1"/>
  <c r="R41" i="32"/>
  <c r="BC44" i="21" s="1"/>
  <c r="BD44" s="1"/>
  <c r="Q41" i="32"/>
  <c r="BB44" i="21" s="1"/>
  <c r="P41" i="32"/>
  <c r="BA44" i="21" s="1"/>
  <c r="O41" i="32"/>
  <c r="AY44" i="21" s="1"/>
  <c r="AZ44" s="1"/>
  <c r="N41" i="32"/>
  <c r="AW44" i="21" s="1"/>
  <c r="AX44" s="1"/>
  <c r="M41" i="32"/>
  <c r="AU44" i="21" s="1"/>
  <c r="AV44" s="1"/>
  <c r="L41" i="32"/>
  <c r="AS44" i="21" s="1"/>
  <c r="AT44" s="1"/>
  <c r="K41" i="32"/>
  <c r="AR44" i="21" s="1"/>
  <c r="J41" i="32"/>
  <c r="I41"/>
  <c r="AO44" i="21" s="1"/>
  <c r="AP44" s="1"/>
  <c r="H41" i="32"/>
  <c r="AM44" i="21" s="1"/>
  <c r="AN44" s="1"/>
  <c r="G41" i="32"/>
  <c r="AK44" i="21" s="1"/>
  <c r="AL44" s="1"/>
  <c r="X40" i="32"/>
  <c r="BL43" i="21" s="1"/>
  <c r="W40" i="32"/>
  <c r="BK43" i="21" s="1"/>
  <c r="V40" i="32"/>
  <c r="BI43" i="21" s="1"/>
  <c r="BJ43" s="1"/>
  <c r="U40" i="32"/>
  <c r="BG43" i="21" s="1"/>
  <c r="BH43" s="1"/>
  <c r="T40" i="32"/>
  <c r="BF43" i="21" s="1"/>
  <c r="S40" i="32"/>
  <c r="BE43" i="21" s="1"/>
  <c r="R40" i="32"/>
  <c r="BC43" i="21" s="1"/>
  <c r="BD43" s="1"/>
  <c r="Q40" i="32"/>
  <c r="BB43" i="21" s="1"/>
  <c r="P40" i="32"/>
  <c r="BA43" i="21" s="1"/>
  <c r="O40" i="32"/>
  <c r="AY43" i="21" s="1"/>
  <c r="AZ43" s="1"/>
  <c r="N40" i="32"/>
  <c r="AW43" i="21" s="1"/>
  <c r="AX43" s="1"/>
  <c r="M40" i="32"/>
  <c r="AU43" i="21" s="1"/>
  <c r="AV43" s="1"/>
  <c r="L40" i="32"/>
  <c r="AS43" i="21" s="1"/>
  <c r="AT43" s="1"/>
  <c r="K40" i="32"/>
  <c r="AR43" i="21" s="1"/>
  <c r="J40" i="32"/>
  <c r="AQ43" i="21" s="1"/>
  <c r="I40" i="32"/>
  <c r="AO43" i="21" s="1"/>
  <c r="AP43" s="1"/>
  <c r="H40" i="32"/>
  <c r="AM43" i="21" s="1"/>
  <c r="AN43" s="1"/>
  <c r="G40" i="32"/>
  <c r="AK43" i="21" s="1"/>
  <c r="AL43" s="1"/>
  <c r="X39" i="32"/>
  <c r="BL42" i="21" s="1"/>
  <c r="W39" i="32"/>
  <c r="BK42" i="21" s="1"/>
  <c r="V39" i="32"/>
  <c r="BI42" i="21" s="1"/>
  <c r="BJ42" s="1"/>
  <c r="U39" i="32"/>
  <c r="BG42" i="21" s="1"/>
  <c r="BH42" s="1"/>
  <c r="T39" i="32"/>
  <c r="BF42" i="21" s="1"/>
  <c r="S39" i="32"/>
  <c r="BE42" i="21" s="1"/>
  <c r="R39" i="32"/>
  <c r="BC42" i="21" s="1"/>
  <c r="BD42" s="1"/>
  <c r="Q39" i="32"/>
  <c r="BB42" i="21" s="1"/>
  <c r="P39" i="32"/>
  <c r="BA42" i="21" s="1"/>
  <c r="O39" i="32"/>
  <c r="AY42" i="21" s="1"/>
  <c r="AZ42" s="1"/>
  <c r="N39" i="32"/>
  <c r="AW42" i="21" s="1"/>
  <c r="AX42" s="1"/>
  <c r="M39" i="32"/>
  <c r="AU42" i="21" s="1"/>
  <c r="AV42" s="1"/>
  <c r="L39" i="32"/>
  <c r="AS42" i="21" s="1"/>
  <c r="AT42" s="1"/>
  <c r="K39" i="32"/>
  <c r="AR42" i="21" s="1"/>
  <c r="J39" i="32"/>
  <c r="I39"/>
  <c r="AO42" i="21" s="1"/>
  <c r="AP42" s="1"/>
  <c r="H39" i="32"/>
  <c r="AM42" i="21" s="1"/>
  <c r="AN42" s="1"/>
  <c r="G39" i="32"/>
  <c r="AK42" i="21" s="1"/>
  <c r="AL42" s="1"/>
  <c r="X38" i="32"/>
  <c r="BL41" i="21" s="1"/>
  <c r="W38" i="32"/>
  <c r="BK41" i="21" s="1"/>
  <c r="V38" i="32"/>
  <c r="BI41" i="21" s="1"/>
  <c r="BJ41" s="1"/>
  <c r="U38" i="32"/>
  <c r="BG41" i="21" s="1"/>
  <c r="BH41" s="1"/>
  <c r="T38" i="32"/>
  <c r="BF41" i="21" s="1"/>
  <c r="S38" i="32"/>
  <c r="BE41" i="21" s="1"/>
  <c r="R38" i="32"/>
  <c r="BC41" i="21" s="1"/>
  <c r="BD41" s="1"/>
  <c r="Q38" i="32"/>
  <c r="BB41" i="21" s="1"/>
  <c r="P38" i="32"/>
  <c r="BA41" i="21" s="1"/>
  <c r="O38" i="32"/>
  <c r="AY41" i="21" s="1"/>
  <c r="AZ41" s="1"/>
  <c r="N38" i="32"/>
  <c r="AW41" i="21" s="1"/>
  <c r="AX41" s="1"/>
  <c r="M38" i="32"/>
  <c r="AU41" i="21" s="1"/>
  <c r="AV41" s="1"/>
  <c r="L38" i="32"/>
  <c r="AS41" i="21" s="1"/>
  <c r="AT41" s="1"/>
  <c r="K38" i="32"/>
  <c r="AR41" i="21" s="1"/>
  <c r="J38" i="32"/>
  <c r="AQ41" i="21" s="1"/>
  <c r="I38" i="32"/>
  <c r="AO41" i="21" s="1"/>
  <c r="AP41" s="1"/>
  <c r="H38" i="32"/>
  <c r="AM41" i="21" s="1"/>
  <c r="AN41" s="1"/>
  <c r="G38" i="32"/>
  <c r="AK41" i="21" s="1"/>
  <c r="AL41" s="1"/>
  <c r="X37" i="32"/>
  <c r="BL40" i="21" s="1"/>
  <c r="W37" i="32"/>
  <c r="BK40" i="21" s="1"/>
  <c r="V37" i="32"/>
  <c r="BI40" i="21" s="1"/>
  <c r="BJ40" s="1"/>
  <c r="U37" i="32"/>
  <c r="BG40" i="21" s="1"/>
  <c r="BH40" s="1"/>
  <c r="T37" i="32"/>
  <c r="BF40" i="21" s="1"/>
  <c r="S37" i="32"/>
  <c r="BE40" i="21" s="1"/>
  <c r="R37" i="32"/>
  <c r="BC40" i="21" s="1"/>
  <c r="BD40" s="1"/>
  <c r="Q37" i="32"/>
  <c r="BB40" i="21" s="1"/>
  <c r="P37" i="32"/>
  <c r="BA40" i="21" s="1"/>
  <c r="O37" i="32"/>
  <c r="AY40" i="21" s="1"/>
  <c r="AZ40" s="1"/>
  <c r="N37" i="32"/>
  <c r="AW40" i="21" s="1"/>
  <c r="AX40" s="1"/>
  <c r="M37" i="32"/>
  <c r="AU40" i="21" s="1"/>
  <c r="AV40" s="1"/>
  <c r="L37" i="32"/>
  <c r="AS40" i="21" s="1"/>
  <c r="AT40" s="1"/>
  <c r="K37" i="32"/>
  <c r="AR40" i="21" s="1"/>
  <c r="J37" i="32"/>
  <c r="I37"/>
  <c r="AO40" i="21" s="1"/>
  <c r="AP40" s="1"/>
  <c r="H37" i="32"/>
  <c r="AM40" i="21" s="1"/>
  <c r="AN40" s="1"/>
  <c r="G37" i="32"/>
  <c r="AK40" i="21" s="1"/>
  <c r="AL40" s="1"/>
  <c r="X36" i="32"/>
  <c r="BL39" i="21" s="1"/>
  <c r="W36" i="32"/>
  <c r="BK39" i="21" s="1"/>
  <c r="V36" i="32"/>
  <c r="BI39" i="21" s="1"/>
  <c r="BJ39" s="1"/>
  <c r="U36" i="32"/>
  <c r="BG39" i="21" s="1"/>
  <c r="BH39" s="1"/>
  <c r="T36" i="32"/>
  <c r="BF39" i="21" s="1"/>
  <c r="S36" i="32"/>
  <c r="BE39" i="21" s="1"/>
  <c r="R36" i="32"/>
  <c r="BC39" i="21" s="1"/>
  <c r="BD39" s="1"/>
  <c r="Q36" i="32"/>
  <c r="BB39" i="21" s="1"/>
  <c r="P36" i="32"/>
  <c r="BA39" i="21" s="1"/>
  <c r="O36" i="32"/>
  <c r="AY39" i="21" s="1"/>
  <c r="AZ39" s="1"/>
  <c r="N36" i="32"/>
  <c r="AW39" i="21" s="1"/>
  <c r="AX39" s="1"/>
  <c r="M36" i="32"/>
  <c r="AU39" i="21" s="1"/>
  <c r="AV39" s="1"/>
  <c r="L36" i="32"/>
  <c r="AS39" i="21" s="1"/>
  <c r="AT39" s="1"/>
  <c r="K36" i="32"/>
  <c r="AR39" i="21" s="1"/>
  <c r="J36" i="32"/>
  <c r="AQ39" i="21" s="1"/>
  <c r="I36" i="32"/>
  <c r="AO39" i="21" s="1"/>
  <c r="AP39" s="1"/>
  <c r="H36" i="32"/>
  <c r="AM39" i="21" s="1"/>
  <c r="AN39" s="1"/>
  <c r="G36" i="32"/>
  <c r="AK39" i="21" s="1"/>
  <c r="AL39" s="1"/>
  <c r="X35" i="32"/>
  <c r="BL38" i="21" s="1"/>
  <c r="W35" i="32"/>
  <c r="BK38" i="21" s="1"/>
  <c r="V35" i="32"/>
  <c r="BI38" i="21" s="1"/>
  <c r="BJ38" s="1"/>
  <c r="U35" i="32"/>
  <c r="BG38" i="21" s="1"/>
  <c r="BH38" s="1"/>
  <c r="T35" i="32"/>
  <c r="BF38" i="21" s="1"/>
  <c r="S35" i="32"/>
  <c r="BE38" i="21" s="1"/>
  <c r="R35" i="32"/>
  <c r="BC38" i="21" s="1"/>
  <c r="BD38" s="1"/>
  <c r="Q35" i="32"/>
  <c r="BB38" i="21" s="1"/>
  <c r="P35" i="32"/>
  <c r="BA38" i="21" s="1"/>
  <c r="O35" i="32"/>
  <c r="AY38" i="21" s="1"/>
  <c r="AZ38" s="1"/>
  <c r="N35" i="32"/>
  <c r="AW38" i="21" s="1"/>
  <c r="AX38" s="1"/>
  <c r="M35" i="32"/>
  <c r="AU38" i="21" s="1"/>
  <c r="AV38" s="1"/>
  <c r="L35" i="32"/>
  <c r="AS38" i="21" s="1"/>
  <c r="AT38" s="1"/>
  <c r="K35" i="32"/>
  <c r="AR38" i="21" s="1"/>
  <c r="J35" i="32"/>
  <c r="I35"/>
  <c r="AO38" i="21" s="1"/>
  <c r="AP38" s="1"/>
  <c r="H35" i="32"/>
  <c r="AM38" i="21" s="1"/>
  <c r="AN38" s="1"/>
  <c r="G35" i="32"/>
  <c r="AK38" i="21" s="1"/>
  <c r="AL38" s="1"/>
  <c r="X34" i="32"/>
  <c r="BL37" i="21" s="1"/>
  <c r="W34" i="32"/>
  <c r="BK37" i="21" s="1"/>
  <c r="V34" i="32"/>
  <c r="BI37" i="21" s="1"/>
  <c r="BJ37" s="1"/>
  <c r="U34" i="32"/>
  <c r="BG37" i="21" s="1"/>
  <c r="BH37" s="1"/>
  <c r="T34" i="32"/>
  <c r="BF37" i="21" s="1"/>
  <c r="S34" i="32"/>
  <c r="BE37" i="21" s="1"/>
  <c r="R34" i="32"/>
  <c r="BC37" i="21" s="1"/>
  <c r="BD37" s="1"/>
  <c r="Q34" i="32"/>
  <c r="BB37" i="21" s="1"/>
  <c r="P34" i="32"/>
  <c r="BA37" i="21" s="1"/>
  <c r="O34" i="32"/>
  <c r="AY37" i="21" s="1"/>
  <c r="AZ37" s="1"/>
  <c r="N34" i="32"/>
  <c r="AW37" i="21" s="1"/>
  <c r="AX37" s="1"/>
  <c r="M34" i="32"/>
  <c r="AU37" i="21" s="1"/>
  <c r="AV37" s="1"/>
  <c r="L34" i="32"/>
  <c r="AS37" i="21" s="1"/>
  <c r="AT37" s="1"/>
  <c r="K34" i="32"/>
  <c r="AR37" i="21" s="1"/>
  <c r="J34" i="32"/>
  <c r="AQ37" i="21" s="1"/>
  <c r="I34" i="32"/>
  <c r="AO37" i="21" s="1"/>
  <c r="AP37" s="1"/>
  <c r="H34" i="32"/>
  <c r="AM37" i="21" s="1"/>
  <c r="AN37" s="1"/>
  <c r="G34" i="32"/>
  <c r="AK37" i="21" s="1"/>
  <c r="AL37" s="1"/>
  <c r="X33" i="32"/>
  <c r="BL36" i="21" s="1"/>
  <c r="W33" i="32"/>
  <c r="BK36" i="21" s="1"/>
  <c r="V33" i="32"/>
  <c r="BI36" i="21" s="1"/>
  <c r="BJ36" s="1"/>
  <c r="U33" i="32"/>
  <c r="BG36" i="21" s="1"/>
  <c r="BH36" s="1"/>
  <c r="T33" i="32"/>
  <c r="BF36" i="21" s="1"/>
  <c r="S33" i="32"/>
  <c r="BE36" i="21" s="1"/>
  <c r="R33" i="32"/>
  <c r="BC36" i="21" s="1"/>
  <c r="BD36" s="1"/>
  <c r="Q33" i="32"/>
  <c r="BB36" i="21" s="1"/>
  <c r="P33" i="32"/>
  <c r="BA36" i="21" s="1"/>
  <c r="O33" i="32"/>
  <c r="AY36" i="21" s="1"/>
  <c r="AZ36" s="1"/>
  <c r="N33" i="32"/>
  <c r="AW36" i="21" s="1"/>
  <c r="AX36" s="1"/>
  <c r="M33" i="32"/>
  <c r="AU36" i="21" s="1"/>
  <c r="AV36" s="1"/>
  <c r="L33" i="32"/>
  <c r="AS36" i="21" s="1"/>
  <c r="AT36" s="1"/>
  <c r="K33" i="32"/>
  <c r="AR36" i="21" s="1"/>
  <c r="J33" i="32"/>
  <c r="I33"/>
  <c r="AO36" i="21" s="1"/>
  <c r="AP36" s="1"/>
  <c r="H33" i="32"/>
  <c r="AM36" i="21" s="1"/>
  <c r="AN36" s="1"/>
  <c r="G33" i="32"/>
  <c r="AK36" i="21" s="1"/>
  <c r="AL36" s="1"/>
  <c r="X32" i="32"/>
  <c r="BL35" i="21" s="1"/>
  <c r="W32" i="32"/>
  <c r="BK35" i="21" s="1"/>
  <c r="V32" i="32"/>
  <c r="BI35" i="21" s="1"/>
  <c r="BJ35" s="1"/>
  <c r="U32" i="32"/>
  <c r="BG35" i="21" s="1"/>
  <c r="BH35" s="1"/>
  <c r="T32" i="32"/>
  <c r="BF35" i="21" s="1"/>
  <c r="S32" i="32"/>
  <c r="BE35" i="21" s="1"/>
  <c r="R32" i="32"/>
  <c r="BC35" i="21" s="1"/>
  <c r="BD35" s="1"/>
  <c r="Q32" i="32"/>
  <c r="BB35" i="21" s="1"/>
  <c r="P32" i="32"/>
  <c r="BA35" i="21" s="1"/>
  <c r="O32" i="32"/>
  <c r="AY35" i="21" s="1"/>
  <c r="AZ35" s="1"/>
  <c r="N32" i="32"/>
  <c r="AW35" i="21" s="1"/>
  <c r="AX35" s="1"/>
  <c r="M32" i="32"/>
  <c r="AU35" i="21" s="1"/>
  <c r="AV35" s="1"/>
  <c r="L32" i="32"/>
  <c r="AS35" i="21" s="1"/>
  <c r="AT35" s="1"/>
  <c r="K32" i="32"/>
  <c r="AR35" i="21" s="1"/>
  <c r="J32" i="32"/>
  <c r="AQ35" i="21" s="1"/>
  <c r="I32" i="32"/>
  <c r="AO35" i="21" s="1"/>
  <c r="AP35" s="1"/>
  <c r="H32" i="32"/>
  <c r="AM35" i="21" s="1"/>
  <c r="AN35" s="1"/>
  <c r="G32" i="32"/>
  <c r="AK35" i="21" s="1"/>
  <c r="AL35" s="1"/>
  <c r="X31" i="32"/>
  <c r="BL34" i="21" s="1"/>
  <c r="W31" i="32"/>
  <c r="BK34" i="21" s="1"/>
  <c r="V31" i="32"/>
  <c r="BI34" i="21" s="1"/>
  <c r="BJ34" s="1"/>
  <c r="U31" i="32"/>
  <c r="BG34" i="21" s="1"/>
  <c r="BH34" s="1"/>
  <c r="T31" i="32"/>
  <c r="BF34" i="21" s="1"/>
  <c r="S31" i="32"/>
  <c r="BE34" i="21" s="1"/>
  <c r="R31" i="32"/>
  <c r="BC34" i="21" s="1"/>
  <c r="BD34" s="1"/>
  <c r="Q31" i="32"/>
  <c r="BB34" i="21" s="1"/>
  <c r="P31" i="32"/>
  <c r="BA34" i="21" s="1"/>
  <c r="O31" i="32"/>
  <c r="AY34" i="21" s="1"/>
  <c r="AZ34" s="1"/>
  <c r="N31" i="32"/>
  <c r="AW34" i="21" s="1"/>
  <c r="AX34" s="1"/>
  <c r="M31" i="32"/>
  <c r="AU34" i="21" s="1"/>
  <c r="AV34" s="1"/>
  <c r="L31" i="32"/>
  <c r="AS34" i="21" s="1"/>
  <c r="AT34" s="1"/>
  <c r="K31" i="32"/>
  <c r="AR34" i="21" s="1"/>
  <c r="J31" i="32"/>
  <c r="I31"/>
  <c r="AO34" i="21" s="1"/>
  <c r="AP34" s="1"/>
  <c r="H31" i="32"/>
  <c r="AM34" i="21" s="1"/>
  <c r="AN34" s="1"/>
  <c r="G31" i="32"/>
  <c r="AK34" i="21" s="1"/>
  <c r="AL34" s="1"/>
  <c r="X30" i="32"/>
  <c r="BL33" i="21" s="1"/>
  <c r="W30" i="32"/>
  <c r="BK33" i="21" s="1"/>
  <c r="V30" i="32"/>
  <c r="BI33" i="21" s="1"/>
  <c r="BJ33" s="1"/>
  <c r="U30" i="32"/>
  <c r="BG33" i="21" s="1"/>
  <c r="BH33" s="1"/>
  <c r="T30" i="32"/>
  <c r="BF33" i="21" s="1"/>
  <c r="S30" i="32"/>
  <c r="BE33" i="21" s="1"/>
  <c r="R30" i="32"/>
  <c r="BC33" i="21" s="1"/>
  <c r="BD33" s="1"/>
  <c r="Q30" i="32"/>
  <c r="BB33" i="21" s="1"/>
  <c r="P30" i="32"/>
  <c r="BA33" i="21" s="1"/>
  <c r="O30" i="32"/>
  <c r="AY33" i="21" s="1"/>
  <c r="AZ33" s="1"/>
  <c r="N30" i="32"/>
  <c r="AW33" i="21" s="1"/>
  <c r="AX33" s="1"/>
  <c r="M30" i="32"/>
  <c r="AU33" i="21" s="1"/>
  <c r="AV33" s="1"/>
  <c r="L30" i="32"/>
  <c r="AS33" i="21" s="1"/>
  <c r="AT33" s="1"/>
  <c r="K30" i="32"/>
  <c r="AR33" i="21" s="1"/>
  <c r="J30" i="32"/>
  <c r="AQ33" i="21" s="1"/>
  <c r="I30" i="32"/>
  <c r="AO33" i="21" s="1"/>
  <c r="AP33" s="1"/>
  <c r="H30" i="32"/>
  <c r="AM33" i="21" s="1"/>
  <c r="AN33" s="1"/>
  <c r="G30" i="32"/>
  <c r="AK33" i="21" s="1"/>
  <c r="AL33" s="1"/>
  <c r="X29" i="32"/>
  <c r="BL32" i="21" s="1"/>
  <c r="W29" i="32"/>
  <c r="BK32" i="21" s="1"/>
  <c r="V29" i="32"/>
  <c r="BI32" i="21" s="1"/>
  <c r="BJ32" s="1"/>
  <c r="U29" i="32"/>
  <c r="BG32" i="21" s="1"/>
  <c r="BH32" s="1"/>
  <c r="T29" i="32"/>
  <c r="BF32" i="21" s="1"/>
  <c r="S29" i="32"/>
  <c r="BE32" i="21" s="1"/>
  <c r="R29" i="32"/>
  <c r="BC32" i="21" s="1"/>
  <c r="BD32" s="1"/>
  <c r="Q29" i="32"/>
  <c r="BB32" i="21" s="1"/>
  <c r="P29" i="32"/>
  <c r="BA32" i="21" s="1"/>
  <c r="O29" i="32"/>
  <c r="AY32" i="21" s="1"/>
  <c r="AZ32" s="1"/>
  <c r="N29" i="32"/>
  <c r="AW32" i="21" s="1"/>
  <c r="AX32" s="1"/>
  <c r="M29" i="32"/>
  <c r="AU32" i="21" s="1"/>
  <c r="AV32" s="1"/>
  <c r="L29" i="32"/>
  <c r="AS32" i="21" s="1"/>
  <c r="AT32" s="1"/>
  <c r="K29" i="32"/>
  <c r="AR32" i="21" s="1"/>
  <c r="J29" i="32"/>
  <c r="I29"/>
  <c r="AO32" i="21" s="1"/>
  <c r="AP32" s="1"/>
  <c r="H29" i="32"/>
  <c r="AM32" i="21" s="1"/>
  <c r="AN32" s="1"/>
  <c r="G29" i="32"/>
  <c r="AK32" i="21" s="1"/>
  <c r="AL32" s="1"/>
  <c r="X28" i="32"/>
  <c r="BL31" i="21" s="1"/>
  <c r="W28" i="32"/>
  <c r="BK31" i="21" s="1"/>
  <c r="V28" i="32"/>
  <c r="BI31" i="21" s="1"/>
  <c r="BJ31" s="1"/>
  <c r="U28" i="32"/>
  <c r="BG31" i="21" s="1"/>
  <c r="BH31" s="1"/>
  <c r="T28" i="32"/>
  <c r="BF31" i="21" s="1"/>
  <c r="S28" i="32"/>
  <c r="BE31" i="21" s="1"/>
  <c r="R28" i="32"/>
  <c r="BC31" i="21" s="1"/>
  <c r="BD31" s="1"/>
  <c r="Q28" i="32"/>
  <c r="BB31" i="21" s="1"/>
  <c r="P28" i="32"/>
  <c r="BA31" i="21" s="1"/>
  <c r="O28" i="32"/>
  <c r="AY31" i="21" s="1"/>
  <c r="AZ31" s="1"/>
  <c r="N28" i="32"/>
  <c r="AW31" i="21" s="1"/>
  <c r="AX31" s="1"/>
  <c r="M28" i="32"/>
  <c r="AU31" i="21" s="1"/>
  <c r="AV31" s="1"/>
  <c r="L28" i="32"/>
  <c r="AS31" i="21" s="1"/>
  <c r="AT31" s="1"/>
  <c r="K28" i="32"/>
  <c r="AR31" i="21" s="1"/>
  <c r="J28" i="32"/>
  <c r="AQ31" i="21" s="1"/>
  <c r="I28" i="32"/>
  <c r="AO31" i="21" s="1"/>
  <c r="AP31" s="1"/>
  <c r="H28" i="32"/>
  <c r="AM31" i="21" s="1"/>
  <c r="AN31" s="1"/>
  <c r="G28" i="32"/>
  <c r="AK31" i="21" s="1"/>
  <c r="AL31" s="1"/>
  <c r="X27" i="32"/>
  <c r="BL30" i="21" s="1"/>
  <c r="W27" i="32"/>
  <c r="BK30" i="21" s="1"/>
  <c r="V27" i="32"/>
  <c r="BI30" i="21" s="1"/>
  <c r="BJ30" s="1"/>
  <c r="U27" i="32"/>
  <c r="BG30" i="21" s="1"/>
  <c r="BH30" s="1"/>
  <c r="T27" i="32"/>
  <c r="BF30" i="21" s="1"/>
  <c r="S27" i="32"/>
  <c r="BE30" i="21" s="1"/>
  <c r="R27" i="32"/>
  <c r="BC30" i="21" s="1"/>
  <c r="BD30" s="1"/>
  <c r="Q27" i="32"/>
  <c r="BB30" i="21" s="1"/>
  <c r="P27" i="32"/>
  <c r="BA30" i="21" s="1"/>
  <c r="O27" i="32"/>
  <c r="AY30" i="21" s="1"/>
  <c r="AZ30" s="1"/>
  <c r="N27" i="32"/>
  <c r="AW30" i="21" s="1"/>
  <c r="AX30" s="1"/>
  <c r="M27" i="32"/>
  <c r="AU30" i="21" s="1"/>
  <c r="AV30" s="1"/>
  <c r="L27" i="32"/>
  <c r="AS30" i="21" s="1"/>
  <c r="AT30" s="1"/>
  <c r="K27" i="32"/>
  <c r="AR30" i="21" s="1"/>
  <c r="J27" i="32"/>
  <c r="I27"/>
  <c r="AO30" i="21" s="1"/>
  <c r="AP30" s="1"/>
  <c r="H27" i="32"/>
  <c r="AM30" i="21" s="1"/>
  <c r="AN30" s="1"/>
  <c r="G27" i="32"/>
  <c r="AK30" i="21" s="1"/>
  <c r="AL30" s="1"/>
  <c r="X26" i="32"/>
  <c r="BL29" i="21" s="1"/>
  <c r="W26" i="32"/>
  <c r="BK29" i="21" s="1"/>
  <c r="V26" i="32"/>
  <c r="BI29" i="21" s="1"/>
  <c r="BJ29" s="1"/>
  <c r="U26" i="32"/>
  <c r="BG29" i="21" s="1"/>
  <c r="BH29" s="1"/>
  <c r="T26" i="32"/>
  <c r="BF29" i="21" s="1"/>
  <c r="S26" i="32"/>
  <c r="BE29" i="21" s="1"/>
  <c r="R26" i="32"/>
  <c r="BC29" i="21" s="1"/>
  <c r="BD29" s="1"/>
  <c r="Q26" i="32"/>
  <c r="BB29" i="21" s="1"/>
  <c r="P26" i="32"/>
  <c r="BA29" i="21" s="1"/>
  <c r="O26" i="32"/>
  <c r="AY29" i="21" s="1"/>
  <c r="AZ29" s="1"/>
  <c r="N26" i="32"/>
  <c r="AW29" i="21" s="1"/>
  <c r="AX29" s="1"/>
  <c r="M26" i="32"/>
  <c r="AU29" i="21" s="1"/>
  <c r="AV29" s="1"/>
  <c r="L26" i="32"/>
  <c r="AS29" i="21" s="1"/>
  <c r="AT29" s="1"/>
  <c r="K26" i="32"/>
  <c r="AR29" i="21" s="1"/>
  <c r="J26" i="32"/>
  <c r="AQ29" i="21" s="1"/>
  <c r="I26" i="32"/>
  <c r="AO29" i="21" s="1"/>
  <c r="AP29" s="1"/>
  <c r="H26" i="32"/>
  <c r="AM29" i="21" s="1"/>
  <c r="AN29" s="1"/>
  <c r="G26" i="32"/>
  <c r="AK29" i="21" s="1"/>
  <c r="AL29" s="1"/>
  <c r="X25" i="32"/>
  <c r="BL28" i="21" s="1"/>
  <c r="W25" i="32"/>
  <c r="BK28" i="21" s="1"/>
  <c r="V25" i="32"/>
  <c r="BI28" i="21" s="1"/>
  <c r="BJ28" s="1"/>
  <c r="U25" i="32"/>
  <c r="BG28" i="21" s="1"/>
  <c r="BH28" s="1"/>
  <c r="T25" i="32"/>
  <c r="BF28" i="21" s="1"/>
  <c r="S25" i="32"/>
  <c r="BE28" i="21" s="1"/>
  <c r="R25" i="32"/>
  <c r="BC28" i="21" s="1"/>
  <c r="BD28" s="1"/>
  <c r="Q25" i="32"/>
  <c r="BB28" i="21" s="1"/>
  <c r="P25" i="32"/>
  <c r="BA28" i="21" s="1"/>
  <c r="O25" i="32"/>
  <c r="AY28" i="21" s="1"/>
  <c r="AZ28" s="1"/>
  <c r="N25" i="32"/>
  <c r="AW28" i="21" s="1"/>
  <c r="AX28" s="1"/>
  <c r="M25" i="32"/>
  <c r="AU28" i="21" s="1"/>
  <c r="AV28" s="1"/>
  <c r="L25" i="32"/>
  <c r="AS28" i="21" s="1"/>
  <c r="AT28" s="1"/>
  <c r="K25" i="32"/>
  <c r="AR28" i="21" s="1"/>
  <c r="J25" i="32"/>
  <c r="I25"/>
  <c r="AO28" i="21" s="1"/>
  <c r="AP28" s="1"/>
  <c r="H25" i="32"/>
  <c r="AM28" i="21" s="1"/>
  <c r="AN28" s="1"/>
  <c r="G25" i="32"/>
  <c r="AK28" i="21" s="1"/>
  <c r="AL28" s="1"/>
  <c r="X24" i="32"/>
  <c r="BL27" i="21" s="1"/>
  <c r="W24" i="32"/>
  <c r="BK27" i="21" s="1"/>
  <c r="V24" i="32"/>
  <c r="BI27" i="21" s="1"/>
  <c r="BJ27" s="1"/>
  <c r="U24" i="32"/>
  <c r="BG27" i="21" s="1"/>
  <c r="BH27" s="1"/>
  <c r="T24" i="32"/>
  <c r="BF27" i="21" s="1"/>
  <c r="S24" i="32"/>
  <c r="BE27" i="21" s="1"/>
  <c r="R24" i="32"/>
  <c r="BC27" i="21" s="1"/>
  <c r="BD27" s="1"/>
  <c r="Q24" i="32"/>
  <c r="BB27" i="21" s="1"/>
  <c r="P24" i="32"/>
  <c r="BA27" i="21" s="1"/>
  <c r="O24" i="32"/>
  <c r="AY27" i="21" s="1"/>
  <c r="AZ27" s="1"/>
  <c r="N24" i="32"/>
  <c r="AW27" i="21" s="1"/>
  <c r="AX27" s="1"/>
  <c r="M24" i="32"/>
  <c r="AU27" i="21" s="1"/>
  <c r="AV27" s="1"/>
  <c r="L24" i="32"/>
  <c r="AS27" i="21" s="1"/>
  <c r="AT27" s="1"/>
  <c r="K24" i="32"/>
  <c r="AR27" i="21" s="1"/>
  <c r="J24" i="32"/>
  <c r="AQ27" i="21" s="1"/>
  <c r="I24" i="32"/>
  <c r="AO27" i="21" s="1"/>
  <c r="AP27" s="1"/>
  <c r="H24" i="32"/>
  <c r="AM27" i="21" s="1"/>
  <c r="AN27" s="1"/>
  <c r="G24" i="32"/>
  <c r="AK27" i="21" s="1"/>
  <c r="AL27" s="1"/>
  <c r="X23" i="32"/>
  <c r="BL26" i="21" s="1"/>
  <c r="W23" i="32"/>
  <c r="BK26" i="21" s="1"/>
  <c r="V23" i="32"/>
  <c r="BI26" i="21" s="1"/>
  <c r="BJ26" s="1"/>
  <c r="U23" i="32"/>
  <c r="BG26" i="21" s="1"/>
  <c r="BH26" s="1"/>
  <c r="T23" i="32"/>
  <c r="BF26" i="21" s="1"/>
  <c r="S23" i="32"/>
  <c r="BE26" i="21" s="1"/>
  <c r="R23" i="32"/>
  <c r="BC26" i="21" s="1"/>
  <c r="BD26" s="1"/>
  <c r="Q23" i="32"/>
  <c r="BB26" i="21" s="1"/>
  <c r="P23" i="32"/>
  <c r="BA26" i="21" s="1"/>
  <c r="O23" i="32"/>
  <c r="AY26" i="21" s="1"/>
  <c r="AZ26" s="1"/>
  <c r="N23" i="32"/>
  <c r="AW26" i="21" s="1"/>
  <c r="AX26" s="1"/>
  <c r="M23" i="32"/>
  <c r="AU26" i="21" s="1"/>
  <c r="AV26" s="1"/>
  <c r="L23" i="32"/>
  <c r="AS26" i="21" s="1"/>
  <c r="AT26" s="1"/>
  <c r="K23" i="32"/>
  <c r="AR26" i="21" s="1"/>
  <c r="J23" i="32"/>
  <c r="I23"/>
  <c r="AO26" i="21" s="1"/>
  <c r="AP26" s="1"/>
  <c r="H23" i="32"/>
  <c r="AM26" i="21" s="1"/>
  <c r="AN26" s="1"/>
  <c r="G23" i="32"/>
  <c r="AK26" i="21" s="1"/>
  <c r="AL26" s="1"/>
  <c r="X22" i="32"/>
  <c r="BL25" i="21" s="1"/>
  <c r="W22" i="32"/>
  <c r="BK25" i="21" s="1"/>
  <c r="V22" i="32"/>
  <c r="BI25" i="21" s="1"/>
  <c r="BJ25" s="1"/>
  <c r="U22" i="32"/>
  <c r="BG25" i="21" s="1"/>
  <c r="BH25" s="1"/>
  <c r="T22" i="32"/>
  <c r="BF25" i="21" s="1"/>
  <c r="S22" i="32"/>
  <c r="R22"/>
  <c r="BC25" i="21" s="1"/>
  <c r="BD25" s="1"/>
  <c r="Q22" i="32"/>
  <c r="BB25" i="21" s="1"/>
  <c r="P22" i="32"/>
  <c r="BA25" i="21" s="1"/>
  <c r="O22" i="32"/>
  <c r="AY25" i="21" s="1"/>
  <c r="AZ25" s="1"/>
  <c r="N22" i="32"/>
  <c r="AW25" i="21" s="1"/>
  <c r="AX25" s="1"/>
  <c r="M22" i="32"/>
  <c r="AU25" i="21" s="1"/>
  <c r="AV25" s="1"/>
  <c r="L22" i="32"/>
  <c r="AS25" i="21" s="1"/>
  <c r="AT25" s="1"/>
  <c r="K22" i="32"/>
  <c r="AR25" i="21" s="1"/>
  <c r="J22" i="32"/>
  <c r="AQ25" i="21" s="1"/>
  <c r="I22" i="32"/>
  <c r="AO25" i="21" s="1"/>
  <c r="AP25" s="1"/>
  <c r="H22" i="32"/>
  <c r="AM25" i="21" s="1"/>
  <c r="AN25" s="1"/>
  <c r="G22" i="32"/>
  <c r="AK25" i="21" s="1"/>
  <c r="AL25" s="1"/>
  <c r="X21" i="32"/>
  <c r="BL24" i="21" s="1"/>
  <c r="W21" i="32"/>
  <c r="BK24" i="21" s="1"/>
  <c r="V21" i="32"/>
  <c r="BI24" i="21" s="1"/>
  <c r="BJ24" s="1"/>
  <c r="U21" i="32"/>
  <c r="BG24" i="21" s="1"/>
  <c r="BH24" s="1"/>
  <c r="T21" i="32"/>
  <c r="BF24" i="21" s="1"/>
  <c r="S21" i="32"/>
  <c r="BE24" i="21" s="1"/>
  <c r="R21" i="32"/>
  <c r="BC24" i="21" s="1"/>
  <c r="BD24" s="1"/>
  <c r="Q21" i="32"/>
  <c r="BB24" i="21" s="1"/>
  <c r="P21" i="32"/>
  <c r="BA24" i="21" s="1"/>
  <c r="O21" i="32"/>
  <c r="AY24" i="21" s="1"/>
  <c r="AZ24" s="1"/>
  <c r="N21" i="32"/>
  <c r="AW24" i="21" s="1"/>
  <c r="AX24" s="1"/>
  <c r="M21" i="32"/>
  <c r="AU24" i="21" s="1"/>
  <c r="AV24" s="1"/>
  <c r="L21" i="32"/>
  <c r="AS24" i="21" s="1"/>
  <c r="AT24" s="1"/>
  <c r="K21" i="32"/>
  <c r="AR24" i="21" s="1"/>
  <c r="J21" i="32"/>
  <c r="I21"/>
  <c r="AO24" i="21" s="1"/>
  <c r="AP24" s="1"/>
  <c r="H21" i="32"/>
  <c r="AM24" i="21" s="1"/>
  <c r="AN24" s="1"/>
  <c r="G21" i="32"/>
  <c r="AK24" i="21" s="1"/>
  <c r="AL24" s="1"/>
  <c r="X20" i="32"/>
  <c r="BL23" i="21" s="1"/>
  <c r="W20" i="32"/>
  <c r="BK23" i="21" s="1"/>
  <c r="V20" i="32"/>
  <c r="BI23" i="21" s="1"/>
  <c r="BJ23" s="1"/>
  <c r="U20" i="32"/>
  <c r="BG23" i="21" s="1"/>
  <c r="BH23" s="1"/>
  <c r="T20" i="32"/>
  <c r="BF23" i="21" s="1"/>
  <c r="S20" i="32"/>
  <c r="BE23" i="21" s="1"/>
  <c r="R20" i="32"/>
  <c r="BC23" i="21" s="1"/>
  <c r="BD23" s="1"/>
  <c r="Q20" i="32"/>
  <c r="BB23" i="21" s="1"/>
  <c r="P20" i="32"/>
  <c r="BA23" i="21" s="1"/>
  <c r="O20" i="32"/>
  <c r="AY23" i="21" s="1"/>
  <c r="AZ23" s="1"/>
  <c r="N20" i="32"/>
  <c r="AW23" i="21" s="1"/>
  <c r="AX23" s="1"/>
  <c r="M20" i="32"/>
  <c r="AU23" i="21" s="1"/>
  <c r="AV23" s="1"/>
  <c r="L20" i="32"/>
  <c r="AS23" i="21" s="1"/>
  <c r="AT23" s="1"/>
  <c r="K20" i="32"/>
  <c r="AR23" i="21" s="1"/>
  <c r="J20" i="32"/>
  <c r="AQ23" i="21" s="1"/>
  <c r="I20" i="32"/>
  <c r="AO23" i="21" s="1"/>
  <c r="AP23" s="1"/>
  <c r="H20" i="32"/>
  <c r="AM23" i="21" s="1"/>
  <c r="AN23" s="1"/>
  <c r="G20" i="32"/>
  <c r="AK23" i="21" s="1"/>
  <c r="AL23" s="1"/>
  <c r="X19" i="32"/>
  <c r="BL22" i="21" s="1"/>
  <c r="W19" i="32"/>
  <c r="BK22" i="21" s="1"/>
  <c r="V19" i="32"/>
  <c r="BI22" i="21" s="1"/>
  <c r="BJ22" s="1"/>
  <c r="U19" i="32"/>
  <c r="BG22" i="21" s="1"/>
  <c r="BH22" s="1"/>
  <c r="T19" i="32"/>
  <c r="BF22" i="21" s="1"/>
  <c r="S19" i="32"/>
  <c r="BE22" i="21" s="1"/>
  <c r="R19" i="32"/>
  <c r="BC22" i="21" s="1"/>
  <c r="BD22" s="1"/>
  <c r="Q19" i="32"/>
  <c r="BB22" i="21" s="1"/>
  <c r="P19" i="32"/>
  <c r="BA22" i="21" s="1"/>
  <c r="O19" i="32"/>
  <c r="AY22" i="21" s="1"/>
  <c r="AZ22" s="1"/>
  <c r="N19" i="32"/>
  <c r="AW22" i="21" s="1"/>
  <c r="AX22" s="1"/>
  <c r="M19" i="32"/>
  <c r="AU22" i="21" s="1"/>
  <c r="AV22" s="1"/>
  <c r="L19" i="32"/>
  <c r="AS22" i="21" s="1"/>
  <c r="AT22" s="1"/>
  <c r="K19" i="32"/>
  <c r="AR22" i="21" s="1"/>
  <c r="J19" i="32"/>
  <c r="I19"/>
  <c r="AO22" i="21" s="1"/>
  <c r="AP22" s="1"/>
  <c r="H19" i="32"/>
  <c r="AM22" i="21" s="1"/>
  <c r="AN22" s="1"/>
  <c r="G19" i="32"/>
  <c r="AK22" i="21" s="1"/>
  <c r="AL22" s="1"/>
  <c r="X18" i="32"/>
  <c r="BL21" i="21" s="1"/>
  <c r="W18" i="32"/>
  <c r="BK21" i="21" s="1"/>
  <c r="V18" i="32"/>
  <c r="BI21" i="21" s="1"/>
  <c r="BJ21" s="1"/>
  <c r="U18" i="32"/>
  <c r="BG21" i="21" s="1"/>
  <c r="BH21" s="1"/>
  <c r="T18" i="32"/>
  <c r="BF21" i="21" s="1"/>
  <c r="S18" i="32"/>
  <c r="BE21" i="21" s="1"/>
  <c r="R18" i="32"/>
  <c r="BC21" i="21" s="1"/>
  <c r="BD21" s="1"/>
  <c r="Q18" i="32"/>
  <c r="BB21" i="21" s="1"/>
  <c r="P18" i="32"/>
  <c r="BA21" i="21" s="1"/>
  <c r="O18" i="32"/>
  <c r="AY21" i="21" s="1"/>
  <c r="AZ21" s="1"/>
  <c r="N18" i="32"/>
  <c r="AW21" i="21" s="1"/>
  <c r="AX21" s="1"/>
  <c r="M18" i="32"/>
  <c r="AU21" i="21" s="1"/>
  <c r="AV21" s="1"/>
  <c r="L18" i="32"/>
  <c r="AS21" i="21" s="1"/>
  <c r="AT21" s="1"/>
  <c r="K18" i="32"/>
  <c r="AR21" i="21" s="1"/>
  <c r="J18" i="32"/>
  <c r="AQ21" i="21" s="1"/>
  <c r="I18" i="32"/>
  <c r="AO21" i="21" s="1"/>
  <c r="AP21" s="1"/>
  <c r="H18" i="32"/>
  <c r="AM21" i="21" s="1"/>
  <c r="AN21" s="1"/>
  <c r="G18" i="32"/>
  <c r="AK21" i="21" s="1"/>
  <c r="AL21" s="1"/>
  <c r="X17" i="32"/>
  <c r="BL20" i="21" s="1"/>
  <c r="W17" i="32"/>
  <c r="BK20" i="21" s="1"/>
  <c r="V17" i="32"/>
  <c r="BI20" i="21" s="1"/>
  <c r="BJ20" s="1"/>
  <c r="U17" i="32"/>
  <c r="BG20" i="21" s="1"/>
  <c r="BH20" s="1"/>
  <c r="T17" i="32"/>
  <c r="BF20" i="21" s="1"/>
  <c r="S17" i="32"/>
  <c r="BE20" i="21" s="1"/>
  <c r="R17" i="32"/>
  <c r="BC20" i="21" s="1"/>
  <c r="BD20" s="1"/>
  <c r="Q17" i="32"/>
  <c r="BB20" i="21" s="1"/>
  <c r="P17" i="32"/>
  <c r="BA20" i="21" s="1"/>
  <c r="O17" i="32"/>
  <c r="AY20" i="21" s="1"/>
  <c r="AZ20" s="1"/>
  <c r="N17" i="32"/>
  <c r="AW20" i="21" s="1"/>
  <c r="AX20" s="1"/>
  <c r="M17" i="32"/>
  <c r="AU20" i="21" s="1"/>
  <c r="AV20" s="1"/>
  <c r="L17" i="32"/>
  <c r="AS20" i="21" s="1"/>
  <c r="AT20" s="1"/>
  <c r="K17" i="32"/>
  <c r="AR20" i="21" s="1"/>
  <c r="J17" i="32"/>
  <c r="I17"/>
  <c r="AO20" i="21" s="1"/>
  <c r="AP20" s="1"/>
  <c r="H17" i="32"/>
  <c r="AM20" i="21" s="1"/>
  <c r="AN20" s="1"/>
  <c r="G17" i="32"/>
  <c r="AK20" i="21" s="1"/>
  <c r="AL20" s="1"/>
  <c r="X16" i="32"/>
  <c r="BL19" i="21" s="1"/>
  <c r="W16" i="32"/>
  <c r="BK19" i="21" s="1"/>
  <c r="V16" i="32"/>
  <c r="BI19" i="21" s="1"/>
  <c r="BJ19" s="1"/>
  <c r="U16" i="32"/>
  <c r="BG19" i="21" s="1"/>
  <c r="BH19" s="1"/>
  <c r="T16" i="32"/>
  <c r="BF19" i="21" s="1"/>
  <c r="S16" i="32"/>
  <c r="BE19" i="21" s="1"/>
  <c r="R16" i="32"/>
  <c r="BC19" i="21" s="1"/>
  <c r="BD19" s="1"/>
  <c r="Q16" i="32"/>
  <c r="BB19" i="21" s="1"/>
  <c r="P16" i="32"/>
  <c r="BA19" i="21" s="1"/>
  <c r="O16" i="32"/>
  <c r="AY19" i="21" s="1"/>
  <c r="AZ19" s="1"/>
  <c r="N16" i="32"/>
  <c r="AW19" i="21" s="1"/>
  <c r="AX19" s="1"/>
  <c r="M16" i="32"/>
  <c r="AU19" i="21" s="1"/>
  <c r="AV19" s="1"/>
  <c r="L16" i="32"/>
  <c r="AS19" i="21" s="1"/>
  <c r="AT19" s="1"/>
  <c r="K16" i="32"/>
  <c r="AR19" i="21" s="1"/>
  <c r="J16" i="32"/>
  <c r="AQ19" i="21" s="1"/>
  <c r="I16" i="32"/>
  <c r="AO19" i="21" s="1"/>
  <c r="AP19" s="1"/>
  <c r="H16" i="32"/>
  <c r="AM19" i="21" s="1"/>
  <c r="AN19" s="1"/>
  <c r="G16" i="32"/>
  <c r="AK19" i="21" s="1"/>
  <c r="AL19" s="1"/>
  <c r="X15" i="32"/>
  <c r="BL18" i="21" s="1"/>
  <c r="W15" i="32"/>
  <c r="BK18" i="21" s="1"/>
  <c r="V15" i="32"/>
  <c r="BI18" i="21" s="1"/>
  <c r="BJ18" s="1"/>
  <c r="U15" i="32"/>
  <c r="BG18" i="21" s="1"/>
  <c r="BH18" s="1"/>
  <c r="T15" i="32"/>
  <c r="BF18" i="21" s="1"/>
  <c r="S15" i="32"/>
  <c r="BE18" i="21" s="1"/>
  <c r="R15" i="32"/>
  <c r="BC18" i="21" s="1"/>
  <c r="BD18" s="1"/>
  <c r="Q15" i="32"/>
  <c r="BB18" i="21" s="1"/>
  <c r="P15" i="32"/>
  <c r="BA18" i="21" s="1"/>
  <c r="O15" i="32"/>
  <c r="AY18" i="21" s="1"/>
  <c r="AZ18" s="1"/>
  <c r="N15" i="32"/>
  <c r="AW18" i="21" s="1"/>
  <c r="AX18" s="1"/>
  <c r="M15" i="32"/>
  <c r="AU18" i="21" s="1"/>
  <c r="AV18" s="1"/>
  <c r="L15" i="32"/>
  <c r="AS18" i="21" s="1"/>
  <c r="AT18" s="1"/>
  <c r="K15" i="32"/>
  <c r="AR18" i="21" s="1"/>
  <c r="J15" i="32"/>
  <c r="I15"/>
  <c r="AO18" i="21" s="1"/>
  <c r="AP18" s="1"/>
  <c r="H15" i="32"/>
  <c r="AM18" i="21" s="1"/>
  <c r="AN18" s="1"/>
  <c r="G15" i="32"/>
  <c r="AK18" i="21" s="1"/>
  <c r="AL18" s="1"/>
  <c r="X14" i="32"/>
  <c r="BL17" i="21" s="1"/>
  <c r="W14" i="32"/>
  <c r="BK17" i="21" s="1"/>
  <c r="V14" i="32"/>
  <c r="BI17" i="21" s="1"/>
  <c r="BJ17" s="1"/>
  <c r="U14" i="32"/>
  <c r="BG17" i="21" s="1"/>
  <c r="BH17" s="1"/>
  <c r="T14" i="32"/>
  <c r="BF17" i="21" s="1"/>
  <c r="S14" i="32"/>
  <c r="BE17" i="21" s="1"/>
  <c r="R14" i="32"/>
  <c r="BC17" i="21" s="1"/>
  <c r="BD17" s="1"/>
  <c r="Q14" i="32"/>
  <c r="BB17" i="21" s="1"/>
  <c r="P14" i="32"/>
  <c r="BA17" i="21" s="1"/>
  <c r="O14" i="32"/>
  <c r="AY17" i="21" s="1"/>
  <c r="AZ17" s="1"/>
  <c r="N14" i="32"/>
  <c r="AW17" i="21" s="1"/>
  <c r="AX17" s="1"/>
  <c r="M14" i="32"/>
  <c r="AU17" i="21" s="1"/>
  <c r="AV17" s="1"/>
  <c r="L14" i="32"/>
  <c r="AS17" i="21" s="1"/>
  <c r="AT17" s="1"/>
  <c r="K14" i="32"/>
  <c r="AR17" i="21" s="1"/>
  <c r="J14" i="32"/>
  <c r="AQ17" i="21" s="1"/>
  <c r="I14" i="32"/>
  <c r="AO17" i="21" s="1"/>
  <c r="AP17" s="1"/>
  <c r="H14" i="32"/>
  <c r="AM17" i="21" s="1"/>
  <c r="AN17" s="1"/>
  <c r="G14" i="32"/>
  <c r="AK17" i="21" s="1"/>
  <c r="AL17" s="1"/>
  <c r="X13" i="32"/>
  <c r="BL16" i="21" s="1"/>
  <c r="W13" i="32"/>
  <c r="BK16" i="21" s="1"/>
  <c r="V13" i="32"/>
  <c r="BI16" i="21" s="1"/>
  <c r="BJ16" s="1"/>
  <c r="U13" i="32"/>
  <c r="BG16" i="21" s="1"/>
  <c r="BH16" s="1"/>
  <c r="T13" i="32"/>
  <c r="BF16" i="21" s="1"/>
  <c r="S13" i="32"/>
  <c r="BE16" i="21" s="1"/>
  <c r="R13" i="32"/>
  <c r="BC16" i="21" s="1"/>
  <c r="BD16" s="1"/>
  <c r="Q13" i="32"/>
  <c r="BB16" i="21" s="1"/>
  <c r="P13" i="32"/>
  <c r="BA16" i="21" s="1"/>
  <c r="O13" i="32"/>
  <c r="AY16" i="21" s="1"/>
  <c r="AZ16" s="1"/>
  <c r="N13" i="32"/>
  <c r="AW16" i="21" s="1"/>
  <c r="AX16" s="1"/>
  <c r="M13" i="32"/>
  <c r="AU16" i="21" s="1"/>
  <c r="AV16" s="1"/>
  <c r="L13" i="32"/>
  <c r="AS16" i="21" s="1"/>
  <c r="AT16" s="1"/>
  <c r="K13" i="32"/>
  <c r="AR16" i="21" s="1"/>
  <c r="J13" i="32"/>
  <c r="I13"/>
  <c r="AO16" i="21" s="1"/>
  <c r="AP16" s="1"/>
  <c r="H13" i="32"/>
  <c r="AM16" i="21" s="1"/>
  <c r="AN16" s="1"/>
  <c r="G13" i="32"/>
  <c r="AK16" i="21" s="1"/>
  <c r="AL16" s="1"/>
  <c r="X482" i="31"/>
  <c r="AI485" i="21" s="1"/>
  <c r="W482" i="31"/>
  <c r="AH485" i="21" s="1"/>
  <c r="V482" i="31"/>
  <c r="AF485" i="21" s="1"/>
  <c r="AG485" s="1"/>
  <c r="U482" i="31"/>
  <c r="AD485" i="21" s="1"/>
  <c r="AE485" s="1"/>
  <c r="T482" i="31"/>
  <c r="AC485" i="21" s="1"/>
  <c r="S482" i="31"/>
  <c r="AB485" i="21" s="1"/>
  <c r="R482" i="31"/>
  <c r="Z485" i="21" s="1"/>
  <c r="AA485" s="1"/>
  <c r="Q482" i="31"/>
  <c r="Y485" i="21" s="1"/>
  <c r="P482" i="31"/>
  <c r="X485" i="21" s="1"/>
  <c r="O482" i="31"/>
  <c r="V485" i="21" s="1"/>
  <c r="W485" s="1"/>
  <c r="N482" i="31"/>
  <c r="T485" i="21" s="1"/>
  <c r="U485" s="1"/>
  <c r="M482" i="31"/>
  <c r="R485" i="21" s="1"/>
  <c r="S485" s="1"/>
  <c r="L482" i="31"/>
  <c r="P485" i="21" s="1"/>
  <c r="Q485" s="1"/>
  <c r="K482" i="31"/>
  <c r="O485" i="21" s="1"/>
  <c r="J482" i="31"/>
  <c r="N485" i="21" s="1"/>
  <c r="I482" i="31"/>
  <c r="L485" i="21" s="1"/>
  <c r="M485" s="1"/>
  <c r="H482" i="31"/>
  <c r="J485" i="21" s="1"/>
  <c r="K485" s="1"/>
  <c r="G482" i="31"/>
  <c r="H485" i="21" s="1"/>
  <c r="I485" s="1"/>
  <c r="X481" i="31"/>
  <c r="AI484" i="21" s="1"/>
  <c r="W481" i="31"/>
  <c r="AH484" i="21" s="1"/>
  <c r="V481" i="31"/>
  <c r="AF484" i="21" s="1"/>
  <c r="AG484" s="1"/>
  <c r="U481" i="31"/>
  <c r="AD484" i="21" s="1"/>
  <c r="AE484" s="1"/>
  <c r="T481" i="31"/>
  <c r="AC484" i="21" s="1"/>
  <c r="S481" i="31"/>
  <c r="AB484" i="21" s="1"/>
  <c r="R481" i="31"/>
  <c r="Z484" i="21" s="1"/>
  <c r="AA484" s="1"/>
  <c r="Q481" i="31"/>
  <c r="Y484" i="21" s="1"/>
  <c r="P481" i="31"/>
  <c r="X484" i="21" s="1"/>
  <c r="O481" i="31"/>
  <c r="V484" i="21" s="1"/>
  <c r="W484" s="1"/>
  <c r="N481" i="31"/>
  <c r="T484" i="21" s="1"/>
  <c r="U484" s="1"/>
  <c r="M481" i="31"/>
  <c r="R484" i="21" s="1"/>
  <c r="S484" s="1"/>
  <c r="L481" i="31"/>
  <c r="P484" i="21" s="1"/>
  <c r="Q484" s="1"/>
  <c r="K481" i="31"/>
  <c r="O484" i="21" s="1"/>
  <c r="J481" i="31"/>
  <c r="I481"/>
  <c r="L484" i="21" s="1"/>
  <c r="M484" s="1"/>
  <c r="H481" i="31"/>
  <c r="J484" i="21" s="1"/>
  <c r="K484" s="1"/>
  <c r="G481" i="31"/>
  <c r="H484" i="21" s="1"/>
  <c r="I484" s="1"/>
  <c r="X480" i="31"/>
  <c r="AI483" i="21" s="1"/>
  <c r="W480" i="31"/>
  <c r="AH483" i="21" s="1"/>
  <c r="V480" i="31"/>
  <c r="AF483" i="21" s="1"/>
  <c r="AG483" s="1"/>
  <c r="U480" i="31"/>
  <c r="AD483" i="21" s="1"/>
  <c r="AE483" s="1"/>
  <c r="T480" i="31"/>
  <c r="AC483" i="21" s="1"/>
  <c r="S480" i="31"/>
  <c r="R480"/>
  <c r="Z483" i="21" s="1"/>
  <c r="AA483" s="1"/>
  <c r="Q480" i="31"/>
  <c r="Y483" i="21" s="1"/>
  <c r="P480" i="31"/>
  <c r="X483" i="21" s="1"/>
  <c r="O480" i="31"/>
  <c r="V483" i="21" s="1"/>
  <c r="W483" s="1"/>
  <c r="N480" i="31"/>
  <c r="T483" i="21" s="1"/>
  <c r="U483" s="1"/>
  <c r="M480" i="31"/>
  <c r="R483" i="21" s="1"/>
  <c r="S483" s="1"/>
  <c r="L480" i="31"/>
  <c r="P483" i="21" s="1"/>
  <c r="Q483" s="1"/>
  <c r="K480" i="31"/>
  <c r="O483" i="21" s="1"/>
  <c r="J480" i="31"/>
  <c r="N483" i="21" s="1"/>
  <c r="I480" i="31"/>
  <c r="L483" i="21" s="1"/>
  <c r="M483" s="1"/>
  <c r="H480" i="31"/>
  <c r="J483" i="21" s="1"/>
  <c r="K483" s="1"/>
  <c r="G480" i="31"/>
  <c r="H483" i="21" s="1"/>
  <c r="I483" s="1"/>
  <c r="X479" i="31"/>
  <c r="AI482" i="21" s="1"/>
  <c r="W479" i="31"/>
  <c r="AH482" i="21" s="1"/>
  <c r="V479" i="31"/>
  <c r="AF482" i="21" s="1"/>
  <c r="AG482" s="1"/>
  <c r="U479" i="31"/>
  <c r="AD482" i="21" s="1"/>
  <c r="AE482" s="1"/>
  <c r="T479" i="31"/>
  <c r="AC482" i="21" s="1"/>
  <c r="S479" i="31"/>
  <c r="AB482" i="21" s="1"/>
  <c r="R479" i="31"/>
  <c r="Z482" i="21" s="1"/>
  <c r="AA482" s="1"/>
  <c r="Q479" i="31"/>
  <c r="Y482" i="21" s="1"/>
  <c r="P479" i="31"/>
  <c r="X482" i="21" s="1"/>
  <c r="O479" i="31"/>
  <c r="V482" i="21" s="1"/>
  <c r="W482" s="1"/>
  <c r="N479" i="31"/>
  <c r="T482" i="21" s="1"/>
  <c r="U482" s="1"/>
  <c r="M479" i="31"/>
  <c r="R482" i="21" s="1"/>
  <c r="S482" s="1"/>
  <c r="L479" i="31"/>
  <c r="P482" i="21" s="1"/>
  <c r="Q482" s="1"/>
  <c r="K479" i="31"/>
  <c r="O482" i="21" s="1"/>
  <c r="J479" i="31"/>
  <c r="I479"/>
  <c r="L482" i="21" s="1"/>
  <c r="M482" s="1"/>
  <c r="H479" i="31"/>
  <c r="J482" i="21" s="1"/>
  <c r="K482" s="1"/>
  <c r="G479" i="31"/>
  <c r="H482" i="21" s="1"/>
  <c r="I482" s="1"/>
  <c r="X478" i="31"/>
  <c r="AI481" i="21" s="1"/>
  <c r="W478" i="31"/>
  <c r="AH481" i="21" s="1"/>
  <c r="V478" i="31"/>
  <c r="AF481" i="21" s="1"/>
  <c r="AG481" s="1"/>
  <c r="U478" i="31"/>
  <c r="AD481" i="21" s="1"/>
  <c r="AE481" s="1"/>
  <c r="T478" i="31"/>
  <c r="AC481" i="21" s="1"/>
  <c r="S478" i="31"/>
  <c r="AB481" i="21" s="1"/>
  <c r="R478" i="31"/>
  <c r="Z481" i="21" s="1"/>
  <c r="AA481" s="1"/>
  <c r="Q478" i="31"/>
  <c r="Y481" i="21" s="1"/>
  <c r="P478" i="31"/>
  <c r="X481" i="21" s="1"/>
  <c r="O478" i="31"/>
  <c r="V481" i="21" s="1"/>
  <c r="W481" s="1"/>
  <c r="N478" i="31"/>
  <c r="T481" i="21" s="1"/>
  <c r="U481" s="1"/>
  <c r="M478" i="31"/>
  <c r="R481" i="21" s="1"/>
  <c r="S481" s="1"/>
  <c r="L478" i="31"/>
  <c r="P481" i="21" s="1"/>
  <c r="Q481" s="1"/>
  <c r="K478" i="31"/>
  <c r="O481" i="21" s="1"/>
  <c r="J478" i="31"/>
  <c r="N481" i="21" s="1"/>
  <c r="I478" i="31"/>
  <c r="L481" i="21" s="1"/>
  <c r="M481" s="1"/>
  <c r="H478" i="31"/>
  <c r="J481" i="21" s="1"/>
  <c r="K481" s="1"/>
  <c r="G478" i="31"/>
  <c r="H481" i="21" s="1"/>
  <c r="I481" s="1"/>
  <c r="X477" i="31"/>
  <c r="AI480" i="21" s="1"/>
  <c r="W477" i="31"/>
  <c r="AH480" i="21" s="1"/>
  <c r="V477" i="31"/>
  <c r="AF480" i="21" s="1"/>
  <c r="AG480" s="1"/>
  <c r="U477" i="31"/>
  <c r="AD480" i="21" s="1"/>
  <c r="AE480" s="1"/>
  <c r="T477" i="31"/>
  <c r="AC480" i="21" s="1"/>
  <c r="S477" i="31"/>
  <c r="AB480" i="21" s="1"/>
  <c r="R477" i="31"/>
  <c r="Z480" i="21" s="1"/>
  <c r="AA480" s="1"/>
  <c r="Q477" i="31"/>
  <c r="Y480" i="21" s="1"/>
  <c r="P477" i="31"/>
  <c r="X480" i="21" s="1"/>
  <c r="O477" i="31"/>
  <c r="V480" i="21" s="1"/>
  <c r="W480" s="1"/>
  <c r="N477" i="31"/>
  <c r="T480" i="21" s="1"/>
  <c r="U480" s="1"/>
  <c r="M477" i="31"/>
  <c r="R480" i="21" s="1"/>
  <c r="S480" s="1"/>
  <c r="L477" i="31"/>
  <c r="P480" i="21" s="1"/>
  <c r="Q480" s="1"/>
  <c r="K477" i="31"/>
  <c r="O480" i="21" s="1"/>
  <c r="J477" i="31"/>
  <c r="I477"/>
  <c r="L480" i="21" s="1"/>
  <c r="M480" s="1"/>
  <c r="H477" i="31"/>
  <c r="J480" i="21" s="1"/>
  <c r="K480" s="1"/>
  <c r="G477" i="31"/>
  <c r="H480" i="21" s="1"/>
  <c r="I480" s="1"/>
  <c r="X476" i="31"/>
  <c r="AI479" i="21" s="1"/>
  <c r="W476" i="31"/>
  <c r="AH479" i="21" s="1"/>
  <c r="V476" i="31"/>
  <c r="AF479" i="21" s="1"/>
  <c r="AG479" s="1"/>
  <c r="U476" i="31"/>
  <c r="AD479" i="21" s="1"/>
  <c r="AE479" s="1"/>
  <c r="T476" i="31"/>
  <c r="AC479" i="21" s="1"/>
  <c r="S476" i="31"/>
  <c r="R476"/>
  <c r="Z479" i="21" s="1"/>
  <c r="AA479" s="1"/>
  <c r="Q476" i="31"/>
  <c r="Y479" i="21" s="1"/>
  <c r="P476" i="31"/>
  <c r="X479" i="21" s="1"/>
  <c r="O476" i="31"/>
  <c r="V479" i="21" s="1"/>
  <c r="W479" s="1"/>
  <c r="N476" i="31"/>
  <c r="T479" i="21" s="1"/>
  <c r="U479" s="1"/>
  <c r="M476" i="31"/>
  <c r="R479" i="21" s="1"/>
  <c r="S479" s="1"/>
  <c r="L476" i="31"/>
  <c r="P479" i="21" s="1"/>
  <c r="Q479" s="1"/>
  <c r="K476" i="31"/>
  <c r="O479" i="21" s="1"/>
  <c r="J476" i="31"/>
  <c r="N479" i="21" s="1"/>
  <c r="I476" i="31"/>
  <c r="L479" i="21" s="1"/>
  <c r="M479" s="1"/>
  <c r="H476" i="31"/>
  <c r="J479" i="21" s="1"/>
  <c r="K479" s="1"/>
  <c r="G476" i="31"/>
  <c r="H479" i="21" s="1"/>
  <c r="I479" s="1"/>
  <c r="X475" i="31"/>
  <c r="AI478" i="21" s="1"/>
  <c r="W475" i="31"/>
  <c r="AH478" i="21" s="1"/>
  <c r="V475" i="31"/>
  <c r="AF478" i="21" s="1"/>
  <c r="AG478" s="1"/>
  <c r="U475" i="31"/>
  <c r="AD478" i="21" s="1"/>
  <c r="AE478" s="1"/>
  <c r="T475" i="31"/>
  <c r="AC478" i="21" s="1"/>
  <c r="S475" i="31"/>
  <c r="AB478" i="21" s="1"/>
  <c r="R475" i="31"/>
  <c r="Z478" i="21" s="1"/>
  <c r="AA478" s="1"/>
  <c r="Q475" i="31"/>
  <c r="Y478" i="21" s="1"/>
  <c r="P475" i="31"/>
  <c r="X478" i="21" s="1"/>
  <c r="O475" i="31"/>
  <c r="V478" i="21" s="1"/>
  <c r="W478" s="1"/>
  <c r="N475" i="31"/>
  <c r="T478" i="21" s="1"/>
  <c r="U478" s="1"/>
  <c r="M475" i="31"/>
  <c r="R478" i="21" s="1"/>
  <c r="S478" s="1"/>
  <c r="L475" i="31"/>
  <c r="P478" i="21" s="1"/>
  <c r="Q478" s="1"/>
  <c r="K475" i="31"/>
  <c r="O478" i="21" s="1"/>
  <c r="J475" i="31"/>
  <c r="I475"/>
  <c r="L478" i="21" s="1"/>
  <c r="M478" s="1"/>
  <c r="H475" i="31"/>
  <c r="J478" i="21" s="1"/>
  <c r="K478" s="1"/>
  <c r="G475" i="31"/>
  <c r="H478" i="21" s="1"/>
  <c r="I478" s="1"/>
  <c r="X474" i="31"/>
  <c r="AI477" i="21" s="1"/>
  <c r="W474" i="31"/>
  <c r="AH477" i="21" s="1"/>
  <c r="V474" i="31"/>
  <c r="AF477" i="21" s="1"/>
  <c r="AG477" s="1"/>
  <c r="U474" i="31"/>
  <c r="AD477" i="21" s="1"/>
  <c r="AE477" s="1"/>
  <c r="T474" i="31"/>
  <c r="AC477" i="21" s="1"/>
  <c r="S474" i="31"/>
  <c r="AB477" i="21" s="1"/>
  <c r="R474" i="31"/>
  <c r="Z477" i="21" s="1"/>
  <c r="AA477" s="1"/>
  <c r="Q474" i="31"/>
  <c r="Y477" i="21" s="1"/>
  <c r="P474" i="31"/>
  <c r="X477" i="21" s="1"/>
  <c r="O474" i="31"/>
  <c r="V477" i="21" s="1"/>
  <c r="W477" s="1"/>
  <c r="N474" i="31"/>
  <c r="T477" i="21" s="1"/>
  <c r="U477" s="1"/>
  <c r="M474" i="31"/>
  <c r="R477" i="21" s="1"/>
  <c r="S477" s="1"/>
  <c r="L474" i="31"/>
  <c r="P477" i="21" s="1"/>
  <c r="Q477" s="1"/>
  <c r="K474" i="31"/>
  <c r="O477" i="21" s="1"/>
  <c r="J474" i="31"/>
  <c r="N477" i="21" s="1"/>
  <c r="I474" i="31"/>
  <c r="L477" i="21" s="1"/>
  <c r="M477" s="1"/>
  <c r="H474" i="31"/>
  <c r="J477" i="21" s="1"/>
  <c r="K477" s="1"/>
  <c r="G474" i="31"/>
  <c r="H477" i="21" s="1"/>
  <c r="I477" s="1"/>
  <c r="X473" i="31"/>
  <c r="AI476" i="21" s="1"/>
  <c r="W473" i="31"/>
  <c r="AH476" i="21" s="1"/>
  <c r="V473" i="31"/>
  <c r="AF476" i="21" s="1"/>
  <c r="AG476" s="1"/>
  <c r="U473" i="31"/>
  <c r="AD476" i="21" s="1"/>
  <c r="AE476" s="1"/>
  <c r="T473" i="31"/>
  <c r="AC476" i="21" s="1"/>
  <c r="S473" i="31"/>
  <c r="AB476" i="21" s="1"/>
  <c r="R473" i="31"/>
  <c r="Z476" i="21" s="1"/>
  <c r="AA476" s="1"/>
  <c r="Q473" i="31"/>
  <c r="Y476" i="21" s="1"/>
  <c r="P473" i="31"/>
  <c r="X476" i="21" s="1"/>
  <c r="O473" i="31"/>
  <c r="V476" i="21" s="1"/>
  <c r="W476" s="1"/>
  <c r="N473" i="31"/>
  <c r="T476" i="21" s="1"/>
  <c r="U476" s="1"/>
  <c r="M473" i="31"/>
  <c r="R476" i="21" s="1"/>
  <c r="S476" s="1"/>
  <c r="L473" i="31"/>
  <c r="P476" i="21" s="1"/>
  <c r="Q476" s="1"/>
  <c r="K473" i="31"/>
  <c r="O476" i="21" s="1"/>
  <c r="J473" i="31"/>
  <c r="N476" i="21" s="1"/>
  <c r="I473" i="31"/>
  <c r="L476" i="21" s="1"/>
  <c r="M476" s="1"/>
  <c r="H473" i="31"/>
  <c r="J476" i="21" s="1"/>
  <c r="K476" s="1"/>
  <c r="G473" i="31"/>
  <c r="H476" i="21" s="1"/>
  <c r="I476" s="1"/>
  <c r="X472" i="31"/>
  <c r="AI475" i="21" s="1"/>
  <c r="W472" i="31"/>
  <c r="AH475" i="21" s="1"/>
  <c r="V472" i="31"/>
  <c r="AF475" i="21" s="1"/>
  <c r="AG475" s="1"/>
  <c r="U472" i="31"/>
  <c r="AD475" i="21" s="1"/>
  <c r="AE475" s="1"/>
  <c r="T472" i="31"/>
  <c r="AC475" i="21" s="1"/>
  <c r="S472" i="31"/>
  <c r="AB475" i="21" s="1"/>
  <c r="R472" i="31"/>
  <c r="Z475" i="21" s="1"/>
  <c r="AA475" s="1"/>
  <c r="Q472" i="31"/>
  <c r="Y475" i="21" s="1"/>
  <c r="P472" i="31"/>
  <c r="X475" i="21" s="1"/>
  <c r="O472" i="31"/>
  <c r="V475" i="21" s="1"/>
  <c r="W475" s="1"/>
  <c r="N472" i="31"/>
  <c r="T475" i="21" s="1"/>
  <c r="U475" s="1"/>
  <c r="M472" i="31"/>
  <c r="R475" i="21" s="1"/>
  <c r="S475" s="1"/>
  <c r="L472" i="31"/>
  <c r="P475" i="21" s="1"/>
  <c r="Q475" s="1"/>
  <c r="K472" i="31"/>
  <c r="O475" i="21" s="1"/>
  <c r="J472" i="31"/>
  <c r="I472"/>
  <c r="L475" i="21" s="1"/>
  <c r="M475" s="1"/>
  <c r="H472" i="31"/>
  <c r="J475" i="21" s="1"/>
  <c r="K475" s="1"/>
  <c r="G472" i="31"/>
  <c r="H475" i="21" s="1"/>
  <c r="I475" s="1"/>
  <c r="X471" i="31"/>
  <c r="AI474" i="21" s="1"/>
  <c r="W471" i="31"/>
  <c r="AH474" i="21" s="1"/>
  <c r="V471" i="31"/>
  <c r="AF474" i="21" s="1"/>
  <c r="AG474" s="1"/>
  <c r="U471" i="31"/>
  <c r="AD474" i="21" s="1"/>
  <c r="AE474" s="1"/>
  <c r="T471" i="31"/>
  <c r="AC474" i="21" s="1"/>
  <c r="S471" i="31"/>
  <c r="AB474" i="21" s="1"/>
  <c r="R471" i="31"/>
  <c r="Z474" i="21" s="1"/>
  <c r="AA474" s="1"/>
  <c r="Q471" i="31"/>
  <c r="Y474" i="21" s="1"/>
  <c r="P471" i="31"/>
  <c r="X474" i="21" s="1"/>
  <c r="O471" i="31"/>
  <c r="V474" i="21" s="1"/>
  <c r="W474" s="1"/>
  <c r="N471" i="31"/>
  <c r="T474" i="21" s="1"/>
  <c r="U474" s="1"/>
  <c r="M471" i="31"/>
  <c r="R474" i="21" s="1"/>
  <c r="S474" s="1"/>
  <c r="L471" i="31"/>
  <c r="P474" i="21" s="1"/>
  <c r="Q474" s="1"/>
  <c r="K471" i="31"/>
  <c r="O474" i="21" s="1"/>
  <c r="J471" i="31"/>
  <c r="I471"/>
  <c r="L474" i="21" s="1"/>
  <c r="M474" s="1"/>
  <c r="H471" i="31"/>
  <c r="J474" i="21" s="1"/>
  <c r="K474" s="1"/>
  <c r="G471" i="31"/>
  <c r="H474" i="21" s="1"/>
  <c r="I474" s="1"/>
  <c r="X470" i="31"/>
  <c r="AI473" i="21" s="1"/>
  <c r="W470" i="31"/>
  <c r="AH473" i="21" s="1"/>
  <c r="V470" i="31"/>
  <c r="AF473" i="21" s="1"/>
  <c r="AG473" s="1"/>
  <c r="U470" i="31"/>
  <c r="AD473" i="21" s="1"/>
  <c r="AE473" s="1"/>
  <c r="T470" i="31"/>
  <c r="AC473" i="21" s="1"/>
  <c r="S470" i="31"/>
  <c r="AB473" i="21" s="1"/>
  <c r="R470" i="31"/>
  <c r="Z473" i="21" s="1"/>
  <c r="AA473" s="1"/>
  <c r="Q470" i="31"/>
  <c r="Y473" i="21" s="1"/>
  <c r="P470" i="31"/>
  <c r="X473" i="21" s="1"/>
  <c r="O470" i="31"/>
  <c r="V473" i="21" s="1"/>
  <c r="W473" s="1"/>
  <c r="N470" i="31"/>
  <c r="T473" i="21" s="1"/>
  <c r="U473" s="1"/>
  <c r="M470" i="31"/>
  <c r="R473" i="21" s="1"/>
  <c r="S473" s="1"/>
  <c r="L470" i="31"/>
  <c r="P473" i="21" s="1"/>
  <c r="Q473" s="1"/>
  <c r="K470" i="31"/>
  <c r="O473" i="21" s="1"/>
  <c r="J470" i="31"/>
  <c r="I470"/>
  <c r="L473" i="21" s="1"/>
  <c r="M473" s="1"/>
  <c r="H470" i="31"/>
  <c r="J473" i="21" s="1"/>
  <c r="K473" s="1"/>
  <c r="G470" i="31"/>
  <c r="H473" i="21" s="1"/>
  <c r="I473" s="1"/>
  <c r="X469" i="31"/>
  <c r="AI472" i="21" s="1"/>
  <c r="W469" i="31"/>
  <c r="AH472" i="21" s="1"/>
  <c r="V469" i="31"/>
  <c r="AF472" i="21" s="1"/>
  <c r="AG472" s="1"/>
  <c r="U469" i="31"/>
  <c r="AD472" i="21" s="1"/>
  <c r="AE472" s="1"/>
  <c r="T469" i="31"/>
  <c r="AC472" i="21" s="1"/>
  <c r="S469" i="31"/>
  <c r="AB472" i="21" s="1"/>
  <c r="R469" i="31"/>
  <c r="Z472" i="21" s="1"/>
  <c r="AA472" s="1"/>
  <c r="Q469" i="31"/>
  <c r="Y472" i="21" s="1"/>
  <c r="P469" i="31"/>
  <c r="X472" i="21" s="1"/>
  <c r="O469" i="31"/>
  <c r="V472" i="21" s="1"/>
  <c r="W472" s="1"/>
  <c r="N469" i="31"/>
  <c r="T472" i="21" s="1"/>
  <c r="U472" s="1"/>
  <c r="M469" i="31"/>
  <c r="R472" i="21" s="1"/>
  <c r="S472" s="1"/>
  <c r="L469" i="31"/>
  <c r="P472" i="21" s="1"/>
  <c r="Q472" s="1"/>
  <c r="K469" i="31"/>
  <c r="O472" i="21" s="1"/>
  <c r="J469" i="31"/>
  <c r="N472" i="21" s="1"/>
  <c r="I469" i="31"/>
  <c r="L472" i="21" s="1"/>
  <c r="M472" s="1"/>
  <c r="H469" i="31"/>
  <c r="J472" i="21" s="1"/>
  <c r="K472" s="1"/>
  <c r="G469" i="31"/>
  <c r="H472" i="21" s="1"/>
  <c r="I472" s="1"/>
  <c r="X468" i="31"/>
  <c r="AI471" i="21" s="1"/>
  <c r="W468" i="31"/>
  <c r="AH471" i="21" s="1"/>
  <c r="V468" i="31"/>
  <c r="AF471" i="21" s="1"/>
  <c r="AG471" s="1"/>
  <c r="U468" i="31"/>
  <c r="AD471" i="21" s="1"/>
  <c r="AE471" s="1"/>
  <c r="T468" i="31"/>
  <c r="AC471" i="21" s="1"/>
  <c r="S468" i="31"/>
  <c r="AB471" i="21" s="1"/>
  <c r="R468" i="31"/>
  <c r="Z471" i="21" s="1"/>
  <c r="AA471" s="1"/>
  <c r="Q468" i="31"/>
  <c r="Y471" i="21" s="1"/>
  <c r="P468" i="31"/>
  <c r="X471" i="21" s="1"/>
  <c r="O468" i="31"/>
  <c r="V471" i="21" s="1"/>
  <c r="W471" s="1"/>
  <c r="N468" i="31"/>
  <c r="T471" i="21" s="1"/>
  <c r="U471" s="1"/>
  <c r="M468" i="31"/>
  <c r="R471" i="21" s="1"/>
  <c r="S471" s="1"/>
  <c r="L468" i="31"/>
  <c r="P471" i="21" s="1"/>
  <c r="Q471" s="1"/>
  <c r="K468" i="31"/>
  <c r="O471" i="21" s="1"/>
  <c r="J468" i="31"/>
  <c r="I468"/>
  <c r="L471" i="21" s="1"/>
  <c r="M471" s="1"/>
  <c r="H468" i="31"/>
  <c r="J471" i="21" s="1"/>
  <c r="K471" s="1"/>
  <c r="G468" i="31"/>
  <c r="H471" i="21" s="1"/>
  <c r="I471" s="1"/>
  <c r="X467" i="31"/>
  <c r="AI470" i="21" s="1"/>
  <c r="W467" i="31"/>
  <c r="AH470" i="21" s="1"/>
  <c r="V467" i="31"/>
  <c r="AF470" i="21" s="1"/>
  <c r="AG470" s="1"/>
  <c r="U467" i="31"/>
  <c r="AD470" i="21" s="1"/>
  <c r="AE470" s="1"/>
  <c r="T467" i="31"/>
  <c r="AC470" i="21" s="1"/>
  <c r="S467" i="31"/>
  <c r="AB470" i="21" s="1"/>
  <c r="R467" i="31"/>
  <c r="Z470" i="21" s="1"/>
  <c r="AA470" s="1"/>
  <c r="Q467" i="31"/>
  <c r="Y470" i="21" s="1"/>
  <c r="P467" i="31"/>
  <c r="X470" i="21" s="1"/>
  <c r="O467" i="31"/>
  <c r="V470" i="21" s="1"/>
  <c r="W470" s="1"/>
  <c r="N467" i="31"/>
  <c r="T470" i="21" s="1"/>
  <c r="U470" s="1"/>
  <c r="M467" i="31"/>
  <c r="R470" i="21" s="1"/>
  <c r="S470" s="1"/>
  <c r="L467" i="31"/>
  <c r="P470" i="21" s="1"/>
  <c r="Q470" s="1"/>
  <c r="K467" i="31"/>
  <c r="O470" i="21" s="1"/>
  <c r="J467" i="31"/>
  <c r="I467"/>
  <c r="L470" i="21" s="1"/>
  <c r="M470" s="1"/>
  <c r="H467" i="31"/>
  <c r="J470" i="21" s="1"/>
  <c r="K470" s="1"/>
  <c r="G467" i="31"/>
  <c r="H470" i="21" s="1"/>
  <c r="I470" s="1"/>
  <c r="X466" i="31"/>
  <c r="AI469" i="21" s="1"/>
  <c r="W466" i="31"/>
  <c r="AH469" i="21" s="1"/>
  <c r="V466" i="31"/>
  <c r="AF469" i="21" s="1"/>
  <c r="AG469" s="1"/>
  <c r="U466" i="31"/>
  <c r="AD469" i="21" s="1"/>
  <c r="AE469" s="1"/>
  <c r="T466" i="31"/>
  <c r="AC469" i="21" s="1"/>
  <c r="S466" i="31"/>
  <c r="AB469" i="21" s="1"/>
  <c r="R466" i="31"/>
  <c r="Z469" i="21" s="1"/>
  <c r="AA469" s="1"/>
  <c r="Q466" i="31"/>
  <c r="Y469" i="21" s="1"/>
  <c r="P466" i="31"/>
  <c r="X469" i="21" s="1"/>
  <c r="O466" i="31"/>
  <c r="V469" i="21" s="1"/>
  <c r="W469" s="1"/>
  <c r="N466" i="31"/>
  <c r="T469" i="21" s="1"/>
  <c r="U469" s="1"/>
  <c r="M466" i="31"/>
  <c r="R469" i="21" s="1"/>
  <c r="S469" s="1"/>
  <c r="L466" i="31"/>
  <c r="P469" i="21" s="1"/>
  <c r="Q469" s="1"/>
  <c r="K466" i="31"/>
  <c r="O469" i="21" s="1"/>
  <c r="J466" i="31"/>
  <c r="I466"/>
  <c r="L469" i="21" s="1"/>
  <c r="M469" s="1"/>
  <c r="H466" i="31"/>
  <c r="J469" i="21" s="1"/>
  <c r="K469" s="1"/>
  <c r="G466" i="31"/>
  <c r="H469" i="21" s="1"/>
  <c r="I469" s="1"/>
  <c r="X465" i="31"/>
  <c r="AI468" i="21" s="1"/>
  <c r="W465" i="31"/>
  <c r="AH468" i="21" s="1"/>
  <c r="V465" i="31"/>
  <c r="AF468" i="21" s="1"/>
  <c r="AG468" s="1"/>
  <c r="U465" i="31"/>
  <c r="AD468" i="21" s="1"/>
  <c r="AE468" s="1"/>
  <c r="T465" i="31"/>
  <c r="AC468" i="21" s="1"/>
  <c r="S465" i="31"/>
  <c r="AB468" i="21" s="1"/>
  <c r="R465" i="31"/>
  <c r="Z468" i="21" s="1"/>
  <c r="AA468" s="1"/>
  <c r="Q465" i="31"/>
  <c r="Y468" i="21" s="1"/>
  <c r="P465" i="31"/>
  <c r="X468" i="21" s="1"/>
  <c r="O465" i="31"/>
  <c r="V468" i="21" s="1"/>
  <c r="W468" s="1"/>
  <c r="N465" i="31"/>
  <c r="T468" i="21" s="1"/>
  <c r="U468" s="1"/>
  <c r="M465" i="31"/>
  <c r="R468" i="21" s="1"/>
  <c r="S468" s="1"/>
  <c r="L465" i="31"/>
  <c r="P468" i="21" s="1"/>
  <c r="Q468" s="1"/>
  <c r="K465" i="31"/>
  <c r="O468" i="21" s="1"/>
  <c r="J465" i="31"/>
  <c r="N468" i="21" s="1"/>
  <c r="I465" i="31"/>
  <c r="L468" i="21" s="1"/>
  <c r="M468" s="1"/>
  <c r="H465" i="31"/>
  <c r="J468" i="21" s="1"/>
  <c r="K468" s="1"/>
  <c r="G465" i="31"/>
  <c r="H468" i="21" s="1"/>
  <c r="I468" s="1"/>
  <c r="X464" i="31"/>
  <c r="AI467" i="21" s="1"/>
  <c r="W464" i="31"/>
  <c r="AH467" i="21" s="1"/>
  <c r="V464" i="31"/>
  <c r="AF467" i="21" s="1"/>
  <c r="AG467" s="1"/>
  <c r="U464" i="31"/>
  <c r="AD467" i="21" s="1"/>
  <c r="AE467" s="1"/>
  <c r="T464" i="31"/>
  <c r="AC467" i="21" s="1"/>
  <c r="S464" i="31"/>
  <c r="AB467" i="21" s="1"/>
  <c r="R464" i="31"/>
  <c r="Z467" i="21" s="1"/>
  <c r="AA467" s="1"/>
  <c r="Q464" i="31"/>
  <c r="Y467" i="21" s="1"/>
  <c r="P464" i="31"/>
  <c r="X467" i="21" s="1"/>
  <c r="O464" i="31"/>
  <c r="V467" i="21" s="1"/>
  <c r="W467" s="1"/>
  <c r="N464" i="31"/>
  <c r="T467" i="21" s="1"/>
  <c r="U467" s="1"/>
  <c r="M464" i="31"/>
  <c r="R467" i="21" s="1"/>
  <c r="S467" s="1"/>
  <c r="L464" i="31"/>
  <c r="P467" i="21" s="1"/>
  <c r="Q467" s="1"/>
  <c r="K464" i="31"/>
  <c r="O467" i="21" s="1"/>
  <c r="J464" i="31"/>
  <c r="I464"/>
  <c r="L467" i="21" s="1"/>
  <c r="M467" s="1"/>
  <c r="H464" i="31"/>
  <c r="J467" i="21" s="1"/>
  <c r="K467" s="1"/>
  <c r="G464" i="31"/>
  <c r="H467" i="21" s="1"/>
  <c r="I467" s="1"/>
  <c r="X463" i="31"/>
  <c r="AI466" i="21" s="1"/>
  <c r="W463" i="31"/>
  <c r="AH466" i="21" s="1"/>
  <c r="V463" i="31"/>
  <c r="AF466" i="21" s="1"/>
  <c r="AG466" s="1"/>
  <c r="U463" i="31"/>
  <c r="AD466" i="21" s="1"/>
  <c r="AE466" s="1"/>
  <c r="T463" i="31"/>
  <c r="AC466" i="21" s="1"/>
  <c r="S463" i="31"/>
  <c r="AB466" i="21" s="1"/>
  <c r="R463" i="31"/>
  <c r="Z466" i="21" s="1"/>
  <c r="AA466" s="1"/>
  <c r="Q463" i="31"/>
  <c r="Y466" i="21" s="1"/>
  <c r="P463" i="31"/>
  <c r="X466" i="21" s="1"/>
  <c r="O463" i="31"/>
  <c r="V466" i="21" s="1"/>
  <c r="W466" s="1"/>
  <c r="N463" i="31"/>
  <c r="T466" i="21" s="1"/>
  <c r="U466" s="1"/>
  <c r="M463" i="31"/>
  <c r="R466" i="21" s="1"/>
  <c r="S466" s="1"/>
  <c r="L463" i="31"/>
  <c r="P466" i="21" s="1"/>
  <c r="Q466" s="1"/>
  <c r="K463" i="31"/>
  <c r="O466" i="21" s="1"/>
  <c r="J463" i="31"/>
  <c r="I463"/>
  <c r="L466" i="21" s="1"/>
  <c r="M466" s="1"/>
  <c r="H463" i="31"/>
  <c r="J466" i="21" s="1"/>
  <c r="K466" s="1"/>
  <c r="G463" i="31"/>
  <c r="H466" i="21" s="1"/>
  <c r="I466" s="1"/>
  <c r="X462" i="31"/>
  <c r="AI465" i="21" s="1"/>
  <c r="W462" i="31"/>
  <c r="AH465" i="21" s="1"/>
  <c r="V462" i="31"/>
  <c r="AF465" i="21" s="1"/>
  <c r="AG465" s="1"/>
  <c r="U462" i="31"/>
  <c r="AD465" i="21" s="1"/>
  <c r="AE465" s="1"/>
  <c r="T462" i="31"/>
  <c r="AC465" i="21" s="1"/>
  <c r="S462" i="31"/>
  <c r="AB465" i="21" s="1"/>
  <c r="R462" i="31"/>
  <c r="Z465" i="21" s="1"/>
  <c r="AA465" s="1"/>
  <c r="Q462" i="31"/>
  <c r="Y465" i="21" s="1"/>
  <c r="P462" i="31"/>
  <c r="X465" i="21" s="1"/>
  <c r="O462" i="31"/>
  <c r="V465" i="21" s="1"/>
  <c r="W465" s="1"/>
  <c r="N462" i="31"/>
  <c r="T465" i="21" s="1"/>
  <c r="U465" s="1"/>
  <c r="M462" i="31"/>
  <c r="R465" i="21" s="1"/>
  <c r="S465" s="1"/>
  <c r="L462" i="31"/>
  <c r="P465" i="21" s="1"/>
  <c r="Q465" s="1"/>
  <c r="K462" i="31"/>
  <c r="O465" i="21" s="1"/>
  <c r="J462" i="31"/>
  <c r="I462"/>
  <c r="L465" i="21" s="1"/>
  <c r="M465" s="1"/>
  <c r="H462" i="31"/>
  <c r="J465" i="21" s="1"/>
  <c r="K465" s="1"/>
  <c r="G462" i="31"/>
  <c r="H465" i="21" s="1"/>
  <c r="I465" s="1"/>
  <c r="X461" i="31"/>
  <c r="AI464" i="21" s="1"/>
  <c r="W461" i="31"/>
  <c r="AH464" i="21" s="1"/>
  <c r="V461" i="31"/>
  <c r="AF464" i="21" s="1"/>
  <c r="AG464" s="1"/>
  <c r="U461" i="31"/>
  <c r="AD464" i="21" s="1"/>
  <c r="AE464" s="1"/>
  <c r="T461" i="31"/>
  <c r="AC464" i="21" s="1"/>
  <c r="S461" i="31"/>
  <c r="AB464" i="21" s="1"/>
  <c r="R461" i="31"/>
  <c r="Z464" i="21" s="1"/>
  <c r="AA464" s="1"/>
  <c r="Q461" i="31"/>
  <c r="Y464" i="21" s="1"/>
  <c r="P461" i="31"/>
  <c r="X464" i="21" s="1"/>
  <c r="O461" i="31"/>
  <c r="V464" i="21" s="1"/>
  <c r="W464" s="1"/>
  <c r="N461" i="31"/>
  <c r="T464" i="21" s="1"/>
  <c r="U464" s="1"/>
  <c r="M461" i="31"/>
  <c r="R464" i="21" s="1"/>
  <c r="S464" s="1"/>
  <c r="L461" i="31"/>
  <c r="P464" i="21" s="1"/>
  <c r="Q464" s="1"/>
  <c r="K461" i="31"/>
  <c r="O464" i="21" s="1"/>
  <c r="J461" i="31"/>
  <c r="I461"/>
  <c r="L464" i="21" s="1"/>
  <c r="M464" s="1"/>
  <c r="H461" i="31"/>
  <c r="J464" i="21" s="1"/>
  <c r="K464" s="1"/>
  <c r="G461" i="31"/>
  <c r="H464" i="21" s="1"/>
  <c r="I464" s="1"/>
  <c r="X460" i="31"/>
  <c r="AI463" i="21" s="1"/>
  <c r="W460" i="31"/>
  <c r="AH463" i="21" s="1"/>
  <c r="V460" i="31"/>
  <c r="AF463" i="21" s="1"/>
  <c r="AG463" s="1"/>
  <c r="U460" i="31"/>
  <c r="AD463" i="21" s="1"/>
  <c r="AE463" s="1"/>
  <c r="T460" i="31"/>
  <c r="AC463" i="21" s="1"/>
  <c r="S460" i="31"/>
  <c r="AB463" i="21" s="1"/>
  <c r="R460" i="31"/>
  <c r="Z463" i="21" s="1"/>
  <c r="AA463" s="1"/>
  <c r="Q460" i="31"/>
  <c r="Y463" i="21" s="1"/>
  <c r="P460" i="31"/>
  <c r="X463" i="21" s="1"/>
  <c r="O460" i="31"/>
  <c r="V463" i="21" s="1"/>
  <c r="W463" s="1"/>
  <c r="N460" i="31"/>
  <c r="T463" i="21" s="1"/>
  <c r="U463" s="1"/>
  <c r="M460" i="31"/>
  <c r="R463" i="21" s="1"/>
  <c r="S463" s="1"/>
  <c r="L460" i="31"/>
  <c r="P463" i="21" s="1"/>
  <c r="Q463" s="1"/>
  <c r="K460" i="31"/>
  <c r="O463" i="21" s="1"/>
  <c r="J460" i="31"/>
  <c r="I460"/>
  <c r="L463" i="21" s="1"/>
  <c r="M463" s="1"/>
  <c r="H460" i="31"/>
  <c r="J463" i="21" s="1"/>
  <c r="K463" s="1"/>
  <c r="G460" i="31"/>
  <c r="H463" i="21" s="1"/>
  <c r="I463" s="1"/>
  <c r="X459" i="31"/>
  <c r="AI462" i="21" s="1"/>
  <c r="W459" i="31"/>
  <c r="AH462" i="21" s="1"/>
  <c r="V459" i="31"/>
  <c r="AF462" i="21" s="1"/>
  <c r="AG462" s="1"/>
  <c r="U459" i="31"/>
  <c r="AD462" i="21" s="1"/>
  <c r="AE462" s="1"/>
  <c r="T459" i="31"/>
  <c r="AC462" i="21" s="1"/>
  <c r="S459" i="31"/>
  <c r="AB462" i="21" s="1"/>
  <c r="R459" i="31"/>
  <c r="Z462" i="21" s="1"/>
  <c r="AA462" s="1"/>
  <c r="Q459" i="31"/>
  <c r="Y462" i="21" s="1"/>
  <c r="P459" i="31"/>
  <c r="X462" i="21" s="1"/>
  <c r="O459" i="31"/>
  <c r="V462" i="21" s="1"/>
  <c r="W462" s="1"/>
  <c r="N459" i="31"/>
  <c r="T462" i="21" s="1"/>
  <c r="U462" s="1"/>
  <c r="M459" i="31"/>
  <c r="R462" i="21" s="1"/>
  <c r="S462" s="1"/>
  <c r="L459" i="31"/>
  <c r="P462" i="21" s="1"/>
  <c r="Q462" s="1"/>
  <c r="K459" i="31"/>
  <c r="O462" i="21" s="1"/>
  <c r="J459" i="31"/>
  <c r="I459"/>
  <c r="L462" i="21" s="1"/>
  <c r="M462" s="1"/>
  <c r="H459" i="31"/>
  <c r="J462" i="21" s="1"/>
  <c r="K462" s="1"/>
  <c r="G459" i="31"/>
  <c r="H462" i="21" s="1"/>
  <c r="I462" s="1"/>
  <c r="X458" i="31"/>
  <c r="AI461" i="21" s="1"/>
  <c r="W458" i="31"/>
  <c r="AH461" i="21" s="1"/>
  <c r="V458" i="31"/>
  <c r="AF461" i="21" s="1"/>
  <c r="AG461" s="1"/>
  <c r="U458" i="31"/>
  <c r="AD461" i="21" s="1"/>
  <c r="AE461" s="1"/>
  <c r="T458" i="31"/>
  <c r="AC461" i="21" s="1"/>
  <c r="S458" i="31"/>
  <c r="AB461" i="21" s="1"/>
  <c r="R458" i="31"/>
  <c r="Z461" i="21" s="1"/>
  <c r="AA461" s="1"/>
  <c r="Q458" i="31"/>
  <c r="Y461" i="21" s="1"/>
  <c r="P458" i="31"/>
  <c r="X461" i="21" s="1"/>
  <c r="O458" i="31"/>
  <c r="V461" i="21" s="1"/>
  <c r="W461" s="1"/>
  <c r="N458" i="31"/>
  <c r="T461" i="21" s="1"/>
  <c r="U461" s="1"/>
  <c r="M458" i="31"/>
  <c r="R461" i="21" s="1"/>
  <c r="S461" s="1"/>
  <c r="L458" i="31"/>
  <c r="P461" i="21" s="1"/>
  <c r="Q461" s="1"/>
  <c r="K458" i="31"/>
  <c r="O461" i="21" s="1"/>
  <c r="J458" i="31"/>
  <c r="I458"/>
  <c r="L461" i="21" s="1"/>
  <c r="M461" s="1"/>
  <c r="H458" i="31"/>
  <c r="J461" i="21" s="1"/>
  <c r="K461" s="1"/>
  <c r="G458" i="31"/>
  <c r="H461" i="21" s="1"/>
  <c r="I461" s="1"/>
  <c r="X457" i="31"/>
  <c r="AI460" i="21" s="1"/>
  <c r="W457" i="31"/>
  <c r="AH460" i="21" s="1"/>
  <c r="V457" i="31"/>
  <c r="AF460" i="21" s="1"/>
  <c r="AG460" s="1"/>
  <c r="U457" i="31"/>
  <c r="AD460" i="21" s="1"/>
  <c r="AE460" s="1"/>
  <c r="T457" i="31"/>
  <c r="AC460" i="21" s="1"/>
  <c r="S457" i="31"/>
  <c r="AB460" i="21" s="1"/>
  <c r="R457" i="31"/>
  <c r="Z460" i="21" s="1"/>
  <c r="AA460" s="1"/>
  <c r="Q457" i="31"/>
  <c r="Y460" i="21" s="1"/>
  <c r="P457" i="31"/>
  <c r="X460" i="21" s="1"/>
  <c r="O457" i="31"/>
  <c r="V460" i="21" s="1"/>
  <c r="W460" s="1"/>
  <c r="N457" i="31"/>
  <c r="T460" i="21" s="1"/>
  <c r="U460" s="1"/>
  <c r="M457" i="31"/>
  <c r="R460" i="21" s="1"/>
  <c r="S460" s="1"/>
  <c r="L457" i="31"/>
  <c r="P460" i="21" s="1"/>
  <c r="Q460" s="1"/>
  <c r="K457" i="31"/>
  <c r="O460" i="21" s="1"/>
  <c r="J457" i="31"/>
  <c r="I457"/>
  <c r="L460" i="21" s="1"/>
  <c r="M460" s="1"/>
  <c r="H457" i="31"/>
  <c r="J460" i="21" s="1"/>
  <c r="K460" s="1"/>
  <c r="G457" i="31"/>
  <c r="H460" i="21" s="1"/>
  <c r="I460" s="1"/>
  <c r="X456" i="31"/>
  <c r="AI459" i="21" s="1"/>
  <c r="W456" i="31"/>
  <c r="AH459" i="21" s="1"/>
  <c r="V456" i="31"/>
  <c r="AF459" i="21" s="1"/>
  <c r="AG459" s="1"/>
  <c r="U456" i="31"/>
  <c r="AD459" i="21" s="1"/>
  <c r="AE459" s="1"/>
  <c r="T456" i="31"/>
  <c r="AC459" i="21" s="1"/>
  <c r="S456" i="31"/>
  <c r="AB459" i="21" s="1"/>
  <c r="R456" i="31"/>
  <c r="Z459" i="21" s="1"/>
  <c r="AA459" s="1"/>
  <c r="Q456" i="31"/>
  <c r="Y459" i="21" s="1"/>
  <c r="P456" i="31"/>
  <c r="X459" i="21" s="1"/>
  <c r="O456" i="31"/>
  <c r="V459" i="21" s="1"/>
  <c r="W459" s="1"/>
  <c r="N456" i="31"/>
  <c r="T459" i="21" s="1"/>
  <c r="U459" s="1"/>
  <c r="M456" i="31"/>
  <c r="R459" i="21" s="1"/>
  <c r="S459" s="1"/>
  <c r="L456" i="31"/>
  <c r="P459" i="21" s="1"/>
  <c r="Q459" s="1"/>
  <c r="K456" i="31"/>
  <c r="O459" i="21" s="1"/>
  <c r="J456" i="31"/>
  <c r="I456"/>
  <c r="L459" i="21" s="1"/>
  <c r="M459" s="1"/>
  <c r="H456" i="31"/>
  <c r="J459" i="21" s="1"/>
  <c r="K459" s="1"/>
  <c r="G456" i="31"/>
  <c r="H459" i="21" s="1"/>
  <c r="I459" s="1"/>
  <c r="X455" i="31"/>
  <c r="AI458" i="21" s="1"/>
  <c r="W455" i="31"/>
  <c r="AH458" i="21" s="1"/>
  <c r="V455" i="31"/>
  <c r="AF458" i="21" s="1"/>
  <c r="AG458" s="1"/>
  <c r="U455" i="31"/>
  <c r="AD458" i="21" s="1"/>
  <c r="AE458" s="1"/>
  <c r="T455" i="31"/>
  <c r="AC458" i="21" s="1"/>
  <c r="S455" i="31"/>
  <c r="AB458" i="21" s="1"/>
  <c r="R455" i="31"/>
  <c r="Z458" i="21" s="1"/>
  <c r="AA458" s="1"/>
  <c r="Q455" i="31"/>
  <c r="Y458" i="21" s="1"/>
  <c r="P455" i="31"/>
  <c r="X458" i="21" s="1"/>
  <c r="O455" i="31"/>
  <c r="V458" i="21" s="1"/>
  <c r="W458" s="1"/>
  <c r="N455" i="31"/>
  <c r="T458" i="21" s="1"/>
  <c r="U458" s="1"/>
  <c r="M455" i="31"/>
  <c r="R458" i="21" s="1"/>
  <c r="S458" s="1"/>
  <c r="L455" i="31"/>
  <c r="P458" i="21" s="1"/>
  <c r="Q458" s="1"/>
  <c r="K455" i="31"/>
  <c r="O458" i="21" s="1"/>
  <c r="J455" i="31"/>
  <c r="I455"/>
  <c r="L458" i="21" s="1"/>
  <c r="M458" s="1"/>
  <c r="H455" i="31"/>
  <c r="J458" i="21" s="1"/>
  <c r="K458" s="1"/>
  <c r="G455" i="31"/>
  <c r="H458" i="21" s="1"/>
  <c r="I458" s="1"/>
  <c r="X454" i="31"/>
  <c r="AI457" i="21" s="1"/>
  <c r="W454" i="31"/>
  <c r="AH457" i="21" s="1"/>
  <c r="V454" i="31"/>
  <c r="AF457" i="21" s="1"/>
  <c r="AG457" s="1"/>
  <c r="U454" i="31"/>
  <c r="AD457" i="21" s="1"/>
  <c r="AE457" s="1"/>
  <c r="T454" i="31"/>
  <c r="AC457" i="21" s="1"/>
  <c r="S454" i="31"/>
  <c r="AB457" i="21" s="1"/>
  <c r="R454" i="31"/>
  <c r="Z457" i="21" s="1"/>
  <c r="AA457" s="1"/>
  <c r="Q454" i="31"/>
  <c r="Y457" i="21" s="1"/>
  <c r="P454" i="31"/>
  <c r="X457" i="21" s="1"/>
  <c r="O454" i="31"/>
  <c r="V457" i="21" s="1"/>
  <c r="W457" s="1"/>
  <c r="N454" i="31"/>
  <c r="T457" i="21" s="1"/>
  <c r="U457" s="1"/>
  <c r="M454" i="31"/>
  <c r="R457" i="21" s="1"/>
  <c r="S457" s="1"/>
  <c r="L454" i="31"/>
  <c r="P457" i="21" s="1"/>
  <c r="Q457" s="1"/>
  <c r="K454" i="31"/>
  <c r="O457" i="21" s="1"/>
  <c r="J454" i="31"/>
  <c r="I454"/>
  <c r="L457" i="21" s="1"/>
  <c r="M457" s="1"/>
  <c r="H454" i="31"/>
  <c r="J457" i="21" s="1"/>
  <c r="K457" s="1"/>
  <c r="G454" i="31"/>
  <c r="H457" i="21" s="1"/>
  <c r="I457" s="1"/>
  <c r="X453" i="31"/>
  <c r="AI456" i="21" s="1"/>
  <c r="W453" i="31"/>
  <c r="AH456" i="21" s="1"/>
  <c r="V453" i="31"/>
  <c r="AF456" i="21" s="1"/>
  <c r="AG456" s="1"/>
  <c r="U453" i="31"/>
  <c r="AD456" i="21" s="1"/>
  <c r="AE456" s="1"/>
  <c r="T453" i="31"/>
  <c r="AC456" i="21" s="1"/>
  <c r="S453" i="31"/>
  <c r="AB456" i="21" s="1"/>
  <c r="R453" i="31"/>
  <c r="Z456" i="21" s="1"/>
  <c r="AA456" s="1"/>
  <c r="Q453" i="31"/>
  <c r="Y456" i="21" s="1"/>
  <c r="P453" i="31"/>
  <c r="X456" i="21" s="1"/>
  <c r="O453" i="31"/>
  <c r="V456" i="21" s="1"/>
  <c r="W456" s="1"/>
  <c r="N453" i="31"/>
  <c r="T456" i="21" s="1"/>
  <c r="U456" s="1"/>
  <c r="M453" i="31"/>
  <c r="R456" i="21" s="1"/>
  <c r="S456" s="1"/>
  <c r="L453" i="31"/>
  <c r="P456" i="21" s="1"/>
  <c r="Q456" s="1"/>
  <c r="K453" i="31"/>
  <c r="O456" i="21" s="1"/>
  <c r="J453" i="31"/>
  <c r="I453"/>
  <c r="L456" i="21" s="1"/>
  <c r="M456" s="1"/>
  <c r="H453" i="31"/>
  <c r="J456" i="21" s="1"/>
  <c r="K456" s="1"/>
  <c r="G453" i="31"/>
  <c r="H456" i="21" s="1"/>
  <c r="I456" s="1"/>
  <c r="X452" i="31"/>
  <c r="AI455" i="21" s="1"/>
  <c r="W452" i="31"/>
  <c r="AH455" i="21" s="1"/>
  <c r="V452" i="31"/>
  <c r="AF455" i="21" s="1"/>
  <c r="AG455" s="1"/>
  <c r="U452" i="31"/>
  <c r="AD455" i="21" s="1"/>
  <c r="AE455" s="1"/>
  <c r="T452" i="31"/>
  <c r="AC455" i="21" s="1"/>
  <c r="S452" i="31"/>
  <c r="AB455" i="21" s="1"/>
  <c r="R452" i="31"/>
  <c r="Z455" i="21" s="1"/>
  <c r="AA455" s="1"/>
  <c r="Q452" i="31"/>
  <c r="Y455" i="21" s="1"/>
  <c r="P452" i="31"/>
  <c r="X455" i="21" s="1"/>
  <c r="O452" i="31"/>
  <c r="V455" i="21" s="1"/>
  <c r="W455" s="1"/>
  <c r="N452" i="31"/>
  <c r="T455" i="21" s="1"/>
  <c r="U455" s="1"/>
  <c r="M452" i="31"/>
  <c r="R455" i="21" s="1"/>
  <c r="S455" s="1"/>
  <c r="L452" i="31"/>
  <c r="P455" i="21" s="1"/>
  <c r="Q455" s="1"/>
  <c r="K452" i="31"/>
  <c r="O455" i="21" s="1"/>
  <c r="J452" i="31"/>
  <c r="I452"/>
  <c r="L455" i="21" s="1"/>
  <c r="M455" s="1"/>
  <c r="H452" i="31"/>
  <c r="J455" i="21" s="1"/>
  <c r="K455" s="1"/>
  <c r="G452" i="31"/>
  <c r="H455" i="21" s="1"/>
  <c r="I455" s="1"/>
  <c r="X451" i="31"/>
  <c r="AI454" i="21" s="1"/>
  <c r="W451" i="31"/>
  <c r="AH454" i="21" s="1"/>
  <c r="V451" i="31"/>
  <c r="AF454" i="21" s="1"/>
  <c r="AG454" s="1"/>
  <c r="U451" i="31"/>
  <c r="AD454" i="21" s="1"/>
  <c r="AE454" s="1"/>
  <c r="T451" i="31"/>
  <c r="AC454" i="21" s="1"/>
  <c r="S451" i="31"/>
  <c r="AB454" i="21" s="1"/>
  <c r="R451" i="31"/>
  <c r="Z454" i="21" s="1"/>
  <c r="AA454" s="1"/>
  <c r="Q451" i="31"/>
  <c r="Y454" i="21" s="1"/>
  <c r="P451" i="31"/>
  <c r="X454" i="21" s="1"/>
  <c r="O451" i="31"/>
  <c r="V454" i="21" s="1"/>
  <c r="W454" s="1"/>
  <c r="N451" i="31"/>
  <c r="T454" i="21" s="1"/>
  <c r="U454" s="1"/>
  <c r="M451" i="31"/>
  <c r="R454" i="21" s="1"/>
  <c r="S454" s="1"/>
  <c r="L451" i="31"/>
  <c r="P454" i="21" s="1"/>
  <c r="Q454" s="1"/>
  <c r="K451" i="31"/>
  <c r="O454" i="21" s="1"/>
  <c r="J451" i="31"/>
  <c r="I451"/>
  <c r="L454" i="21" s="1"/>
  <c r="M454" s="1"/>
  <c r="H451" i="31"/>
  <c r="J454" i="21" s="1"/>
  <c r="K454" s="1"/>
  <c r="G451" i="31"/>
  <c r="H454" i="21" s="1"/>
  <c r="I454" s="1"/>
  <c r="X450" i="31"/>
  <c r="AI453" i="21" s="1"/>
  <c r="W450" i="31"/>
  <c r="AH453" i="21" s="1"/>
  <c r="V450" i="31"/>
  <c r="AF453" i="21" s="1"/>
  <c r="AG453" s="1"/>
  <c r="U450" i="31"/>
  <c r="AD453" i="21" s="1"/>
  <c r="AE453" s="1"/>
  <c r="T450" i="31"/>
  <c r="AC453" i="21" s="1"/>
  <c r="S450" i="31"/>
  <c r="AB453" i="21" s="1"/>
  <c r="R450" i="31"/>
  <c r="Z453" i="21" s="1"/>
  <c r="AA453" s="1"/>
  <c r="Q450" i="31"/>
  <c r="Y453" i="21" s="1"/>
  <c r="P450" i="31"/>
  <c r="X453" i="21" s="1"/>
  <c r="O450" i="31"/>
  <c r="V453" i="21" s="1"/>
  <c r="W453" s="1"/>
  <c r="N450" i="31"/>
  <c r="T453" i="21" s="1"/>
  <c r="U453" s="1"/>
  <c r="M450" i="31"/>
  <c r="R453" i="21" s="1"/>
  <c r="S453" s="1"/>
  <c r="L450" i="31"/>
  <c r="P453" i="21" s="1"/>
  <c r="Q453" s="1"/>
  <c r="K450" i="31"/>
  <c r="O453" i="21" s="1"/>
  <c r="J450" i="31"/>
  <c r="I450"/>
  <c r="L453" i="21" s="1"/>
  <c r="M453" s="1"/>
  <c r="H450" i="31"/>
  <c r="J453" i="21" s="1"/>
  <c r="K453" s="1"/>
  <c r="G450" i="31"/>
  <c r="H453" i="21" s="1"/>
  <c r="I453" s="1"/>
  <c r="X449" i="31"/>
  <c r="AI452" i="21" s="1"/>
  <c r="W449" i="31"/>
  <c r="AH452" i="21" s="1"/>
  <c r="V449" i="31"/>
  <c r="AF452" i="21" s="1"/>
  <c r="AG452" s="1"/>
  <c r="U449" i="31"/>
  <c r="AD452" i="21" s="1"/>
  <c r="AE452" s="1"/>
  <c r="T449" i="31"/>
  <c r="AC452" i="21" s="1"/>
  <c r="S449" i="31"/>
  <c r="AB452" i="21" s="1"/>
  <c r="R449" i="31"/>
  <c r="Z452" i="21" s="1"/>
  <c r="AA452" s="1"/>
  <c r="Q449" i="31"/>
  <c r="Y452" i="21" s="1"/>
  <c r="P449" i="31"/>
  <c r="X452" i="21" s="1"/>
  <c r="O449" i="31"/>
  <c r="V452" i="21" s="1"/>
  <c r="W452" s="1"/>
  <c r="N449" i="31"/>
  <c r="T452" i="21" s="1"/>
  <c r="U452" s="1"/>
  <c r="M449" i="31"/>
  <c r="R452" i="21" s="1"/>
  <c r="S452" s="1"/>
  <c r="L449" i="31"/>
  <c r="P452" i="21" s="1"/>
  <c r="Q452" s="1"/>
  <c r="K449" i="31"/>
  <c r="O452" i="21" s="1"/>
  <c r="J449" i="31"/>
  <c r="I449"/>
  <c r="L452" i="21" s="1"/>
  <c r="M452" s="1"/>
  <c r="H449" i="31"/>
  <c r="J452" i="21" s="1"/>
  <c r="K452" s="1"/>
  <c r="G449" i="31"/>
  <c r="H452" i="21" s="1"/>
  <c r="I452" s="1"/>
  <c r="X448" i="31"/>
  <c r="AI451" i="21" s="1"/>
  <c r="W448" i="31"/>
  <c r="AH451" i="21" s="1"/>
  <c r="V448" i="31"/>
  <c r="AF451" i="21" s="1"/>
  <c r="AG451" s="1"/>
  <c r="U448" i="31"/>
  <c r="AD451" i="21" s="1"/>
  <c r="AE451" s="1"/>
  <c r="T448" i="31"/>
  <c r="AC451" i="21" s="1"/>
  <c r="S448" i="31"/>
  <c r="AB451" i="21" s="1"/>
  <c r="R448" i="31"/>
  <c r="Z451" i="21" s="1"/>
  <c r="AA451" s="1"/>
  <c r="Q448" i="31"/>
  <c r="Y451" i="21" s="1"/>
  <c r="P448" i="31"/>
  <c r="X451" i="21" s="1"/>
  <c r="O448" i="31"/>
  <c r="V451" i="21" s="1"/>
  <c r="W451" s="1"/>
  <c r="N448" i="31"/>
  <c r="T451" i="21" s="1"/>
  <c r="U451" s="1"/>
  <c r="M448" i="31"/>
  <c r="R451" i="21" s="1"/>
  <c r="S451" s="1"/>
  <c r="L448" i="31"/>
  <c r="P451" i="21" s="1"/>
  <c r="Q451" s="1"/>
  <c r="K448" i="31"/>
  <c r="O451" i="21" s="1"/>
  <c r="J448" i="31"/>
  <c r="I448"/>
  <c r="L451" i="21" s="1"/>
  <c r="M451" s="1"/>
  <c r="H448" i="31"/>
  <c r="J451" i="21" s="1"/>
  <c r="K451" s="1"/>
  <c r="G448" i="31"/>
  <c r="H451" i="21" s="1"/>
  <c r="I451" s="1"/>
  <c r="X447" i="31"/>
  <c r="AI450" i="21" s="1"/>
  <c r="W447" i="31"/>
  <c r="AH450" i="21" s="1"/>
  <c r="V447" i="31"/>
  <c r="AF450" i="21" s="1"/>
  <c r="AG450" s="1"/>
  <c r="U447" i="31"/>
  <c r="AD450" i="21" s="1"/>
  <c r="AE450" s="1"/>
  <c r="T447" i="31"/>
  <c r="AC450" i="21" s="1"/>
  <c r="S447" i="31"/>
  <c r="AB450" i="21" s="1"/>
  <c r="R447" i="31"/>
  <c r="Z450" i="21" s="1"/>
  <c r="AA450" s="1"/>
  <c r="Q447" i="31"/>
  <c r="Y450" i="21" s="1"/>
  <c r="P447" i="31"/>
  <c r="X450" i="21" s="1"/>
  <c r="O447" i="31"/>
  <c r="V450" i="21" s="1"/>
  <c r="W450" s="1"/>
  <c r="N447" i="31"/>
  <c r="T450" i="21" s="1"/>
  <c r="U450" s="1"/>
  <c r="M447" i="31"/>
  <c r="R450" i="21" s="1"/>
  <c r="S450" s="1"/>
  <c r="L447" i="31"/>
  <c r="P450" i="21" s="1"/>
  <c r="Q450" s="1"/>
  <c r="K447" i="31"/>
  <c r="O450" i="21" s="1"/>
  <c r="J447" i="31"/>
  <c r="I447"/>
  <c r="L450" i="21" s="1"/>
  <c r="M450" s="1"/>
  <c r="H447" i="31"/>
  <c r="J450" i="21" s="1"/>
  <c r="K450" s="1"/>
  <c r="G447" i="31"/>
  <c r="H450" i="21" s="1"/>
  <c r="I450" s="1"/>
  <c r="X446" i="31"/>
  <c r="AI449" i="21" s="1"/>
  <c r="W446" i="31"/>
  <c r="AH449" i="21" s="1"/>
  <c r="V446" i="31"/>
  <c r="AF449" i="21" s="1"/>
  <c r="AG449" s="1"/>
  <c r="U446" i="31"/>
  <c r="AD449" i="21" s="1"/>
  <c r="AE449" s="1"/>
  <c r="T446" i="31"/>
  <c r="AC449" i="21" s="1"/>
  <c r="S446" i="31"/>
  <c r="AB449" i="21" s="1"/>
  <c r="R446" i="31"/>
  <c r="Z449" i="21" s="1"/>
  <c r="AA449" s="1"/>
  <c r="Q446" i="31"/>
  <c r="Y449" i="21" s="1"/>
  <c r="P446" i="31"/>
  <c r="X449" i="21" s="1"/>
  <c r="O446" i="31"/>
  <c r="V449" i="21" s="1"/>
  <c r="W449" s="1"/>
  <c r="N446" i="31"/>
  <c r="T449" i="21" s="1"/>
  <c r="U449" s="1"/>
  <c r="M446" i="31"/>
  <c r="R449" i="21" s="1"/>
  <c r="S449" s="1"/>
  <c r="L446" i="31"/>
  <c r="P449" i="21" s="1"/>
  <c r="Q449" s="1"/>
  <c r="K446" i="31"/>
  <c r="O449" i="21" s="1"/>
  <c r="J446" i="31"/>
  <c r="I446"/>
  <c r="L449" i="21" s="1"/>
  <c r="M449" s="1"/>
  <c r="H446" i="31"/>
  <c r="J449" i="21" s="1"/>
  <c r="K449" s="1"/>
  <c r="G446" i="31"/>
  <c r="H449" i="21" s="1"/>
  <c r="I449" s="1"/>
  <c r="X445" i="31"/>
  <c r="AI448" i="21" s="1"/>
  <c r="W445" i="31"/>
  <c r="AH448" i="21" s="1"/>
  <c r="V445" i="31"/>
  <c r="AF448" i="21" s="1"/>
  <c r="AG448" s="1"/>
  <c r="U445" i="31"/>
  <c r="AD448" i="21" s="1"/>
  <c r="AE448" s="1"/>
  <c r="T445" i="31"/>
  <c r="AC448" i="21" s="1"/>
  <c r="S445" i="31"/>
  <c r="AB448" i="21" s="1"/>
  <c r="R445" i="31"/>
  <c r="Z448" i="21" s="1"/>
  <c r="AA448" s="1"/>
  <c r="Q445" i="31"/>
  <c r="Y448" i="21" s="1"/>
  <c r="P445" i="31"/>
  <c r="X448" i="21" s="1"/>
  <c r="O445" i="31"/>
  <c r="V448" i="21" s="1"/>
  <c r="W448" s="1"/>
  <c r="N445" i="31"/>
  <c r="T448" i="21" s="1"/>
  <c r="U448" s="1"/>
  <c r="M445" i="31"/>
  <c r="R448" i="21" s="1"/>
  <c r="S448" s="1"/>
  <c r="L445" i="31"/>
  <c r="P448" i="21" s="1"/>
  <c r="Q448" s="1"/>
  <c r="K445" i="31"/>
  <c r="O448" i="21" s="1"/>
  <c r="J445" i="31"/>
  <c r="I445"/>
  <c r="L448" i="21" s="1"/>
  <c r="M448" s="1"/>
  <c r="H445" i="31"/>
  <c r="J448" i="21" s="1"/>
  <c r="K448" s="1"/>
  <c r="G445" i="31"/>
  <c r="H448" i="21" s="1"/>
  <c r="I448" s="1"/>
  <c r="X444" i="31"/>
  <c r="AI447" i="21" s="1"/>
  <c r="W444" i="31"/>
  <c r="AH447" i="21" s="1"/>
  <c r="V444" i="31"/>
  <c r="AF447" i="21" s="1"/>
  <c r="AG447" s="1"/>
  <c r="U444" i="31"/>
  <c r="AD447" i="21" s="1"/>
  <c r="AE447" s="1"/>
  <c r="T444" i="31"/>
  <c r="AC447" i="21" s="1"/>
  <c r="S444" i="31"/>
  <c r="AB447" i="21" s="1"/>
  <c r="R444" i="31"/>
  <c r="Z447" i="21" s="1"/>
  <c r="AA447" s="1"/>
  <c r="Q444" i="31"/>
  <c r="Y447" i="21" s="1"/>
  <c r="P444" i="31"/>
  <c r="X447" i="21" s="1"/>
  <c r="O444" i="31"/>
  <c r="V447" i="21" s="1"/>
  <c r="W447" s="1"/>
  <c r="N444" i="31"/>
  <c r="T447" i="21" s="1"/>
  <c r="U447" s="1"/>
  <c r="M444" i="31"/>
  <c r="R447" i="21" s="1"/>
  <c r="S447" s="1"/>
  <c r="L444" i="31"/>
  <c r="P447" i="21" s="1"/>
  <c r="Q447" s="1"/>
  <c r="K444" i="31"/>
  <c r="O447" i="21" s="1"/>
  <c r="J444" i="31"/>
  <c r="I444"/>
  <c r="L447" i="21" s="1"/>
  <c r="M447" s="1"/>
  <c r="H444" i="31"/>
  <c r="J447" i="21" s="1"/>
  <c r="K447" s="1"/>
  <c r="G444" i="31"/>
  <c r="H447" i="21" s="1"/>
  <c r="I447" s="1"/>
  <c r="X443" i="31"/>
  <c r="AI446" i="21" s="1"/>
  <c r="W443" i="31"/>
  <c r="AH446" i="21" s="1"/>
  <c r="V443" i="31"/>
  <c r="AF446" i="21" s="1"/>
  <c r="AG446" s="1"/>
  <c r="U443" i="31"/>
  <c r="AD446" i="21" s="1"/>
  <c r="AE446" s="1"/>
  <c r="T443" i="31"/>
  <c r="AC446" i="21" s="1"/>
  <c r="S443" i="31"/>
  <c r="AB446" i="21" s="1"/>
  <c r="R443" i="31"/>
  <c r="Z446" i="21" s="1"/>
  <c r="AA446" s="1"/>
  <c r="Q443" i="31"/>
  <c r="Y446" i="21" s="1"/>
  <c r="P443" i="31"/>
  <c r="X446" i="21" s="1"/>
  <c r="O443" i="31"/>
  <c r="V446" i="21" s="1"/>
  <c r="W446" s="1"/>
  <c r="N443" i="31"/>
  <c r="T446" i="21" s="1"/>
  <c r="U446" s="1"/>
  <c r="M443" i="31"/>
  <c r="R446" i="21" s="1"/>
  <c r="S446" s="1"/>
  <c r="L443" i="31"/>
  <c r="P446" i="21" s="1"/>
  <c r="Q446" s="1"/>
  <c r="K443" i="31"/>
  <c r="O446" i="21" s="1"/>
  <c r="J443" i="31"/>
  <c r="I443"/>
  <c r="L446" i="21" s="1"/>
  <c r="M446" s="1"/>
  <c r="H443" i="31"/>
  <c r="J446" i="21" s="1"/>
  <c r="K446" s="1"/>
  <c r="G443" i="31"/>
  <c r="H446" i="21" s="1"/>
  <c r="I446" s="1"/>
  <c r="X442" i="31"/>
  <c r="AI445" i="21" s="1"/>
  <c r="W442" i="31"/>
  <c r="AH445" i="21" s="1"/>
  <c r="V442" i="31"/>
  <c r="AF445" i="21" s="1"/>
  <c r="AG445" s="1"/>
  <c r="U442" i="31"/>
  <c r="AD445" i="21" s="1"/>
  <c r="AE445" s="1"/>
  <c r="T442" i="31"/>
  <c r="AC445" i="21" s="1"/>
  <c r="S442" i="31"/>
  <c r="AB445" i="21" s="1"/>
  <c r="R442" i="31"/>
  <c r="Z445" i="21" s="1"/>
  <c r="AA445" s="1"/>
  <c r="Q442" i="31"/>
  <c r="Y445" i="21" s="1"/>
  <c r="P442" i="31"/>
  <c r="X445" i="21" s="1"/>
  <c r="O442" i="31"/>
  <c r="V445" i="21" s="1"/>
  <c r="W445" s="1"/>
  <c r="N442" i="31"/>
  <c r="T445" i="21" s="1"/>
  <c r="U445" s="1"/>
  <c r="M442" i="31"/>
  <c r="R445" i="21" s="1"/>
  <c r="S445" s="1"/>
  <c r="L442" i="31"/>
  <c r="P445" i="21" s="1"/>
  <c r="Q445" s="1"/>
  <c r="K442" i="31"/>
  <c r="O445" i="21" s="1"/>
  <c r="J442" i="31"/>
  <c r="I442"/>
  <c r="L445" i="21" s="1"/>
  <c r="M445" s="1"/>
  <c r="H442" i="31"/>
  <c r="J445" i="21" s="1"/>
  <c r="K445" s="1"/>
  <c r="G442" i="31"/>
  <c r="H445" i="21" s="1"/>
  <c r="I445" s="1"/>
  <c r="X441" i="31"/>
  <c r="AI444" i="21" s="1"/>
  <c r="W441" i="31"/>
  <c r="AH444" i="21" s="1"/>
  <c r="V441" i="31"/>
  <c r="AF444" i="21" s="1"/>
  <c r="AG444" s="1"/>
  <c r="U441" i="31"/>
  <c r="AD444" i="21" s="1"/>
  <c r="AE444" s="1"/>
  <c r="T441" i="31"/>
  <c r="AC444" i="21" s="1"/>
  <c r="S441" i="31"/>
  <c r="AB444" i="21" s="1"/>
  <c r="R441" i="31"/>
  <c r="Z444" i="21" s="1"/>
  <c r="AA444" s="1"/>
  <c r="Q441" i="31"/>
  <c r="Y444" i="21" s="1"/>
  <c r="P441" i="31"/>
  <c r="X444" i="21" s="1"/>
  <c r="O441" i="31"/>
  <c r="V444" i="21" s="1"/>
  <c r="W444" s="1"/>
  <c r="N441" i="31"/>
  <c r="T444" i="21" s="1"/>
  <c r="U444" s="1"/>
  <c r="M441" i="31"/>
  <c r="R444" i="21" s="1"/>
  <c r="S444" s="1"/>
  <c r="L441" i="31"/>
  <c r="P444" i="21" s="1"/>
  <c r="Q444" s="1"/>
  <c r="K441" i="31"/>
  <c r="O444" i="21" s="1"/>
  <c r="J441" i="31"/>
  <c r="I441"/>
  <c r="L444" i="21" s="1"/>
  <c r="M444" s="1"/>
  <c r="H441" i="31"/>
  <c r="J444" i="21" s="1"/>
  <c r="K444" s="1"/>
  <c r="G441" i="31"/>
  <c r="H444" i="21" s="1"/>
  <c r="I444" s="1"/>
  <c r="X440" i="31"/>
  <c r="AI443" i="21" s="1"/>
  <c r="W440" i="31"/>
  <c r="AH443" i="21" s="1"/>
  <c r="V440" i="31"/>
  <c r="AF443" i="21" s="1"/>
  <c r="AG443" s="1"/>
  <c r="U440" i="31"/>
  <c r="AD443" i="21" s="1"/>
  <c r="AE443" s="1"/>
  <c r="T440" i="31"/>
  <c r="AC443" i="21" s="1"/>
  <c r="S440" i="31"/>
  <c r="AB443" i="21" s="1"/>
  <c r="R440" i="31"/>
  <c r="Z443" i="21" s="1"/>
  <c r="AA443" s="1"/>
  <c r="Q440" i="31"/>
  <c r="Y443" i="21" s="1"/>
  <c r="P440" i="31"/>
  <c r="X443" i="21" s="1"/>
  <c r="O440" i="31"/>
  <c r="V443" i="21" s="1"/>
  <c r="W443" s="1"/>
  <c r="N440" i="31"/>
  <c r="T443" i="21" s="1"/>
  <c r="U443" s="1"/>
  <c r="M440" i="31"/>
  <c r="R443" i="21" s="1"/>
  <c r="S443" s="1"/>
  <c r="L440" i="31"/>
  <c r="P443" i="21" s="1"/>
  <c r="Q443" s="1"/>
  <c r="K440" i="31"/>
  <c r="O443" i="21" s="1"/>
  <c r="J440" i="31"/>
  <c r="I440"/>
  <c r="L443" i="21" s="1"/>
  <c r="M443" s="1"/>
  <c r="H440" i="31"/>
  <c r="J443" i="21" s="1"/>
  <c r="K443" s="1"/>
  <c r="G440" i="31"/>
  <c r="H443" i="21" s="1"/>
  <c r="I443" s="1"/>
  <c r="X439" i="31"/>
  <c r="AI442" i="21" s="1"/>
  <c r="W439" i="31"/>
  <c r="AH442" i="21" s="1"/>
  <c r="V439" i="31"/>
  <c r="AF442" i="21" s="1"/>
  <c r="AG442" s="1"/>
  <c r="U439" i="31"/>
  <c r="AD442" i="21" s="1"/>
  <c r="AE442" s="1"/>
  <c r="T439" i="31"/>
  <c r="AC442" i="21" s="1"/>
  <c r="S439" i="31"/>
  <c r="AB442" i="21" s="1"/>
  <c r="R439" i="31"/>
  <c r="Z442" i="21" s="1"/>
  <c r="AA442" s="1"/>
  <c r="Q439" i="31"/>
  <c r="Y442" i="21" s="1"/>
  <c r="P439" i="31"/>
  <c r="X442" i="21" s="1"/>
  <c r="O439" i="31"/>
  <c r="V442" i="21" s="1"/>
  <c r="W442" s="1"/>
  <c r="N439" i="31"/>
  <c r="T442" i="21" s="1"/>
  <c r="U442" s="1"/>
  <c r="M439" i="31"/>
  <c r="R442" i="21" s="1"/>
  <c r="S442" s="1"/>
  <c r="L439" i="31"/>
  <c r="P442" i="21" s="1"/>
  <c r="Q442" s="1"/>
  <c r="K439" i="31"/>
  <c r="O442" i="21" s="1"/>
  <c r="J439" i="31"/>
  <c r="I439"/>
  <c r="L442" i="21" s="1"/>
  <c r="M442" s="1"/>
  <c r="H439" i="31"/>
  <c r="J442" i="21" s="1"/>
  <c r="K442" s="1"/>
  <c r="G439" i="31"/>
  <c r="H442" i="21" s="1"/>
  <c r="I442" s="1"/>
  <c r="X438" i="31"/>
  <c r="AI441" i="21" s="1"/>
  <c r="W438" i="31"/>
  <c r="AH441" i="21" s="1"/>
  <c r="V438" i="31"/>
  <c r="AF441" i="21" s="1"/>
  <c r="AG441" s="1"/>
  <c r="U438" i="31"/>
  <c r="AD441" i="21" s="1"/>
  <c r="AE441" s="1"/>
  <c r="T438" i="31"/>
  <c r="AC441" i="21" s="1"/>
  <c r="S438" i="31"/>
  <c r="AB441" i="21" s="1"/>
  <c r="R438" i="31"/>
  <c r="Z441" i="21" s="1"/>
  <c r="AA441" s="1"/>
  <c r="Q438" i="31"/>
  <c r="Y441" i="21" s="1"/>
  <c r="P438" i="31"/>
  <c r="X441" i="21" s="1"/>
  <c r="O438" i="31"/>
  <c r="V441" i="21" s="1"/>
  <c r="W441" s="1"/>
  <c r="N438" i="31"/>
  <c r="T441" i="21" s="1"/>
  <c r="U441" s="1"/>
  <c r="M438" i="31"/>
  <c r="R441" i="21" s="1"/>
  <c r="S441" s="1"/>
  <c r="L438" i="31"/>
  <c r="P441" i="21" s="1"/>
  <c r="Q441" s="1"/>
  <c r="K438" i="31"/>
  <c r="O441" i="21" s="1"/>
  <c r="J438" i="31"/>
  <c r="I438"/>
  <c r="L441" i="21" s="1"/>
  <c r="M441" s="1"/>
  <c r="H438" i="31"/>
  <c r="J441" i="21" s="1"/>
  <c r="K441" s="1"/>
  <c r="G438" i="31"/>
  <c r="H441" i="21" s="1"/>
  <c r="I441" s="1"/>
  <c r="X437" i="31"/>
  <c r="AI440" i="21" s="1"/>
  <c r="W437" i="31"/>
  <c r="AH440" i="21" s="1"/>
  <c r="V437" i="31"/>
  <c r="AF440" i="21" s="1"/>
  <c r="AG440" s="1"/>
  <c r="U437" i="31"/>
  <c r="AD440" i="21" s="1"/>
  <c r="AE440" s="1"/>
  <c r="T437" i="31"/>
  <c r="AC440" i="21" s="1"/>
  <c r="S437" i="31"/>
  <c r="AB440" i="21" s="1"/>
  <c r="R437" i="31"/>
  <c r="Z440" i="21" s="1"/>
  <c r="AA440" s="1"/>
  <c r="Q437" i="31"/>
  <c r="Y440" i="21" s="1"/>
  <c r="P437" i="31"/>
  <c r="X440" i="21" s="1"/>
  <c r="O437" i="31"/>
  <c r="V440" i="21" s="1"/>
  <c r="W440" s="1"/>
  <c r="N437" i="31"/>
  <c r="T440" i="21" s="1"/>
  <c r="U440" s="1"/>
  <c r="M437" i="31"/>
  <c r="R440" i="21" s="1"/>
  <c r="S440" s="1"/>
  <c r="L437" i="31"/>
  <c r="P440" i="21" s="1"/>
  <c r="Q440" s="1"/>
  <c r="K437" i="31"/>
  <c r="O440" i="21" s="1"/>
  <c r="J437" i="31"/>
  <c r="I437"/>
  <c r="L440" i="21" s="1"/>
  <c r="M440" s="1"/>
  <c r="H437" i="31"/>
  <c r="J440" i="21" s="1"/>
  <c r="K440" s="1"/>
  <c r="G437" i="31"/>
  <c r="H440" i="21" s="1"/>
  <c r="I440" s="1"/>
  <c r="X436" i="31"/>
  <c r="AI439" i="21" s="1"/>
  <c r="W436" i="31"/>
  <c r="AH439" i="21" s="1"/>
  <c r="V436" i="31"/>
  <c r="AF439" i="21" s="1"/>
  <c r="AG439" s="1"/>
  <c r="U436" i="31"/>
  <c r="AD439" i="21" s="1"/>
  <c r="AE439" s="1"/>
  <c r="T436" i="31"/>
  <c r="AC439" i="21" s="1"/>
  <c r="S436" i="31"/>
  <c r="AB439" i="21" s="1"/>
  <c r="R436" i="31"/>
  <c r="Z439" i="21" s="1"/>
  <c r="AA439" s="1"/>
  <c r="Q436" i="31"/>
  <c r="Y439" i="21" s="1"/>
  <c r="P436" i="31"/>
  <c r="X439" i="21" s="1"/>
  <c r="O436" i="31"/>
  <c r="V439" i="21" s="1"/>
  <c r="W439" s="1"/>
  <c r="N436" i="31"/>
  <c r="T439" i="21" s="1"/>
  <c r="U439" s="1"/>
  <c r="M436" i="31"/>
  <c r="R439" i="21" s="1"/>
  <c r="S439" s="1"/>
  <c r="L436" i="31"/>
  <c r="P439" i="21" s="1"/>
  <c r="Q439" s="1"/>
  <c r="K436" i="31"/>
  <c r="O439" i="21" s="1"/>
  <c r="J436" i="31"/>
  <c r="I436"/>
  <c r="L439" i="21" s="1"/>
  <c r="M439" s="1"/>
  <c r="H436" i="31"/>
  <c r="J439" i="21" s="1"/>
  <c r="K439" s="1"/>
  <c r="G436" i="31"/>
  <c r="H439" i="21" s="1"/>
  <c r="I439" s="1"/>
  <c r="X435" i="31"/>
  <c r="AI438" i="21" s="1"/>
  <c r="W435" i="31"/>
  <c r="AH438" i="21" s="1"/>
  <c r="V435" i="31"/>
  <c r="AF438" i="21" s="1"/>
  <c r="AG438" s="1"/>
  <c r="U435" i="31"/>
  <c r="AD438" i="21" s="1"/>
  <c r="AE438" s="1"/>
  <c r="T435" i="31"/>
  <c r="AC438" i="21" s="1"/>
  <c r="S435" i="31"/>
  <c r="AB438" i="21" s="1"/>
  <c r="R435" i="31"/>
  <c r="Z438" i="21" s="1"/>
  <c r="AA438" s="1"/>
  <c r="Q435" i="31"/>
  <c r="Y438" i="21" s="1"/>
  <c r="P435" i="31"/>
  <c r="X438" i="21" s="1"/>
  <c r="O435" i="31"/>
  <c r="V438" i="21" s="1"/>
  <c r="W438" s="1"/>
  <c r="N435" i="31"/>
  <c r="T438" i="21" s="1"/>
  <c r="U438" s="1"/>
  <c r="M435" i="31"/>
  <c r="R438" i="21" s="1"/>
  <c r="S438" s="1"/>
  <c r="L435" i="31"/>
  <c r="P438" i="21" s="1"/>
  <c r="Q438" s="1"/>
  <c r="K435" i="31"/>
  <c r="O438" i="21" s="1"/>
  <c r="J435" i="31"/>
  <c r="I435"/>
  <c r="L438" i="21" s="1"/>
  <c r="M438" s="1"/>
  <c r="H435" i="31"/>
  <c r="J438" i="21" s="1"/>
  <c r="K438" s="1"/>
  <c r="G435" i="31"/>
  <c r="H438" i="21" s="1"/>
  <c r="I438" s="1"/>
  <c r="X434" i="31"/>
  <c r="AI437" i="21" s="1"/>
  <c r="W434" i="31"/>
  <c r="AH437" i="21" s="1"/>
  <c r="V434" i="31"/>
  <c r="AF437" i="21" s="1"/>
  <c r="AG437" s="1"/>
  <c r="U434" i="31"/>
  <c r="AD437" i="21" s="1"/>
  <c r="AE437" s="1"/>
  <c r="T434" i="31"/>
  <c r="AC437" i="21" s="1"/>
  <c r="S434" i="31"/>
  <c r="AB437" i="21" s="1"/>
  <c r="R434" i="31"/>
  <c r="Z437" i="21" s="1"/>
  <c r="AA437" s="1"/>
  <c r="Q434" i="31"/>
  <c r="Y437" i="21" s="1"/>
  <c r="P434" i="31"/>
  <c r="X437" i="21" s="1"/>
  <c r="O434" i="31"/>
  <c r="V437" i="21" s="1"/>
  <c r="W437" s="1"/>
  <c r="N434" i="31"/>
  <c r="T437" i="21" s="1"/>
  <c r="U437" s="1"/>
  <c r="M434" i="31"/>
  <c r="R437" i="21" s="1"/>
  <c r="S437" s="1"/>
  <c r="L434" i="31"/>
  <c r="P437" i="21" s="1"/>
  <c r="Q437" s="1"/>
  <c r="K434" i="31"/>
  <c r="O437" i="21" s="1"/>
  <c r="J434" i="31"/>
  <c r="I434"/>
  <c r="L437" i="21" s="1"/>
  <c r="M437" s="1"/>
  <c r="H434" i="31"/>
  <c r="J437" i="21" s="1"/>
  <c r="K437" s="1"/>
  <c r="G434" i="31"/>
  <c r="H437" i="21" s="1"/>
  <c r="I437" s="1"/>
  <c r="X433" i="31"/>
  <c r="AI436" i="21" s="1"/>
  <c r="W433" i="31"/>
  <c r="AH436" i="21" s="1"/>
  <c r="V433" i="31"/>
  <c r="AF436" i="21" s="1"/>
  <c r="AG436" s="1"/>
  <c r="U433" i="31"/>
  <c r="AD436" i="21" s="1"/>
  <c r="AE436" s="1"/>
  <c r="T433" i="31"/>
  <c r="AC436" i="21" s="1"/>
  <c r="S433" i="31"/>
  <c r="AB436" i="21" s="1"/>
  <c r="R433" i="31"/>
  <c r="Z436" i="21" s="1"/>
  <c r="AA436" s="1"/>
  <c r="Q433" i="31"/>
  <c r="Y436" i="21" s="1"/>
  <c r="P433" i="31"/>
  <c r="X436" i="21" s="1"/>
  <c r="O433" i="31"/>
  <c r="V436" i="21" s="1"/>
  <c r="W436" s="1"/>
  <c r="N433" i="31"/>
  <c r="T436" i="21" s="1"/>
  <c r="U436" s="1"/>
  <c r="M433" i="31"/>
  <c r="R436" i="21" s="1"/>
  <c r="S436" s="1"/>
  <c r="L433" i="31"/>
  <c r="P436" i="21" s="1"/>
  <c r="Q436" s="1"/>
  <c r="K433" i="31"/>
  <c r="O436" i="21" s="1"/>
  <c r="J433" i="31"/>
  <c r="I433"/>
  <c r="L436" i="21" s="1"/>
  <c r="M436" s="1"/>
  <c r="H433" i="31"/>
  <c r="J436" i="21" s="1"/>
  <c r="K436" s="1"/>
  <c r="G433" i="31"/>
  <c r="H436" i="21" s="1"/>
  <c r="I436" s="1"/>
  <c r="X432" i="31"/>
  <c r="AI435" i="21" s="1"/>
  <c r="W432" i="31"/>
  <c r="AH435" i="21" s="1"/>
  <c r="V432" i="31"/>
  <c r="AF435" i="21" s="1"/>
  <c r="AG435" s="1"/>
  <c r="U432" i="31"/>
  <c r="AD435" i="21" s="1"/>
  <c r="AE435" s="1"/>
  <c r="T432" i="31"/>
  <c r="AC435" i="21" s="1"/>
  <c r="S432" i="31"/>
  <c r="AB435" i="21" s="1"/>
  <c r="R432" i="31"/>
  <c r="Z435" i="21" s="1"/>
  <c r="AA435" s="1"/>
  <c r="Q432" i="31"/>
  <c r="Y435" i="21" s="1"/>
  <c r="P432" i="31"/>
  <c r="X435" i="21" s="1"/>
  <c r="O432" i="31"/>
  <c r="V435" i="21" s="1"/>
  <c r="W435" s="1"/>
  <c r="N432" i="31"/>
  <c r="T435" i="21" s="1"/>
  <c r="U435" s="1"/>
  <c r="M432" i="31"/>
  <c r="R435" i="21" s="1"/>
  <c r="S435" s="1"/>
  <c r="L432" i="31"/>
  <c r="P435" i="21" s="1"/>
  <c r="Q435" s="1"/>
  <c r="K432" i="31"/>
  <c r="O435" i="21" s="1"/>
  <c r="J432" i="31"/>
  <c r="I432"/>
  <c r="L435" i="21" s="1"/>
  <c r="M435" s="1"/>
  <c r="H432" i="31"/>
  <c r="J435" i="21" s="1"/>
  <c r="K435" s="1"/>
  <c r="G432" i="31"/>
  <c r="H435" i="21" s="1"/>
  <c r="I435" s="1"/>
  <c r="X431" i="31"/>
  <c r="AI434" i="21" s="1"/>
  <c r="W431" i="31"/>
  <c r="AH434" i="21" s="1"/>
  <c r="V431" i="31"/>
  <c r="AF434" i="21" s="1"/>
  <c r="AG434" s="1"/>
  <c r="U431" i="31"/>
  <c r="AD434" i="21" s="1"/>
  <c r="AE434" s="1"/>
  <c r="T431" i="31"/>
  <c r="AC434" i="21" s="1"/>
  <c r="S431" i="31"/>
  <c r="AB434" i="21" s="1"/>
  <c r="R431" i="31"/>
  <c r="Z434" i="21" s="1"/>
  <c r="AA434" s="1"/>
  <c r="Q431" i="31"/>
  <c r="Y434" i="21" s="1"/>
  <c r="P431" i="31"/>
  <c r="X434" i="21" s="1"/>
  <c r="O431" i="31"/>
  <c r="V434" i="21" s="1"/>
  <c r="W434" s="1"/>
  <c r="N431" i="31"/>
  <c r="T434" i="21" s="1"/>
  <c r="U434" s="1"/>
  <c r="M431" i="31"/>
  <c r="R434" i="21" s="1"/>
  <c r="S434" s="1"/>
  <c r="L431" i="31"/>
  <c r="P434" i="21" s="1"/>
  <c r="Q434" s="1"/>
  <c r="K431" i="31"/>
  <c r="O434" i="21" s="1"/>
  <c r="J431" i="31"/>
  <c r="I431"/>
  <c r="L434" i="21" s="1"/>
  <c r="M434" s="1"/>
  <c r="H431" i="31"/>
  <c r="J434" i="21" s="1"/>
  <c r="K434" s="1"/>
  <c r="G431" i="31"/>
  <c r="H434" i="21" s="1"/>
  <c r="I434" s="1"/>
  <c r="X430" i="31"/>
  <c r="AI433" i="21" s="1"/>
  <c r="W430" i="31"/>
  <c r="AH433" i="21" s="1"/>
  <c r="V430" i="31"/>
  <c r="AF433" i="21" s="1"/>
  <c r="AG433" s="1"/>
  <c r="U430" i="31"/>
  <c r="AD433" i="21" s="1"/>
  <c r="AE433" s="1"/>
  <c r="T430" i="31"/>
  <c r="AC433" i="21" s="1"/>
  <c r="S430" i="31"/>
  <c r="AB433" i="21" s="1"/>
  <c r="R430" i="31"/>
  <c r="Z433" i="21" s="1"/>
  <c r="AA433" s="1"/>
  <c r="Q430" i="31"/>
  <c r="Y433" i="21" s="1"/>
  <c r="P430" i="31"/>
  <c r="X433" i="21" s="1"/>
  <c r="O430" i="31"/>
  <c r="V433" i="21" s="1"/>
  <c r="W433" s="1"/>
  <c r="N430" i="31"/>
  <c r="T433" i="21" s="1"/>
  <c r="U433" s="1"/>
  <c r="M430" i="31"/>
  <c r="R433" i="21" s="1"/>
  <c r="S433" s="1"/>
  <c r="L430" i="31"/>
  <c r="P433" i="21" s="1"/>
  <c r="Q433" s="1"/>
  <c r="K430" i="31"/>
  <c r="O433" i="21" s="1"/>
  <c r="J430" i="31"/>
  <c r="I430"/>
  <c r="L433" i="21" s="1"/>
  <c r="M433" s="1"/>
  <c r="H430" i="31"/>
  <c r="J433" i="21" s="1"/>
  <c r="K433" s="1"/>
  <c r="G430" i="31"/>
  <c r="H433" i="21" s="1"/>
  <c r="I433" s="1"/>
  <c r="X429" i="31"/>
  <c r="AI432" i="21" s="1"/>
  <c r="W429" i="31"/>
  <c r="AH432" i="21" s="1"/>
  <c r="V429" i="31"/>
  <c r="AF432" i="21" s="1"/>
  <c r="AG432" s="1"/>
  <c r="U429" i="31"/>
  <c r="AD432" i="21" s="1"/>
  <c r="AE432" s="1"/>
  <c r="T429" i="31"/>
  <c r="AC432" i="21" s="1"/>
  <c r="S429" i="31"/>
  <c r="AB432" i="21" s="1"/>
  <c r="R429" i="31"/>
  <c r="Z432" i="21" s="1"/>
  <c r="AA432" s="1"/>
  <c r="Q429" i="31"/>
  <c r="Y432" i="21" s="1"/>
  <c r="P429" i="31"/>
  <c r="X432" i="21" s="1"/>
  <c r="O429" i="31"/>
  <c r="V432" i="21" s="1"/>
  <c r="W432" s="1"/>
  <c r="N429" i="31"/>
  <c r="T432" i="21" s="1"/>
  <c r="U432" s="1"/>
  <c r="M429" i="31"/>
  <c r="R432" i="21" s="1"/>
  <c r="S432" s="1"/>
  <c r="L429" i="31"/>
  <c r="P432" i="21" s="1"/>
  <c r="Q432" s="1"/>
  <c r="K429" i="31"/>
  <c r="O432" i="21" s="1"/>
  <c r="J429" i="31"/>
  <c r="I429"/>
  <c r="L432" i="21" s="1"/>
  <c r="M432" s="1"/>
  <c r="H429" i="31"/>
  <c r="J432" i="21" s="1"/>
  <c r="K432" s="1"/>
  <c r="G429" i="31"/>
  <c r="H432" i="21" s="1"/>
  <c r="I432" s="1"/>
  <c r="X428" i="31"/>
  <c r="AI431" i="21" s="1"/>
  <c r="W428" i="31"/>
  <c r="AH431" i="21" s="1"/>
  <c r="V428" i="31"/>
  <c r="AF431" i="21" s="1"/>
  <c r="AG431" s="1"/>
  <c r="U428" i="31"/>
  <c r="AD431" i="21" s="1"/>
  <c r="AE431" s="1"/>
  <c r="T428" i="31"/>
  <c r="AC431" i="21" s="1"/>
  <c r="S428" i="31"/>
  <c r="AB431" i="21" s="1"/>
  <c r="R428" i="31"/>
  <c r="Z431" i="21" s="1"/>
  <c r="AA431" s="1"/>
  <c r="Q428" i="31"/>
  <c r="Y431" i="21" s="1"/>
  <c r="P428" i="31"/>
  <c r="X431" i="21" s="1"/>
  <c r="O428" i="31"/>
  <c r="V431" i="21" s="1"/>
  <c r="W431" s="1"/>
  <c r="N428" i="31"/>
  <c r="T431" i="21" s="1"/>
  <c r="U431" s="1"/>
  <c r="M428" i="31"/>
  <c r="R431" i="21" s="1"/>
  <c r="S431" s="1"/>
  <c r="L428" i="31"/>
  <c r="P431" i="21" s="1"/>
  <c r="Q431" s="1"/>
  <c r="K428" i="31"/>
  <c r="O431" i="21" s="1"/>
  <c r="J428" i="31"/>
  <c r="I428"/>
  <c r="L431" i="21" s="1"/>
  <c r="M431" s="1"/>
  <c r="H428" i="31"/>
  <c r="J431" i="21" s="1"/>
  <c r="K431" s="1"/>
  <c r="G428" i="31"/>
  <c r="H431" i="21" s="1"/>
  <c r="I431" s="1"/>
  <c r="X427" i="31"/>
  <c r="AI430" i="21" s="1"/>
  <c r="W427" i="31"/>
  <c r="AH430" i="21" s="1"/>
  <c r="V427" i="31"/>
  <c r="AF430" i="21" s="1"/>
  <c r="AG430" s="1"/>
  <c r="U427" i="31"/>
  <c r="AD430" i="21" s="1"/>
  <c r="AE430" s="1"/>
  <c r="T427" i="31"/>
  <c r="AC430" i="21" s="1"/>
  <c r="S427" i="31"/>
  <c r="AB430" i="21" s="1"/>
  <c r="R427" i="31"/>
  <c r="Z430" i="21" s="1"/>
  <c r="AA430" s="1"/>
  <c r="Q427" i="31"/>
  <c r="Y430" i="21" s="1"/>
  <c r="P427" i="31"/>
  <c r="X430" i="21" s="1"/>
  <c r="O427" i="31"/>
  <c r="V430" i="21" s="1"/>
  <c r="W430" s="1"/>
  <c r="N427" i="31"/>
  <c r="T430" i="21" s="1"/>
  <c r="U430" s="1"/>
  <c r="M427" i="31"/>
  <c r="R430" i="21" s="1"/>
  <c r="S430" s="1"/>
  <c r="L427" i="31"/>
  <c r="P430" i="21" s="1"/>
  <c r="Q430" s="1"/>
  <c r="K427" i="31"/>
  <c r="O430" i="21" s="1"/>
  <c r="J427" i="31"/>
  <c r="I427"/>
  <c r="L430" i="21" s="1"/>
  <c r="M430" s="1"/>
  <c r="H427" i="31"/>
  <c r="J430" i="21" s="1"/>
  <c r="K430" s="1"/>
  <c r="G427" i="31"/>
  <c r="H430" i="21" s="1"/>
  <c r="I430" s="1"/>
  <c r="X426" i="31"/>
  <c r="AI429" i="21" s="1"/>
  <c r="W426" i="31"/>
  <c r="AH429" i="21" s="1"/>
  <c r="V426" i="31"/>
  <c r="AF429" i="21" s="1"/>
  <c r="AG429" s="1"/>
  <c r="U426" i="31"/>
  <c r="AD429" i="21" s="1"/>
  <c r="AE429" s="1"/>
  <c r="T426" i="31"/>
  <c r="AC429" i="21" s="1"/>
  <c r="S426" i="31"/>
  <c r="AB429" i="21" s="1"/>
  <c r="R426" i="31"/>
  <c r="Z429" i="21" s="1"/>
  <c r="AA429" s="1"/>
  <c r="Q426" i="31"/>
  <c r="Y429" i="21" s="1"/>
  <c r="P426" i="31"/>
  <c r="X429" i="21" s="1"/>
  <c r="O426" i="31"/>
  <c r="V429" i="21" s="1"/>
  <c r="W429" s="1"/>
  <c r="N426" i="31"/>
  <c r="T429" i="21" s="1"/>
  <c r="U429" s="1"/>
  <c r="M426" i="31"/>
  <c r="R429" i="21" s="1"/>
  <c r="S429" s="1"/>
  <c r="L426" i="31"/>
  <c r="P429" i="21" s="1"/>
  <c r="Q429" s="1"/>
  <c r="K426" i="31"/>
  <c r="O429" i="21" s="1"/>
  <c r="J426" i="31"/>
  <c r="I426"/>
  <c r="L429" i="21" s="1"/>
  <c r="M429" s="1"/>
  <c r="H426" i="31"/>
  <c r="J429" i="21" s="1"/>
  <c r="K429" s="1"/>
  <c r="G426" i="31"/>
  <c r="H429" i="21" s="1"/>
  <c r="I429" s="1"/>
  <c r="X425" i="31"/>
  <c r="AI428" i="21" s="1"/>
  <c r="W425" i="31"/>
  <c r="AH428" i="21" s="1"/>
  <c r="V425" i="31"/>
  <c r="AF428" i="21" s="1"/>
  <c r="AG428" s="1"/>
  <c r="U425" i="31"/>
  <c r="AD428" i="21" s="1"/>
  <c r="AE428" s="1"/>
  <c r="T425" i="31"/>
  <c r="AC428" i="21" s="1"/>
  <c r="S425" i="31"/>
  <c r="AB428" i="21" s="1"/>
  <c r="R425" i="31"/>
  <c r="Z428" i="21" s="1"/>
  <c r="AA428" s="1"/>
  <c r="Q425" i="31"/>
  <c r="Y428" i="21" s="1"/>
  <c r="P425" i="31"/>
  <c r="X428" i="21" s="1"/>
  <c r="O425" i="31"/>
  <c r="V428" i="21" s="1"/>
  <c r="W428" s="1"/>
  <c r="N425" i="31"/>
  <c r="T428" i="21" s="1"/>
  <c r="U428" s="1"/>
  <c r="M425" i="31"/>
  <c r="R428" i="21" s="1"/>
  <c r="S428" s="1"/>
  <c r="L425" i="31"/>
  <c r="P428" i="21" s="1"/>
  <c r="Q428" s="1"/>
  <c r="K425" i="31"/>
  <c r="O428" i="21" s="1"/>
  <c r="J425" i="31"/>
  <c r="I425"/>
  <c r="L428" i="21" s="1"/>
  <c r="M428" s="1"/>
  <c r="H425" i="31"/>
  <c r="J428" i="21" s="1"/>
  <c r="K428" s="1"/>
  <c r="G425" i="31"/>
  <c r="H428" i="21" s="1"/>
  <c r="I428" s="1"/>
  <c r="X424" i="31"/>
  <c r="AI427" i="21" s="1"/>
  <c r="W424" i="31"/>
  <c r="AH427" i="21" s="1"/>
  <c r="V424" i="31"/>
  <c r="AF427" i="21" s="1"/>
  <c r="AG427" s="1"/>
  <c r="U424" i="31"/>
  <c r="AD427" i="21" s="1"/>
  <c r="AE427" s="1"/>
  <c r="T424" i="31"/>
  <c r="AC427" i="21" s="1"/>
  <c r="S424" i="31"/>
  <c r="AB427" i="21" s="1"/>
  <c r="R424" i="31"/>
  <c r="Z427" i="21" s="1"/>
  <c r="AA427" s="1"/>
  <c r="Q424" i="31"/>
  <c r="Y427" i="21" s="1"/>
  <c r="P424" i="31"/>
  <c r="X427" i="21" s="1"/>
  <c r="O424" i="31"/>
  <c r="V427" i="21" s="1"/>
  <c r="W427" s="1"/>
  <c r="N424" i="31"/>
  <c r="T427" i="21" s="1"/>
  <c r="U427" s="1"/>
  <c r="M424" i="31"/>
  <c r="R427" i="21" s="1"/>
  <c r="S427" s="1"/>
  <c r="L424" i="31"/>
  <c r="P427" i="21" s="1"/>
  <c r="Q427" s="1"/>
  <c r="K424" i="31"/>
  <c r="O427" i="21" s="1"/>
  <c r="J424" i="31"/>
  <c r="I424"/>
  <c r="L427" i="21" s="1"/>
  <c r="M427" s="1"/>
  <c r="H424" i="31"/>
  <c r="J427" i="21" s="1"/>
  <c r="K427" s="1"/>
  <c r="G424" i="31"/>
  <c r="H427" i="21" s="1"/>
  <c r="I427" s="1"/>
  <c r="X423" i="31"/>
  <c r="AI426" i="21" s="1"/>
  <c r="W423" i="31"/>
  <c r="AH426" i="21" s="1"/>
  <c r="V423" i="31"/>
  <c r="AF426" i="21" s="1"/>
  <c r="AG426" s="1"/>
  <c r="U423" i="31"/>
  <c r="AD426" i="21" s="1"/>
  <c r="AE426" s="1"/>
  <c r="T423" i="31"/>
  <c r="AC426" i="21" s="1"/>
  <c r="S423" i="31"/>
  <c r="AB426" i="21" s="1"/>
  <c r="R423" i="31"/>
  <c r="Z426" i="21" s="1"/>
  <c r="AA426" s="1"/>
  <c r="Q423" i="31"/>
  <c r="Y426" i="21" s="1"/>
  <c r="P423" i="31"/>
  <c r="X426" i="21" s="1"/>
  <c r="O423" i="31"/>
  <c r="V426" i="21" s="1"/>
  <c r="W426" s="1"/>
  <c r="N423" i="31"/>
  <c r="T426" i="21" s="1"/>
  <c r="U426" s="1"/>
  <c r="M423" i="31"/>
  <c r="R426" i="21" s="1"/>
  <c r="S426" s="1"/>
  <c r="L423" i="31"/>
  <c r="P426" i="21" s="1"/>
  <c r="Q426" s="1"/>
  <c r="K423" i="31"/>
  <c r="O426" i="21" s="1"/>
  <c r="J423" i="31"/>
  <c r="I423"/>
  <c r="L426" i="21" s="1"/>
  <c r="M426" s="1"/>
  <c r="H423" i="31"/>
  <c r="J426" i="21" s="1"/>
  <c r="K426" s="1"/>
  <c r="G423" i="31"/>
  <c r="H426" i="21" s="1"/>
  <c r="I426" s="1"/>
  <c r="X422" i="31"/>
  <c r="AI425" i="21" s="1"/>
  <c r="W422" i="31"/>
  <c r="AH425" i="21" s="1"/>
  <c r="V422" i="31"/>
  <c r="AF425" i="21" s="1"/>
  <c r="AG425" s="1"/>
  <c r="U422" i="31"/>
  <c r="AD425" i="21" s="1"/>
  <c r="AE425" s="1"/>
  <c r="T422" i="31"/>
  <c r="AC425" i="21" s="1"/>
  <c r="S422" i="31"/>
  <c r="AB425" i="21" s="1"/>
  <c r="R422" i="31"/>
  <c r="Z425" i="21" s="1"/>
  <c r="AA425" s="1"/>
  <c r="Q422" i="31"/>
  <c r="Y425" i="21" s="1"/>
  <c r="P422" i="31"/>
  <c r="X425" i="21" s="1"/>
  <c r="O422" i="31"/>
  <c r="V425" i="21" s="1"/>
  <c r="W425" s="1"/>
  <c r="N422" i="31"/>
  <c r="T425" i="21" s="1"/>
  <c r="U425" s="1"/>
  <c r="M422" i="31"/>
  <c r="R425" i="21" s="1"/>
  <c r="S425" s="1"/>
  <c r="L422" i="31"/>
  <c r="P425" i="21" s="1"/>
  <c r="Q425" s="1"/>
  <c r="K422" i="31"/>
  <c r="O425" i="21" s="1"/>
  <c r="J422" i="31"/>
  <c r="I422"/>
  <c r="L425" i="21" s="1"/>
  <c r="M425" s="1"/>
  <c r="H422" i="31"/>
  <c r="J425" i="21" s="1"/>
  <c r="K425" s="1"/>
  <c r="G422" i="31"/>
  <c r="H425" i="21" s="1"/>
  <c r="I425" s="1"/>
  <c r="X421" i="31"/>
  <c r="AI424" i="21" s="1"/>
  <c r="W421" i="31"/>
  <c r="AH424" i="21" s="1"/>
  <c r="V421" i="31"/>
  <c r="AF424" i="21" s="1"/>
  <c r="AG424" s="1"/>
  <c r="U421" i="31"/>
  <c r="AD424" i="21" s="1"/>
  <c r="AE424" s="1"/>
  <c r="T421" i="31"/>
  <c r="AC424" i="21" s="1"/>
  <c r="S421" i="31"/>
  <c r="AB424" i="21" s="1"/>
  <c r="R421" i="31"/>
  <c r="Z424" i="21" s="1"/>
  <c r="AA424" s="1"/>
  <c r="Q421" i="31"/>
  <c r="Y424" i="21" s="1"/>
  <c r="P421" i="31"/>
  <c r="X424" i="21" s="1"/>
  <c r="O421" i="31"/>
  <c r="V424" i="21" s="1"/>
  <c r="W424" s="1"/>
  <c r="N421" i="31"/>
  <c r="T424" i="21" s="1"/>
  <c r="U424" s="1"/>
  <c r="M421" i="31"/>
  <c r="R424" i="21" s="1"/>
  <c r="S424" s="1"/>
  <c r="L421" i="31"/>
  <c r="P424" i="21" s="1"/>
  <c r="Q424" s="1"/>
  <c r="K421" i="31"/>
  <c r="O424" i="21" s="1"/>
  <c r="J421" i="31"/>
  <c r="I421"/>
  <c r="L424" i="21" s="1"/>
  <c r="M424" s="1"/>
  <c r="H421" i="31"/>
  <c r="J424" i="21" s="1"/>
  <c r="K424" s="1"/>
  <c r="G421" i="31"/>
  <c r="H424" i="21" s="1"/>
  <c r="I424" s="1"/>
  <c r="X420" i="31"/>
  <c r="AI423" i="21" s="1"/>
  <c r="W420" i="31"/>
  <c r="AH423" i="21" s="1"/>
  <c r="V420" i="31"/>
  <c r="AF423" i="21" s="1"/>
  <c r="AG423" s="1"/>
  <c r="U420" i="31"/>
  <c r="AD423" i="21" s="1"/>
  <c r="AE423" s="1"/>
  <c r="T420" i="31"/>
  <c r="AC423" i="21" s="1"/>
  <c r="S420" i="31"/>
  <c r="AB423" i="21" s="1"/>
  <c r="R420" i="31"/>
  <c r="Z423" i="21" s="1"/>
  <c r="AA423" s="1"/>
  <c r="Q420" i="31"/>
  <c r="Y423" i="21" s="1"/>
  <c r="P420" i="31"/>
  <c r="X423" i="21" s="1"/>
  <c r="O420" i="31"/>
  <c r="V423" i="21" s="1"/>
  <c r="W423" s="1"/>
  <c r="N420" i="31"/>
  <c r="T423" i="21" s="1"/>
  <c r="U423" s="1"/>
  <c r="M420" i="31"/>
  <c r="R423" i="21" s="1"/>
  <c r="S423" s="1"/>
  <c r="L420" i="31"/>
  <c r="P423" i="21" s="1"/>
  <c r="Q423" s="1"/>
  <c r="K420" i="31"/>
  <c r="O423" i="21" s="1"/>
  <c r="J420" i="31"/>
  <c r="I420"/>
  <c r="L423" i="21" s="1"/>
  <c r="M423" s="1"/>
  <c r="H420" i="31"/>
  <c r="J423" i="21" s="1"/>
  <c r="K423" s="1"/>
  <c r="G420" i="31"/>
  <c r="H423" i="21" s="1"/>
  <c r="I423" s="1"/>
  <c r="X419" i="31"/>
  <c r="AI422" i="21" s="1"/>
  <c r="W419" i="31"/>
  <c r="AH422" i="21" s="1"/>
  <c r="V419" i="31"/>
  <c r="AF422" i="21" s="1"/>
  <c r="AG422" s="1"/>
  <c r="U419" i="31"/>
  <c r="AD422" i="21" s="1"/>
  <c r="AE422" s="1"/>
  <c r="T419" i="31"/>
  <c r="AC422" i="21" s="1"/>
  <c r="S419" i="31"/>
  <c r="AB422" i="21" s="1"/>
  <c r="R419" i="31"/>
  <c r="Z422" i="21" s="1"/>
  <c r="AA422" s="1"/>
  <c r="Q419" i="31"/>
  <c r="Y422" i="21" s="1"/>
  <c r="P419" i="31"/>
  <c r="X422" i="21" s="1"/>
  <c r="O419" i="31"/>
  <c r="V422" i="21" s="1"/>
  <c r="W422" s="1"/>
  <c r="N419" i="31"/>
  <c r="T422" i="21" s="1"/>
  <c r="U422" s="1"/>
  <c r="M419" i="31"/>
  <c r="R422" i="21" s="1"/>
  <c r="S422" s="1"/>
  <c r="L419" i="31"/>
  <c r="P422" i="21" s="1"/>
  <c r="Q422" s="1"/>
  <c r="K419" i="31"/>
  <c r="O422" i="21" s="1"/>
  <c r="J419" i="31"/>
  <c r="I419"/>
  <c r="L422" i="21" s="1"/>
  <c r="M422" s="1"/>
  <c r="H419" i="31"/>
  <c r="J422" i="21" s="1"/>
  <c r="K422" s="1"/>
  <c r="G419" i="31"/>
  <c r="H422" i="21" s="1"/>
  <c r="I422" s="1"/>
  <c r="X418" i="31"/>
  <c r="AI421" i="21" s="1"/>
  <c r="W418" i="31"/>
  <c r="AH421" i="21" s="1"/>
  <c r="V418" i="31"/>
  <c r="AF421" i="21" s="1"/>
  <c r="AG421" s="1"/>
  <c r="U418" i="31"/>
  <c r="AD421" i="21" s="1"/>
  <c r="AE421" s="1"/>
  <c r="T418" i="31"/>
  <c r="AC421" i="21" s="1"/>
  <c r="S418" i="31"/>
  <c r="AB421" i="21" s="1"/>
  <c r="R418" i="31"/>
  <c r="Z421" i="21" s="1"/>
  <c r="AA421" s="1"/>
  <c r="Q418" i="31"/>
  <c r="Y421" i="21" s="1"/>
  <c r="P418" i="31"/>
  <c r="X421" i="21" s="1"/>
  <c r="O418" i="31"/>
  <c r="V421" i="21" s="1"/>
  <c r="W421" s="1"/>
  <c r="N418" i="31"/>
  <c r="T421" i="21" s="1"/>
  <c r="U421" s="1"/>
  <c r="M418" i="31"/>
  <c r="R421" i="21" s="1"/>
  <c r="S421" s="1"/>
  <c r="L418" i="31"/>
  <c r="P421" i="21" s="1"/>
  <c r="Q421" s="1"/>
  <c r="K418" i="31"/>
  <c r="O421" i="21" s="1"/>
  <c r="J418" i="31"/>
  <c r="I418"/>
  <c r="L421" i="21" s="1"/>
  <c r="M421" s="1"/>
  <c r="H418" i="31"/>
  <c r="J421" i="21" s="1"/>
  <c r="K421" s="1"/>
  <c r="G418" i="31"/>
  <c r="H421" i="21" s="1"/>
  <c r="I421" s="1"/>
  <c r="X417" i="31"/>
  <c r="AI420" i="21" s="1"/>
  <c r="W417" i="31"/>
  <c r="AH420" i="21" s="1"/>
  <c r="V417" i="31"/>
  <c r="AF420" i="21" s="1"/>
  <c r="AG420" s="1"/>
  <c r="U417" i="31"/>
  <c r="AD420" i="21" s="1"/>
  <c r="AE420" s="1"/>
  <c r="T417" i="31"/>
  <c r="AC420" i="21" s="1"/>
  <c r="S417" i="31"/>
  <c r="AB420" i="21" s="1"/>
  <c r="R417" i="31"/>
  <c r="Z420" i="21" s="1"/>
  <c r="AA420" s="1"/>
  <c r="Q417" i="31"/>
  <c r="Y420" i="21" s="1"/>
  <c r="P417" i="31"/>
  <c r="X420" i="21" s="1"/>
  <c r="O417" i="31"/>
  <c r="V420" i="21" s="1"/>
  <c r="W420" s="1"/>
  <c r="N417" i="31"/>
  <c r="T420" i="21" s="1"/>
  <c r="U420" s="1"/>
  <c r="M417" i="31"/>
  <c r="R420" i="21" s="1"/>
  <c r="S420" s="1"/>
  <c r="L417" i="31"/>
  <c r="P420" i="21" s="1"/>
  <c r="Q420" s="1"/>
  <c r="K417" i="31"/>
  <c r="O420" i="21" s="1"/>
  <c r="J417" i="31"/>
  <c r="I417"/>
  <c r="L420" i="21" s="1"/>
  <c r="M420" s="1"/>
  <c r="H417" i="31"/>
  <c r="J420" i="21" s="1"/>
  <c r="K420" s="1"/>
  <c r="G417" i="31"/>
  <c r="H420" i="21" s="1"/>
  <c r="I420" s="1"/>
  <c r="X416" i="31"/>
  <c r="AI419" i="21" s="1"/>
  <c r="W416" i="31"/>
  <c r="AH419" i="21" s="1"/>
  <c r="V416" i="31"/>
  <c r="AF419" i="21" s="1"/>
  <c r="AG419" s="1"/>
  <c r="U416" i="31"/>
  <c r="AD419" i="21" s="1"/>
  <c r="AE419" s="1"/>
  <c r="T416" i="31"/>
  <c r="AC419" i="21" s="1"/>
  <c r="S416" i="31"/>
  <c r="AB419" i="21" s="1"/>
  <c r="R416" i="31"/>
  <c r="Z419" i="21" s="1"/>
  <c r="AA419" s="1"/>
  <c r="Q416" i="31"/>
  <c r="Y419" i="21" s="1"/>
  <c r="P416" i="31"/>
  <c r="X419" i="21" s="1"/>
  <c r="O416" i="31"/>
  <c r="V419" i="21" s="1"/>
  <c r="W419" s="1"/>
  <c r="N416" i="31"/>
  <c r="T419" i="21" s="1"/>
  <c r="U419" s="1"/>
  <c r="M416" i="31"/>
  <c r="R419" i="21" s="1"/>
  <c r="S419" s="1"/>
  <c r="L416" i="31"/>
  <c r="P419" i="21" s="1"/>
  <c r="Q419" s="1"/>
  <c r="K416" i="31"/>
  <c r="O419" i="21" s="1"/>
  <c r="J416" i="31"/>
  <c r="I416"/>
  <c r="L419" i="21" s="1"/>
  <c r="M419" s="1"/>
  <c r="H416" i="31"/>
  <c r="J419" i="21" s="1"/>
  <c r="K419" s="1"/>
  <c r="G416" i="31"/>
  <c r="H419" i="21" s="1"/>
  <c r="I419" s="1"/>
  <c r="X415" i="31"/>
  <c r="AI418" i="21" s="1"/>
  <c r="W415" i="31"/>
  <c r="AH418" i="21" s="1"/>
  <c r="V415" i="31"/>
  <c r="AF418" i="21" s="1"/>
  <c r="AG418" s="1"/>
  <c r="U415" i="31"/>
  <c r="AD418" i="21" s="1"/>
  <c r="AE418" s="1"/>
  <c r="T415" i="31"/>
  <c r="AC418" i="21" s="1"/>
  <c r="S415" i="31"/>
  <c r="AB418" i="21" s="1"/>
  <c r="R415" i="31"/>
  <c r="Z418" i="21" s="1"/>
  <c r="AA418" s="1"/>
  <c r="Q415" i="31"/>
  <c r="Y418" i="21" s="1"/>
  <c r="P415" i="31"/>
  <c r="X418" i="21" s="1"/>
  <c r="O415" i="31"/>
  <c r="V418" i="21" s="1"/>
  <c r="W418" s="1"/>
  <c r="N415" i="31"/>
  <c r="T418" i="21" s="1"/>
  <c r="U418" s="1"/>
  <c r="M415" i="31"/>
  <c r="R418" i="21" s="1"/>
  <c r="S418" s="1"/>
  <c r="L415" i="31"/>
  <c r="P418" i="21" s="1"/>
  <c r="Q418" s="1"/>
  <c r="K415" i="31"/>
  <c r="O418" i="21" s="1"/>
  <c r="J415" i="31"/>
  <c r="I415"/>
  <c r="L418" i="21" s="1"/>
  <c r="M418" s="1"/>
  <c r="H415" i="31"/>
  <c r="J418" i="21" s="1"/>
  <c r="K418" s="1"/>
  <c r="G415" i="31"/>
  <c r="H418" i="21" s="1"/>
  <c r="I418" s="1"/>
  <c r="X414" i="31"/>
  <c r="AI417" i="21" s="1"/>
  <c r="W414" i="31"/>
  <c r="AH417" i="21" s="1"/>
  <c r="V414" i="31"/>
  <c r="AF417" i="21" s="1"/>
  <c r="AG417" s="1"/>
  <c r="U414" i="31"/>
  <c r="AD417" i="21" s="1"/>
  <c r="AE417" s="1"/>
  <c r="T414" i="31"/>
  <c r="AC417" i="21" s="1"/>
  <c r="S414" i="31"/>
  <c r="AB417" i="21" s="1"/>
  <c r="R414" i="31"/>
  <c r="Z417" i="21" s="1"/>
  <c r="AA417" s="1"/>
  <c r="Q414" i="31"/>
  <c r="Y417" i="21" s="1"/>
  <c r="P414" i="31"/>
  <c r="X417" i="21" s="1"/>
  <c r="O414" i="31"/>
  <c r="V417" i="21" s="1"/>
  <c r="W417" s="1"/>
  <c r="N414" i="31"/>
  <c r="T417" i="21" s="1"/>
  <c r="U417" s="1"/>
  <c r="M414" i="31"/>
  <c r="R417" i="21" s="1"/>
  <c r="S417" s="1"/>
  <c r="L414" i="31"/>
  <c r="P417" i="21" s="1"/>
  <c r="Q417" s="1"/>
  <c r="K414" i="31"/>
  <c r="O417" i="21" s="1"/>
  <c r="J414" i="31"/>
  <c r="I414"/>
  <c r="L417" i="21" s="1"/>
  <c r="M417" s="1"/>
  <c r="H414" i="31"/>
  <c r="J417" i="21" s="1"/>
  <c r="K417" s="1"/>
  <c r="G414" i="31"/>
  <c r="H417" i="21" s="1"/>
  <c r="I417" s="1"/>
  <c r="X413" i="31"/>
  <c r="AI416" i="21" s="1"/>
  <c r="W413" i="31"/>
  <c r="AH416" i="21" s="1"/>
  <c r="V413" i="31"/>
  <c r="AF416" i="21" s="1"/>
  <c r="AG416" s="1"/>
  <c r="U413" i="31"/>
  <c r="AD416" i="21" s="1"/>
  <c r="AE416" s="1"/>
  <c r="T413" i="31"/>
  <c r="AC416" i="21" s="1"/>
  <c r="S413" i="31"/>
  <c r="AB416" i="21" s="1"/>
  <c r="R413" i="31"/>
  <c r="Z416" i="21" s="1"/>
  <c r="AA416" s="1"/>
  <c r="Q413" i="31"/>
  <c r="Y416" i="21" s="1"/>
  <c r="P413" i="31"/>
  <c r="X416" i="21" s="1"/>
  <c r="O413" i="31"/>
  <c r="V416" i="21" s="1"/>
  <c r="W416" s="1"/>
  <c r="N413" i="31"/>
  <c r="T416" i="21" s="1"/>
  <c r="U416" s="1"/>
  <c r="M413" i="31"/>
  <c r="R416" i="21" s="1"/>
  <c r="S416" s="1"/>
  <c r="L413" i="31"/>
  <c r="P416" i="21" s="1"/>
  <c r="Q416" s="1"/>
  <c r="K413" i="31"/>
  <c r="O416" i="21" s="1"/>
  <c r="J413" i="31"/>
  <c r="I413"/>
  <c r="L416" i="21" s="1"/>
  <c r="M416" s="1"/>
  <c r="H413" i="31"/>
  <c r="J416" i="21" s="1"/>
  <c r="K416" s="1"/>
  <c r="G413" i="31"/>
  <c r="H416" i="21" s="1"/>
  <c r="I416" s="1"/>
  <c r="X412" i="31"/>
  <c r="AI415" i="21" s="1"/>
  <c r="W412" i="31"/>
  <c r="AH415" i="21" s="1"/>
  <c r="V412" i="31"/>
  <c r="AF415" i="21" s="1"/>
  <c r="AG415" s="1"/>
  <c r="U412" i="31"/>
  <c r="AD415" i="21" s="1"/>
  <c r="AE415" s="1"/>
  <c r="T412" i="31"/>
  <c r="AC415" i="21" s="1"/>
  <c r="S412" i="31"/>
  <c r="AB415" i="21" s="1"/>
  <c r="R412" i="31"/>
  <c r="Z415" i="21" s="1"/>
  <c r="AA415" s="1"/>
  <c r="Q412" i="31"/>
  <c r="Y415" i="21" s="1"/>
  <c r="P412" i="31"/>
  <c r="X415" i="21" s="1"/>
  <c r="O412" i="31"/>
  <c r="V415" i="21" s="1"/>
  <c r="W415" s="1"/>
  <c r="N412" i="31"/>
  <c r="T415" i="21" s="1"/>
  <c r="U415" s="1"/>
  <c r="M412" i="31"/>
  <c r="R415" i="21" s="1"/>
  <c r="S415" s="1"/>
  <c r="L412" i="31"/>
  <c r="P415" i="21" s="1"/>
  <c r="Q415" s="1"/>
  <c r="K412" i="31"/>
  <c r="O415" i="21" s="1"/>
  <c r="J412" i="31"/>
  <c r="I412"/>
  <c r="L415" i="21" s="1"/>
  <c r="M415" s="1"/>
  <c r="H412" i="31"/>
  <c r="J415" i="21" s="1"/>
  <c r="K415" s="1"/>
  <c r="G412" i="31"/>
  <c r="H415" i="21" s="1"/>
  <c r="I415" s="1"/>
  <c r="X411" i="31"/>
  <c r="AI414" i="21" s="1"/>
  <c r="W411" i="31"/>
  <c r="AH414" i="21" s="1"/>
  <c r="V411" i="31"/>
  <c r="AF414" i="21" s="1"/>
  <c r="AG414" s="1"/>
  <c r="U411" i="31"/>
  <c r="AD414" i="21" s="1"/>
  <c r="AE414" s="1"/>
  <c r="T411" i="31"/>
  <c r="AC414" i="21" s="1"/>
  <c r="S411" i="31"/>
  <c r="AB414" i="21" s="1"/>
  <c r="R411" i="31"/>
  <c r="Z414" i="21" s="1"/>
  <c r="AA414" s="1"/>
  <c r="Q411" i="31"/>
  <c r="Y414" i="21" s="1"/>
  <c r="P411" i="31"/>
  <c r="X414" i="21" s="1"/>
  <c r="O411" i="31"/>
  <c r="V414" i="21" s="1"/>
  <c r="W414" s="1"/>
  <c r="N411" i="31"/>
  <c r="T414" i="21" s="1"/>
  <c r="U414" s="1"/>
  <c r="M411" i="31"/>
  <c r="R414" i="21" s="1"/>
  <c r="S414" s="1"/>
  <c r="L411" i="31"/>
  <c r="P414" i="21" s="1"/>
  <c r="Q414" s="1"/>
  <c r="K411" i="31"/>
  <c r="O414" i="21" s="1"/>
  <c r="J411" i="31"/>
  <c r="I411"/>
  <c r="L414" i="21" s="1"/>
  <c r="M414" s="1"/>
  <c r="H411" i="31"/>
  <c r="J414" i="21" s="1"/>
  <c r="K414" s="1"/>
  <c r="G411" i="31"/>
  <c r="H414" i="21" s="1"/>
  <c r="I414" s="1"/>
  <c r="X410" i="31"/>
  <c r="AI413" i="21" s="1"/>
  <c r="W410" i="31"/>
  <c r="AH413" i="21" s="1"/>
  <c r="V410" i="31"/>
  <c r="AF413" i="21" s="1"/>
  <c r="AG413" s="1"/>
  <c r="U410" i="31"/>
  <c r="AD413" i="21" s="1"/>
  <c r="AE413" s="1"/>
  <c r="T410" i="31"/>
  <c r="AC413" i="21" s="1"/>
  <c r="S410" i="31"/>
  <c r="AB413" i="21" s="1"/>
  <c r="R410" i="31"/>
  <c r="Z413" i="21" s="1"/>
  <c r="AA413" s="1"/>
  <c r="Q410" i="31"/>
  <c r="Y413" i="21" s="1"/>
  <c r="P410" i="31"/>
  <c r="X413" i="21" s="1"/>
  <c r="O410" i="31"/>
  <c r="V413" i="21" s="1"/>
  <c r="W413" s="1"/>
  <c r="N410" i="31"/>
  <c r="T413" i="21" s="1"/>
  <c r="U413" s="1"/>
  <c r="M410" i="31"/>
  <c r="R413" i="21" s="1"/>
  <c r="S413" s="1"/>
  <c r="L410" i="31"/>
  <c r="P413" i="21" s="1"/>
  <c r="Q413" s="1"/>
  <c r="K410" i="31"/>
  <c r="O413" i="21" s="1"/>
  <c r="J410" i="31"/>
  <c r="I410"/>
  <c r="L413" i="21" s="1"/>
  <c r="M413" s="1"/>
  <c r="H410" i="31"/>
  <c r="J413" i="21" s="1"/>
  <c r="K413" s="1"/>
  <c r="G410" i="31"/>
  <c r="H413" i="21" s="1"/>
  <c r="I413" s="1"/>
  <c r="X409" i="31"/>
  <c r="AI412" i="21" s="1"/>
  <c r="W409" i="31"/>
  <c r="AH412" i="21" s="1"/>
  <c r="V409" i="31"/>
  <c r="AF412" i="21" s="1"/>
  <c r="AG412" s="1"/>
  <c r="U409" i="31"/>
  <c r="AD412" i="21" s="1"/>
  <c r="AE412" s="1"/>
  <c r="T409" i="31"/>
  <c r="AC412" i="21" s="1"/>
  <c r="S409" i="31"/>
  <c r="AB412" i="21" s="1"/>
  <c r="R409" i="31"/>
  <c r="Z412" i="21" s="1"/>
  <c r="AA412" s="1"/>
  <c r="Q409" i="31"/>
  <c r="Y412" i="21" s="1"/>
  <c r="P409" i="31"/>
  <c r="X412" i="21" s="1"/>
  <c r="O409" i="31"/>
  <c r="V412" i="21" s="1"/>
  <c r="W412" s="1"/>
  <c r="N409" i="31"/>
  <c r="T412" i="21" s="1"/>
  <c r="U412" s="1"/>
  <c r="M409" i="31"/>
  <c r="R412" i="21" s="1"/>
  <c r="S412" s="1"/>
  <c r="L409" i="31"/>
  <c r="P412" i="21" s="1"/>
  <c r="Q412" s="1"/>
  <c r="K409" i="31"/>
  <c r="O412" i="21" s="1"/>
  <c r="J409" i="31"/>
  <c r="I409"/>
  <c r="L412" i="21" s="1"/>
  <c r="M412" s="1"/>
  <c r="H409" i="31"/>
  <c r="J412" i="21" s="1"/>
  <c r="K412" s="1"/>
  <c r="G409" i="31"/>
  <c r="H412" i="21" s="1"/>
  <c r="I412" s="1"/>
  <c r="X408" i="31"/>
  <c r="AI411" i="21" s="1"/>
  <c r="W408" i="31"/>
  <c r="AH411" i="21" s="1"/>
  <c r="V408" i="31"/>
  <c r="AF411" i="21" s="1"/>
  <c r="AG411" s="1"/>
  <c r="U408" i="31"/>
  <c r="AD411" i="21" s="1"/>
  <c r="AE411" s="1"/>
  <c r="T408" i="31"/>
  <c r="AC411" i="21" s="1"/>
  <c r="S408" i="31"/>
  <c r="AB411" i="21" s="1"/>
  <c r="R408" i="31"/>
  <c r="Z411" i="21" s="1"/>
  <c r="AA411" s="1"/>
  <c r="Q408" i="31"/>
  <c r="Y411" i="21" s="1"/>
  <c r="P408" i="31"/>
  <c r="X411" i="21" s="1"/>
  <c r="O408" i="31"/>
  <c r="V411" i="21" s="1"/>
  <c r="W411" s="1"/>
  <c r="N408" i="31"/>
  <c r="T411" i="21" s="1"/>
  <c r="U411" s="1"/>
  <c r="M408" i="31"/>
  <c r="R411" i="21" s="1"/>
  <c r="S411" s="1"/>
  <c r="L408" i="31"/>
  <c r="P411" i="21" s="1"/>
  <c r="Q411" s="1"/>
  <c r="K408" i="31"/>
  <c r="O411" i="21" s="1"/>
  <c r="J408" i="31"/>
  <c r="I408"/>
  <c r="L411" i="21" s="1"/>
  <c r="M411" s="1"/>
  <c r="H408" i="31"/>
  <c r="J411" i="21" s="1"/>
  <c r="K411" s="1"/>
  <c r="G408" i="31"/>
  <c r="H411" i="21" s="1"/>
  <c r="I411" s="1"/>
  <c r="X407" i="31"/>
  <c r="AI410" i="21" s="1"/>
  <c r="W407" i="31"/>
  <c r="AH410" i="21" s="1"/>
  <c r="V407" i="31"/>
  <c r="AF410" i="21" s="1"/>
  <c r="AG410" s="1"/>
  <c r="U407" i="31"/>
  <c r="AD410" i="21" s="1"/>
  <c r="AE410" s="1"/>
  <c r="T407" i="31"/>
  <c r="AC410" i="21" s="1"/>
  <c r="S407" i="31"/>
  <c r="AB410" i="21" s="1"/>
  <c r="R407" i="31"/>
  <c r="Z410" i="21" s="1"/>
  <c r="AA410" s="1"/>
  <c r="Q407" i="31"/>
  <c r="Y410" i="21" s="1"/>
  <c r="P407" i="31"/>
  <c r="X410" i="21" s="1"/>
  <c r="O407" i="31"/>
  <c r="V410" i="21" s="1"/>
  <c r="W410" s="1"/>
  <c r="N407" i="31"/>
  <c r="T410" i="21" s="1"/>
  <c r="U410" s="1"/>
  <c r="M407" i="31"/>
  <c r="R410" i="21" s="1"/>
  <c r="S410" s="1"/>
  <c r="L407" i="31"/>
  <c r="P410" i="21" s="1"/>
  <c r="Q410" s="1"/>
  <c r="K407" i="31"/>
  <c r="O410" i="21" s="1"/>
  <c r="J407" i="31"/>
  <c r="I407"/>
  <c r="L410" i="21" s="1"/>
  <c r="M410" s="1"/>
  <c r="H407" i="31"/>
  <c r="J410" i="21" s="1"/>
  <c r="K410" s="1"/>
  <c r="G407" i="31"/>
  <c r="H410" i="21" s="1"/>
  <c r="I410" s="1"/>
  <c r="X406" i="31"/>
  <c r="AI409" i="21" s="1"/>
  <c r="W406" i="31"/>
  <c r="AH409" i="21" s="1"/>
  <c r="V406" i="31"/>
  <c r="AF409" i="21" s="1"/>
  <c r="AG409" s="1"/>
  <c r="U406" i="31"/>
  <c r="AD409" i="21" s="1"/>
  <c r="AE409" s="1"/>
  <c r="T406" i="31"/>
  <c r="AC409" i="21" s="1"/>
  <c r="S406" i="31"/>
  <c r="AB409" i="21" s="1"/>
  <c r="R406" i="31"/>
  <c r="Z409" i="21" s="1"/>
  <c r="AA409" s="1"/>
  <c r="Q406" i="31"/>
  <c r="Y409" i="21" s="1"/>
  <c r="P406" i="31"/>
  <c r="O406"/>
  <c r="V409" i="21" s="1"/>
  <c r="W409" s="1"/>
  <c r="N406" i="31"/>
  <c r="T409" i="21" s="1"/>
  <c r="U409" s="1"/>
  <c r="M406" i="31"/>
  <c r="R409" i="21" s="1"/>
  <c r="S409" s="1"/>
  <c r="L406" i="31"/>
  <c r="P409" i="21" s="1"/>
  <c r="Q409" s="1"/>
  <c r="K406" i="31"/>
  <c r="O409" i="21" s="1"/>
  <c r="J406" i="31"/>
  <c r="N409" i="21" s="1"/>
  <c r="I406" i="31"/>
  <c r="L409" i="21" s="1"/>
  <c r="M409" s="1"/>
  <c r="H406" i="31"/>
  <c r="J409" i="21" s="1"/>
  <c r="K409" s="1"/>
  <c r="G406" i="31"/>
  <c r="H409" i="21" s="1"/>
  <c r="I409" s="1"/>
  <c r="X405" i="31"/>
  <c r="AI408" i="21" s="1"/>
  <c r="W405" i="31"/>
  <c r="AH408" i="21" s="1"/>
  <c r="V405" i="31"/>
  <c r="AF408" i="21" s="1"/>
  <c r="AG408" s="1"/>
  <c r="U405" i="31"/>
  <c r="AD408" i="21" s="1"/>
  <c r="AE408" s="1"/>
  <c r="T405" i="31"/>
  <c r="AC408" i="21" s="1"/>
  <c r="S405" i="31"/>
  <c r="AB408" i="21" s="1"/>
  <c r="R405" i="31"/>
  <c r="Z408" i="21" s="1"/>
  <c r="AA408" s="1"/>
  <c r="Q405" i="31"/>
  <c r="Y408" i="21" s="1"/>
  <c r="P405" i="31"/>
  <c r="X408" i="21" s="1"/>
  <c r="O405" i="31"/>
  <c r="V408" i="21" s="1"/>
  <c r="W408" s="1"/>
  <c r="N405" i="31"/>
  <c r="T408" i="21" s="1"/>
  <c r="U408" s="1"/>
  <c r="M405" i="31"/>
  <c r="R408" i="21" s="1"/>
  <c r="S408" s="1"/>
  <c r="L405" i="31"/>
  <c r="P408" i="21" s="1"/>
  <c r="Q408" s="1"/>
  <c r="K405" i="31"/>
  <c r="O408" i="21" s="1"/>
  <c r="J405" i="31"/>
  <c r="I405"/>
  <c r="L408" i="21" s="1"/>
  <c r="M408" s="1"/>
  <c r="H405" i="31"/>
  <c r="J408" i="21" s="1"/>
  <c r="K408" s="1"/>
  <c r="G405" i="31"/>
  <c r="H408" i="21" s="1"/>
  <c r="I408" s="1"/>
  <c r="X404" i="31"/>
  <c r="AI407" i="21" s="1"/>
  <c r="W404" i="31"/>
  <c r="AH407" i="21" s="1"/>
  <c r="V404" i="31"/>
  <c r="AF407" i="21" s="1"/>
  <c r="AG407" s="1"/>
  <c r="U404" i="31"/>
  <c r="AD407" i="21" s="1"/>
  <c r="AE407" s="1"/>
  <c r="T404" i="31"/>
  <c r="AC407" i="21" s="1"/>
  <c r="S404" i="31"/>
  <c r="AB407" i="21" s="1"/>
  <c r="R404" i="31"/>
  <c r="Z407" i="21" s="1"/>
  <c r="AA407" s="1"/>
  <c r="Q404" i="31"/>
  <c r="Y407" i="21" s="1"/>
  <c r="P404" i="31"/>
  <c r="X407" i="21" s="1"/>
  <c r="O404" i="31"/>
  <c r="V407" i="21" s="1"/>
  <c r="W407" s="1"/>
  <c r="N404" i="31"/>
  <c r="T407" i="21" s="1"/>
  <c r="U407" s="1"/>
  <c r="M404" i="31"/>
  <c r="R407" i="21" s="1"/>
  <c r="S407" s="1"/>
  <c r="L404" i="31"/>
  <c r="P407" i="21" s="1"/>
  <c r="Q407" s="1"/>
  <c r="K404" i="31"/>
  <c r="O407" i="21" s="1"/>
  <c r="J404" i="31"/>
  <c r="I404"/>
  <c r="L407" i="21" s="1"/>
  <c r="M407" s="1"/>
  <c r="H404" i="31"/>
  <c r="J407" i="21" s="1"/>
  <c r="K407" s="1"/>
  <c r="G404" i="31"/>
  <c r="H407" i="21" s="1"/>
  <c r="I407" s="1"/>
  <c r="X403" i="31"/>
  <c r="AI406" i="21" s="1"/>
  <c r="W403" i="31"/>
  <c r="AH406" i="21" s="1"/>
  <c r="V403" i="31"/>
  <c r="AF406" i="21" s="1"/>
  <c r="AG406" s="1"/>
  <c r="U403" i="31"/>
  <c r="AD406" i="21" s="1"/>
  <c r="AE406" s="1"/>
  <c r="T403" i="31"/>
  <c r="AC406" i="21" s="1"/>
  <c r="S403" i="31"/>
  <c r="AB406" i="21" s="1"/>
  <c r="R403" i="31"/>
  <c r="Z406" i="21" s="1"/>
  <c r="AA406" s="1"/>
  <c r="Q403" i="31"/>
  <c r="Y406" i="21" s="1"/>
  <c r="P403" i="31"/>
  <c r="X406" i="21" s="1"/>
  <c r="O403" i="31"/>
  <c r="V406" i="21" s="1"/>
  <c r="W406" s="1"/>
  <c r="N403" i="31"/>
  <c r="T406" i="21" s="1"/>
  <c r="U406" s="1"/>
  <c r="M403" i="31"/>
  <c r="R406" i="21" s="1"/>
  <c r="S406" s="1"/>
  <c r="L403" i="31"/>
  <c r="P406" i="21" s="1"/>
  <c r="Q406" s="1"/>
  <c r="K403" i="31"/>
  <c r="O406" i="21" s="1"/>
  <c r="J403" i="31"/>
  <c r="I403"/>
  <c r="L406" i="21" s="1"/>
  <c r="M406" s="1"/>
  <c r="H403" i="31"/>
  <c r="J406" i="21" s="1"/>
  <c r="K406" s="1"/>
  <c r="G403" i="31"/>
  <c r="H406" i="21" s="1"/>
  <c r="I406" s="1"/>
  <c r="X402" i="31"/>
  <c r="AI405" i="21" s="1"/>
  <c r="W402" i="31"/>
  <c r="AH405" i="21" s="1"/>
  <c r="V402" i="31"/>
  <c r="AF405" i="21" s="1"/>
  <c r="AG405" s="1"/>
  <c r="U402" i="31"/>
  <c r="AD405" i="21" s="1"/>
  <c r="AE405" s="1"/>
  <c r="T402" i="31"/>
  <c r="AC405" i="21" s="1"/>
  <c r="S402" i="31"/>
  <c r="AB405" i="21" s="1"/>
  <c r="R402" i="31"/>
  <c r="Z405" i="21" s="1"/>
  <c r="AA405" s="1"/>
  <c r="Q402" i="31"/>
  <c r="Y405" i="21" s="1"/>
  <c r="P402" i="31"/>
  <c r="O402"/>
  <c r="V405" i="21" s="1"/>
  <c r="W405" s="1"/>
  <c r="N402" i="31"/>
  <c r="T405" i="21" s="1"/>
  <c r="U405" s="1"/>
  <c r="M402" i="31"/>
  <c r="R405" i="21" s="1"/>
  <c r="S405" s="1"/>
  <c r="L402" i="31"/>
  <c r="P405" i="21" s="1"/>
  <c r="Q405" s="1"/>
  <c r="K402" i="31"/>
  <c r="O405" i="21" s="1"/>
  <c r="J402" i="31"/>
  <c r="N405" i="21" s="1"/>
  <c r="I402" i="31"/>
  <c r="L405" i="21" s="1"/>
  <c r="M405" s="1"/>
  <c r="H402" i="31"/>
  <c r="J405" i="21" s="1"/>
  <c r="K405" s="1"/>
  <c r="G402" i="31"/>
  <c r="H405" i="21" s="1"/>
  <c r="I405" s="1"/>
  <c r="X401" i="31"/>
  <c r="AI404" i="21" s="1"/>
  <c r="W401" i="31"/>
  <c r="AH404" i="21" s="1"/>
  <c r="V401" i="31"/>
  <c r="AF404" i="21" s="1"/>
  <c r="AG404" s="1"/>
  <c r="U401" i="31"/>
  <c r="AD404" i="21" s="1"/>
  <c r="AE404" s="1"/>
  <c r="T401" i="31"/>
  <c r="AC404" i="21" s="1"/>
  <c r="S401" i="31"/>
  <c r="AB404" i="21" s="1"/>
  <c r="R401" i="31"/>
  <c r="Z404" i="21" s="1"/>
  <c r="AA404" s="1"/>
  <c r="Q401" i="31"/>
  <c r="Y404" i="21" s="1"/>
  <c r="P401" i="31"/>
  <c r="X404" i="21" s="1"/>
  <c r="O401" i="31"/>
  <c r="V404" i="21" s="1"/>
  <c r="W404" s="1"/>
  <c r="N401" i="31"/>
  <c r="T404" i="21" s="1"/>
  <c r="U404" s="1"/>
  <c r="M401" i="31"/>
  <c r="R404" i="21" s="1"/>
  <c r="S404" s="1"/>
  <c r="L401" i="31"/>
  <c r="P404" i="21" s="1"/>
  <c r="Q404" s="1"/>
  <c r="K401" i="31"/>
  <c r="O404" i="21" s="1"/>
  <c r="J401" i="31"/>
  <c r="I401"/>
  <c r="L404" i="21" s="1"/>
  <c r="M404" s="1"/>
  <c r="H401" i="31"/>
  <c r="J404" i="21" s="1"/>
  <c r="K404" s="1"/>
  <c r="G401" i="31"/>
  <c r="H404" i="21" s="1"/>
  <c r="I404" s="1"/>
  <c r="X400" i="31"/>
  <c r="AI403" i="21" s="1"/>
  <c r="W400" i="31"/>
  <c r="AH403" i="21" s="1"/>
  <c r="V400" i="31"/>
  <c r="AF403" i="21" s="1"/>
  <c r="AG403" s="1"/>
  <c r="U400" i="31"/>
  <c r="AD403" i="21" s="1"/>
  <c r="AE403" s="1"/>
  <c r="T400" i="31"/>
  <c r="AC403" i="21" s="1"/>
  <c r="S400" i="31"/>
  <c r="AB403" i="21" s="1"/>
  <c r="R400" i="31"/>
  <c r="Z403" i="21" s="1"/>
  <c r="AA403" s="1"/>
  <c r="Q400" i="31"/>
  <c r="Y403" i="21" s="1"/>
  <c r="P400" i="31"/>
  <c r="X403" i="21" s="1"/>
  <c r="O400" i="31"/>
  <c r="V403" i="21" s="1"/>
  <c r="W403" s="1"/>
  <c r="N400" i="31"/>
  <c r="T403" i="21" s="1"/>
  <c r="U403" s="1"/>
  <c r="M400" i="31"/>
  <c r="R403" i="21" s="1"/>
  <c r="S403" s="1"/>
  <c r="L400" i="31"/>
  <c r="P403" i="21" s="1"/>
  <c r="Q403" s="1"/>
  <c r="K400" i="31"/>
  <c r="O403" i="21" s="1"/>
  <c r="J400" i="31"/>
  <c r="I400"/>
  <c r="L403" i="21" s="1"/>
  <c r="M403" s="1"/>
  <c r="H400" i="31"/>
  <c r="J403" i="21" s="1"/>
  <c r="K403" s="1"/>
  <c r="G400" i="31"/>
  <c r="H403" i="21" s="1"/>
  <c r="I403" s="1"/>
  <c r="X399" i="31"/>
  <c r="AI402" i="21" s="1"/>
  <c r="W399" i="31"/>
  <c r="AH402" i="21" s="1"/>
  <c r="V399" i="31"/>
  <c r="AF402" i="21" s="1"/>
  <c r="AG402" s="1"/>
  <c r="U399" i="31"/>
  <c r="AD402" i="21" s="1"/>
  <c r="AE402" s="1"/>
  <c r="T399" i="31"/>
  <c r="AC402" i="21" s="1"/>
  <c r="S399" i="31"/>
  <c r="AB402" i="21" s="1"/>
  <c r="R399" i="31"/>
  <c r="Z402" i="21" s="1"/>
  <c r="AA402" s="1"/>
  <c r="Q399" i="31"/>
  <c r="Y402" i="21" s="1"/>
  <c r="P399" i="31"/>
  <c r="X402" i="21" s="1"/>
  <c r="O399" i="31"/>
  <c r="V402" i="21" s="1"/>
  <c r="W402" s="1"/>
  <c r="N399" i="31"/>
  <c r="T402" i="21" s="1"/>
  <c r="U402" s="1"/>
  <c r="M399" i="31"/>
  <c r="R402" i="21" s="1"/>
  <c r="S402" s="1"/>
  <c r="L399" i="31"/>
  <c r="P402" i="21" s="1"/>
  <c r="Q402" s="1"/>
  <c r="K399" i="31"/>
  <c r="O402" i="21" s="1"/>
  <c r="J399" i="31"/>
  <c r="I399"/>
  <c r="L402" i="21" s="1"/>
  <c r="M402" s="1"/>
  <c r="H399" i="31"/>
  <c r="J402" i="21" s="1"/>
  <c r="K402" s="1"/>
  <c r="G399" i="31"/>
  <c r="H402" i="21" s="1"/>
  <c r="I402" s="1"/>
  <c r="X398" i="31"/>
  <c r="AI401" i="21" s="1"/>
  <c r="W398" i="31"/>
  <c r="AH401" i="21" s="1"/>
  <c r="V398" i="31"/>
  <c r="AF401" i="21" s="1"/>
  <c r="AG401" s="1"/>
  <c r="U398" i="31"/>
  <c r="AD401" i="21" s="1"/>
  <c r="AE401" s="1"/>
  <c r="T398" i="31"/>
  <c r="AC401" i="21" s="1"/>
  <c r="S398" i="31"/>
  <c r="AB401" i="21" s="1"/>
  <c r="R398" i="31"/>
  <c r="Z401" i="21" s="1"/>
  <c r="AA401" s="1"/>
  <c r="Q398" i="31"/>
  <c r="Y401" i="21" s="1"/>
  <c r="P398" i="31"/>
  <c r="X401" i="21" s="1"/>
  <c r="O398" i="31"/>
  <c r="V401" i="21" s="1"/>
  <c r="W401" s="1"/>
  <c r="N398" i="31"/>
  <c r="T401" i="21" s="1"/>
  <c r="U401" s="1"/>
  <c r="M398" i="31"/>
  <c r="R401" i="21" s="1"/>
  <c r="S401" s="1"/>
  <c r="L398" i="31"/>
  <c r="P401" i="21" s="1"/>
  <c r="Q401" s="1"/>
  <c r="K398" i="31"/>
  <c r="O401" i="21" s="1"/>
  <c r="J398" i="31"/>
  <c r="I398"/>
  <c r="L401" i="21" s="1"/>
  <c r="M401" s="1"/>
  <c r="H398" i="31"/>
  <c r="J401" i="21" s="1"/>
  <c r="K401" s="1"/>
  <c r="G398" i="31"/>
  <c r="H401" i="21" s="1"/>
  <c r="I401" s="1"/>
  <c r="X397" i="31"/>
  <c r="AI400" i="21" s="1"/>
  <c r="W397" i="31"/>
  <c r="AH400" i="21" s="1"/>
  <c r="V397" i="31"/>
  <c r="AF400" i="21" s="1"/>
  <c r="AG400" s="1"/>
  <c r="U397" i="31"/>
  <c r="AD400" i="21" s="1"/>
  <c r="AE400" s="1"/>
  <c r="T397" i="31"/>
  <c r="AC400" i="21" s="1"/>
  <c r="S397" i="31"/>
  <c r="AB400" i="21" s="1"/>
  <c r="R397" i="31"/>
  <c r="Z400" i="21" s="1"/>
  <c r="AA400" s="1"/>
  <c r="Q397" i="31"/>
  <c r="Y400" i="21" s="1"/>
  <c r="P397" i="31"/>
  <c r="X400" i="21" s="1"/>
  <c r="O397" i="31"/>
  <c r="V400" i="21" s="1"/>
  <c r="W400" s="1"/>
  <c r="N397" i="31"/>
  <c r="T400" i="21" s="1"/>
  <c r="U400" s="1"/>
  <c r="M397" i="31"/>
  <c r="R400" i="21" s="1"/>
  <c r="S400" s="1"/>
  <c r="L397" i="31"/>
  <c r="P400" i="21" s="1"/>
  <c r="Q400" s="1"/>
  <c r="K397" i="31"/>
  <c r="O400" i="21" s="1"/>
  <c r="J397" i="31"/>
  <c r="I397"/>
  <c r="L400" i="21" s="1"/>
  <c r="M400" s="1"/>
  <c r="H397" i="31"/>
  <c r="J400" i="21" s="1"/>
  <c r="K400" s="1"/>
  <c r="G397" i="31"/>
  <c r="H400" i="21" s="1"/>
  <c r="I400" s="1"/>
  <c r="X396" i="31"/>
  <c r="AI399" i="21" s="1"/>
  <c r="W396" i="31"/>
  <c r="AH399" i="21" s="1"/>
  <c r="V396" i="31"/>
  <c r="AF399" i="21" s="1"/>
  <c r="AG399" s="1"/>
  <c r="U396" i="31"/>
  <c r="AD399" i="21" s="1"/>
  <c r="AE399" s="1"/>
  <c r="T396" i="31"/>
  <c r="AC399" i="21" s="1"/>
  <c r="S396" i="31"/>
  <c r="AB399" i="21" s="1"/>
  <c r="R396" i="31"/>
  <c r="Z399" i="21" s="1"/>
  <c r="AA399" s="1"/>
  <c r="Q396" i="31"/>
  <c r="Y399" i="21" s="1"/>
  <c r="P396" i="31"/>
  <c r="X399" i="21" s="1"/>
  <c r="O396" i="31"/>
  <c r="V399" i="21" s="1"/>
  <c r="W399" s="1"/>
  <c r="N396" i="31"/>
  <c r="T399" i="21" s="1"/>
  <c r="U399" s="1"/>
  <c r="M396" i="31"/>
  <c r="R399" i="21" s="1"/>
  <c r="S399" s="1"/>
  <c r="L396" i="31"/>
  <c r="P399" i="21" s="1"/>
  <c r="Q399" s="1"/>
  <c r="K396" i="31"/>
  <c r="O399" i="21" s="1"/>
  <c r="J396" i="31"/>
  <c r="I396"/>
  <c r="L399" i="21" s="1"/>
  <c r="M399" s="1"/>
  <c r="H396" i="31"/>
  <c r="J399" i="21" s="1"/>
  <c r="K399" s="1"/>
  <c r="G396" i="31"/>
  <c r="H399" i="21" s="1"/>
  <c r="I399" s="1"/>
  <c r="X395" i="31"/>
  <c r="AI398" i="21" s="1"/>
  <c r="W395" i="31"/>
  <c r="AH398" i="21" s="1"/>
  <c r="V395" i="31"/>
  <c r="AF398" i="21" s="1"/>
  <c r="AG398" s="1"/>
  <c r="U395" i="31"/>
  <c r="AD398" i="21" s="1"/>
  <c r="AE398" s="1"/>
  <c r="T395" i="31"/>
  <c r="AC398" i="21" s="1"/>
  <c r="S395" i="31"/>
  <c r="AB398" i="21" s="1"/>
  <c r="R395" i="31"/>
  <c r="Z398" i="21" s="1"/>
  <c r="AA398" s="1"/>
  <c r="Q395" i="31"/>
  <c r="Y398" i="21" s="1"/>
  <c r="P395" i="31"/>
  <c r="X398" i="21" s="1"/>
  <c r="O395" i="31"/>
  <c r="V398" i="21" s="1"/>
  <c r="W398" s="1"/>
  <c r="N395" i="31"/>
  <c r="T398" i="21" s="1"/>
  <c r="U398" s="1"/>
  <c r="M395" i="31"/>
  <c r="R398" i="21" s="1"/>
  <c r="S398" s="1"/>
  <c r="L395" i="31"/>
  <c r="P398" i="21" s="1"/>
  <c r="Q398" s="1"/>
  <c r="K395" i="31"/>
  <c r="O398" i="21" s="1"/>
  <c r="J395" i="31"/>
  <c r="I395"/>
  <c r="L398" i="21" s="1"/>
  <c r="M398" s="1"/>
  <c r="H395" i="31"/>
  <c r="J398" i="21" s="1"/>
  <c r="K398" s="1"/>
  <c r="G395" i="31"/>
  <c r="H398" i="21" s="1"/>
  <c r="I398" s="1"/>
  <c r="X394" i="31"/>
  <c r="AI397" i="21" s="1"/>
  <c r="W394" i="31"/>
  <c r="AH397" i="21" s="1"/>
  <c r="V394" i="31"/>
  <c r="AF397" i="21" s="1"/>
  <c r="AG397" s="1"/>
  <c r="U394" i="31"/>
  <c r="AD397" i="21" s="1"/>
  <c r="AE397" s="1"/>
  <c r="T394" i="31"/>
  <c r="AC397" i="21" s="1"/>
  <c r="S394" i="31"/>
  <c r="AB397" i="21" s="1"/>
  <c r="R394" i="31"/>
  <c r="Z397" i="21" s="1"/>
  <c r="AA397" s="1"/>
  <c r="Q394" i="31"/>
  <c r="Y397" i="21" s="1"/>
  <c r="P394" i="31"/>
  <c r="X397" i="21" s="1"/>
  <c r="O394" i="31"/>
  <c r="V397" i="21" s="1"/>
  <c r="W397" s="1"/>
  <c r="N394" i="31"/>
  <c r="T397" i="21" s="1"/>
  <c r="U397" s="1"/>
  <c r="M394" i="31"/>
  <c r="R397" i="21" s="1"/>
  <c r="S397" s="1"/>
  <c r="L394" i="31"/>
  <c r="P397" i="21" s="1"/>
  <c r="Q397" s="1"/>
  <c r="K394" i="31"/>
  <c r="O397" i="21" s="1"/>
  <c r="J394" i="31"/>
  <c r="I394"/>
  <c r="L397" i="21" s="1"/>
  <c r="M397" s="1"/>
  <c r="H394" i="31"/>
  <c r="J397" i="21" s="1"/>
  <c r="K397" s="1"/>
  <c r="G394" i="31"/>
  <c r="H397" i="21" s="1"/>
  <c r="I397" s="1"/>
  <c r="X393" i="31"/>
  <c r="AI396" i="21" s="1"/>
  <c r="W393" i="31"/>
  <c r="AH396" i="21" s="1"/>
  <c r="V393" i="31"/>
  <c r="AF396" i="21" s="1"/>
  <c r="AG396" s="1"/>
  <c r="U393" i="31"/>
  <c r="AD396" i="21" s="1"/>
  <c r="AE396" s="1"/>
  <c r="T393" i="31"/>
  <c r="AC396" i="21" s="1"/>
  <c r="S393" i="31"/>
  <c r="AB396" i="21" s="1"/>
  <c r="R393" i="31"/>
  <c r="Z396" i="21" s="1"/>
  <c r="AA396" s="1"/>
  <c r="Q393" i="31"/>
  <c r="Y396" i="21" s="1"/>
  <c r="P393" i="31"/>
  <c r="X396" i="21" s="1"/>
  <c r="O393" i="31"/>
  <c r="V396" i="21" s="1"/>
  <c r="W396" s="1"/>
  <c r="N393" i="31"/>
  <c r="T396" i="21" s="1"/>
  <c r="U396" s="1"/>
  <c r="M393" i="31"/>
  <c r="R396" i="21" s="1"/>
  <c r="S396" s="1"/>
  <c r="L393" i="31"/>
  <c r="P396" i="21" s="1"/>
  <c r="Q396" s="1"/>
  <c r="K393" i="31"/>
  <c r="O396" i="21" s="1"/>
  <c r="J393" i="31"/>
  <c r="I393"/>
  <c r="L396" i="21" s="1"/>
  <c r="M396" s="1"/>
  <c r="H393" i="31"/>
  <c r="J396" i="21" s="1"/>
  <c r="K396" s="1"/>
  <c r="G393" i="31"/>
  <c r="H396" i="21" s="1"/>
  <c r="I396" s="1"/>
  <c r="X392" i="31"/>
  <c r="AI395" i="21" s="1"/>
  <c r="W392" i="31"/>
  <c r="AH395" i="21" s="1"/>
  <c r="V392" i="31"/>
  <c r="AF395" i="21" s="1"/>
  <c r="AG395" s="1"/>
  <c r="U392" i="31"/>
  <c r="AD395" i="21" s="1"/>
  <c r="AE395" s="1"/>
  <c r="T392" i="31"/>
  <c r="AC395" i="21" s="1"/>
  <c r="S392" i="31"/>
  <c r="AB395" i="21" s="1"/>
  <c r="R392" i="31"/>
  <c r="Z395" i="21" s="1"/>
  <c r="AA395" s="1"/>
  <c r="Q392" i="31"/>
  <c r="Y395" i="21" s="1"/>
  <c r="P392" i="31"/>
  <c r="X395" i="21" s="1"/>
  <c r="O392" i="31"/>
  <c r="V395" i="21" s="1"/>
  <c r="W395" s="1"/>
  <c r="N392" i="31"/>
  <c r="T395" i="21" s="1"/>
  <c r="U395" s="1"/>
  <c r="M392" i="31"/>
  <c r="R395" i="21" s="1"/>
  <c r="S395" s="1"/>
  <c r="L392" i="31"/>
  <c r="P395" i="21" s="1"/>
  <c r="Q395" s="1"/>
  <c r="K392" i="31"/>
  <c r="O395" i="21" s="1"/>
  <c r="J392" i="31"/>
  <c r="I392"/>
  <c r="L395" i="21" s="1"/>
  <c r="M395" s="1"/>
  <c r="H392" i="31"/>
  <c r="J395" i="21" s="1"/>
  <c r="K395" s="1"/>
  <c r="G392" i="31"/>
  <c r="H395" i="21" s="1"/>
  <c r="I395" s="1"/>
  <c r="X391" i="31"/>
  <c r="AI394" i="21" s="1"/>
  <c r="W391" i="31"/>
  <c r="AH394" i="21" s="1"/>
  <c r="V391" i="31"/>
  <c r="AF394" i="21" s="1"/>
  <c r="AG394" s="1"/>
  <c r="U391" i="31"/>
  <c r="AD394" i="21" s="1"/>
  <c r="AE394" s="1"/>
  <c r="T391" i="31"/>
  <c r="AC394" i="21" s="1"/>
  <c r="S391" i="31"/>
  <c r="AB394" i="21" s="1"/>
  <c r="R391" i="31"/>
  <c r="Z394" i="21" s="1"/>
  <c r="AA394" s="1"/>
  <c r="Q391" i="31"/>
  <c r="Y394" i="21" s="1"/>
  <c r="P391" i="31"/>
  <c r="X394" i="21" s="1"/>
  <c r="O391" i="31"/>
  <c r="V394" i="21" s="1"/>
  <c r="W394" s="1"/>
  <c r="N391" i="31"/>
  <c r="T394" i="21" s="1"/>
  <c r="U394" s="1"/>
  <c r="M391" i="31"/>
  <c r="R394" i="21" s="1"/>
  <c r="S394" s="1"/>
  <c r="L391" i="31"/>
  <c r="P394" i="21" s="1"/>
  <c r="Q394" s="1"/>
  <c r="K391" i="31"/>
  <c r="O394" i="21" s="1"/>
  <c r="J391" i="31"/>
  <c r="I391"/>
  <c r="L394" i="21" s="1"/>
  <c r="M394" s="1"/>
  <c r="H391" i="31"/>
  <c r="J394" i="21" s="1"/>
  <c r="K394" s="1"/>
  <c r="G391" i="31"/>
  <c r="H394" i="21" s="1"/>
  <c r="I394" s="1"/>
  <c r="X390" i="31"/>
  <c r="AI393" i="21" s="1"/>
  <c r="W390" i="31"/>
  <c r="AH393" i="21" s="1"/>
  <c r="V390" i="31"/>
  <c r="AF393" i="21" s="1"/>
  <c r="AG393" s="1"/>
  <c r="U390" i="31"/>
  <c r="AD393" i="21" s="1"/>
  <c r="AE393" s="1"/>
  <c r="T390" i="31"/>
  <c r="AC393" i="21" s="1"/>
  <c r="S390" i="31"/>
  <c r="AB393" i="21" s="1"/>
  <c r="R390" i="31"/>
  <c r="Z393" i="21" s="1"/>
  <c r="AA393" s="1"/>
  <c r="Q390" i="31"/>
  <c r="Y393" i="21" s="1"/>
  <c r="P390" i="31"/>
  <c r="X393" i="21" s="1"/>
  <c r="O390" i="31"/>
  <c r="V393" i="21" s="1"/>
  <c r="W393" s="1"/>
  <c r="N390" i="31"/>
  <c r="T393" i="21" s="1"/>
  <c r="U393" s="1"/>
  <c r="M390" i="31"/>
  <c r="R393" i="21" s="1"/>
  <c r="S393" s="1"/>
  <c r="L390" i="31"/>
  <c r="P393" i="21" s="1"/>
  <c r="Q393" s="1"/>
  <c r="K390" i="31"/>
  <c r="O393" i="21" s="1"/>
  <c r="J390" i="31"/>
  <c r="I390"/>
  <c r="L393" i="21" s="1"/>
  <c r="M393" s="1"/>
  <c r="H390" i="31"/>
  <c r="J393" i="21" s="1"/>
  <c r="K393" s="1"/>
  <c r="G390" i="31"/>
  <c r="H393" i="21" s="1"/>
  <c r="I393" s="1"/>
  <c r="X389" i="31"/>
  <c r="AI392" i="21" s="1"/>
  <c r="W389" i="31"/>
  <c r="AH392" i="21" s="1"/>
  <c r="V389" i="31"/>
  <c r="AF392" i="21" s="1"/>
  <c r="AG392" s="1"/>
  <c r="U389" i="31"/>
  <c r="AD392" i="21" s="1"/>
  <c r="AE392" s="1"/>
  <c r="T389" i="31"/>
  <c r="AC392" i="21" s="1"/>
  <c r="S389" i="31"/>
  <c r="AB392" i="21" s="1"/>
  <c r="R389" i="31"/>
  <c r="Z392" i="21" s="1"/>
  <c r="AA392" s="1"/>
  <c r="Q389" i="31"/>
  <c r="Y392" i="21" s="1"/>
  <c r="P389" i="31"/>
  <c r="X392" i="21" s="1"/>
  <c r="O389" i="31"/>
  <c r="V392" i="21" s="1"/>
  <c r="W392" s="1"/>
  <c r="N389" i="31"/>
  <c r="T392" i="21" s="1"/>
  <c r="U392" s="1"/>
  <c r="M389" i="31"/>
  <c r="R392" i="21" s="1"/>
  <c r="S392" s="1"/>
  <c r="L389" i="31"/>
  <c r="P392" i="21" s="1"/>
  <c r="Q392" s="1"/>
  <c r="K389" i="31"/>
  <c r="O392" i="21" s="1"/>
  <c r="J389" i="31"/>
  <c r="I389"/>
  <c r="L392" i="21" s="1"/>
  <c r="M392" s="1"/>
  <c r="H389" i="31"/>
  <c r="J392" i="21" s="1"/>
  <c r="K392" s="1"/>
  <c r="G389" i="31"/>
  <c r="H392" i="21" s="1"/>
  <c r="I392" s="1"/>
  <c r="X388" i="31"/>
  <c r="AI391" i="21" s="1"/>
  <c r="W388" i="31"/>
  <c r="AH391" i="21" s="1"/>
  <c r="V388" i="31"/>
  <c r="AF391" i="21" s="1"/>
  <c r="AG391" s="1"/>
  <c r="U388" i="31"/>
  <c r="AD391" i="21" s="1"/>
  <c r="AE391" s="1"/>
  <c r="T388" i="31"/>
  <c r="AC391" i="21" s="1"/>
  <c r="S388" i="31"/>
  <c r="AB391" i="21" s="1"/>
  <c r="R388" i="31"/>
  <c r="Z391" i="21" s="1"/>
  <c r="AA391" s="1"/>
  <c r="Q388" i="31"/>
  <c r="Y391" i="21" s="1"/>
  <c r="P388" i="31"/>
  <c r="X391" i="21" s="1"/>
  <c r="O388" i="31"/>
  <c r="V391" i="21" s="1"/>
  <c r="W391" s="1"/>
  <c r="N388" i="31"/>
  <c r="T391" i="21" s="1"/>
  <c r="U391" s="1"/>
  <c r="M388" i="31"/>
  <c r="R391" i="21" s="1"/>
  <c r="S391" s="1"/>
  <c r="L388" i="31"/>
  <c r="P391" i="21" s="1"/>
  <c r="Q391" s="1"/>
  <c r="K388" i="31"/>
  <c r="O391" i="21" s="1"/>
  <c r="J388" i="31"/>
  <c r="I388"/>
  <c r="L391" i="21" s="1"/>
  <c r="M391" s="1"/>
  <c r="H388" i="31"/>
  <c r="J391" i="21" s="1"/>
  <c r="K391" s="1"/>
  <c r="G388" i="31"/>
  <c r="H391" i="21" s="1"/>
  <c r="I391" s="1"/>
  <c r="X387" i="31"/>
  <c r="AI390" i="21" s="1"/>
  <c r="W387" i="31"/>
  <c r="AH390" i="21" s="1"/>
  <c r="V387" i="31"/>
  <c r="AF390" i="21" s="1"/>
  <c r="AG390" s="1"/>
  <c r="U387" i="31"/>
  <c r="AD390" i="21" s="1"/>
  <c r="AE390" s="1"/>
  <c r="T387" i="31"/>
  <c r="AC390" i="21" s="1"/>
  <c r="S387" i="31"/>
  <c r="AB390" i="21" s="1"/>
  <c r="R387" i="31"/>
  <c r="Z390" i="21" s="1"/>
  <c r="AA390" s="1"/>
  <c r="Q387" i="31"/>
  <c r="Y390" i="21" s="1"/>
  <c r="P387" i="31"/>
  <c r="X390" i="21" s="1"/>
  <c r="O387" i="31"/>
  <c r="V390" i="21" s="1"/>
  <c r="W390" s="1"/>
  <c r="N387" i="31"/>
  <c r="T390" i="21" s="1"/>
  <c r="U390" s="1"/>
  <c r="M387" i="31"/>
  <c r="R390" i="21" s="1"/>
  <c r="S390" s="1"/>
  <c r="L387" i="31"/>
  <c r="P390" i="21" s="1"/>
  <c r="Q390" s="1"/>
  <c r="K387" i="31"/>
  <c r="O390" i="21" s="1"/>
  <c r="J387" i="31"/>
  <c r="I387"/>
  <c r="L390" i="21" s="1"/>
  <c r="M390" s="1"/>
  <c r="H387" i="31"/>
  <c r="J390" i="21" s="1"/>
  <c r="K390" s="1"/>
  <c r="G387" i="31"/>
  <c r="H390" i="21" s="1"/>
  <c r="I390" s="1"/>
  <c r="X386" i="31"/>
  <c r="AI389" i="21" s="1"/>
  <c r="W386" i="31"/>
  <c r="AH389" i="21" s="1"/>
  <c r="V386" i="31"/>
  <c r="AF389" i="21" s="1"/>
  <c r="AG389" s="1"/>
  <c r="U386" i="31"/>
  <c r="AD389" i="21" s="1"/>
  <c r="AE389" s="1"/>
  <c r="T386" i="31"/>
  <c r="AC389" i="21" s="1"/>
  <c r="S386" i="31"/>
  <c r="AB389" i="21" s="1"/>
  <c r="R386" i="31"/>
  <c r="Z389" i="21" s="1"/>
  <c r="AA389" s="1"/>
  <c r="Q386" i="31"/>
  <c r="Y389" i="21" s="1"/>
  <c r="P386" i="31"/>
  <c r="X389" i="21" s="1"/>
  <c r="O386" i="31"/>
  <c r="V389" i="21" s="1"/>
  <c r="W389" s="1"/>
  <c r="N386" i="31"/>
  <c r="T389" i="21" s="1"/>
  <c r="U389" s="1"/>
  <c r="M386" i="31"/>
  <c r="R389" i="21" s="1"/>
  <c r="S389" s="1"/>
  <c r="L386" i="31"/>
  <c r="P389" i="21" s="1"/>
  <c r="Q389" s="1"/>
  <c r="K386" i="31"/>
  <c r="O389" i="21" s="1"/>
  <c r="J386" i="31"/>
  <c r="I386"/>
  <c r="L389" i="21" s="1"/>
  <c r="M389" s="1"/>
  <c r="H386" i="31"/>
  <c r="J389" i="21" s="1"/>
  <c r="K389" s="1"/>
  <c r="G386" i="31"/>
  <c r="H389" i="21" s="1"/>
  <c r="I389" s="1"/>
  <c r="X385" i="31"/>
  <c r="AI388" i="21" s="1"/>
  <c r="W385" i="31"/>
  <c r="AH388" i="21" s="1"/>
  <c r="V385" i="31"/>
  <c r="AF388" i="21" s="1"/>
  <c r="AG388" s="1"/>
  <c r="U385" i="31"/>
  <c r="AD388" i="21" s="1"/>
  <c r="AE388" s="1"/>
  <c r="T385" i="31"/>
  <c r="AC388" i="21" s="1"/>
  <c r="S385" i="31"/>
  <c r="AB388" i="21" s="1"/>
  <c r="R385" i="31"/>
  <c r="Z388" i="21" s="1"/>
  <c r="AA388" s="1"/>
  <c r="Q385" i="31"/>
  <c r="Y388" i="21" s="1"/>
  <c r="P385" i="31"/>
  <c r="X388" i="21" s="1"/>
  <c r="O385" i="31"/>
  <c r="V388" i="21" s="1"/>
  <c r="W388" s="1"/>
  <c r="N385" i="31"/>
  <c r="T388" i="21" s="1"/>
  <c r="U388" s="1"/>
  <c r="M385" i="31"/>
  <c r="R388" i="21" s="1"/>
  <c r="S388" s="1"/>
  <c r="L385" i="31"/>
  <c r="P388" i="21" s="1"/>
  <c r="Q388" s="1"/>
  <c r="K385" i="31"/>
  <c r="O388" i="21" s="1"/>
  <c r="J385" i="31"/>
  <c r="I385"/>
  <c r="L388" i="21" s="1"/>
  <c r="M388" s="1"/>
  <c r="H385" i="31"/>
  <c r="J388" i="21" s="1"/>
  <c r="K388" s="1"/>
  <c r="G385" i="31"/>
  <c r="H388" i="21" s="1"/>
  <c r="I388" s="1"/>
  <c r="X384" i="31"/>
  <c r="AI387" i="21" s="1"/>
  <c r="W384" i="31"/>
  <c r="AH387" i="21" s="1"/>
  <c r="V384" i="31"/>
  <c r="AF387" i="21" s="1"/>
  <c r="AG387" s="1"/>
  <c r="U384" i="31"/>
  <c r="AD387" i="21" s="1"/>
  <c r="AE387" s="1"/>
  <c r="T384" i="31"/>
  <c r="AC387" i="21" s="1"/>
  <c r="S384" i="31"/>
  <c r="AB387" i="21" s="1"/>
  <c r="R384" i="31"/>
  <c r="Z387" i="21" s="1"/>
  <c r="AA387" s="1"/>
  <c r="Q384" i="31"/>
  <c r="Y387" i="21" s="1"/>
  <c r="P384" i="31"/>
  <c r="X387" i="21" s="1"/>
  <c r="O384" i="31"/>
  <c r="V387" i="21" s="1"/>
  <c r="W387" s="1"/>
  <c r="N384" i="31"/>
  <c r="T387" i="21" s="1"/>
  <c r="U387" s="1"/>
  <c r="M384" i="31"/>
  <c r="R387" i="21" s="1"/>
  <c r="S387" s="1"/>
  <c r="L384" i="31"/>
  <c r="P387" i="21" s="1"/>
  <c r="Q387" s="1"/>
  <c r="K384" i="31"/>
  <c r="O387" i="21" s="1"/>
  <c r="J384" i="31"/>
  <c r="I384"/>
  <c r="L387" i="21" s="1"/>
  <c r="M387" s="1"/>
  <c r="H384" i="31"/>
  <c r="J387" i="21" s="1"/>
  <c r="K387" s="1"/>
  <c r="G384" i="31"/>
  <c r="H387" i="21" s="1"/>
  <c r="I387" s="1"/>
  <c r="X383" i="31"/>
  <c r="AI386" i="21" s="1"/>
  <c r="W383" i="31"/>
  <c r="AH386" i="21" s="1"/>
  <c r="V383" i="31"/>
  <c r="AF386" i="21" s="1"/>
  <c r="AG386" s="1"/>
  <c r="U383" i="31"/>
  <c r="AD386" i="21" s="1"/>
  <c r="AE386" s="1"/>
  <c r="T383" i="31"/>
  <c r="AC386" i="21" s="1"/>
  <c r="S383" i="31"/>
  <c r="AB386" i="21" s="1"/>
  <c r="R383" i="31"/>
  <c r="Z386" i="21" s="1"/>
  <c r="AA386" s="1"/>
  <c r="Q383" i="31"/>
  <c r="Y386" i="21" s="1"/>
  <c r="P383" i="31"/>
  <c r="X386" i="21" s="1"/>
  <c r="O383" i="31"/>
  <c r="V386" i="21" s="1"/>
  <c r="W386" s="1"/>
  <c r="N383" i="31"/>
  <c r="T386" i="21" s="1"/>
  <c r="U386" s="1"/>
  <c r="M383" i="31"/>
  <c r="R386" i="21" s="1"/>
  <c r="S386" s="1"/>
  <c r="L383" i="31"/>
  <c r="P386" i="21" s="1"/>
  <c r="Q386" s="1"/>
  <c r="K383" i="31"/>
  <c r="O386" i="21" s="1"/>
  <c r="J383" i="31"/>
  <c r="I383"/>
  <c r="L386" i="21" s="1"/>
  <c r="M386" s="1"/>
  <c r="H383" i="31"/>
  <c r="J386" i="21" s="1"/>
  <c r="K386" s="1"/>
  <c r="G383" i="31"/>
  <c r="H386" i="21" s="1"/>
  <c r="I386" s="1"/>
  <c r="X382" i="31"/>
  <c r="AI385" i="21" s="1"/>
  <c r="W382" i="31"/>
  <c r="AH385" i="21" s="1"/>
  <c r="V382" i="31"/>
  <c r="AF385" i="21" s="1"/>
  <c r="AG385" s="1"/>
  <c r="U382" i="31"/>
  <c r="AD385" i="21" s="1"/>
  <c r="AE385" s="1"/>
  <c r="T382" i="31"/>
  <c r="AC385" i="21" s="1"/>
  <c r="S382" i="31"/>
  <c r="AB385" i="21" s="1"/>
  <c r="R382" i="31"/>
  <c r="Z385" i="21" s="1"/>
  <c r="AA385" s="1"/>
  <c r="Q382" i="31"/>
  <c r="Y385" i="21" s="1"/>
  <c r="P382" i="31"/>
  <c r="X385" i="21" s="1"/>
  <c r="O382" i="31"/>
  <c r="V385" i="21" s="1"/>
  <c r="W385" s="1"/>
  <c r="N382" i="31"/>
  <c r="T385" i="21" s="1"/>
  <c r="U385" s="1"/>
  <c r="M382" i="31"/>
  <c r="R385" i="21" s="1"/>
  <c r="S385" s="1"/>
  <c r="L382" i="31"/>
  <c r="P385" i="21" s="1"/>
  <c r="Q385" s="1"/>
  <c r="K382" i="31"/>
  <c r="O385" i="21" s="1"/>
  <c r="J382" i="31"/>
  <c r="I382"/>
  <c r="L385" i="21" s="1"/>
  <c r="M385" s="1"/>
  <c r="H382" i="31"/>
  <c r="J385" i="21" s="1"/>
  <c r="K385" s="1"/>
  <c r="G382" i="31"/>
  <c r="H385" i="21" s="1"/>
  <c r="I385" s="1"/>
  <c r="X381" i="31"/>
  <c r="AI384" i="21" s="1"/>
  <c r="W381" i="31"/>
  <c r="AH384" i="21" s="1"/>
  <c r="V381" i="31"/>
  <c r="AF384" i="21" s="1"/>
  <c r="AG384" s="1"/>
  <c r="U381" i="31"/>
  <c r="AD384" i="21" s="1"/>
  <c r="AE384" s="1"/>
  <c r="T381" i="31"/>
  <c r="AC384" i="21" s="1"/>
  <c r="S381" i="31"/>
  <c r="AB384" i="21" s="1"/>
  <c r="R381" i="31"/>
  <c r="Z384" i="21" s="1"/>
  <c r="AA384" s="1"/>
  <c r="Q381" i="31"/>
  <c r="Y384" i="21" s="1"/>
  <c r="P381" i="31"/>
  <c r="X384" i="21" s="1"/>
  <c r="O381" i="31"/>
  <c r="V384" i="21" s="1"/>
  <c r="W384" s="1"/>
  <c r="N381" i="31"/>
  <c r="T384" i="21" s="1"/>
  <c r="U384" s="1"/>
  <c r="M381" i="31"/>
  <c r="R384" i="21" s="1"/>
  <c r="S384" s="1"/>
  <c r="L381" i="31"/>
  <c r="P384" i="21" s="1"/>
  <c r="Q384" s="1"/>
  <c r="K381" i="31"/>
  <c r="O384" i="21" s="1"/>
  <c r="J381" i="31"/>
  <c r="I381"/>
  <c r="L384" i="21" s="1"/>
  <c r="M384" s="1"/>
  <c r="H381" i="31"/>
  <c r="J384" i="21" s="1"/>
  <c r="K384" s="1"/>
  <c r="G381" i="31"/>
  <c r="H384" i="21" s="1"/>
  <c r="I384" s="1"/>
  <c r="X380" i="31"/>
  <c r="AI383" i="21" s="1"/>
  <c r="W380" i="31"/>
  <c r="AH383" i="21" s="1"/>
  <c r="V380" i="31"/>
  <c r="AF383" i="21" s="1"/>
  <c r="AG383" s="1"/>
  <c r="U380" i="31"/>
  <c r="AD383" i="21" s="1"/>
  <c r="AE383" s="1"/>
  <c r="T380" i="31"/>
  <c r="AC383" i="21" s="1"/>
  <c r="S380" i="31"/>
  <c r="AB383" i="21" s="1"/>
  <c r="R380" i="31"/>
  <c r="Z383" i="21" s="1"/>
  <c r="AA383" s="1"/>
  <c r="Q380" i="31"/>
  <c r="Y383" i="21" s="1"/>
  <c r="P380" i="31"/>
  <c r="X383" i="21" s="1"/>
  <c r="O380" i="31"/>
  <c r="V383" i="21" s="1"/>
  <c r="W383" s="1"/>
  <c r="N380" i="31"/>
  <c r="T383" i="21" s="1"/>
  <c r="U383" s="1"/>
  <c r="M380" i="31"/>
  <c r="R383" i="21" s="1"/>
  <c r="S383" s="1"/>
  <c r="L380" i="31"/>
  <c r="P383" i="21" s="1"/>
  <c r="Q383" s="1"/>
  <c r="K380" i="31"/>
  <c r="O383" i="21" s="1"/>
  <c r="J380" i="31"/>
  <c r="I380"/>
  <c r="L383" i="21" s="1"/>
  <c r="M383" s="1"/>
  <c r="H380" i="31"/>
  <c r="J383" i="21" s="1"/>
  <c r="K383" s="1"/>
  <c r="G380" i="31"/>
  <c r="H383" i="21" s="1"/>
  <c r="I383" s="1"/>
  <c r="X379" i="31"/>
  <c r="AI382" i="21" s="1"/>
  <c r="W379" i="31"/>
  <c r="AH382" i="21" s="1"/>
  <c r="V379" i="31"/>
  <c r="AF382" i="21" s="1"/>
  <c r="AG382" s="1"/>
  <c r="U379" i="31"/>
  <c r="AD382" i="21" s="1"/>
  <c r="AE382" s="1"/>
  <c r="T379" i="31"/>
  <c r="AC382" i="21" s="1"/>
  <c r="S379" i="31"/>
  <c r="AB382" i="21" s="1"/>
  <c r="R379" i="31"/>
  <c r="Z382" i="21" s="1"/>
  <c r="AA382" s="1"/>
  <c r="Q379" i="31"/>
  <c r="Y382" i="21" s="1"/>
  <c r="P379" i="31"/>
  <c r="X382" i="21" s="1"/>
  <c r="O379" i="31"/>
  <c r="V382" i="21" s="1"/>
  <c r="W382" s="1"/>
  <c r="N379" i="31"/>
  <c r="T382" i="21" s="1"/>
  <c r="U382" s="1"/>
  <c r="M379" i="31"/>
  <c r="R382" i="21" s="1"/>
  <c r="S382" s="1"/>
  <c r="L379" i="31"/>
  <c r="P382" i="21" s="1"/>
  <c r="Q382" s="1"/>
  <c r="K379" i="31"/>
  <c r="O382" i="21" s="1"/>
  <c r="J379" i="31"/>
  <c r="I379"/>
  <c r="L382" i="21" s="1"/>
  <c r="M382" s="1"/>
  <c r="H379" i="31"/>
  <c r="J382" i="21" s="1"/>
  <c r="K382" s="1"/>
  <c r="G379" i="31"/>
  <c r="H382" i="21" s="1"/>
  <c r="I382" s="1"/>
  <c r="X378" i="31"/>
  <c r="AI381" i="21" s="1"/>
  <c r="W378" i="31"/>
  <c r="AH381" i="21" s="1"/>
  <c r="V378" i="31"/>
  <c r="AF381" i="21" s="1"/>
  <c r="AG381" s="1"/>
  <c r="U378" i="31"/>
  <c r="AD381" i="21" s="1"/>
  <c r="AE381" s="1"/>
  <c r="T378" i="31"/>
  <c r="AC381" i="21" s="1"/>
  <c r="S378" i="31"/>
  <c r="AB381" i="21" s="1"/>
  <c r="R378" i="31"/>
  <c r="Z381" i="21" s="1"/>
  <c r="AA381" s="1"/>
  <c r="Q378" i="31"/>
  <c r="Y381" i="21" s="1"/>
  <c r="P378" i="31"/>
  <c r="X381" i="21" s="1"/>
  <c r="O378" i="31"/>
  <c r="V381" i="21" s="1"/>
  <c r="W381" s="1"/>
  <c r="N378" i="31"/>
  <c r="T381" i="21" s="1"/>
  <c r="U381" s="1"/>
  <c r="M378" i="31"/>
  <c r="R381" i="21" s="1"/>
  <c r="S381" s="1"/>
  <c r="L378" i="31"/>
  <c r="P381" i="21" s="1"/>
  <c r="Q381" s="1"/>
  <c r="K378" i="31"/>
  <c r="O381" i="21" s="1"/>
  <c r="J378" i="31"/>
  <c r="I378"/>
  <c r="L381" i="21" s="1"/>
  <c r="M381" s="1"/>
  <c r="H378" i="31"/>
  <c r="J381" i="21" s="1"/>
  <c r="K381" s="1"/>
  <c r="G378" i="31"/>
  <c r="H381" i="21" s="1"/>
  <c r="I381" s="1"/>
  <c r="X377" i="31"/>
  <c r="AI380" i="21" s="1"/>
  <c r="W377" i="31"/>
  <c r="AH380" i="21" s="1"/>
  <c r="V377" i="31"/>
  <c r="AF380" i="21" s="1"/>
  <c r="AG380" s="1"/>
  <c r="U377" i="31"/>
  <c r="AD380" i="21" s="1"/>
  <c r="AE380" s="1"/>
  <c r="T377" i="31"/>
  <c r="AC380" i="21" s="1"/>
  <c r="S377" i="31"/>
  <c r="AB380" i="21" s="1"/>
  <c r="R377" i="31"/>
  <c r="Z380" i="21" s="1"/>
  <c r="AA380" s="1"/>
  <c r="Q377" i="31"/>
  <c r="Y380" i="21" s="1"/>
  <c r="P377" i="31"/>
  <c r="X380" i="21" s="1"/>
  <c r="O377" i="31"/>
  <c r="V380" i="21" s="1"/>
  <c r="W380" s="1"/>
  <c r="N377" i="31"/>
  <c r="T380" i="21" s="1"/>
  <c r="U380" s="1"/>
  <c r="M377" i="31"/>
  <c r="R380" i="21" s="1"/>
  <c r="S380" s="1"/>
  <c r="L377" i="31"/>
  <c r="P380" i="21" s="1"/>
  <c r="Q380" s="1"/>
  <c r="K377" i="31"/>
  <c r="O380" i="21" s="1"/>
  <c r="J377" i="31"/>
  <c r="I377"/>
  <c r="L380" i="21" s="1"/>
  <c r="M380" s="1"/>
  <c r="H377" i="31"/>
  <c r="J380" i="21" s="1"/>
  <c r="K380" s="1"/>
  <c r="G377" i="31"/>
  <c r="H380" i="21" s="1"/>
  <c r="I380" s="1"/>
  <c r="X376" i="31"/>
  <c r="AI379" i="21" s="1"/>
  <c r="W376" i="31"/>
  <c r="AH379" i="21" s="1"/>
  <c r="V376" i="31"/>
  <c r="AF379" i="21" s="1"/>
  <c r="AG379" s="1"/>
  <c r="U376" i="31"/>
  <c r="AD379" i="21" s="1"/>
  <c r="AE379" s="1"/>
  <c r="T376" i="31"/>
  <c r="AC379" i="21" s="1"/>
  <c r="S376" i="31"/>
  <c r="AB379" i="21" s="1"/>
  <c r="R376" i="31"/>
  <c r="Z379" i="21" s="1"/>
  <c r="AA379" s="1"/>
  <c r="Q376" i="31"/>
  <c r="Y379" i="21" s="1"/>
  <c r="P376" i="31"/>
  <c r="X379" i="21" s="1"/>
  <c r="O376" i="31"/>
  <c r="V379" i="21" s="1"/>
  <c r="W379" s="1"/>
  <c r="N376" i="31"/>
  <c r="T379" i="21" s="1"/>
  <c r="U379" s="1"/>
  <c r="M376" i="31"/>
  <c r="R379" i="21" s="1"/>
  <c r="S379" s="1"/>
  <c r="L376" i="31"/>
  <c r="P379" i="21" s="1"/>
  <c r="Q379" s="1"/>
  <c r="K376" i="31"/>
  <c r="O379" i="21" s="1"/>
  <c r="J376" i="31"/>
  <c r="I376"/>
  <c r="L379" i="21" s="1"/>
  <c r="M379" s="1"/>
  <c r="H376" i="31"/>
  <c r="J379" i="21" s="1"/>
  <c r="K379" s="1"/>
  <c r="G376" i="31"/>
  <c r="H379" i="21" s="1"/>
  <c r="I379" s="1"/>
  <c r="X375" i="31"/>
  <c r="AI378" i="21" s="1"/>
  <c r="W375" i="31"/>
  <c r="AH378" i="21" s="1"/>
  <c r="V375" i="31"/>
  <c r="AF378" i="21" s="1"/>
  <c r="AG378" s="1"/>
  <c r="U375" i="31"/>
  <c r="AD378" i="21" s="1"/>
  <c r="AE378" s="1"/>
  <c r="T375" i="31"/>
  <c r="AC378" i="21" s="1"/>
  <c r="S375" i="31"/>
  <c r="AB378" i="21" s="1"/>
  <c r="R375" i="31"/>
  <c r="Z378" i="21" s="1"/>
  <c r="AA378" s="1"/>
  <c r="Q375" i="31"/>
  <c r="Y378" i="21" s="1"/>
  <c r="P375" i="31"/>
  <c r="X378" i="21" s="1"/>
  <c r="O375" i="31"/>
  <c r="V378" i="21" s="1"/>
  <c r="W378" s="1"/>
  <c r="N375" i="31"/>
  <c r="T378" i="21" s="1"/>
  <c r="U378" s="1"/>
  <c r="M375" i="31"/>
  <c r="R378" i="21" s="1"/>
  <c r="S378" s="1"/>
  <c r="L375" i="31"/>
  <c r="P378" i="21" s="1"/>
  <c r="Q378" s="1"/>
  <c r="K375" i="31"/>
  <c r="O378" i="21" s="1"/>
  <c r="J375" i="31"/>
  <c r="I375"/>
  <c r="L378" i="21" s="1"/>
  <c r="M378" s="1"/>
  <c r="H375" i="31"/>
  <c r="J378" i="21" s="1"/>
  <c r="K378" s="1"/>
  <c r="G375" i="31"/>
  <c r="H378" i="21" s="1"/>
  <c r="I378" s="1"/>
  <c r="X374" i="31"/>
  <c r="AI377" i="21" s="1"/>
  <c r="W374" i="31"/>
  <c r="AH377" i="21" s="1"/>
  <c r="V374" i="31"/>
  <c r="AF377" i="21" s="1"/>
  <c r="AG377" s="1"/>
  <c r="U374" i="31"/>
  <c r="AD377" i="21" s="1"/>
  <c r="AE377" s="1"/>
  <c r="T374" i="31"/>
  <c r="AC377" i="21" s="1"/>
  <c r="S374" i="31"/>
  <c r="AB377" i="21" s="1"/>
  <c r="R374" i="31"/>
  <c r="Z377" i="21" s="1"/>
  <c r="AA377" s="1"/>
  <c r="Q374" i="31"/>
  <c r="Y377" i="21" s="1"/>
  <c r="P374" i="31"/>
  <c r="X377" i="21" s="1"/>
  <c r="O374" i="31"/>
  <c r="V377" i="21" s="1"/>
  <c r="W377" s="1"/>
  <c r="N374" i="31"/>
  <c r="T377" i="21" s="1"/>
  <c r="U377" s="1"/>
  <c r="M374" i="31"/>
  <c r="R377" i="21" s="1"/>
  <c r="S377" s="1"/>
  <c r="L374" i="31"/>
  <c r="P377" i="21" s="1"/>
  <c r="Q377" s="1"/>
  <c r="K374" i="31"/>
  <c r="O377" i="21" s="1"/>
  <c r="J374" i="31"/>
  <c r="I374"/>
  <c r="L377" i="21" s="1"/>
  <c r="M377" s="1"/>
  <c r="H374" i="31"/>
  <c r="J377" i="21" s="1"/>
  <c r="K377" s="1"/>
  <c r="G374" i="31"/>
  <c r="H377" i="21" s="1"/>
  <c r="I377" s="1"/>
  <c r="X373" i="31"/>
  <c r="AI376" i="21" s="1"/>
  <c r="W373" i="31"/>
  <c r="AH376" i="21" s="1"/>
  <c r="V373" i="31"/>
  <c r="AF376" i="21" s="1"/>
  <c r="AG376" s="1"/>
  <c r="U373" i="31"/>
  <c r="AD376" i="21" s="1"/>
  <c r="AE376" s="1"/>
  <c r="T373" i="31"/>
  <c r="AC376" i="21" s="1"/>
  <c r="S373" i="31"/>
  <c r="AB376" i="21" s="1"/>
  <c r="R373" i="31"/>
  <c r="Z376" i="21" s="1"/>
  <c r="AA376" s="1"/>
  <c r="Q373" i="31"/>
  <c r="Y376" i="21" s="1"/>
  <c r="P373" i="31"/>
  <c r="X376" i="21" s="1"/>
  <c r="O373" i="31"/>
  <c r="V376" i="21" s="1"/>
  <c r="W376" s="1"/>
  <c r="N373" i="31"/>
  <c r="T376" i="21" s="1"/>
  <c r="U376" s="1"/>
  <c r="M373" i="31"/>
  <c r="R376" i="21" s="1"/>
  <c r="S376" s="1"/>
  <c r="L373" i="31"/>
  <c r="P376" i="21" s="1"/>
  <c r="Q376" s="1"/>
  <c r="K373" i="31"/>
  <c r="O376" i="21" s="1"/>
  <c r="J373" i="31"/>
  <c r="I373"/>
  <c r="L376" i="21" s="1"/>
  <c r="M376" s="1"/>
  <c r="H373" i="31"/>
  <c r="J376" i="21" s="1"/>
  <c r="K376" s="1"/>
  <c r="G373" i="31"/>
  <c r="H376" i="21" s="1"/>
  <c r="I376" s="1"/>
  <c r="X372" i="31"/>
  <c r="AI375" i="21" s="1"/>
  <c r="W372" i="31"/>
  <c r="AH375" i="21" s="1"/>
  <c r="V372" i="31"/>
  <c r="AF375" i="21" s="1"/>
  <c r="AG375" s="1"/>
  <c r="U372" i="31"/>
  <c r="AD375" i="21" s="1"/>
  <c r="AE375" s="1"/>
  <c r="T372" i="31"/>
  <c r="AC375" i="21" s="1"/>
  <c r="S372" i="31"/>
  <c r="AB375" i="21" s="1"/>
  <c r="R372" i="31"/>
  <c r="Z375" i="21" s="1"/>
  <c r="AA375" s="1"/>
  <c r="Q372" i="31"/>
  <c r="Y375" i="21" s="1"/>
  <c r="P372" i="31"/>
  <c r="X375" i="21" s="1"/>
  <c r="O372" i="31"/>
  <c r="V375" i="21" s="1"/>
  <c r="W375" s="1"/>
  <c r="N372" i="31"/>
  <c r="T375" i="21" s="1"/>
  <c r="U375" s="1"/>
  <c r="M372" i="31"/>
  <c r="R375" i="21" s="1"/>
  <c r="S375" s="1"/>
  <c r="L372" i="31"/>
  <c r="P375" i="21" s="1"/>
  <c r="Q375" s="1"/>
  <c r="K372" i="31"/>
  <c r="O375" i="21" s="1"/>
  <c r="J372" i="31"/>
  <c r="I372"/>
  <c r="L375" i="21" s="1"/>
  <c r="M375" s="1"/>
  <c r="H372" i="31"/>
  <c r="J375" i="21" s="1"/>
  <c r="K375" s="1"/>
  <c r="G372" i="31"/>
  <c r="H375" i="21" s="1"/>
  <c r="I375" s="1"/>
  <c r="X371" i="31"/>
  <c r="AI374" i="21" s="1"/>
  <c r="W371" i="31"/>
  <c r="AH374" i="21" s="1"/>
  <c r="V371" i="31"/>
  <c r="AF374" i="21" s="1"/>
  <c r="AG374" s="1"/>
  <c r="U371" i="31"/>
  <c r="AD374" i="21" s="1"/>
  <c r="AE374" s="1"/>
  <c r="T371" i="31"/>
  <c r="AC374" i="21" s="1"/>
  <c r="S371" i="31"/>
  <c r="AB374" i="21" s="1"/>
  <c r="R371" i="31"/>
  <c r="Z374" i="21" s="1"/>
  <c r="AA374" s="1"/>
  <c r="Q371" i="31"/>
  <c r="Y374" i="21" s="1"/>
  <c r="P371" i="31"/>
  <c r="X374" i="21" s="1"/>
  <c r="O371" i="31"/>
  <c r="V374" i="21" s="1"/>
  <c r="W374" s="1"/>
  <c r="N371" i="31"/>
  <c r="T374" i="21" s="1"/>
  <c r="U374" s="1"/>
  <c r="M371" i="31"/>
  <c r="R374" i="21" s="1"/>
  <c r="S374" s="1"/>
  <c r="L371" i="31"/>
  <c r="P374" i="21" s="1"/>
  <c r="Q374" s="1"/>
  <c r="K371" i="31"/>
  <c r="O374" i="21" s="1"/>
  <c r="J371" i="31"/>
  <c r="I371"/>
  <c r="L374" i="21" s="1"/>
  <c r="M374" s="1"/>
  <c r="H371" i="31"/>
  <c r="J374" i="21" s="1"/>
  <c r="K374" s="1"/>
  <c r="G371" i="31"/>
  <c r="H374" i="21" s="1"/>
  <c r="I374" s="1"/>
  <c r="X370" i="31"/>
  <c r="AI373" i="21" s="1"/>
  <c r="W370" i="31"/>
  <c r="AH373" i="21" s="1"/>
  <c r="V370" i="31"/>
  <c r="AF373" i="21" s="1"/>
  <c r="AG373" s="1"/>
  <c r="U370" i="31"/>
  <c r="AD373" i="21" s="1"/>
  <c r="AE373" s="1"/>
  <c r="T370" i="31"/>
  <c r="AC373" i="21" s="1"/>
  <c r="S370" i="31"/>
  <c r="AB373" i="21" s="1"/>
  <c r="R370" i="31"/>
  <c r="Z373" i="21" s="1"/>
  <c r="AA373" s="1"/>
  <c r="Q370" i="31"/>
  <c r="Y373" i="21" s="1"/>
  <c r="P370" i="31"/>
  <c r="X373" i="21" s="1"/>
  <c r="O370" i="31"/>
  <c r="V373" i="21" s="1"/>
  <c r="W373" s="1"/>
  <c r="N370" i="31"/>
  <c r="T373" i="21" s="1"/>
  <c r="U373" s="1"/>
  <c r="M370" i="31"/>
  <c r="R373" i="21" s="1"/>
  <c r="S373" s="1"/>
  <c r="L370" i="31"/>
  <c r="P373" i="21" s="1"/>
  <c r="Q373" s="1"/>
  <c r="K370" i="31"/>
  <c r="O373" i="21" s="1"/>
  <c r="J370" i="31"/>
  <c r="I370"/>
  <c r="L373" i="21" s="1"/>
  <c r="M373" s="1"/>
  <c r="H370" i="31"/>
  <c r="J373" i="21" s="1"/>
  <c r="K373" s="1"/>
  <c r="G370" i="31"/>
  <c r="H373" i="21" s="1"/>
  <c r="I373" s="1"/>
  <c r="X369" i="31"/>
  <c r="AI372" i="21" s="1"/>
  <c r="W369" i="31"/>
  <c r="AH372" i="21" s="1"/>
  <c r="V369" i="31"/>
  <c r="AF372" i="21" s="1"/>
  <c r="AG372" s="1"/>
  <c r="U369" i="31"/>
  <c r="AD372" i="21" s="1"/>
  <c r="AE372" s="1"/>
  <c r="T369" i="31"/>
  <c r="AC372" i="21" s="1"/>
  <c r="S369" i="31"/>
  <c r="AB372" i="21" s="1"/>
  <c r="R369" i="31"/>
  <c r="Z372" i="21" s="1"/>
  <c r="AA372" s="1"/>
  <c r="Q369" i="31"/>
  <c r="Y372" i="21" s="1"/>
  <c r="P369" i="31"/>
  <c r="X372" i="21" s="1"/>
  <c r="O369" i="31"/>
  <c r="V372" i="21" s="1"/>
  <c r="W372" s="1"/>
  <c r="N369" i="31"/>
  <c r="T372" i="21" s="1"/>
  <c r="U372" s="1"/>
  <c r="M369" i="31"/>
  <c r="R372" i="21" s="1"/>
  <c r="S372" s="1"/>
  <c r="L369" i="31"/>
  <c r="P372" i="21" s="1"/>
  <c r="Q372" s="1"/>
  <c r="K369" i="31"/>
  <c r="O372" i="21" s="1"/>
  <c r="J369" i="31"/>
  <c r="I369"/>
  <c r="L372" i="21" s="1"/>
  <c r="M372" s="1"/>
  <c r="H369" i="31"/>
  <c r="J372" i="21" s="1"/>
  <c r="K372" s="1"/>
  <c r="G369" i="31"/>
  <c r="H372" i="21" s="1"/>
  <c r="I372" s="1"/>
  <c r="X368" i="31"/>
  <c r="AI371" i="21" s="1"/>
  <c r="W368" i="31"/>
  <c r="AH371" i="21" s="1"/>
  <c r="V368" i="31"/>
  <c r="AF371" i="21" s="1"/>
  <c r="AG371" s="1"/>
  <c r="U368" i="31"/>
  <c r="AD371" i="21" s="1"/>
  <c r="AE371" s="1"/>
  <c r="T368" i="31"/>
  <c r="AC371" i="21" s="1"/>
  <c r="S368" i="31"/>
  <c r="AB371" i="21" s="1"/>
  <c r="R368" i="31"/>
  <c r="Z371" i="21" s="1"/>
  <c r="AA371" s="1"/>
  <c r="Q368" i="31"/>
  <c r="Y371" i="21" s="1"/>
  <c r="P368" i="31"/>
  <c r="X371" i="21" s="1"/>
  <c r="O368" i="31"/>
  <c r="V371" i="21" s="1"/>
  <c r="W371" s="1"/>
  <c r="N368" i="31"/>
  <c r="T371" i="21" s="1"/>
  <c r="U371" s="1"/>
  <c r="M368" i="31"/>
  <c r="R371" i="21" s="1"/>
  <c r="S371" s="1"/>
  <c r="L368" i="31"/>
  <c r="P371" i="21" s="1"/>
  <c r="Q371" s="1"/>
  <c r="K368" i="31"/>
  <c r="O371" i="21" s="1"/>
  <c r="J368" i="31"/>
  <c r="I368"/>
  <c r="L371" i="21" s="1"/>
  <c r="M371" s="1"/>
  <c r="H368" i="31"/>
  <c r="J371" i="21" s="1"/>
  <c r="K371" s="1"/>
  <c r="G368" i="31"/>
  <c r="H371" i="21" s="1"/>
  <c r="I371" s="1"/>
  <c r="X367" i="31"/>
  <c r="AI370" i="21" s="1"/>
  <c r="W367" i="31"/>
  <c r="AH370" i="21" s="1"/>
  <c r="V367" i="31"/>
  <c r="AF370" i="21" s="1"/>
  <c r="AG370" s="1"/>
  <c r="U367" i="31"/>
  <c r="AD370" i="21" s="1"/>
  <c r="AE370" s="1"/>
  <c r="T367" i="31"/>
  <c r="AC370" i="21" s="1"/>
  <c r="S367" i="31"/>
  <c r="AB370" i="21" s="1"/>
  <c r="R367" i="31"/>
  <c r="Z370" i="21" s="1"/>
  <c r="AA370" s="1"/>
  <c r="Q367" i="31"/>
  <c r="Y370" i="21" s="1"/>
  <c r="P367" i="31"/>
  <c r="X370" i="21" s="1"/>
  <c r="O367" i="31"/>
  <c r="V370" i="21" s="1"/>
  <c r="W370" s="1"/>
  <c r="N367" i="31"/>
  <c r="T370" i="21" s="1"/>
  <c r="U370" s="1"/>
  <c r="M367" i="31"/>
  <c r="R370" i="21" s="1"/>
  <c r="S370" s="1"/>
  <c r="L367" i="31"/>
  <c r="P370" i="21" s="1"/>
  <c r="Q370" s="1"/>
  <c r="K367" i="31"/>
  <c r="O370" i="21" s="1"/>
  <c r="J367" i="31"/>
  <c r="I367"/>
  <c r="L370" i="21" s="1"/>
  <c r="M370" s="1"/>
  <c r="H367" i="31"/>
  <c r="J370" i="21" s="1"/>
  <c r="K370" s="1"/>
  <c r="G367" i="31"/>
  <c r="H370" i="21" s="1"/>
  <c r="I370" s="1"/>
  <c r="X366" i="31"/>
  <c r="AI369" i="21" s="1"/>
  <c r="W366" i="31"/>
  <c r="AH369" i="21" s="1"/>
  <c r="V366" i="31"/>
  <c r="AF369" i="21" s="1"/>
  <c r="AG369" s="1"/>
  <c r="U366" i="31"/>
  <c r="AD369" i="21" s="1"/>
  <c r="AE369" s="1"/>
  <c r="T366" i="31"/>
  <c r="AC369" i="21" s="1"/>
  <c r="S366" i="31"/>
  <c r="AB369" i="21" s="1"/>
  <c r="R366" i="31"/>
  <c r="Z369" i="21" s="1"/>
  <c r="AA369" s="1"/>
  <c r="Q366" i="31"/>
  <c r="Y369" i="21" s="1"/>
  <c r="P366" i="31"/>
  <c r="X369" i="21" s="1"/>
  <c r="O366" i="31"/>
  <c r="V369" i="21" s="1"/>
  <c r="W369" s="1"/>
  <c r="N366" i="31"/>
  <c r="T369" i="21" s="1"/>
  <c r="U369" s="1"/>
  <c r="M366" i="31"/>
  <c r="R369" i="21" s="1"/>
  <c r="S369" s="1"/>
  <c r="L366" i="31"/>
  <c r="P369" i="21" s="1"/>
  <c r="Q369" s="1"/>
  <c r="K366" i="31"/>
  <c r="O369" i="21" s="1"/>
  <c r="J366" i="31"/>
  <c r="I366"/>
  <c r="L369" i="21" s="1"/>
  <c r="M369" s="1"/>
  <c r="H366" i="31"/>
  <c r="J369" i="21" s="1"/>
  <c r="K369" s="1"/>
  <c r="G366" i="31"/>
  <c r="H369" i="21" s="1"/>
  <c r="I369" s="1"/>
  <c r="X365" i="31"/>
  <c r="AI368" i="21" s="1"/>
  <c r="W365" i="31"/>
  <c r="AH368" i="21" s="1"/>
  <c r="V365" i="31"/>
  <c r="AF368" i="21" s="1"/>
  <c r="AG368" s="1"/>
  <c r="U365" i="31"/>
  <c r="AD368" i="21" s="1"/>
  <c r="AE368" s="1"/>
  <c r="T365" i="31"/>
  <c r="AC368" i="21" s="1"/>
  <c r="S365" i="31"/>
  <c r="AB368" i="21" s="1"/>
  <c r="R365" i="31"/>
  <c r="Z368" i="21" s="1"/>
  <c r="AA368" s="1"/>
  <c r="Q365" i="31"/>
  <c r="Y368" i="21" s="1"/>
  <c r="P365" i="31"/>
  <c r="X368" i="21" s="1"/>
  <c r="O365" i="31"/>
  <c r="V368" i="21" s="1"/>
  <c r="W368" s="1"/>
  <c r="N365" i="31"/>
  <c r="T368" i="21" s="1"/>
  <c r="U368" s="1"/>
  <c r="M365" i="31"/>
  <c r="R368" i="21" s="1"/>
  <c r="S368" s="1"/>
  <c r="L365" i="31"/>
  <c r="P368" i="21" s="1"/>
  <c r="Q368" s="1"/>
  <c r="K365" i="31"/>
  <c r="O368" i="21" s="1"/>
  <c r="J365" i="31"/>
  <c r="I365"/>
  <c r="L368" i="21" s="1"/>
  <c r="M368" s="1"/>
  <c r="H365" i="31"/>
  <c r="J368" i="21" s="1"/>
  <c r="K368" s="1"/>
  <c r="G365" i="31"/>
  <c r="H368" i="21" s="1"/>
  <c r="I368" s="1"/>
  <c r="X364" i="31"/>
  <c r="AI367" i="21" s="1"/>
  <c r="W364" i="31"/>
  <c r="AH367" i="21" s="1"/>
  <c r="V364" i="31"/>
  <c r="AF367" i="21" s="1"/>
  <c r="AG367" s="1"/>
  <c r="U364" i="31"/>
  <c r="AD367" i="21" s="1"/>
  <c r="AE367" s="1"/>
  <c r="T364" i="31"/>
  <c r="AC367" i="21" s="1"/>
  <c r="S364" i="31"/>
  <c r="AB367" i="21" s="1"/>
  <c r="R364" i="31"/>
  <c r="Z367" i="21" s="1"/>
  <c r="AA367" s="1"/>
  <c r="Q364" i="31"/>
  <c r="Y367" i="21" s="1"/>
  <c r="P364" i="31"/>
  <c r="X367" i="21" s="1"/>
  <c r="O364" i="31"/>
  <c r="V367" i="21" s="1"/>
  <c r="W367" s="1"/>
  <c r="N364" i="31"/>
  <c r="T367" i="21" s="1"/>
  <c r="U367" s="1"/>
  <c r="M364" i="31"/>
  <c r="R367" i="21" s="1"/>
  <c r="S367" s="1"/>
  <c r="L364" i="31"/>
  <c r="P367" i="21" s="1"/>
  <c r="Q367" s="1"/>
  <c r="K364" i="31"/>
  <c r="O367" i="21" s="1"/>
  <c r="J364" i="31"/>
  <c r="I364"/>
  <c r="L367" i="21" s="1"/>
  <c r="M367" s="1"/>
  <c r="H364" i="31"/>
  <c r="J367" i="21" s="1"/>
  <c r="K367" s="1"/>
  <c r="G364" i="31"/>
  <c r="H367" i="21" s="1"/>
  <c r="I367" s="1"/>
  <c r="X363" i="31"/>
  <c r="AI366" i="21" s="1"/>
  <c r="W363" i="31"/>
  <c r="AH366" i="21" s="1"/>
  <c r="V363" i="31"/>
  <c r="AF366" i="21" s="1"/>
  <c r="AG366" s="1"/>
  <c r="U363" i="31"/>
  <c r="AD366" i="21" s="1"/>
  <c r="AE366" s="1"/>
  <c r="T363" i="31"/>
  <c r="AC366" i="21" s="1"/>
  <c r="S363" i="31"/>
  <c r="AB366" i="21" s="1"/>
  <c r="R363" i="31"/>
  <c r="Z366" i="21" s="1"/>
  <c r="AA366" s="1"/>
  <c r="Q363" i="31"/>
  <c r="Y366" i="21" s="1"/>
  <c r="P363" i="31"/>
  <c r="X366" i="21" s="1"/>
  <c r="O363" i="31"/>
  <c r="V366" i="21" s="1"/>
  <c r="W366" s="1"/>
  <c r="N363" i="31"/>
  <c r="T366" i="21" s="1"/>
  <c r="U366" s="1"/>
  <c r="M363" i="31"/>
  <c r="R366" i="21" s="1"/>
  <c r="S366" s="1"/>
  <c r="L363" i="31"/>
  <c r="P366" i="21" s="1"/>
  <c r="Q366" s="1"/>
  <c r="K363" i="31"/>
  <c r="O366" i="21" s="1"/>
  <c r="J363" i="31"/>
  <c r="I363"/>
  <c r="L366" i="21" s="1"/>
  <c r="M366" s="1"/>
  <c r="H363" i="31"/>
  <c r="J366" i="21" s="1"/>
  <c r="K366" s="1"/>
  <c r="G363" i="31"/>
  <c r="H366" i="21" s="1"/>
  <c r="I366" s="1"/>
  <c r="X362" i="31"/>
  <c r="AI365" i="21" s="1"/>
  <c r="W362" i="31"/>
  <c r="AH365" i="21" s="1"/>
  <c r="V362" i="31"/>
  <c r="AF365" i="21" s="1"/>
  <c r="AG365" s="1"/>
  <c r="U362" i="31"/>
  <c r="AD365" i="21" s="1"/>
  <c r="AE365" s="1"/>
  <c r="T362" i="31"/>
  <c r="AC365" i="21" s="1"/>
  <c r="S362" i="31"/>
  <c r="AB365" i="21" s="1"/>
  <c r="R362" i="31"/>
  <c r="Z365" i="21" s="1"/>
  <c r="AA365" s="1"/>
  <c r="Q362" i="31"/>
  <c r="Y365" i="21" s="1"/>
  <c r="P362" i="31"/>
  <c r="X365" i="21" s="1"/>
  <c r="O362" i="31"/>
  <c r="V365" i="21" s="1"/>
  <c r="W365" s="1"/>
  <c r="N362" i="31"/>
  <c r="T365" i="21" s="1"/>
  <c r="U365" s="1"/>
  <c r="M362" i="31"/>
  <c r="R365" i="21" s="1"/>
  <c r="S365" s="1"/>
  <c r="L362" i="31"/>
  <c r="P365" i="21" s="1"/>
  <c r="Q365" s="1"/>
  <c r="K362" i="31"/>
  <c r="O365" i="21" s="1"/>
  <c r="J362" i="31"/>
  <c r="I362"/>
  <c r="L365" i="21" s="1"/>
  <c r="M365" s="1"/>
  <c r="H362" i="31"/>
  <c r="J365" i="21" s="1"/>
  <c r="K365" s="1"/>
  <c r="G362" i="31"/>
  <c r="H365" i="21" s="1"/>
  <c r="I365" s="1"/>
  <c r="X361" i="31"/>
  <c r="AI364" i="21" s="1"/>
  <c r="W361" i="31"/>
  <c r="AH364" i="21" s="1"/>
  <c r="V361" i="31"/>
  <c r="AF364" i="21" s="1"/>
  <c r="AG364" s="1"/>
  <c r="U361" i="31"/>
  <c r="AD364" i="21" s="1"/>
  <c r="AE364" s="1"/>
  <c r="T361" i="31"/>
  <c r="AC364" i="21" s="1"/>
  <c r="S361" i="31"/>
  <c r="AB364" i="21" s="1"/>
  <c r="R361" i="31"/>
  <c r="Z364" i="21" s="1"/>
  <c r="AA364" s="1"/>
  <c r="Q361" i="31"/>
  <c r="Y364" i="21" s="1"/>
  <c r="P361" i="31"/>
  <c r="X364" i="21" s="1"/>
  <c r="O361" i="31"/>
  <c r="V364" i="21" s="1"/>
  <c r="W364" s="1"/>
  <c r="N361" i="31"/>
  <c r="T364" i="21" s="1"/>
  <c r="U364" s="1"/>
  <c r="M361" i="31"/>
  <c r="R364" i="21" s="1"/>
  <c r="S364" s="1"/>
  <c r="L361" i="31"/>
  <c r="P364" i="21" s="1"/>
  <c r="Q364" s="1"/>
  <c r="K361" i="31"/>
  <c r="O364" i="21" s="1"/>
  <c r="J361" i="31"/>
  <c r="I361"/>
  <c r="L364" i="21" s="1"/>
  <c r="M364" s="1"/>
  <c r="H361" i="31"/>
  <c r="J364" i="21" s="1"/>
  <c r="K364" s="1"/>
  <c r="G361" i="31"/>
  <c r="H364" i="21" s="1"/>
  <c r="I364" s="1"/>
  <c r="X360" i="31"/>
  <c r="AI363" i="21" s="1"/>
  <c r="W360" i="31"/>
  <c r="AH363" i="21" s="1"/>
  <c r="V360" i="31"/>
  <c r="AF363" i="21" s="1"/>
  <c r="AG363" s="1"/>
  <c r="U360" i="31"/>
  <c r="AD363" i="21" s="1"/>
  <c r="AE363" s="1"/>
  <c r="T360" i="31"/>
  <c r="AC363" i="21" s="1"/>
  <c r="S360" i="31"/>
  <c r="AB363" i="21" s="1"/>
  <c r="R360" i="31"/>
  <c r="Z363" i="21" s="1"/>
  <c r="AA363" s="1"/>
  <c r="Q360" i="31"/>
  <c r="Y363" i="21" s="1"/>
  <c r="P360" i="31"/>
  <c r="X363" i="21" s="1"/>
  <c r="O360" i="31"/>
  <c r="V363" i="21" s="1"/>
  <c r="W363" s="1"/>
  <c r="N360" i="31"/>
  <c r="T363" i="21" s="1"/>
  <c r="U363" s="1"/>
  <c r="M360" i="31"/>
  <c r="R363" i="21" s="1"/>
  <c r="S363" s="1"/>
  <c r="L360" i="31"/>
  <c r="P363" i="21" s="1"/>
  <c r="Q363" s="1"/>
  <c r="K360" i="31"/>
  <c r="O363" i="21" s="1"/>
  <c r="J360" i="31"/>
  <c r="I360"/>
  <c r="L363" i="21" s="1"/>
  <c r="M363" s="1"/>
  <c r="H360" i="31"/>
  <c r="J363" i="21" s="1"/>
  <c r="K363" s="1"/>
  <c r="G360" i="31"/>
  <c r="H363" i="21" s="1"/>
  <c r="I363" s="1"/>
  <c r="X359" i="31"/>
  <c r="AI362" i="21" s="1"/>
  <c r="W359" i="31"/>
  <c r="AH362" i="21" s="1"/>
  <c r="V359" i="31"/>
  <c r="AF362" i="21" s="1"/>
  <c r="AG362" s="1"/>
  <c r="U359" i="31"/>
  <c r="AD362" i="21" s="1"/>
  <c r="AE362" s="1"/>
  <c r="T359" i="31"/>
  <c r="AC362" i="21" s="1"/>
  <c r="S359" i="31"/>
  <c r="AB362" i="21" s="1"/>
  <c r="R359" i="31"/>
  <c r="Z362" i="21" s="1"/>
  <c r="AA362" s="1"/>
  <c r="Q359" i="31"/>
  <c r="Y362" i="21" s="1"/>
  <c r="P359" i="31"/>
  <c r="X362" i="21" s="1"/>
  <c r="O359" i="31"/>
  <c r="V362" i="21" s="1"/>
  <c r="W362" s="1"/>
  <c r="N359" i="31"/>
  <c r="T362" i="21" s="1"/>
  <c r="U362" s="1"/>
  <c r="M359" i="31"/>
  <c r="R362" i="21" s="1"/>
  <c r="S362" s="1"/>
  <c r="L359" i="31"/>
  <c r="P362" i="21" s="1"/>
  <c r="Q362" s="1"/>
  <c r="K359" i="31"/>
  <c r="O362" i="21" s="1"/>
  <c r="J359" i="31"/>
  <c r="I359"/>
  <c r="L362" i="21" s="1"/>
  <c r="M362" s="1"/>
  <c r="H359" i="31"/>
  <c r="J362" i="21" s="1"/>
  <c r="K362" s="1"/>
  <c r="G359" i="31"/>
  <c r="H362" i="21" s="1"/>
  <c r="I362" s="1"/>
  <c r="X358" i="31"/>
  <c r="AI361" i="21" s="1"/>
  <c r="W358" i="31"/>
  <c r="AH361" i="21" s="1"/>
  <c r="V358" i="31"/>
  <c r="AF361" i="21" s="1"/>
  <c r="AG361" s="1"/>
  <c r="U358" i="31"/>
  <c r="AD361" i="21" s="1"/>
  <c r="AE361" s="1"/>
  <c r="T358" i="31"/>
  <c r="AC361" i="21" s="1"/>
  <c r="S358" i="31"/>
  <c r="AB361" i="21" s="1"/>
  <c r="R358" i="31"/>
  <c r="Z361" i="21" s="1"/>
  <c r="AA361" s="1"/>
  <c r="Q358" i="31"/>
  <c r="Y361" i="21" s="1"/>
  <c r="P358" i="31"/>
  <c r="X361" i="21" s="1"/>
  <c r="O358" i="31"/>
  <c r="V361" i="21" s="1"/>
  <c r="W361" s="1"/>
  <c r="N358" i="31"/>
  <c r="T361" i="21" s="1"/>
  <c r="U361" s="1"/>
  <c r="M358" i="31"/>
  <c r="R361" i="21" s="1"/>
  <c r="S361" s="1"/>
  <c r="L358" i="31"/>
  <c r="P361" i="21" s="1"/>
  <c r="Q361" s="1"/>
  <c r="K358" i="31"/>
  <c r="O361" i="21" s="1"/>
  <c r="J358" i="31"/>
  <c r="I358"/>
  <c r="L361" i="21" s="1"/>
  <c r="M361" s="1"/>
  <c r="H358" i="31"/>
  <c r="J361" i="21" s="1"/>
  <c r="K361" s="1"/>
  <c r="G358" i="31"/>
  <c r="H361" i="21" s="1"/>
  <c r="I361" s="1"/>
  <c r="X357" i="31"/>
  <c r="AI360" i="21" s="1"/>
  <c r="W357" i="31"/>
  <c r="AH360" i="21" s="1"/>
  <c r="V357" i="31"/>
  <c r="AF360" i="21" s="1"/>
  <c r="AG360" s="1"/>
  <c r="U357" i="31"/>
  <c r="AD360" i="21" s="1"/>
  <c r="AE360" s="1"/>
  <c r="T357" i="31"/>
  <c r="AC360" i="21" s="1"/>
  <c r="S357" i="31"/>
  <c r="AB360" i="21" s="1"/>
  <c r="R357" i="31"/>
  <c r="Z360" i="21" s="1"/>
  <c r="AA360" s="1"/>
  <c r="Q357" i="31"/>
  <c r="Y360" i="21" s="1"/>
  <c r="P357" i="31"/>
  <c r="X360" i="21" s="1"/>
  <c r="O357" i="31"/>
  <c r="V360" i="21" s="1"/>
  <c r="W360" s="1"/>
  <c r="N357" i="31"/>
  <c r="T360" i="21" s="1"/>
  <c r="U360" s="1"/>
  <c r="M357" i="31"/>
  <c r="R360" i="21" s="1"/>
  <c r="S360" s="1"/>
  <c r="L357" i="31"/>
  <c r="P360" i="21" s="1"/>
  <c r="Q360" s="1"/>
  <c r="K357" i="31"/>
  <c r="O360" i="21" s="1"/>
  <c r="J357" i="31"/>
  <c r="I357"/>
  <c r="L360" i="21" s="1"/>
  <c r="M360" s="1"/>
  <c r="H357" i="31"/>
  <c r="J360" i="21" s="1"/>
  <c r="K360" s="1"/>
  <c r="G357" i="31"/>
  <c r="H360" i="21" s="1"/>
  <c r="I360" s="1"/>
  <c r="X356" i="31"/>
  <c r="AI359" i="21" s="1"/>
  <c r="W356" i="31"/>
  <c r="AH359" i="21" s="1"/>
  <c r="V356" i="31"/>
  <c r="AF359" i="21" s="1"/>
  <c r="AG359" s="1"/>
  <c r="U356" i="31"/>
  <c r="AD359" i="21" s="1"/>
  <c r="AE359" s="1"/>
  <c r="T356" i="31"/>
  <c r="AC359" i="21" s="1"/>
  <c r="S356" i="31"/>
  <c r="AB359" i="21" s="1"/>
  <c r="R356" i="31"/>
  <c r="Z359" i="21" s="1"/>
  <c r="AA359" s="1"/>
  <c r="Q356" i="31"/>
  <c r="Y359" i="21" s="1"/>
  <c r="P356" i="31"/>
  <c r="X359" i="21" s="1"/>
  <c r="O356" i="31"/>
  <c r="V359" i="21" s="1"/>
  <c r="W359" s="1"/>
  <c r="N356" i="31"/>
  <c r="T359" i="21" s="1"/>
  <c r="U359" s="1"/>
  <c r="M356" i="31"/>
  <c r="R359" i="21" s="1"/>
  <c r="S359" s="1"/>
  <c r="L356" i="31"/>
  <c r="P359" i="21" s="1"/>
  <c r="Q359" s="1"/>
  <c r="K356" i="31"/>
  <c r="O359" i="21" s="1"/>
  <c r="J356" i="31"/>
  <c r="I356"/>
  <c r="L359" i="21" s="1"/>
  <c r="M359" s="1"/>
  <c r="H356" i="31"/>
  <c r="J359" i="21" s="1"/>
  <c r="K359" s="1"/>
  <c r="G356" i="31"/>
  <c r="H359" i="21" s="1"/>
  <c r="I359" s="1"/>
  <c r="X355" i="31"/>
  <c r="AI358" i="21" s="1"/>
  <c r="W355" i="31"/>
  <c r="AH358" i="21" s="1"/>
  <c r="V355" i="31"/>
  <c r="AF358" i="21" s="1"/>
  <c r="AG358" s="1"/>
  <c r="U355" i="31"/>
  <c r="AD358" i="21" s="1"/>
  <c r="AE358" s="1"/>
  <c r="T355" i="31"/>
  <c r="AC358" i="21" s="1"/>
  <c r="S355" i="31"/>
  <c r="AB358" i="21" s="1"/>
  <c r="R355" i="31"/>
  <c r="Z358" i="21" s="1"/>
  <c r="AA358" s="1"/>
  <c r="Q355" i="31"/>
  <c r="Y358" i="21" s="1"/>
  <c r="P355" i="31"/>
  <c r="X358" i="21" s="1"/>
  <c r="O355" i="31"/>
  <c r="V358" i="21" s="1"/>
  <c r="W358" s="1"/>
  <c r="N355" i="31"/>
  <c r="T358" i="21" s="1"/>
  <c r="U358" s="1"/>
  <c r="M355" i="31"/>
  <c r="R358" i="21" s="1"/>
  <c r="S358" s="1"/>
  <c r="L355" i="31"/>
  <c r="P358" i="21" s="1"/>
  <c r="Q358" s="1"/>
  <c r="K355" i="31"/>
  <c r="O358" i="21" s="1"/>
  <c r="J355" i="31"/>
  <c r="I355"/>
  <c r="L358" i="21" s="1"/>
  <c r="M358" s="1"/>
  <c r="H355" i="31"/>
  <c r="J358" i="21" s="1"/>
  <c r="K358" s="1"/>
  <c r="G355" i="31"/>
  <c r="H358" i="21" s="1"/>
  <c r="I358" s="1"/>
  <c r="X354" i="31"/>
  <c r="AI357" i="21" s="1"/>
  <c r="W354" i="31"/>
  <c r="AH357" i="21" s="1"/>
  <c r="V354" i="31"/>
  <c r="AF357" i="21" s="1"/>
  <c r="AG357" s="1"/>
  <c r="U354" i="31"/>
  <c r="AD357" i="21" s="1"/>
  <c r="AE357" s="1"/>
  <c r="T354" i="31"/>
  <c r="AC357" i="21" s="1"/>
  <c r="S354" i="31"/>
  <c r="AB357" i="21" s="1"/>
  <c r="R354" i="31"/>
  <c r="Z357" i="21" s="1"/>
  <c r="AA357" s="1"/>
  <c r="Q354" i="31"/>
  <c r="Y357" i="21" s="1"/>
  <c r="P354" i="31"/>
  <c r="X357" i="21" s="1"/>
  <c r="O354" i="31"/>
  <c r="V357" i="21" s="1"/>
  <c r="W357" s="1"/>
  <c r="N354" i="31"/>
  <c r="T357" i="21" s="1"/>
  <c r="U357" s="1"/>
  <c r="M354" i="31"/>
  <c r="R357" i="21" s="1"/>
  <c r="S357" s="1"/>
  <c r="L354" i="31"/>
  <c r="P357" i="21" s="1"/>
  <c r="Q357" s="1"/>
  <c r="K354" i="31"/>
  <c r="O357" i="21" s="1"/>
  <c r="J354" i="31"/>
  <c r="I354"/>
  <c r="L357" i="21" s="1"/>
  <c r="M357" s="1"/>
  <c r="H354" i="31"/>
  <c r="J357" i="21" s="1"/>
  <c r="K357" s="1"/>
  <c r="G354" i="31"/>
  <c r="H357" i="21" s="1"/>
  <c r="I357" s="1"/>
  <c r="X353" i="31"/>
  <c r="AI356" i="21" s="1"/>
  <c r="W353" i="31"/>
  <c r="AH356" i="21" s="1"/>
  <c r="V353" i="31"/>
  <c r="AF356" i="21" s="1"/>
  <c r="AG356" s="1"/>
  <c r="U353" i="31"/>
  <c r="AD356" i="21" s="1"/>
  <c r="AE356" s="1"/>
  <c r="T353" i="31"/>
  <c r="AC356" i="21" s="1"/>
  <c r="S353" i="31"/>
  <c r="AB356" i="21" s="1"/>
  <c r="R353" i="31"/>
  <c r="Z356" i="21" s="1"/>
  <c r="AA356" s="1"/>
  <c r="Q353" i="31"/>
  <c r="Y356" i="21" s="1"/>
  <c r="P353" i="31"/>
  <c r="X356" i="21" s="1"/>
  <c r="O353" i="31"/>
  <c r="V356" i="21" s="1"/>
  <c r="W356" s="1"/>
  <c r="N353" i="31"/>
  <c r="T356" i="21" s="1"/>
  <c r="U356" s="1"/>
  <c r="M353" i="31"/>
  <c r="R356" i="21" s="1"/>
  <c r="S356" s="1"/>
  <c r="L353" i="31"/>
  <c r="P356" i="21" s="1"/>
  <c r="Q356" s="1"/>
  <c r="K353" i="31"/>
  <c r="O356" i="21" s="1"/>
  <c r="J353" i="31"/>
  <c r="I353"/>
  <c r="L356" i="21" s="1"/>
  <c r="M356" s="1"/>
  <c r="H353" i="31"/>
  <c r="J356" i="21" s="1"/>
  <c r="K356" s="1"/>
  <c r="G353" i="31"/>
  <c r="H356" i="21" s="1"/>
  <c r="I356" s="1"/>
  <c r="X352" i="31"/>
  <c r="AI355" i="21" s="1"/>
  <c r="W352" i="31"/>
  <c r="AH355" i="21" s="1"/>
  <c r="V352" i="31"/>
  <c r="AF355" i="21" s="1"/>
  <c r="AG355" s="1"/>
  <c r="U352" i="31"/>
  <c r="AD355" i="21" s="1"/>
  <c r="AE355" s="1"/>
  <c r="T352" i="31"/>
  <c r="AC355" i="21" s="1"/>
  <c r="S352" i="31"/>
  <c r="AB355" i="21" s="1"/>
  <c r="R352" i="31"/>
  <c r="Z355" i="21" s="1"/>
  <c r="AA355" s="1"/>
  <c r="Q352" i="31"/>
  <c r="Y355" i="21" s="1"/>
  <c r="P352" i="31"/>
  <c r="X355" i="21" s="1"/>
  <c r="O352" i="31"/>
  <c r="V355" i="21" s="1"/>
  <c r="W355" s="1"/>
  <c r="N352" i="31"/>
  <c r="T355" i="21" s="1"/>
  <c r="U355" s="1"/>
  <c r="M352" i="31"/>
  <c r="R355" i="21" s="1"/>
  <c r="S355" s="1"/>
  <c r="L352" i="31"/>
  <c r="P355" i="21" s="1"/>
  <c r="Q355" s="1"/>
  <c r="K352" i="31"/>
  <c r="O355" i="21" s="1"/>
  <c r="J352" i="31"/>
  <c r="I352"/>
  <c r="L355" i="21" s="1"/>
  <c r="M355" s="1"/>
  <c r="H352" i="31"/>
  <c r="J355" i="21" s="1"/>
  <c r="K355" s="1"/>
  <c r="G352" i="31"/>
  <c r="H355" i="21" s="1"/>
  <c r="I355" s="1"/>
  <c r="X351" i="31"/>
  <c r="AI354" i="21" s="1"/>
  <c r="W351" i="31"/>
  <c r="AH354" i="21" s="1"/>
  <c r="V351" i="31"/>
  <c r="AF354" i="21" s="1"/>
  <c r="AG354" s="1"/>
  <c r="U351" i="31"/>
  <c r="AD354" i="21" s="1"/>
  <c r="AE354" s="1"/>
  <c r="T351" i="31"/>
  <c r="AC354" i="21" s="1"/>
  <c r="S351" i="31"/>
  <c r="AB354" i="21" s="1"/>
  <c r="R351" i="31"/>
  <c r="Z354" i="21" s="1"/>
  <c r="AA354" s="1"/>
  <c r="Q351" i="31"/>
  <c r="Y354" i="21" s="1"/>
  <c r="P351" i="31"/>
  <c r="X354" i="21" s="1"/>
  <c r="O351" i="31"/>
  <c r="V354" i="21" s="1"/>
  <c r="W354" s="1"/>
  <c r="N351" i="31"/>
  <c r="T354" i="21" s="1"/>
  <c r="U354" s="1"/>
  <c r="M351" i="31"/>
  <c r="R354" i="21" s="1"/>
  <c r="S354" s="1"/>
  <c r="L351" i="31"/>
  <c r="P354" i="21" s="1"/>
  <c r="Q354" s="1"/>
  <c r="K351" i="31"/>
  <c r="O354" i="21" s="1"/>
  <c r="J351" i="31"/>
  <c r="I351"/>
  <c r="L354" i="21" s="1"/>
  <c r="M354" s="1"/>
  <c r="H351" i="31"/>
  <c r="J354" i="21" s="1"/>
  <c r="K354" s="1"/>
  <c r="G351" i="31"/>
  <c r="H354" i="21" s="1"/>
  <c r="I354" s="1"/>
  <c r="X350" i="31"/>
  <c r="AI353" i="21" s="1"/>
  <c r="W350" i="31"/>
  <c r="AH353" i="21" s="1"/>
  <c r="V350" i="31"/>
  <c r="AF353" i="21" s="1"/>
  <c r="AG353" s="1"/>
  <c r="U350" i="31"/>
  <c r="AD353" i="21" s="1"/>
  <c r="AE353" s="1"/>
  <c r="T350" i="31"/>
  <c r="AC353" i="21" s="1"/>
  <c r="S350" i="31"/>
  <c r="AB353" i="21" s="1"/>
  <c r="R350" i="31"/>
  <c r="Z353" i="21" s="1"/>
  <c r="AA353" s="1"/>
  <c r="Q350" i="31"/>
  <c r="Y353" i="21" s="1"/>
  <c r="P350" i="31"/>
  <c r="X353" i="21" s="1"/>
  <c r="O350" i="31"/>
  <c r="V353" i="21" s="1"/>
  <c r="W353" s="1"/>
  <c r="N350" i="31"/>
  <c r="T353" i="21" s="1"/>
  <c r="U353" s="1"/>
  <c r="M350" i="31"/>
  <c r="R353" i="21" s="1"/>
  <c r="S353" s="1"/>
  <c r="L350" i="31"/>
  <c r="P353" i="21" s="1"/>
  <c r="Q353" s="1"/>
  <c r="K350" i="31"/>
  <c r="O353" i="21" s="1"/>
  <c r="J350" i="31"/>
  <c r="I350"/>
  <c r="L353" i="21" s="1"/>
  <c r="M353" s="1"/>
  <c r="H350" i="31"/>
  <c r="J353" i="21" s="1"/>
  <c r="K353" s="1"/>
  <c r="G350" i="31"/>
  <c r="H353" i="21" s="1"/>
  <c r="I353" s="1"/>
  <c r="X349" i="31"/>
  <c r="AI352" i="21" s="1"/>
  <c r="W349" i="31"/>
  <c r="AH352" i="21" s="1"/>
  <c r="V349" i="31"/>
  <c r="AF352" i="21" s="1"/>
  <c r="AG352" s="1"/>
  <c r="U349" i="31"/>
  <c r="AD352" i="21" s="1"/>
  <c r="AE352" s="1"/>
  <c r="T349" i="31"/>
  <c r="AC352" i="21" s="1"/>
  <c r="S349" i="31"/>
  <c r="AB352" i="21" s="1"/>
  <c r="R349" i="31"/>
  <c r="Z352" i="21" s="1"/>
  <c r="AA352" s="1"/>
  <c r="Q349" i="31"/>
  <c r="Y352" i="21" s="1"/>
  <c r="P349" i="31"/>
  <c r="X352" i="21" s="1"/>
  <c r="O349" i="31"/>
  <c r="V352" i="21" s="1"/>
  <c r="W352" s="1"/>
  <c r="N349" i="31"/>
  <c r="T352" i="21" s="1"/>
  <c r="U352" s="1"/>
  <c r="M349" i="31"/>
  <c r="R352" i="21" s="1"/>
  <c r="S352" s="1"/>
  <c r="L349" i="31"/>
  <c r="P352" i="21" s="1"/>
  <c r="Q352" s="1"/>
  <c r="K349" i="31"/>
  <c r="O352" i="21" s="1"/>
  <c r="J349" i="31"/>
  <c r="I349"/>
  <c r="L352" i="21" s="1"/>
  <c r="M352" s="1"/>
  <c r="H349" i="31"/>
  <c r="J352" i="21" s="1"/>
  <c r="K352" s="1"/>
  <c r="G349" i="31"/>
  <c r="H352" i="21" s="1"/>
  <c r="I352" s="1"/>
  <c r="X348" i="31"/>
  <c r="AI351" i="21" s="1"/>
  <c r="W348" i="31"/>
  <c r="AH351" i="21" s="1"/>
  <c r="V348" i="31"/>
  <c r="AF351" i="21" s="1"/>
  <c r="AG351" s="1"/>
  <c r="U348" i="31"/>
  <c r="AD351" i="21" s="1"/>
  <c r="AE351" s="1"/>
  <c r="T348" i="31"/>
  <c r="AC351" i="21" s="1"/>
  <c r="S348" i="31"/>
  <c r="AB351" i="21" s="1"/>
  <c r="R348" i="31"/>
  <c r="Z351" i="21" s="1"/>
  <c r="AA351" s="1"/>
  <c r="Q348" i="31"/>
  <c r="Y351" i="21" s="1"/>
  <c r="P348" i="31"/>
  <c r="X351" i="21" s="1"/>
  <c r="O348" i="31"/>
  <c r="V351" i="21" s="1"/>
  <c r="W351" s="1"/>
  <c r="N348" i="31"/>
  <c r="T351" i="21" s="1"/>
  <c r="U351" s="1"/>
  <c r="M348" i="31"/>
  <c r="R351" i="21" s="1"/>
  <c r="S351" s="1"/>
  <c r="L348" i="31"/>
  <c r="P351" i="21" s="1"/>
  <c r="Q351" s="1"/>
  <c r="K348" i="31"/>
  <c r="O351" i="21" s="1"/>
  <c r="J348" i="31"/>
  <c r="I348"/>
  <c r="L351" i="21" s="1"/>
  <c r="M351" s="1"/>
  <c r="H348" i="31"/>
  <c r="J351" i="21" s="1"/>
  <c r="K351" s="1"/>
  <c r="G348" i="31"/>
  <c r="H351" i="21" s="1"/>
  <c r="I351" s="1"/>
  <c r="X347" i="31"/>
  <c r="AI350" i="21" s="1"/>
  <c r="W347" i="31"/>
  <c r="AH350" i="21" s="1"/>
  <c r="V347" i="31"/>
  <c r="AF350" i="21" s="1"/>
  <c r="AG350" s="1"/>
  <c r="U347" i="31"/>
  <c r="AD350" i="21" s="1"/>
  <c r="AE350" s="1"/>
  <c r="T347" i="31"/>
  <c r="AC350" i="21" s="1"/>
  <c r="S347" i="31"/>
  <c r="AB350" i="21" s="1"/>
  <c r="R347" i="31"/>
  <c r="Z350" i="21" s="1"/>
  <c r="AA350" s="1"/>
  <c r="Q347" i="31"/>
  <c r="Y350" i="21" s="1"/>
  <c r="P347" i="31"/>
  <c r="X350" i="21" s="1"/>
  <c r="O347" i="31"/>
  <c r="V350" i="21" s="1"/>
  <c r="W350" s="1"/>
  <c r="N347" i="31"/>
  <c r="T350" i="21" s="1"/>
  <c r="U350" s="1"/>
  <c r="M347" i="31"/>
  <c r="R350" i="21" s="1"/>
  <c r="S350" s="1"/>
  <c r="L347" i="31"/>
  <c r="P350" i="21" s="1"/>
  <c r="Q350" s="1"/>
  <c r="K347" i="31"/>
  <c r="O350" i="21" s="1"/>
  <c r="J347" i="31"/>
  <c r="I347"/>
  <c r="L350" i="21" s="1"/>
  <c r="M350" s="1"/>
  <c r="H347" i="31"/>
  <c r="J350" i="21" s="1"/>
  <c r="K350" s="1"/>
  <c r="G347" i="31"/>
  <c r="H350" i="21" s="1"/>
  <c r="I350" s="1"/>
  <c r="X346" i="31"/>
  <c r="AI349" i="21" s="1"/>
  <c r="W346" i="31"/>
  <c r="AH349" i="21" s="1"/>
  <c r="V346" i="31"/>
  <c r="AF349" i="21" s="1"/>
  <c r="AG349" s="1"/>
  <c r="U346" i="31"/>
  <c r="AD349" i="21" s="1"/>
  <c r="AE349" s="1"/>
  <c r="T346" i="31"/>
  <c r="AC349" i="21" s="1"/>
  <c r="S346" i="31"/>
  <c r="AB349" i="21" s="1"/>
  <c r="R346" i="31"/>
  <c r="Z349" i="21" s="1"/>
  <c r="AA349" s="1"/>
  <c r="Q346" i="31"/>
  <c r="Y349" i="21" s="1"/>
  <c r="P346" i="31"/>
  <c r="X349" i="21" s="1"/>
  <c r="O346" i="31"/>
  <c r="V349" i="21" s="1"/>
  <c r="W349" s="1"/>
  <c r="N346" i="31"/>
  <c r="T349" i="21" s="1"/>
  <c r="U349" s="1"/>
  <c r="M346" i="31"/>
  <c r="R349" i="21" s="1"/>
  <c r="S349" s="1"/>
  <c r="L346" i="31"/>
  <c r="P349" i="21" s="1"/>
  <c r="Q349" s="1"/>
  <c r="K346" i="31"/>
  <c r="O349" i="21" s="1"/>
  <c r="J346" i="31"/>
  <c r="I346"/>
  <c r="L349" i="21" s="1"/>
  <c r="M349" s="1"/>
  <c r="H346" i="31"/>
  <c r="J349" i="21" s="1"/>
  <c r="K349" s="1"/>
  <c r="G346" i="31"/>
  <c r="H349" i="21" s="1"/>
  <c r="I349" s="1"/>
  <c r="X345" i="31"/>
  <c r="AI348" i="21" s="1"/>
  <c r="W345" i="31"/>
  <c r="AH348" i="21" s="1"/>
  <c r="V345" i="31"/>
  <c r="AF348" i="21" s="1"/>
  <c r="AG348" s="1"/>
  <c r="U345" i="31"/>
  <c r="AD348" i="21" s="1"/>
  <c r="AE348" s="1"/>
  <c r="T345" i="31"/>
  <c r="AC348" i="21" s="1"/>
  <c r="S345" i="31"/>
  <c r="AB348" i="21" s="1"/>
  <c r="R345" i="31"/>
  <c r="Z348" i="21" s="1"/>
  <c r="AA348" s="1"/>
  <c r="Q345" i="31"/>
  <c r="Y348" i="21" s="1"/>
  <c r="P345" i="31"/>
  <c r="X348" i="21" s="1"/>
  <c r="O345" i="31"/>
  <c r="V348" i="21" s="1"/>
  <c r="W348" s="1"/>
  <c r="N345" i="31"/>
  <c r="T348" i="21" s="1"/>
  <c r="U348" s="1"/>
  <c r="M345" i="31"/>
  <c r="R348" i="21" s="1"/>
  <c r="S348" s="1"/>
  <c r="L345" i="31"/>
  <c r="P348" i="21" s="1"/>
  <c r="Q348" s="1"/>
  <c r="K345" i="31"/>
  <c r="O348" i="21" s="1"/>
  <c r="J345" i="31"/>
  <c r="I345"/>
  <c r="L348" i="21" s="1"/>
  <c r="M348" s="1"/>
  <c r="H345" i="31"/>
  <c r="J348" i="21" s="1"/>
  <c r="K348" s="1"/>
  <c r="G345" i="31"/>
  <c r="H348" i="21" s="1"/>
  <c r="I348" s="1"/>
  <c r="X344" i="31"/>
  <c r="AI347" i="21" s="1"/>
  <c r="W344" i="31"/>
  <c r="AH347" i="21" s="1"/>
  <c r="V344" i="31"/>
  <c r="AF347" i="21" s="1"/>
  <c r="AG347" s="1"/>
  <c r="U344" i="31"/>
  <c r="AD347" i="21" s="1"/>
  <c r="AE347" s="1"/>
  <c r="T344" i="31"/>
  <c r="AC347" i="21" s="1"/>
  <c r="S344" i="31"/>
  <c r="AB347" i="21" s="1"/>
  <c r="R344" i="31"/>
  <c r="Z347" i="21" s="1"/>
  <c r="AA347" s="1"/>
  <c r="Q344" i="31"/>
  <c r="Y347" i="21" s="1"/>
  <c r="P344" i="31"/>
  <c r="X347" i="21" s="1"/>
  <c r="O344" i="31"/>
  <c r="V347" i="21" s="1"/>
  <c r="W347" s="1"/>
  <c r="N344" i="31"/>
  <c r="T347" i="21" s="1"/>
  <c r="U347" s="1"/>
  <c r="M344" i="31"/>
  <c r="R347" i="21" s="1"/>
  <c r="S347" s="1"/>
  <c r="L344" i="31"/>
  <c r="P347" i="21" s="1"/>
  <c r="Q347" s="1"/>
  <c r="K344" i="31"/>
  <c r="O347" i="21" s="1"/>
  <c r="J344" i="31"/>
  <c r="I344"/>
  <c r="L347" i="21" s="1"/>
  <c r="M347" s="1"/>
  <c r="H344" i="31"/>
  <c r="J347" i="21" s="1"/>
  <c r="K347" s="1"/>
  <c r="G344" i="31"/>
  <c r="H347" i="21" s="1"/>
  <c r="I347" s="1"/>
  <c r="X343" i="31"/>
  <c r="AI346" i="21" s="1"/>
  <c r="W343" i="31"/>
  <c r="AH346" i="21" s="1"/>
  <c r="V343" i="31"/>
  <c r="AF346" i="21" s="1"/>
  <c r="AG346" s="1"/>
  <c r="U343" i="31"/>
  <c r="AD346" i="21" s="1"/>
  <c r="AE346" s="1"/>
  <c r="T343" i="31"/>
  <c r="AC346" i="21" s="1"/>
  <c r="S343" i="31"/>
  <c r="AB346" i="21" s="1"/>
  <c r="R343" i="31"/>
  <c r="Z346" i="21" s="1"/>
  <c r="AA346" s="1"/>
  <c r="Q343" i="31"/>
  <c r="Y346" i="21" s="1"/>
  <c r="P343" i="31"/>
  <c r="X346" i="21" s="1"/>
  <c r="O343" i="31"/>
  <c r="V346" i="21" s="1"/>
  <c r="W346" s="1"/>
  <c r="N343" i="31"/>
  <c r="T346" i="21" s="1"/>
  <c r="U346" s="1"/>
  <c r="M343" i="31"/>
  <c r="R346" i="21" s="1"/>
  <c r="S346" s="1"/>
  <c r="L343" i="31"/>
  <c r="P346" i="21" s="1"/>
  <c r="Q346" s="1"/>
  <c r="K343" i="31"/>
  <c r="O346" i="21" s="1"/>
  <c r="J343" i="31"/>
  <c r="I343"/>
  <c r="L346" i="21" s="1"/>
  <c r="M346" s="1"/>
  <c r="H343" i="31"/>
  <c r="J346" i="21" s="1"/>
  <c r="K346" s="1"/>
  <c r="G343" i="31"/>
  <c r="H346" i="21" s="1"/>
  <c r="I346" s="1"/>
  <c r="X342" i="31"/>
  <c r="AI345" i="21" s="1"/>
  <c r="W342" i="31"/>
  <c r="AH345" i="21" s="1"/>
  <c r="V342" i="31"/>
  <c r="AF345" i="21" s="1"/>
  <c r="AG345" s="1"/>
  <c r="U342" i="31"/>
  <c r="AD345" i="21" s="1"/>
  <c r="AE345" s="1"/>
  <c r="T342" i="31"/>
  <c r="AC345" i="21" s="1"/>
  <c r="S342" i="31"/>
  <c r="AB345" i="21" s="1"/>
  <c r="R342" i="31"/>
  <c r="Z345" i="21" s="1"/>
  <c r="AA345" s="1"/>
  <c r="Q342" i="31"/>
  <c r="Y345" i="21" s="1"/>
  <c r="P342" i="31"/>
  <c r="X345" i="21" s="1"/>
  <c r="O342" i="31"/>
  <c r="V345" i="21" s="1"/>
  <c r="W345" s="1"/>
  <c r="N342" i="31"/>
  <c r="T345" i="21" s="1"/>
  <c r="U345" s="1"/>
  <c r="M342" i="31"/>
  <c r="R345" i="21" s="1"/>
  <c r="S345" s="1"/>
  <c r="L342" i="31"/>
  <c r="P345" i="21" s="1"/>
  <c r="Q345" s="1"/>
  <c r="K342" i="31"/>
  <c r="O345" i="21" s="1"/>
  <c r="J342" i="31"/>
  <c r="I342"/>
  <c r="L345" i="21" s="1"/>
  <c r="M345" s="1"/>
  <c r="H342" i="31"/>
  <c r="J345" i="21" s="1"/>
  <c r="K345" s="1"/>
  <c r="G342" i="31"/>
  <c r="H345" i="21" s="1"/>
  <c r="I345" s="1"/>
  <c r="X341" i="31"/>
  <c r="AI344" i="21" s="1"/>
  <c r="W341" i="31"/>
  <c r="AH344" i="21" s="1"/>
  <c r="V341" i="31"/>
  <c r="AF344" i="21" s="1"/>
  <c r="AG344" s="1"/>
  <c r="U341" i="31"/>
  <c r="AD344" i="21" s="1"/>
  <c r="AE344" s="1"/>
  <c r="T341" i="31"/>
  <c r="AC344" i="21" s="1"/>
  <c r="S341" i="31"/>
  <c r="AB344" i="21" s="1"/>
  <c r="R341" i="31"/>
  <c r="Z344" i="21" s="1"/>
  <c r="AA344" s="1"/>
  <c r="Q341" i="31"/>
  <c r="Y344" i="21" s="1"/>
  <c r="P341" i="31"/>
  <c r="X344" i="21" s="1"/>
  <c r="O341" i="31"/>
  <c r="V344" i="21" s="1"/>
  <c r="W344" s="1"/>
  <c r="N341" i="31"/>
  <c r="T344" i="21" s="1"/>
  <c r="U344" s="1"/>
  <c r="M341" i="31"/>
  <c r="R344" i="21" s="1"/>
  <c r="S344" s="1"/>
  <c r="L341" i="31"/>
  <c r="P344" i="21" s="1"/>
  <c r="Q344" s="1"/>
  <c r="K341" i="31"/>
  <c r="O344" i="21" s="1"/>
  <c r="J341" i="31"/>
  <c r="I341"/>
  <c r="L344" i="21" s="1"/>
  <c r="M344" s="1"/>
  <c r="H341" i="31"/>
  <c r="J344" i="21" s="1"/>
  <c r="K344" s="1"/>
  <c r="G341" i="31"/>
  <c r="H344" i="21" s="1"/>
  <c r="I344" s="1"/>
  <c r="X340" i="31"/>
  <c r="AI343" i="21" s="1"/>
  <c r="W340" i="31"/>
  <c r="AH343" i="21" s="1"/>
  <c r="V340" i="31"/>
  <c r="AF343" i="21" s="1"/>
  <c r="AG343" s="1"/>
  <c r="U340" i="31"/>
  <c r="AD343" i="21" s="1"/>
  <c r="AE343" s="1"/>
  <c r="T340" i="31"/>
  <c r="AC343" i="21" s="1"/>
  <c r="S340" i="31"/>
  <c r="R340"/>
  <c r="Z343" i="21" s="1"/>
  <c r="AA343" s="1"/>
  <c r="Q340" i="31"/>
  <c r="Y343" i="21" s="1"/>
  <c r="P340" i="31"/>
  <c r="X343" i="21" s="1"/>
  <c r="O340" i="31"/>
  <c r="V343" i="21" s="1"/>
  <c r="W343" s="1"/>
  <c r="N340" i="31"/>
  <c r="T343" i="21" s="1"/>
  <c r="U343" s="1"/>
  <c r="M340" i="31"/>
  <c r="R343" i="21" s="1"/>
  <c r="S343" s="1"/>
  <c r="L340" i="31"/>
  <c r="P343" i="21" s="1"/>
  <c r="Q343" s="1"/>
  <c r="K340" i="31"/>
  <c r="O343" i="21" s="1"/>
  <c r="J340" i="31"/>
  <c r="N343" i="21" s="1"/>
  <c r="I340" i="31"/>
  <c r="L343" i="21" s="1"/>
  <c r="M343" s="1"/>
  <c r="H340" i="31"/>
  <c r="J343" i="21" s="1"/>
  <c r="K343" s="1"/>
  <c r="G340" i="31"/>
  <c r="H343" i="21" s="1"/>
  <c r="I343" s="1"/>
  <c r="X339" i="31"/>
  <c r="AI342" i="21" s="1"/>
  <c r="W339" i="31"/>
  <c r="AH342" i="21" s="1"/>
  <c r="V339" i="31"/>
  <c r="AF342" i="21" s="1"/>
  <c r="AG342" s="1"/>
  <c r="U339" i="31"/>
  <c r="AD342" i="21" s="1"/>
  <c r="AE342" s="1"/>
  <c r="T339" i="31"/>
  <c r="AC342" i="21" s="1"/>
  <c r="S339" i="31"/>
  <c r="AB342" i="21" s="1"/>
  <c r="R339" i="31"/>
  <c r="Z342" i="21" s="1"/>
  <c r="AA342" s="1"/>
  <c r="Q339" i="31"/>
  <c r="Y342" i="21" s="1"/>
  <c r="P339" i="31"/>
  <c r="X342" i="21" s="1"/>
  <c r="O339" i="31"/>
  <c r="V342" i="21" s="1"/>
  <c r="W342" s="1"/>
  <c r="N339" i="31"/>
  <c r="T342" i="21" s="1"/>
  <c r="U342" s="1"/>
  <c r="M339" i="31"/>
  <c r="R342" i="21" s="1"/>
  <c r="S342" s="1"/>
  <c r="L339" i="31"/>
  <c r="P342" i="21" s="1"/>
  <c r="Q342" s="1"/>
  <c r="K339" i="31"/>
  <c r="O342" i="21" s="1"/>
  <c r="J339" i="31"/>
  <c r="I339"/>
  <c r="L342" i="21" s="1"/>
  <c r="M342" s="1"/>
  <c r="H339" i="31"/>
  <c r="J342" i="21" s="1"/>
  <c r="K342" s="1"/>
  <c r="G339" i="31"/>
  <c r="H342" i="21" s="1"/>
  <c r="I342" s="1"/>
  <c r="X338" i="31"/>
  <c r="AI341" i="21" s="1"/>
  <c r="W338" i="31"/>
  <c r="AH341" i="21" s="1"/>
  <c r="V338" i="31"/>
  <c r="AF341" i="21" s="1"/>
  <c r="AG341" s="1"/>
  <c r="U338" i="31"/>
  <c r="AD341" i="21" s="1"/>
  <c r="AE341" s="1"/>
  <c r="T338" i="31"/>
  <c r="AC341" i="21" s="1"/>
  <c r="S338" i="31"/>
  <c r="AB341" i="21" s="1"/>
  <c r="R338" i="31"/>
  <c r="Z341" i="21" s="1"/>
  <c r="AA341" s="1"/>
  <c r="Q338" i="31"/>
  <c r="Y341" i="21" s="1"/>
  <c r="P338" i="31"/>
  <c r="X341" i="21" s="1"/>
  <c r="O338" i="31"/>
  <c r="V341" i="21" s="1"/>
  <c r="W341" s="1"/>
  <c r="N338" i="31"/>
  <c r="T341" i="21" s="1"/>
  <c r="U341" s="1"/>
  <c r="M338" i="31"/>
  <c r="R341" i="21" s="1"/>
  <c r="S341" s="1"/>
  <c r="L338" i="31"/>
  <c r="P341" i="21" s="1"/>
  <c r="Q341" s="1"/>
  <c r="K338" i="31"/>
  <c r="O341" i="21" s="1"/>
  <c r="J338" i="31"/>
  <c r="I338"/>
  <c r="L341" i="21" s="1"/>
  <c r="M341" s="1"/>
  <c r="H338" i="31"/>
  <c r="J341" i="21" s="1"/>
  <c r="K341" s="1"/>
  <c r="G338" i="31"/>
  <c r="H341" i="21" s="1"/>
  <c r="I341" s="1"/>
  <c r="X337" i="31"/>
  <c r="AI340" i="21" s="1"/>
  <c r="W337" i="31"/>
  <c r="AH340" i="21" s="1"/>
  <c r="V337" i="31"/>
  <c r="AF340" i="21" s="1"/>
  <c r="AG340" s="1"/>
  <c r="U337" i="31"/>
  <c r="AD340" i="21" s="1"/>
  <c r="AE340" s="1"/>
  <c r="T337" i="31"/>
  <c r="AC340" i="21" s="1"/>
  <c r="S337" i="31"/>
  <c r="AB340" i="21" s="1"/>
  <c r="R337" i="31"/>
  <c r="Z340" i="21" s="1"/>
  <c r="AA340" s="1"/>
  <c r="Q337" i="31"/>
  <c r="Y340" i="21" s="1"/>
  <c r="P337" i="31"/>
  <c r="X340" i="21" s="1"/>
  <c r="O337" i="31"/>
  <c r="V340" i="21" s="1"/>
  <c r="W340" s="1"/>
  <c r="N337" i="31"/>
  <c r="T340" i="21" s="1"/>
  <c r="U340" s="1"/>
  <c r="M337" i="31"/>
  <c r="R340" i="21" s="1"/>
  <c r="S340" s="1"/>
  <c r="L337" i="31"/>
  <c r="P340" i="21" s="1"/>
  <c r="Q340" s="1"/>
  <c r="K337" i="31"/>
  <c r="O340" i="21" s="1"/>
  <c r="J337" i="31"/>
  <c r="I337"/>
  <c r="L340" i="21" s="1"/>
  <c r="M340" s="1"/>
  <c r="H337" i="31"/>
  <c r="J340" i="21" s="1"/>
  <c r="K340" s="1"/>
  <c r="G337" i="31"/>
  <c r="H340" i="21" s="1"/>
  <c r="I340" s="1"/>
  <c r="X336" i="31"/>
  <c r="AI339" i="21" s="1"/>
  <c r="W336" i="31"/>
  <c r="AH339" i="21" s="1"/>
  <c r="V336" i="31"/>
  <c r="AF339" i="21" s="1"/>
  <c r="AG339" s="1"/>
  <c r="U336" i="31"/>
  <c r="AD339" i="21" s="1"/>
  <c r="AE339" s="1"/>
  <c r="T336" i="31"/>
  <c r="AC339" i="21" s="1"/>
  <c r="S336" i="31"/>
  <c r="AB339" i="21" s="1"/>
  <c r="R336" i="31"/>
  <c r="Z339" i="21" s="1"/>
  <c r="AA339" s="1"/>
  <c r="Q336" i="31"/>
  <c r="Y339" i="21" s="1"/>
  <c r="P336" i="31"/>
  <c r="X339" i="21" s="1"/>
  <c r="O336" i="31"/>
  <c r="V339" i="21" s="1"/>
  <c r="W339" s="1"/>
  <c r="N336" i="31"/>
  <c r="T339" i="21" s="1"/>
  <c r="U339" s="1"/>
  <c r="M336" i="31"/>
  <c r="R339" i="21" s="1"/>
  <c r="S339" s="1"/>
  <c r="L336" i="31"/>
  <c r="P339" i="21" s="1"/>
  <c r="Q339" s="1"/>
  <c r="K336" i="31"/>
  <c r="O339" i="21" s="1"/>
  <c r="J336" i="31"/>
  <c r="I336"/>
  <c r="L339" i="21" s="1"/>
  <c r="M339" s="1"/>
  <c r="H336" i="31"/>
  <c r="J339" i="21" s="1"/>
  <c r="K339" s="1"/>
  <c r="G336" i="31"/>
  <c r="H339" i="21" s="1"/>
  <c r="I339" s="1"/>
  <c r="X335" i="31"/>
  <c r="AI338" i="21" s="1"/>
  <c r="W335" i="31"/>
  <c r="AH338" i="21" s="1"/>
  <c r="V335" i="31"/>
  <c r="AF338" i="21" s="1"/>
  <c r="AG338" s="1"/>
  <c r="U335" i="31"/>
  <c r="AD338" i="21" s="1"/>
  <c r="AE338" s="1"/>
  <c r="T335" i="31"/>
  <c r="AC338" i="21" s="1"/>
  <c r="S335" i="31"/>
  <c r="AB338" i="21" s="1"/>
  <c r="R335" i="31"/>
  <c r="Z338" i="21" s="1"/>
  <c r="AA338" s="1"/>
  <c r="Q335" i="31"/>
  <c r="Y338" i="21" s="1"/>
  <c r="P335" i="31"/>
  <c r="X338" i="21" s="1"/>
  <c r="O335" i="31"/>
  <c r="V338" i="21" s="1"/>
  <c r="W338" s="1"/>
  <c r="N335" i="31"/>
  <c r="T338" i="21" s="1"/>
  <c r="U338" s="1"/>
  <c r="M335" i="31"/>
  <c r="R338" i="21" s="1"/>
  <c r="S338" s="1"/>
  <c r="L335" i="31"/>
  <c r="P338" i="21" s="1"/>
  <c r="Q338" s="1"/>
  <c r="K335" i="31"/>
  <c r="O338" i="21" s="1"/>
  <c r="J335" i="31"/>
  <c r="I335"/>
  <c r="L338" i="21" s="1"/>
  <c r="M338" s="1"/>
  <c r="H335" i="31"/>
  <c r="J338" i="21" s="1"/>
  <c r="K338" s="1"/>
  <c r="G335" i="31"/>
  <c r="H338" i="21" s="1"/>
  <c r="I338" s="1"/>
  <c r="X334" i="31"/>
  <c r="AI337" i="21" s="1"/>
  <c r="W334" i="31"/>
  <c r="AH337" i="21" s="1"/>
  <c r="V334" i="31"/>
  <c r="AF337" i="21" s="1"/>
  <c r="AG337" s="1"/>
  <c r="U334" i="31"/>
  <c r="AD337" i="21" s="1"/>
  <c r="AE337" s="1"/>
  <c r="T334" i="31"/>
  <c r="AC337" i="21" s="1"/>
  <c r="S334" i="31"/>
  <c r="AB337" i="21" s="1"/>
  <c r="R334" i="31"/>
  <c r="Z337" i="21" s="1"/>
  <c r="AA337" s="1"/>
  <c r="Q334" i="31"/>
  <c r="Y337" i="21" s="1"/>
  <c r="P334" i="31"/>
  <c r="X337" i="21" s="1"/>
  <c r="O334" i="31"/>
  <c r="V337" i="21" s="1"/>
  <c r="W337" s="1"/>
  <c r="N334" i="31"/>
  <c r="T337" i="21" s="1"/>
  <c r="U337" s="1"/>
  <c r="M334" i="31"/>
  <c r="R337" i="21" s="1"/>
  <c r="S337" s="1"/>
  <c r="L334" i="31"/>
  <c r="P337" i="21" s="1"/>
  <c r="Q337" s="1"/>
  <c r="K334" i="31"/>
  <c r="O337" i="21" s="1"/>
  <c r="J334" i="31"/>
  <c r="I334"/>
  <c r="L337" i="21" s="1"/>
  <c r="M337" s="1"/>
  <c r="H334" i="31"/>
  <c r="J337" i="21" s="1"/>
  <c r="K337" s="1"/>
  <c r="G334" i="31"/>
  <c r="H337" i="21" s="1"/>
  <c r="I337" s="1"/>
  <c r="X333" i="31"/>
  <c r="AI336" i="21" s="1"/>
  <c r="W333" i="31"/>
  <c r="AH336" i="21" s="1"/>
  <c r="V333" i="31"/>
  <c r="AF336" i="21" s="1"/>
  <c r="AG336" s="1"/>
  <c r="U333" i="31"/>
  <c r="AD336" i="21" s="1"/>
  <c r="AE336" s="1"/>
  <c r="T333" i="31"/>
  <c r="AC336" i="21" s="1"/>
  <c r="S333" i="31"/>
  <c r="AB336" i="21" s="1"/>
  <c r="R333" i="31"/>
  <c r="Z336" i="21" s="1"/>
  <c r="AA336" s="1"/>
  <c r="Q333" i="31"/>
  <c r="Y336" i="21" s="1"/>
  <c r="P333" i="31"/>
  <c r="X336" i="21" s="1"/>
  <c r="O333" i="31"/>
  <c r="V336" i="21" s="1"/>
  <c r="W336" s="1"/>
  <c r="N333" i="31"/>
  <c r="T336" i="21" s="1"/>
  <c r="U336" s="1"/>
  <c r="M333" i="31"/>
  <c r="R336" i="21" s="1"/>
  <c r="S336" s="1"/>
  <c r="L333" i="31"/>
  <c r="P336" i="21" s="1"/>
  <c r="Q336" s="1"/>
  <c r="K333" i="31"/>
  <c r="O336" i="21" s="1"/>
  <c r="J333" i="31"/>
  <c r="I333"/>
  <c r="L336" i="21" s="1"/>
  <c r="M336" s="1"/>
  <c r="H333" i="31"/>
  <c r="J336" i="21" s="1"/>
  <c r="K336" s="1"/>
  <c r="G333" i="31"/>
  <c r="H336" i="21" s="1"/>
  <c r="I336" s="1"/>
  <c r="X332" i="31"/>
  <c r="AI335" i="21" s="1"/>
  <c r="W332" i="31"/>
  <c r="AH335" i="21" s="1"/>
  <c r="V332" i="31"/>
  <c r="AF335" i="21" s="1"/>
  <c r="AG335" s="1"/>
  <c r="U332" i="31"/>
  <c r="AD335" i="21" s="1"/>
  <c r="AE335" s="1"/>
  <c r="T332" i="31"/>
  <c r="AC335" i="21" s="1"/>
  <c r="S332" i="31"/>
  <c r="AB335" i="21" s="1"/>
  <c r="R332" i="31"/>
  <c r="Z335" i="21" s="1"/>
  <c r="AA335" s="1"/>
  <c r="Q332" i="31"/>
  <c r="Y335" i="21" s="1"/>
  <c r="P332" i="31"/>
  <c r="X335" i="21" s="1"/>
  <c r="O332" i="31"/>
  <c r="V335" i="21" s="1"/>
  <c r="W335" s="1"/>
  <c r="N332" i="31"/>
  <c r="T335" i="21" s="1"/>
  <c r="U335" s="1"/>
  <c r="M332" i="31"/>
  <c r="R335" i="21" s="1"/>
  <c r="S335" s="1"/>
  <c r="L332" i="31"/>
  <c r="P335" i="21" s="1"/>
  <c r="Q335" s="1"/>
  <c r="K332" i="31"/>
  <c r="O335" i="21" s="1"/>
  <c r="J332" i="31"/>
  <c r="I332"/>
  <c r="L335" i="21" s="1"/>
  <c r="M335" s="1"/>
  <c r="H332" i="31"/>
  <c r="J335" i="21" s="1"/>
  <c r="K335" s="1"/>
  <c r="G332" i="31"/>
  <c r="H335" i="21" s="1"/>
  <c r="I335" s="1"/>
  <c r="X331" i="31"/>
  <c r="AI334" i="21" s="1"/>
  <c r="W331" i="31"/>
  <c r="AH334" i="21" s="1"/>
  <c r="V331" i="31"/>
  <c r="AF334" i="21" s="1"/>
  <c r="AG334" s="1"/>
  <c r="U331" i="31"/>
  <c r="AD334" i="21" s="1"/>
  <c r="AE334" s="1"/>
  <c r="T331" i="31"/>
  <c r="AC334" i="21" s="1"/>
  <c r="S331" i="31"/>
  <c r="AB334" i="21" s="1"/>
  <c r="R331" i="31"/>
  <c r="Z334" i="21" s="1"/>
  <c r="AA334" s="1"/>
  <c r="Q331" i="31"/>
  <c r="Y334" i="21" s="1"/>
  <c r="P331" i="31"/>
  <c r="X334" i="21" s="1"/>
  <c r="O331" i="31"/>
  <c r="V334" i="21" s="1"/>
  <c r="W334" s="1"/>
  <c r="N331" i="31"/>
  <c r="T334" i="21" s="1"/>
  <c r="U334" s="1"/>
  <c r="M331" i="31"/>
  <c r="R334" i="21" s="1"/>
  <c r="S334" s="1"/>
  <c r="L331" i="31"/>
  <c r="P334" i="21" s="1"/>
  <c r="Q334" s="1"/>
  <c r="K331" i="31"/>
  <c r="O334" i="21" s="1"/>
  <c r="J331" i="31"/>
  <c r="I331"/>
  <c r="L334" i="21" s="1"/>
  <c r="M334" s="1"/>
  <c r="H331" i="31"/>
  <c r="J334" i="21" s="1"/>
  <c r="K334" s="1"/>
  <c r="G331" i="31"/>
  <c r="H334" i="21" s="1"/>
  <c r="I334" s="1"/>
  <c r="X330" i="31"/>
  <c r="AI333" i="21" s="1"/>
  <c r="W330" i="31"/>
  <c r="AH333" i="21" s="1"/>
  <c r="V330" i="31"/>
  <c r="AF333" i="21" s="1"/>
  <c r="AG333" s="1"/>
  <c r="U330" i="31"/>
  <c r="AD333" i="21" s="1"/>
  <c r="AE333" s="1"/>
  <c r="T330" i="31"/>
  <c r="AC333" i="21" s="1"/>
  <c r="S330" i="31"/>
  <c r="AB333" i="21" s="1"/>
  <c r="R330" i="31"/>
  <c r="Z333" i="21" s="1"/>
  <c r="AA333" s="1"/>
  <c r="Q330" i="31"/>
  <c r="Y333" i="21" s="1"/>
  <c r="P330" i="31"/>
  <c r="X333" i="21" s="1"/>
  <c r="O330" i="31"/>
  <c r="V333" i="21" s="1"/>
  <c r="W333" s="1"/>
  <c r="N330" i="31"/>
  <c r="T333" i="21" s="1"/>
  <c r="U333" s="1"/>
  <c r="M330" i="31"/>
  <c r="R333" i="21" s="1"/>
  <c r="S333" s="1"/>
  <c r="L330" i="31"/>
  <c r="P333" i="21" s="1"/>
  <c r="Q333" s="1"/>
  <c r="K330" i="31"/>
  <c r="O333" i="21" s="1"/>
  <c r="J330" i="31"/>
  <c r="I330"/>
  <c r="L333" i="21" s="1"/>
  <c r="M333" s="1"/>
  <c r="H330" i="31"/>
  <c r="J333" i="21" s="1"/>
  <c r="K333" s="1"/>
  <c r="G330" i="31"/>
  <c r="H333" i="21" s="1"/>
  <c r="I333" s="1"/>
  <c r="X329" i="31"/>
  <c r="AI332" i="21" s="1"/>
  <c r="W329" i="31"/>
  <c r="AH332" i="21" s="1"/>
  <c r="V329" i="31"/>
  <c r="AF332" i="21" s="1"/>
  <c r="AG332" s="1"/>
  <c r="U329" i="31"/>
  <c r="AD332" i="21" s="1"/>
  <c r="AE332" s="1"/>
  <c r="T329" i="31"/>
  <c r="AC332" i="21" s="1"/>
  <c r="S329" i="31"/>
  <c r="AB332" i="21" s="1"/>
  <c r="R329" i="31"/>
  <c r="Z332" i="21" s="1"/>
  <c r="AA332" s="1"/>
  <c r="Q329" i="31"/>
  <c r="Y332" i="21" s="1"/>
  <c r="P329" i="31"/>
  <c r="X332" i="21" s="1"/>
  <c r="O329" i="31"/>
  <c r="V332" i="21" s="1"/>
  <c r="W332" s="1"/>
  <c r="N329" i="31"/>
  <c r="T332" i="21" s="1"/>
  <c r="U332" s="1"/>
  <c r="M329" i="31"/>
  <c r="R332" i="21" s="1"/>
  <c r="S332" s="1"/>
  <c r="L329" i="31"/>
  <c r="P332" i="21" s="1"/>
  <c r="Q332" s="1"/>
  <c r="K329" i="31"/>
  <c r="O332" i="21" s="1"/>
  <c r="J329" i="31"/>
  <c r="I329"/>
  <c r="L332" i="21" s="1"/>
  <c r="M332" s="1"/>
  <c r="H329" i="31"/>
  <c r="J332" i="21" s="1"/>
  <c r="K332" s="1"/>
  <c r="G329" i="31"/>
  <c r="H332" i="21" s="1"/>
  <c r="I332" s="1"/>
  <c r="X328" i="31"/>
  <c r="AI331" i="21" s="1"/>
  <c r="W328" i="31"/>
  <c r="AH331" i="21" s="1"/>
  <c r="V328" i="31"/>
  <c r="AF331" i="21" s="1"/>
  <c r="AG331" s="1"/>
  <c r="U328" i="31"/>
  <c r="AD331" i="21" s="1"/>
  <c r="AE331" s="1"/>
  <c r="T328" i="31"/>
  <c r="AC331" i="21" s="1"/>
  <c r="S328" i="31"/>
  <c r="AB331" i="21" s="1"/>
  <c r="R328" i="31"/>
  <c r="Z331" i="21" s="1"/>
  <c r="AA331" s="1"/>
  <c r="Q328" i="31"/>
  <c r="Y331" i="21" s="1"/>
  <c r="P328" i="31"/>
  <c r="X331" i="21" s="1"/>
  <c r="O328" i="31"/>
  <c r="V331" i="21" s="1"/>
  <c r="W331" s="1"/>
  <c r="N328" i="31"/>
  <c r="T331" i="21" s="1"/>
  <c r="U331" s="1"/>
  <c r="M328" i="31"/>
  <c r="R331" i="21" s="1"/>
  <c r="S331" s="1"/>
  <c r="L328" i="31"/>
  <c r="P331" i="21" s="1"/>
  <c r="Q331" s="1"/>
  <c r="K328" i="31"/>
  <c r="O331" i="21" s="1"/>
  <c r="J328" i="31"/>
  <c r="I328"/>
  <c r="L331" i="21" s="1"/>
  <c r="M331" s="1"/>
  <c r="H328" i="31"/>
  <c r="J331" i="21" s="1"/>
  <c r="K331" s="1"/>
  <c r="G328" i="31"/>
  <c r="H331" i="21" s="1"/>
  <c r="I331" s="1"/>
  <c r="X327" i="31"/>
  <c r="AI330" i="21" s="1"/>
  <c r="W327" i="31"/>
  <c r="AH330" i="21" s="1"/>
  <c r="V327" i="31"/>
  <c r="AF330" i="21" s="1"/>
  <c r="AG330" s="1"/>
  <c r="U327" i="31"/>
  <c r="AD330" i="21" s="1"/>
  <c r="AE330" s="1"/>
  <c r="T327" i="31"/>
  <c r="AC330" i="21" s="1"/>
  <c r="S327" i="31"/>
  <c r="AB330" i="21" s="1"/>
  <c r="R327" i="31"/>
  <c r="Z330" i="21" s="1"/>
  <c r="AA330" s="1"/>
  <c r="Q327" i="31"/>
  <c r="Y330" i="21" s="1"/>
  <c r="P327" i="31"/>
  <c r="X330" i="21" s="1"/>
  <c r="O327" i="31"/>
  <c r="V330" i="21" s="1"/>
  <c r="W330" s="1"/>
  <c r="N327" i="31"/>
  <c r="T330" i="21" s="1"/>
  <c r="U330" s="1"/>
  <c r="M327" i="31"/>
  <c r="R330" i="21" s="1"/>
  <c r="S330" s="1"/>
  <c r="L327" i="31"/>
  <c r="P330" i="21" s="1"/>
  <c r="Q330" s="1"/>
  <c r="K327" i="31"/>
  <c r="O330" i="21" s="1"/>
  <c r="J327" i="31"/>
  <c r="I327"/>
  <c r="L330" i="21" s="1"/>
  <c r="M330" s="1"/>
  <c r="H327" i="31"/>
  <c r="J330" i="21" s="1"/>
  <c r="K330" s="1"/>
  <c r="G327" i="31"/>
  <c r="H330" i="21" s="1"/>
  <c r="I330" s="1"/>
  <c r="X326" i="31"/>
  <c r="AI329" i="21" s="1"/>
  <c r="W326" i="31"/>
  <c r="AH329" i="21" s="1"/>
  <c r="V326" i="31"/>
  <c r="AF329" i="21" s="1"/>
  <c r="AG329" s="1"/>
  <c r="U326" i="31"/>
  <c r="AD329" i="21" s="1"/>
  <c r="AE329" s="1"/>
  <c r="T326" i="31"/>
  <c r="AC329" i="21" s="1"/>
  <c r="S326" i="31"/>
  <c r="AB329" i="21" s="1"/>
  <c r="R326" i="31"/>
  <c r="Z329" i="21" s="1"/>
  <c r="AA329" s="1"/>
  <c r="Q326" i="31"/>
  <c r="Y329" i="21" s="1"/>
  <c r="P326" i="31"/>
  <c r="O326"/>
  <c r="V329" i="21" s="1"/>
  <c r="W329" s="1"/>
  <c r="N326" i="31"/>
  <c r="T329" i="21" s="1"/>
  <c r="U329" s="1"/>
  <c r="M326" i="31"/>
  <c r="R329" i="21" s="1"/>
  <c r="S329" s="1"/>
  <c r="L326" i="31"/>
  <c r="P329" i="21" s="1"/>
  <c r="Q329" s="1"/>
  <c r="K326" i="31"/>
  <c r="O329" i="21" s="1"/>
  <c r="J326" i="31"/>
  <c r="N329" i="21" s="1"/>
  <c r="I326" i="31"/>
  <c r="L329" i="21" s="1"/>
  <c r="M329" s="1"/>
  <c r="H326" i="31"/>
  <c r="J329" i="21" s="1"/>
  <c r="K329" s="1"/>
  <c r="G326" i="31"/>
  <c r="H329" i="21" s="1"/>
  <c r="I329" s="1"/>
  <c r="X325" i="31"/>
  <c r="AI328" i="21" s="1"/>
  <c r="W325" i="31"/>
  <c r="AH328" i="21" s="1"/>
  <c r="V325" i="31"/>
  <c r="AF328" i="21" s="1"/>
  <c r="AG328" s="1"/>
  <c r="U325" i="31"/>
  <c r="AD328" i="21" s="1"/>
  <c r="AE328" s="1"/>
  <c r="T325" i="31"/>
  <c r="AC328" i="21" s="1"/>
  <c r="S325" i="31"/>
  <c r="AB328" i="21" s="1"/>
  <c r="R325" i="31"/>
  <c r="Z328" i="21" s="1"/>
  <c r="AA328" s="1"/>
  <c r="Q325" i="31"/>
  <c r="Y328" i="21" s="1"/>
  <c r="P325" i="31"/>
  <c r="X328" i="21" s="1"/>
  <c r="O325" i="31"/>
  <c r="V328" i="21" s="1"/>
  <c r="W328" s="1"/>
  <c r="N325" i="31"/>
  <c r="T328" i="21" s="1"/>
  <c r="U328" s="1"/>
  <c r="M325" i="31"/>
  <c r="R328" i="21" s="1"/>
  <c r="S328" s="1"/>
  <c r="L325" i="31"/>
  <c r="P328" i="21" s="1"/>
  <c r="Q328" s="1"/>
  <c r="K325" i="31"/>
  <c r="O328" i="21" s="1"/>
  <c r="J325" i="31"/>
  <c r="I325"/>
  <c r="L328" i="21" s="1"/>
  <c r="M328" s="1"/>
  <c r="H325" i="31"/>
  <c r="J328" i="21" s="1"/>
  <c r="K328" s="1"/>
  <c r="G325" i="31"/>
  <c r="H328" i="21" s="1"/>
  <c r="I328" s="1"/>
  <c r="X324" i="31"/>
  <c r="AI327" i="21" s="1"/>
  <c r="W324" i="31"/>
  <c r="AH327" i="21" s="1"/>
  <c r="V324" i="31"/>
  <c r="AF327" i="21" s="1"/>
  <c r="AG327" s="1"/>
  <c r="U324" i="31"/>
  <c r="AD327" i="21" s="1"/>
  <c r="AE327" s="1"/>
  <c r="T324" i="31"/>
  <c r="AC327" i="21" s="1"/>
  <c r="S324" i="31"/>
  <c r="AB327" i="21" s="1"/>
  <c r="R324" i="31"/>
  <c r="Z327" i="21" s="1"/>
  <c r="AA327" s="1"/>
  <c r="Q324" i="31"/>
  <c r="Y327" i="21" s="1"/>
  <c r="P324" i="31"/>
  <c r="X327" i="21" s="1"/>
  <c r="O324" i="31"/>
  <c r="V327" i="21" s="1"/>
  <c r="W327" s="1"/>
  <c r="N324" i="31"/>
  <c r="T327" i="21" s="1"/>
  <c r="U327" s="1"/>
  <c r="M324" i="31"/>
  <c r="R327" i="21" s="1"/>
  <c r="S327" s="1"/>
  <c r="L324" i="31"/>
  <c r="P327" i="21" s="1"/>
  <c r="Q327" s="1"/>
  <c r="K324" i="31"/>
  <c r="O327" i="21" s="1"/>
  <c r="J324" i="31"/>
  <c r="I324"/>
  <c r="L327" i="21" s="1"/>
  <c r="M327" s="1"/>
  <c r="H324" i="31"/>
  <c r="J327" i="21" s="1"/>
  <c r="K327" s="1"/>
  <c r="G324" i="31"/>
  <c r="H327" i="21" s="1"/>
  <c r="I327" s="1"/>
  <c r="X323" i="31"/>
  <c r="AI326" i="21" s="1"/>
  <c r="W323" i="31"/>
  <c r="AH326" i="21" s="1"/>
  <c r="V323" i="31"/>
  <c r="AF326" i="21" s="1"/>
  <c r="AG326" s="1"/>
  <c r="U323" i="31"/>
  <c r="AD326" i="21" s="1"/>
  <c r="AE326" s="1"/>
  <c r="T323" i="31"/>
  <c r="AC326" i="21" s="1"/>
  <c r="S323" i="31"/>
  <c r="AB326" i="21" s="1"/>
  <c r="R323" i="31"/>
  <c r="Z326" i="21" s="1"/>
  <c r="AA326" s="1"/>
  <c r="Q323" i="31"/>
  <c r="Y326" i="21" s="1"/>
  <c r="P323" i="31"/>
  <c r="X326" i="21" s="1"/>
  <c r="O323" i="31"/>
  <c r="V326" i="21" s="1"/>
  <c r="W326" s="1"/>
  <c r="N323" i="31"/>
  <c r="T326" i="21" s="1"/>
  <c r="U326" s="1"/>
  <c r="M323" i="31"/>
  <c r="R326" i="21" s="1"/>
  <c r="S326" s="1"/>
  <c r="L323" i="31"/>
  <c r="P326" i="21" s="1"/>
  <c r="Q326" s="1"/>
  <c r="K323" i="31"/>
  <c r="O326" i="21" s="1"/>
  <c r="J323" i="31"/>
  <c r="I323"/>
  <c r="L326" i="21" s="1"/>
  <c r="M326" s="1"/>
  <c r="H323" i="31"/>
  <c r="J326" i="21" s="1"/>
  <c r="K326" s="1"/>
  <c r="G323" i="31"/>
  <c r="H326" i="21" s="1"/>
  <c r="I326" s="1"/>
  <c r="X322" i="31"/>
  <c r="AI325" i="21" s="1"/>
  <c r="W322" i="31"/>
  <c r="AH325" i="21" s="1"/>
  <c r="V322" i="31"/>
  <c r="AF325" i="21" s="1"/>
  <c r="AG325" s="1"/>
  <c r="U322" i="31"/>
  <c r="AD325" i="21" s="1"/>
  <c r="AE325" s="1"/>
  <c r="T322" i="31"/>
  <c r="AC325" i="21" s="1"/>
  <c r="S322" i="31"/>
  <c r="AB325" i="21" s="1"/>
  <c r="R322" i="31"/>
  <c r="Z325" i="21" s="1"/>
  <c r="AA325" s="1"/>
  <c r="Q322" i="31"/>
  <c r="Y325" i="21" s="1"/>
  <c r="P322" i="31"/>
  <c r="X325" i="21" s="1"/>
  <c r="O322" i="31"/>
  <c r="V325" i="21" s="1"/>
  <c r="W325" s="1"/>
  <c r="N322" i="31"/>
  <c r="T325" i="21" s="1"/>
  <c r="U325" s="1"/>
  <c r="M322" i="31"/>
  <c r="R325" i="21" s="1"/>
  <c r="S325" s="1"/>
  <c r="L322" i="31"/>
  <c r="P325" i="21" s="1"/>
  <c r="Q325" s="1"/>
  <c r="K322" i="31"/>
  <c r="O325" i="21" s="1"/>
  <c r="J322" i="31"/>
  <c r="I322"/>
  <c r="L325" i="21" s="1"/>
  <c r="M325" s="1"/>
  <c r="H322" i="31"/>
  <c r="J325" i="21" s="1"/>
  <c r="K325" s="1"/>
  <c r="G322" i="31"/>
  <c r="H325" i="21" s="1"/>
  <c r="I325" s="1"/>
  <c r="X321" i="31"/>
  <c r="AI324" i="21" s="1"/>
  <c r="W321" i="31"/>
  <c r="AH324" i="21" s="1"/>
  <c r="V321" i="31"/>
  <c r="AF324" i="21" s="1"/>
  <c r="AG324" s="1"/>
  <c r="U321" i="31"/>
  <c r="AD324" i="21" s="1"/>
  <c r="AE324" s="1"/>
  <c r="T321" i="31"/>
  <c r="AC324" i="21" s="1"/>
  <c r="S321" i="31"/>
  <c r="AB324" i="21" s="1"/>
  <c r="R321" i="31"/>
  <c r="Z324" i="21" s="1"/>
  <c r="AA324" s="1"/>
  <c r="Q321" i="31"/>
  <c r="Y324" i="21" s="1"/>
  <c r="P321" i="31"/>
  <c r="X324" i="21" s="1"/>
  <c r="O321" i="31"/>
  <c r="V324" i="21" s="1"/>
  <c r="W324" s="1"/>
  <c r="N321" i="31"/>
  <c r="T324" i="21" s="1"/>
  <c r="U324" s="1"/>
  <c r="M321" i="31"/>
  <c r="R324" i="21" s="1"/>
  <c r="S324" s="1"/>
  <c r="L321" i="31"/>
  <c r="P324" i="21" s="1"/>
  <c r="Q324" s="1"/>
  <c r="K321" i="31"/>
  <c r="O324" i="21" s="1"/>
  <c r="J321" i="31"/>
  <c r="I321"/>
  <c r="L324" i="21" s="1"/>
  <c r="M324" s="1"/>
  <c r="H321" i="31"/>
  <c r="J324" i="21" s="1"/>
  <c r="K324" s="1"/>
  <c r="G321" i="31"/>
  <c r="H324" i="21" s="1"/>
  <c r="I324" s="1"/>
  <c r="X320" i="31"/>
  <c r="AI323" i="21" s="1"/>
  <c r="W320" i="31"/>
  <c r="AH323" i="21" s="1"/>
  <c r="V320" i="31"/>
  <c r="AF323" i="21" s="1"/>
  <c r="AG323" s="1"/>
  <c r="U320" i="31"/>
  <c r="AD323" i="21" s="1"/>
  <c r="AE323" s="1"/>
  <c r="T320" i="31"/>
  <c r="AC323" i="21" s="1"/>
  <c r="S320" i="31"/>
  <c r="AB323" i="21" s="1"/>
  <c r="R320" i="31"/>
  <c r="Z323" i="21" s="1"/>
  <c r="AA323" s="1"/>
  <c r="Q320" i="31"/>
  <c r="Y323" i="21" s="1"/>
  <c r="P320" i="31"/>
  <c r="X323" i="21" s="1"/>
  <c r="O320" i="31"/>
  <c r="V323" i="21" s="1"/>
  <c r="W323" s="1"/>
  <c r="N320" i="31"/>
  <c r="T323" i="21" s="1"/>
  <c r="U323" s="1"/>
  <c r="M320" i="31"/>
  <c r="R323" i="21" s="1"/>
  <c r="S323" s="1"/>
  <c r="L320" i="31"/>
  <c r="P323" i="21" s="1"/>
  <c r="Q323" s="1"/>
  <c r="K320" i="31"/>
  <c r="O323" i="21" s="1"/>
  <c r="J320" i="31"/>
  <c r="I320"/>
  <c r="L323" i="21" s="1"/>
  <c r="M323" s="1"/>
  <c r="H320" i="31"/>
  <c r="J323" i="21" s="1"/>
  <c r="K323" s="1"/>
  <c r="G320" i="31"/>
  <c r="H323" i="21" s="1"/>
  <c r="I323" s="1"/>
  <c r="X319" i="31"/>
  <c r="AI322" i="21" s="1"/>
  <c r="W319" i="31"/>
  <c r="AH322" i="21" s="1"/>
  <c r="V319" i="31"/>
  <c r="AF322" i="21" s="1"/>
  <c r="AG322" s="1"/>
  <c r="U319" i="31"/>
  <c r="AD322" i="21" s="1"/>
  <c r="AE322" s="1"/>
  <c r="T319" i="31"/>
  <c r="AC322" i="21" s="1"/>
  <c r="S319" i="31"/>
  <c r="AB322" i="21" s="1"/>
  <c r="R319" i="31"/>
  <c r="Z322" i="21" s="1"/>
  <c r="AA322" s="1"/>
  <c r="Q319" i="31"/>
  <c r="Y322" i="21" s="1"/>
  <c r="P319" i="31"/>
  <c r="X322" i="21" s="1"/>
  <c r="O319" i="31"/>
  <c r="V322" i="21" s="1"/>
  <c r="W322" s="1"/>
  <c r="N319" i="31"/>
  <c r="T322" i="21" s="1"/>
  <c r="U322" s="1"/>
  <c r="M319" i="31"/>
  <c r="R322" i="21" s="1"/>
  <c r="S322" s="1"/>
  <c r="L319" i="31"/>
  <c r="P322" i="21" s="1"/>
  <c r="Q322" s="1"/>
  <c r="K319" i="31"/>
  <c r="O322" i="21" s="1"/>
  <c r="J319" i="31"/>
  <c r="I319"/>
  <c r="L322" i="21" s="1"/>
  <c r="M322" s="1"/>
  <c r="H319" i="31"/>
  <c r="J322" i="21" s="1"/>
  <c r="K322" s="1"/>
  <c r="G319" i="31"/>
  <c r="H322" i="21" s="1"/>
  <c r="I322" s="1"/>
  <c r="X318" i="31"/>
  <c r="AI321" i="21" s="1"/>
  <c r="W318" i="31"/>
  <c r="AH321" i="21" s="1"/>
  <c r="V318" i="31"/>
  <c r="AF321" i="21" s="1"/>
  <c r="AG321" s="1"/>
  <c r="U318" i="31"/>
  <c r="AD321" i="21" s="1"/>
  <c r="AE321" s="1"/>
  <c r="T318" i="31"/>
  <c r="AC321" i="21" s="1"/>
  <c r="S318" i="31"/>
  <c r="AB321" i="21" s="1"/>
  <c r="R318" i="31"/>
  <c r="Z321" i="21" s="1"/>
  <c r="AA321" s="1"/>
  <c r="Q318" i="31"/>
  <c r="Y321" i="21" s="1"/>
  <c r="P318" i="31"/>
  <c r="X321" i="21" s="1"/>
  <c r="O318" i="31"/>
  <c r="V321" i="21" s="1"/>
  <c r="W321" s="1"/>
  <c r="N318" i="31"/>
  <c r="T321" i="21" s="1"/>
  <c r="U321" s="1"/>
  <c r="M318" i="31"/>
  <c r="R321" i="21" s="1"/>
  <c r="S321" s="1"/>
  <c r="L318" i="31"/>
  <c r="P321" i="21" s="1"/>
  <c r="Q321" s="1"/>
  <c r="K318" i="31"/>
  <c r="O321" i="21" s="1"/>
  <c r="J318" i="31"/>
  <c r="I318"/>
  <c r="L321" i="21" s="1"/>
  <c r="M321" s="1"/>
  <c r="H318" i="31"/>
  <c r="J321" i="21" s="1"/>
  <c r="K321" s="1"/>
  <c r="G318" i="31"/>
  <c r="H321" i="21" s="1"/>
  <c r="I321" s="1"/>
  <c r="X317" i="31"/>
  <c r="AI320" i="21" s="1"/>
  <c r="W317" i="31"/>
  <c r="AH320" i="21" s="1"/>
  <c r="V317" i="31"/>
  <c r="AF320" i="21" s="1"/>
  <c r="AG320" s="1"/>
  <c r="U317" i="31"/>
  <c r="AD320" i="21" s="1"/>
  <c r="AE320" s="1"/>
  <c r="T317" i="31"/>
  <c r="AC320" i="21" s="1"/>
  <c r="S317" i="31"/>
  <c r="AB320" i="21" s="1"/>
  <c r="R317" i="31"/>
  <c r="Z320" i="21" s="1"/>
  <c r="AA320" s="1"/>
  <c r="Q317" i="31"/>
  <c r="Y320" i="21" s="1"/>
  <c r="P317" i="31"/>
  <c r="X320" i="21" s="1"/>
  <c r="O317" i="31"/>
  <c r="V320" i="21" s="1"/>
  <c r="W320" s="1"/>
  <c r="N317" i="31"/>
  <c r="T320" i="21" s="1"/>
  <c r="U320" s="1"/>
  <c r="M317" i="31"/>
  <c r="R320" i="21" s="1"/>
  <c r="S320" s="1"/>
  <c r="L317" i="31"/>
  <c r="P320" i="21" s="1"/>
  <c r="Q320" s="1"/>
  <c r="K317" i="31"/>
  <c r="O320" i="21" s="1"/>
  <c r="J317" i="31"/>
  <c r="I317"/>
  <c r="L320" i="21" s="1"/>
  <c r="M320" s="1"/>
  <c r="H317" i="31"/>
  <c r="J320" i="21" s="1"/>
  <c r="K320" s="1"/>
  <c r="G317" i="31"/>
  <c r="H320" i="21" s="1"/>
  <c r="I320" s="1"/>
  <c r="X316" i="31"/>
  <c r="AI319" i="21" s="1"/>
  <c r="W316" i="31"/>
  <c r="AH319" i="21" s="1"/>
  <c r="V316" i="31"/>
  <c r="AF319" i="21" s="1"/>
  <c r="AG319" s="1"/>
  <c r="U316" i="31"/>
  <c r="AD319" i="21" s="1"/>
  <c r="AE319" s="1"/>
  <c r="T316" i="31"/>
  <c r="AC319" i="21" s="1"/>
  <c r="S316" i="31"/>
  <c r="AB319" i="21" s="1"/>
  <c r="R316" i="31"/>
  <c r="Z319" i="21" s="1"/>
  <c r="AA319" s="1"/>
  <c r="Q316" i="31"/>
  <c r="Y319" i="21" s="1"/>
  <c r="P316" i="31"/>
  <c r="X319" i="21" s="1"/>
  <c r="O316" i="31"/>
  <c r="V319" i="21" s="1"/>
  <c r="W319" s="1"/>
  <c r="N316" i="31"/>
  <c r="T319" i="21" s="1"/>
  <c r="U319" s="1"/>
  <c r="M316" i="31"/>
  <c r="R319" i="21" s="1"/>
  <c r="S319" s="1"/>
  <c r="L316" i="31"/>
  <c r="P319" i="21" s="1"/>
  <c r="Q319" s="1"/>
  <c r="K316" i="31"/>
  <c r="O319" i="21" s="1"/>
  <c r="J316" i="31"/>
  <c r="I316"/>
  <c r="L319" i="21" s="1"/>
  <c r="M319" s="1"/>
  <c r="H316" i="31"/>
  <c r="J319" i="21" s="1"/>
  <c r="K319" s="1"/>
  <c r="G316" i="31"/>
  <c r="H319" i="21" s="1"/>
  <c r="I319" s="1"/>
  <c r="X315" i="31"/>
  <c r="AI318" i="21" s="1"/>
  <c r="W315" i="31"/>
  <c r="AH318" i="21" s="1"/>
  <c r="V315" i="31"/>
  <c r="AF318" i="21" s="1"/>
  <c r="AG318" s="1"/>
  <c r="U315" i="31"/>
  <c r="AD318" i="21" s="1"/>
  <c r="AE318" s="1"/>
  <c r="T315" i="31"/>
  <c r="AC318" i="21" s="1"/>
  <c r="S315" i="31"/>
  <c r="AB318" i="21" s="1"/>
  <c r="R315" i="31"/>
  <c r="Z318" i="21" s="1"/>
  <c r="AA318" s="1"/>
  <c r="Q315" i="31"/>
  <c r="Y318" i="21" s="1"/>
  <c r="P315" i="31"/>
  <c r="X318" i="21" s="1"/>
  <c r="O315" i="31"/>
  <c r="V318" i="21" s="1"/>
  <c r="W318" s="1"/>
  <c r="N315" i="31"/>
  <c r="T318" i="21" s="1"/>
  <c r="U318" s="1"/>
  <c r="M315" i="31"/>
  <c r="R318" i="21" s="1"/>
  <c r="S318" s="1"/>
  <c r="L315" i="31"/>
  <c r="P318" i="21" s="1"/>
  <c r="Q318" s="1"/>
  <c r="K315" i="31"/>
  <c r="O318" i="21" s="1"/>
  <c r="J315" i="31"/>
  <c r="I315"/>
  <c r="L318" i="21" s="1"/>
  <c r="M318" s="1"/>
  <c r="H315" i="31"/>
  <c r="J318" i="21" s="1"/>
  <c r="K318" s="1"/>
  <c r="G315" i="31"/>
  <c r="H318" i="21" s="1"/>
  <c r="I318" s="1"/>
  <c r="X314" i="31"/>
  <c r="AI317" i="21" s="1"/>
  <c r="W314" i="31"/>
  <c r="AH317" i="21" s="1"/>
  <c r="V314" i="31"/>
  <c r="AF317" i="21" s="1"/>
  <c r="AG317" s="1"/>
  <c r="U314" i="31"/>
  <c r="AD317" i="21" s="1"/>
  <c r="AE317" s="1"/>
  <c r="T314" i="31"/>
  <c r="AC317" i="21" s="1"/>
  <c r="S314" i="31"/>
  <c r="AB317" i="21" s="1"/>
  <c r="R314" i="31"/>
  <c r="Z317" i="21" s="1"/>
  <c r="AA317" s="1"/>
  <c r="Q314" i="31"/>
  <c r="Y317" i="21" s="1"/>
  <c r="P314" i="31"/>
  <c r="X317" i="21" s="1"/>
  <c r="O314" i="31"/>
  <c r="V317" i="21" s="1"/>
  <c r="W317" s="1"/>
  <c r="N314" i="31"/>
  <c r="T317" i="21" s="1"/>
  <c r="U317" s="1"/>
  <c r="M314" i="31"/>
  <c r="R317" i="21" s="1"/>
  <c r="S317" s="1"/>
  <c r="L314" i="31"/>
  <c r="P317" i="21" s="1"/>
  <c r="Q317" s="1"/>
  <c r="K314" i="31"/>
  <c r="O317" i="21" s="1"/>
  <c r="J314" i="31"/>
  <c r="I314"/>
  <c r="L317" i="21" s="1"/>
  <c r="M317" s="1"/>
  <c r="H314" i="31"/>
  <c r="J317" i="21" s="1"/>
  <c r="K317" s="1"/>
  <c r="G314" i="31"/>
  <c r="H317" i="21" s="1"/>
  <c r="I317" s="1"/>
  <c r="X313" i="31"/>
  <c r="AI316" i="21" s="1"/>
  <c r="W313" i="31"/>
  <c r="AH316" i="21" s="1"/>
  <c r="V313" i="31"/>
  <c r="AF316" i="21" s="1"/>
  <c r="AG316" s="1"/>
  <c r="U313" i="31"/>
  <c r="AD316" i="21" s="1"/>
  <c r="AE316" s="1"/>
  <c r="T313" i="31"/>
  <c r="AC316" i="21" s="1"/>
  <c r="S313" i="31"/>
  <c r="AB316" i="21" s="1"/>
  <c r="R313" i="31"/>
  <c r="Z316" i="21" s="1"/>
  <c r="AA316" s="1"/>
  <c r="Q313" i="31"/>
  <c r="Y316" i="21" s="1"/>
  <c r="P313" i="31"/>
  <c r="X316" i="21" s="1"/>
  <c r="O313" i="31"/>
  <c r="V316" i="21" s="1"/>
  <c r="W316" s="1"/>
  <c r="N313" i="31"/>
  <c r="T316" i="21" s="1"/>
  <c r="U316" s="1"/>
  <c r="M313" i="31"/>
  <c r="R316" i="21" s="1"/>
  <c r="S316" s="1"/>
  <c r="L313" i="31"/>
  <c r="P316" i="21" s="1"/>
  <c r="Q316" s="1"/>
  <c r="K313" i="31"/>
  <c r="O316" i="21" s="1"/>
  <c r="J313" i="31"/>
  <c r="I313"/>
  <c r="L316" i="21" s="1"/>
  <c r="M316" s="1"/>
  <c r="H313" i="31"/>
  <c r="J316" i="21" s="1"/>
  <c r="K316" s="1"/>
  <c r="G313" i="31"/>
  <c r="H316" i="21" s="1"/>
  <c r="I316" s="1"/>
  <c r="X312" i="31"/>
  <c r="AI315" i="21" s="1"/>
  <c r="W312" i="31"/>
  <c r="AH315" i="21" s="1"/>
  <c r="V312" i="31"/>
  <c r="AF315" i="21" s="1"/>
  <c r="AG315" s="1"/>
  <c r="U312" i="31"/>
  <c r="AD315" i="21" s="1"/>
  <c r="AE315" s="1"/>
  <c r="T312" i="31"/>
  <c r="AC315" i="21" s="1"/>
  <c r="S312" i="31"/>
  <c r="AB315" i="21" s="1"/>
  <c r="R312" i="31"/>
  <c r="Z315" i="21" s="1"/>
  <c r="AA315" s="1"/>
  <c r="Q312" i="31"/>
  <c r="Y315" i="21" s="1"/>
  <c r="P312" i="31"/>
  <c r="X315" i="21" s="1"/>
  <c r="O312" i="31"/>
  <c r="V315" i="21" s="1"/>
  <c r="W315" s="1"/>
  <c r="N312" i="31"/>
  <c r="T315" i="21" s="1"/>
  <c r="U315" s="1"/>
  <c r="M312" i="31"/>
  <c r="R315" i="21" s="1"/>
  <c r="S315" s="1"/>
  <c r="L312" i="31"/>
  <c r="P315" i="21" s="1"/>
  <c r="Q315" s="1"/>
  <c r="K312" i="31"/>
  <c r="O315" i="21" s="1"/>
  <c r="J312" i="31"/>
  <c r="I312"/>
  <c r="L315" i="21" s="1"/>
  <c r="M315" s="1"/>
  <c r="H312" i="31"/>
  <c r="J315" i="21" s="1"/>
  <c r="K315" s="1"/>
  <c r="G312" i="31"/>
  <c r="H315" i="21" s="1"/>
  <c r="I315" s="1"/>
  <c r="X311" i="31"/>
  <c r="AI314" i="21" s="1"/>
  <c r="W311" i="31"/>
  <c r="AH314" i="21" s="1"/>
  <c r="V311" i="31"/>
  <c r="AF314" i="21" s="1"/>
  <c r="AG314" s="1"/>
  <c r="U311" i="31"/>
  <c r="AD314" i="21" s="1"/>
  <c r="AE314" s="1"/>
  <c r="T311" i="31"/>
  <c r="AC314" i="21" s="1"/>
  <c r="S311" i="31"/>
  <c r="AB314" i="21" s="1"/>
  <c r="R311" i="31"/>
  <c r="Z314" i="21" s="1"/>
  <c r="AA314" s="1"/>
  <c r="Q311" i="31"/>
  <c r="Y314" i="21" s="1"/>
  <c r="P311" i="31"/>
  <c r="X314" i="21" s="1"/>
  <c r="O311" i="31"/>
  <c r="V314" i="21" s="1"/>
  <c r="W314" s="1"/>
  <c r="N311" i="31"/>
  <c r="T314" i="21" s="1"/>
  <c r="U314" s="1"/>
  <c r="M311" i="31"/>
  <c r="R314" i="21" s="1"/>
  <c r="S314" s="1"/>
  <c r="L311" i="31"/>
  <c r="P314" i="21" s="1"/>
  <c r="Q314" s="1"/>
  <c r="K311" i="31"/>
  <c r="O314" i="21" s="1"/>
  <c r="J311" i="31"/>
  <c r="I311"/>
  <c r="L314" i="21" s="1"/>
  <c r="M314" s="1"/>
  <c r="H311" i="31"/>
  <c r="J314" i="21" s="1"/>
  <c r="K314" s="1"/>
  <c r="G311" i="31"/>
  <c r="H314" i="21" s="1"/>
  <c r="I314" s="1"/>
  <c r="X310" i="31"/>
  <c r="AI313" i="21" s="1"/>
  <c r="W310" i="31"/>
  <c r="AH313" i="21" s="1"/>
  <c r="V310" i="31"/>
  <c r="AF313" i="21" s="1"/>
  <c r="AG313" s="1"/>
  <c r="U310" i="31"/>
  <c r="AD313" i="21" s="1"/>
  <c r="AE313" s="1"/>
  <c r="T310" i="31"/>
  <c r="AC313" i="21" s="1"/>
  <c r="S310" i="31"/>
  <c r="AB313" i="21" s="1"/>
  <c r="R310" i="31"/>
  <c r="Z313" i="21" s="1"/>
  <c r="AA313" s="1"/>
  <c r="Q310" i="31"/>
  <c r="Y313" i="21" s="1"/>
  <c r="P310" i="31"/>
  <c r="X313" i="21" s="1"/>
  <c r="O310" i="31"/>
  <c r="V313" i="21" s="1"/>
  <c r="W313" s="1"/>
  <c r="N310" i="31"/>
  <c r="T313" i="21" s="1"/>
  <c r="U313" s="1"/>
  <c r="M310" i="31"/>
  <c r="R313" i="21" s="1"/>
  <c r="S313" s="1"/>
  <c r="L310" i="31"/>
  <c r="P313" i="21" s="1"/>
  <c r="Q313" s="1"/>
  <c r="K310" i="31"/>
  <c r="O313" i="21" s="1"/>
  <c r="J310" i="31"/>
  <c r="I310"/>
  <c r="L313" i="21" s="1"/>
  <c r="M313" s="1"/>
  <c r="H310" i="31"/>
  <c r="J313" i="21" s="1"/>
  <c r="K313" s="1"/>
  <c r="G310" i="31"/>
  <c r="H313" i="21" s="1"/>
  <c r="I313" s="1"/>
  <c r="X309" i="31"/>
  <c r="AI312" i="21" s="1"/>
  <c r="W309" i="31"/>
  <c r="AH312" i="21" s="1"/>
  <c r="V309" i="31"/>
  <c r="AF312" i="21" s="1"/>
  <c r="AG312" s="1"/>
  <c r="U309" i="31"/>
  <c r="AD312" i="21" s="1"/>
  <c r="AE312" s="1"/>
  <c r="T309" i="31"/>
  <c r="AC312" i="21" s="1"/>
  <c r="S309" i="31"/>
  <c r="AB312" i="21" s="1"/>
  <c r="R309" i="31"/>
  <c r="Z312" i="21" s="1"/>
  <c r="AA312" s="1"/>
  <c r="Q309" i="31"/>
  <c r="Y312" i="21" s="1"/>
  <c r="P309" i="31"/>
  <c r="X312" i="21" s="1"/>
  <c r="O309" i="31"/>
  <c r="V312" i="21" s="1"/>
  <c r="W312" s="1"/>
  <c r="N309" i="31"/>
  <c r="T312" i="21" s="1"/>
  <c r="U312" s="1"/>
  <c r="M309" i="31"/>
  <c r="R312" i="21" s="1"/>
  <c r="S312" s="1"/>
  <c r="L309" i="31"/>
  <c r="P312" i="21" s="1"/>
  <c r="Q312" s="1"/>
  <c r="K309" i="31"/>
  <c r="O312" i="21" s="1"/>
  <c r="J309" i="31"/>
  <c r="I309"/>
  <c r="L312" i="21" s="1"/>
  <c r="M312" s="1"/>
  <c r="H309" i="31"/>
  <c r="J312" i="21" s="1"/>
  <c r="K312" s="1"/>
  <c r="G309" i="31"/>
  <c r="H312" i="21" s="1"/>
  <c r="I312" s="1"/>
  <c r="X308" i="31"/>
  <c r="AI311" i="21" s="1"/>
  <c r="W308" i="31"/>
  <c r="AH311" i="21" s="1"/>
  <c r="V308" i="31"/>
  <c r="AF311" i="21" s="1"/>
  <c r="AG311" s="1"/>
  <c r="U308" i="31"/>
  <c r="AD311" i="21" s="1"/>
  <c r="AE311" s="1"/>
  <c r="T308" i="31"/>
  <c r="AC311" i="21" s="1"/>
  <c r="S308" i="31"/>
  <c r="AB311" i="21" s="1"/>
  <c r="R308" i="31"/>
  <c r="Z311" i="21" s="1"/>
  <c r="AA311" s="1"/>
  <c r="Q308" i="31"/>
  <c r="Y311" i="21" s="1"/>
  <c r="P308" i="31"/>
  <c r="X311" i="21" s="1"/>
  <c r="O308" i="31"/>
  <c r="V311" i="21" s="1"/>
  <c r="W311" s="1"/>
  <c r="N308" i="31"/>
  <c r="T311" i="21" s="1"/>
  <c r="U311" s="1"/>
  <c r="M308" i="31"/>
  <c r="R311" i="21" s="1"/>
  <c r="S311" s="1"/>
  <c r="L308" i="31"/>
  <c r="P311" i="21" s="1"/>
  <c r="Q311" s="1"/>
  <c r="K308" i="31"/>
  <c r="O311" i="21" s="1"/>
  <c r="J308" i="31"/>
  <c r="I308"/>
  <c r="L311" i="21" s="1"/>
  <c r="M311" s="1"/>
  <c r="H308" i="31"/>
  <c r="J311" i="21" s="1"/>
  <c r="K311" s="1"/>
  <c r="G308" i="31"/>
  <c r="H311" i="21" s="1"/>
  <c r="I311" s="1"/>
  <c r="X307" i="31"/>
  <c r="AI310" i="21" s="1"/>
  <c r="W307" i="31"/>
  <c r="AH310" i="21" s="1"/>
  <c r="V307" i="31"/>
  <c r="AF310" i="21" s="1"/>
  <c r="AG310" s="1"/>
  <c r="U307" i="31"/>
  <c r="AD310" i="21" s="1"/>
  <c r="AE310" s="1"/>
  <c r="T307" i="31"/>
  <c r="AC310" i="21" s="1"/>
  <c r="S307" i="31"/>
  <c r="AB310" i="21" s="1"/>
  <c r="R307" i="31"/>
  <c r="Z310" i="21" s="1"/>
  <c r="AA310" s="1"/>
  <c r="Q307" i="31"/>
  <c r="Y310" i="21" s="1"/>
  <c r="P307" i="31"/>
  <c r="X310" i="21" s="1"/>
  <c r="O307" i="31"/>
  <c r="V310" i="21" s="1"/>
  <c r="W310" s="1"/>
  <c r="N307" i="31"/>
  <c r="T310" i="21" s="1"/>
  <c r="U310" s="1"/>
  <c r="M307" i="31"/>
  <c r="R310" i="21" s="1"/>
  <c r="S310" s="1"/>
  <c r="L307" i="31"/>
  <c r="P310" i="21" s="1"/>
  <c r="Q310" s="1"/>
  <c r="K307" i="31"/>
  <c r="O310" i="21" s="1"/>
  <c r="J307" i="31"/>
  <c r="I307"/>
  <c r="L310" i="21" s="1"/>
  <c r="M310" s="1"/>
  <c r="H307" i="31"/>
  <c r="J310" i="21" s="1"/>
  <c r="K310" s="1"/>
  <c r="G307" i="31"/>
  <c r="H310" i="21" s="1"/>
  <c r="I310" s="1"/>
  <c r="X306" i="31"/>
  <c r="AI309" i="21" s="1"/>
  <c r="W306" i="31"/>
  <c r="AH309" i="21" s="1"/>
  <c r="V306" i="31"/>
  <c r="AF309" i="21" s="1"/>
  <c r="AG309" s="1"/>
  <c r="U306" i="31"/>
  <c r="AD309" i="21" s="1"/>
  <c r="AE309" s="1"/>
  <c r="T306" i="31"/>
  <c r="AC309" i="21" s="1"/>
  <c r="S306" i="31"/>
  <c r="AB309" i="21" s="1"/>
  <c r="R306" i="31"/>
  <c r="Z309" i="21" s="1"/>
  <c r="AA309" s="1"/>
  <c r="Q306" i="31"/>
  <c r="Y309" i="21" s="1"/>
  <c r="P306" i="31"/>
  <c r="X309" i="21" s="1"/>
  <c r="O306" i="31"/>
  <c r="V309" i="21" s="1"/>
  <c r="W309" s="1"/>
  <c r="N306" i="31"/>
  <c r="T309" i="21" s="1"/>
  <c r="U309" s="1"/>
  <c r="M306" i="31"/>
  <c r="R309" i="21" s="1"/>
  <c r="S309" s="1"/>
  <c r="L306" i="31"/>
  <c r="P309" i="21" s="1"/>
  <c r="Q309" s="1"/>
  <c r="K306" i="31"/>
  <c r="O309" i="21" s="1"/>
  <c r="J306" i="31"/>
  <c r="I306"/>
  <c r="L309" i="21" s="1"/>
  <c r="M309" s="1"/>
  <c r="H306" i="31"/>
  <c r="J309" i="21" s="1"/>
  <c r="K309" s="1"/>
  <c r="G306" i="31"/>
  <c r="H309" i="21" s="1"/>
  <c r="I309" s="1"/>
  <c r="X305" i="31"/>
  <c r="AI308" i="21" s="1"/>
  <c r="W305" i="31"/>
  <c r="AH308" i="21" s="1"/>
  <c r="V305" i="31"/>
  <c r="AF308" i="21" s="1"/>
  <c r="AG308" s="1"/>
  <c r="U305" i="31"/>
  <c r="AD308" i="21" s="1"/>
  <c r="AE308" s="1"/>
  <c r="T305" i="31"/>
  <c r="AC308" i="21" s="1"/>
  <c r="S305" i="31"/>
  <c r="AB308" i="21" s="1"/>
  <c r="R305" i="31"/>
  <c r="Z308" i="21" s="1"/>
  <c r="AA308" s="1"/>
  <c r="Q305" i="31"/>
  <c r="Y308" i="21" s="1"/>
  <c r="P305" i="31"/>
  <c r="X308" i="21" s="1"/>
  <c r="O305" i="31"/>
  <c r="V308" i="21" s="1"/>
  <c r="W308" s="1"/>
  <c r="N305" i="31"/>
  <c r="T308" i="21" s="1"/>
  <c r="U308" s="1"/>
  <c r="M305" i="31"/>
  <c r="R308" i="21" s="1"/>
  <c r="S308" s="1"/>
  <c r="L305" i="31"/>
  <c r="P308" i="21" s="1"/>
  <c r="Q308" s="1"/>
  <c r="K305" i="31"/>
  <c r="O308" i="21" s="1"/>
  <c r="J305" i="31"/>
  <c r="I305"/>
  <c r="L308" i="21" s="1"/>
  <c r="M308" s="1"/>
  <c r="H305" i="31"/>
  <c r="J308" i="21" s="1"/>
  <c r="K308" s="1"/>
  <c r="G305" i="31"/>
  <c r="H308" i="21" s="1"/>
  <c r="I308" s="1"/>
  <c r="X304" i="31"/>
  <c r="AI307" i="21" s="1"/>
  <c r="W304" i="31"/>
  <c r="AH307" i="21" s="1"/>
  <c r="V304" i="31"/>
  <c r="AF307" i="21" s="1"/>
  <c r="AG307" s="1"/>
  <c r="U304" i="31"/>
  <c r="AD307" i="21" s="1"/>
  <c r="AE307" s="1"/>
  <c r="T304" i="31"/>
  <c r="AC307" i="21" s="1"/>
  <c r="S304" i="31"/>
  <c r="AB307" i="21" s="1"/>
  <c r="R304" i="31"/>
  <c r="Z307" i="21" s="1"/>
  <c r="AA307" s="1"/>
  <c r="Q304" i="31"/>
  <c r="Y307" i="21" s="1"/>
  <c r="P304" i="31"/>
  <c r="X307" i="21" s="1"/>
  <c r="O304" i="31"/>
  <c r="V307" i="21" s="1"/>
  <c r="W307" s="1"/>
  <c r="N304" i="31"/>
  <c r="T307" i="21" s="1"/>
  <c r="U307" s="1"/>
  <c r="M304" i="31"/>
  <c r="R307" i="21" s="1"/>
  <c r="S307" s="1"/>
  <c r="L304" i="31"/>
  <c r="P307" i="21" s="1"/>
  <c r="Q307" s="1"/>
  <c r="K304" i="31"/>
  <c r="O307" i="21" s="1"/>
  <c r="J304" i="31"/>
  <c r="I304"/>
  <c r="L307" i="21" s="1"/>
  <c r="M307" s="1"/>
  <c r="H304" i="31"/>
  <c r="J307" i="21" s="1"/>
  <c r="K307" s="1"/>
  <c r="G304" i="31"/>
  <c r="H307" i="21" s="1"/>
  <c r="I307" s="1"/>
  <c r="X303" i="31"/>
  <c r="AI306" i="21" s="1"/>
  <c r="W303" i="31"/>
  <c r="AH306" i="21" s="1"/>
  <c r="V303" i="31"/>
  <c r="AF306" i="21" s="1"/>
  <c r="AG306" s="1"/>
  <c r="U303" i="31"/>
  <c r="AD306" i="21" s="1"/>
  <c r="AE306" s="1"/>
  <c r="T303" i="31"/>
  <c r="AC306" i="21" s="1"/>
  <c r="S303" i="31"/>
  <c r="AB306" i="21" s="1"/>
  <c r="R303" i="31"/>
  <c r="Z306" i="21" s="1"/>
  <c r="AA306" s="1"/>
  <c r="Q303" i="31"/>
  <c r="Y306" i="21" s="1"/>
  <c r="P303" i="31"/>
  <c r="X306" i="21" s="1"/>
  <c r="O303" i="31"/>
  <c r="V306" i="21" s="1"/>
  <c r="W306" s="1"/>
  <c r="N303" i="31"/>
  <c r="T306" i="21" s="1"/>
  <c r="U306" s="1"/>
  <c r="M303" i="31"/>
  <c r="R306" i="21" s="1"/>
  <c r="S306" s="1"/>
  <c r="L303" i="31"/>
  <c r="P306" i="21" s="1"/>
  <c r="Q306" s="1"/>
  <c r="K303" i="31"/>
  <c r="O306" i="21" s="1"/>
  <c r="J303" i="31"/>
  <c r="I303"/>
  <c r="L306" i="21" s="1"/>
  <c r="M306" s="1"/>
  <c r="H303" i="31"/>
  <c r="J306" i="21" s="1"/>
  <c r="K306" s="1"/>
  <c r="G303" i="31"/>
  <c r="H306" i="21" s="1"/>
  <c r="I306" s="1"/>
  <c r="X302" i="31"/>
  <c r="AI305" i="21" s="1"/>
  <c r="W302" i="31"/>
  <c r="AH305" i="21" s="1"/>
  <c r="V302" i="31"/>
  <c r="AF305" i="21" s="1"/>
  <c r="AG305" s="1"/>
  <c r="U302" i="31"/>
  <c r="AD305" i="21" s="1"/>
  <c r="AE305" s="1"/>
  <c r="T302" i="31"/>
  <c r="AC305" i="21" s="1"/>
  <c r="S302" i="31"/>
  <c r="AB305" i="21" s="1"/>
  <c r="R302" i="31"/>
  <c r="Z305" i="21" s="1"/>
  <c r="AA305" s="1"/>
  <c r="Q302" i="31"/>
  <c r="Y305" i="21" s="1"/>
  <c r="P302" i="31"/>
  <c r="X305" i="21" s="1"/>
  <c r="O302" i="31"/>
  <c r="V305" i="21" s="1"/>
  <c r="W305" s="1"/>
  <c r="N302" i="31"/>
  <c r="T305" i="21" s="1"/>
  <c r="U305" s="1"/>
  <c r="M302" i="31"/>
  <c r="R305" i="21" s="1"/>
  <c r="S305" s="1"/>
  <c r="L302" i="31"/>
  <c r="P305" i="21" s="1"/>
  <c r="Q305" s="1"/>
  <c r="K302" i="31"/>
  <c r="O305" i="21" s="1"/>
  <c r="J302" i="31"/>
  <c r="I302"/>
  <c r="L305" i="21" s="1"/>
  <c r="M305" s="1"/>
  <c r="H302" i="31"/>
  <c r="J305" i="21" s="1"/>
  <c r="K305" s="1"/>
  <c r="G302" i="31"/>
  <c r="H305" i="21" s="1"/>
  <c r="I305" s="1"/>
  <c r="X301" i="31"/>
  <c r="AI304" i="21" s="1"/>
  <c r="W301" i="31"/>
  <c r="AH304" i="21" s="1"/>
  <c r="V301" i="31"/>
  <c r="AF304" i="21" s="1"/>
  <c r="AG304" s="1"/>
  <c r="U301" i="31"/>
  <c r="AD304" i="21" s="1"/>
  <c r="AE304" s="1"/>
  <c r="T301" i="31"/>
  <c r="AC304" i="21" s="1"/>
  <c r="S301" i="31"/>
  <c r="AB304" i="21" s="1"/>
  <c r="R301" i="31"/>
  <c r="Z304" i="21" s="1"/>
  <c r="AA304" s="1"/>
  <c r="Q301" i="31"/>
  <c r="Y304" i="21" s="1"/>
  <c r="P301" i="31"/>
  <c r="X304" i="21" s="1"/>
  <c r="O301" i="31"/>
  <c r="V304" i="21" s="1"/>
  <c r="W304" s="1"/>
  <c r="N301" i="31"/>
  <c r="T304" i="21" s="1"/>
  <c r="U304" s="1"/>
  <c r="M301" i="31"/>
  <c r="R304" i="21" s="1"/>
  <c r="S304" s="1"/>
  <c r="L301" i="31"/>
  <c r="P304" i="21" s="1"/>
  <c r="Q304" s="1"/>
  <c r="K301" i="31"/>
  <c r="O304" i="21" s="1"/>
  <c r="J301" i="31"/>
  <c r="I301"/>
  <c r="L304" i="21" s="1"/>
  <c r="M304" s="1"/>
  <c r="H301" i="31"/>
  <c r="J304" i="21" s="1"/>
  <c r="K304" s="1"/>
  <c r="G301" i="31"/>
  <c r="H304" i="21" s="1"/>
  <c r="I304" s="1"/>
  <c r="X300" i="31"/>
  <c r="AI303" i="21" s="1"/>
  <c r="W300" i="31"/>
  <c r="AH303" i="21" s="1"/>
  <c r="V300" i="31"/>
  <c r="AF303" i="21" s="1"/>
  <c r="AG303" s="1"/>
  <c r="U300" i="31"/>
  <c r="AD303" i="21" s="1"/>
  <c r="AE303" s="1"/>
  <c r="T300" i="31"/>
  <c r="AC303" i="21" s="1"/>
  <c r="S300" i="31"/>
  <c r="AB303" i="21" s="1"/>
  <c r="R300" i="31"/>
  <c r="Z303" i="21" s="1"/>
  <c r="AA303" s="1"/>
  <c r="Q300" i="31"/>
  <c r="Y303" i="21" s="1"/>
  <c r="P300" i="31"/>
  <c r="X303" i="21" s="1"/>
  <c r="O300" i="31"/>
  <c r="V303" i="21" s="1"/>
  <c r="W303" s="1"/>
  <c r="N300" i="31"/>
  <c r="T303" i="21" s="1"/>
  <c r="U303" s="1"/>
  <c r="M300" i="31"/>
  <c r="R303" i="21" s="1"/>
  <c r="S303" s="1"/>
  <c r="L300" i="31"/>
  <c r="P303" i="21" s="1"/>
  <c r="Q303" s="1"/>
  <c r="K300" i="31"/>
  <c r="O303" i="21" s="1"/>
  <c r="J300" i="31"/>
  <c r="I300"/>
  <c r="L303" i="21" s="1"/>
  <c r="M303" s="1"/>
  <c r="H300" i="31"/>
  <c r="J303" i="21" s="1"/>
  <c r="K303" s="1"/>
  <c r="G300" i="31"/>
  <c r="H303" i="21" s="1"/>
  <c r="I303" s="1"/>
  <c r="X299" i="31"/>
  <c r="AI302" i="21" s="1"/>
  <c r="W299" i="31"/>
  <c r="AH302" i="21" s="1"/>
  <c r="V299" i="31"/>
  <c r="AF302" i="21" s="1"/>
  <c r="AG302" s="1"/>
  <c r="U299" i="31"/>
  <c r="AD302" i="21" s="1"/>
  <c r="AE302" s="1"/>
  <c r="T299" i="31"/>
  <c r="AC302" i="21" s="1"/>
  <c r="S299" i="31"/>
  <c r="AB302" i="21" s="1"/>
  <c r="R299" i="31"/>
  <c r="Z302" i="21" s="1"/>
  <c r="AA302" s="1"/>
  <c r="Q299" i="31"/>
  <c r="Y302" i="21" s="1"/>
  <c r="P299" i="31"/>
  <c r="X302" i="21" s="1"/>
  <c r="O299" i="31"/>
  <c r="V302" i="21" s="1"/>
  <c r="W302" s="1"/>
  <c r="N299" i="31"/>
  <c r="T302" i="21" s="1"/>
  <c r="U302" s="1"/>
  <c r="M299" i="31"/>
  <c r="R302" i="21" s="1"/>
  <c r="S302" s="1"/>
  <c r="L299" i="31"/>
  <c r="P302" i="21" s="1"/>
  <c r="Q302" s="1"/>
  <c r="K299" i="31"/>
  <c r="O302" i="21" s="1"/>
  <c r="J299" i="31"/>
  <c r="I299"/>
  <c r="L302" i="21" s="1"/>
  <c r="M302" s="1"/>
  <c r="H299" i="31"/>
  <c r="J302" i="21" s="1"/>
  <c r="K302" s="1"/>
  <c r="G299" i="31"/>
  <c r="H302" i="21" s="1"/>
  <c r="I302" s="1"/>
  <c r="X298" i="31"/>
  <c r="AI301" i="21" s="1"/>
  <c r="W298" i="31"/>
  <c r="AH301" i="21" s="1"/>
  <c r="V298" i="31"/>
  <c r="AF301" i="21" s="1"/>
  <c r="AG301" s="1"/>
  <c r="U298" i="31"/>
  <c r="AD301" i="21" s="1"/>
  <c r="AE301" s="1"/>
  <c r="T298" i="31"/>
  <c r="AC301" i="21" s="1"/>
  <c r="S298" i="31"/>
  <c r="AB301" i="21" s="1"/>
  <c r="R298" i="31"/>
  <c r="Z301" i="21" s="1"/>
  <c r="AA301" s="1"/>
  <c r="Q298" i="31"/>
  <c r="Y301" i="21" s="1"/>
  <c r="P298" i="31"/>
  <c r="X301" i="21" s="1"/>
  <c r="O298" i="31"/>
  <c r="V301" i="21" s="1"/>
  <c r="W301" s="1"/>
  <c r="N298" i="31"/>
  <c r="T301" i="21" s="1"/>
  <c r="U301" s="1"/>
  <c r="M298" i="31"/>
  <c r="R301" i="21" s="1"/>
  <c r="S301" s="1"/>
  <c r="L298" i="31"/>
  <c r="P301" i="21" s="1"/>
  <c r="Q301" s="1"/>
  <c r="K298" i="31"/>
  <c r="O301" i="21" s="1"/>
  <c r="J298" i="31"/>
  <c r="I298"/>
  <c r="L301" i="21" s="1"/>
  <c r="M301" s="1"/>
  <c r="H298" i="31"/>
  <c r="J301" i="21" s="1"/>
  <c r="K301" s="1"/>
  <c r="G298" i="31"/>
  <c r="H301" i="21" s="1"/>
  <c r="I301" s="1"/>
  <c r="X297" i="31"/>
  <c r="AI300" i="21" s="1"/>
  <c r="W297" i="31"/>
  <c r="AH300" i="21" s="1"/>
  <c r="V297" i="31"/>
  <c r="AF300" i="21" s="1"/>
  <c r="AG300" s="1"/>
  <c r="U297" i="31"/>
  <c r="AD300" i="21" s="1"/>
  <c r="AE300" s="1"/>
  <c r="T297" i="31"/>
  <c r="AC300" i="21" s="1"/>
  <c r="S297" i="31"/>
  <c r="AB300" i="21" s="1"/>
  <c r="R297" i="31"/>
  <c r="Z300" i="21" s="1"/>
  <c r="AA300" s="1"/>
  <c r="Q297" i="31"/>
  <c r="Y300" i="21" s="1"/>
  <c r="P297" i="31"/>
  <c r="X300" i="21" s="1"/>
  <c r="O297" i="31"/>
  <c r="V300" i="21" s="1"/>
  <c r="W300" s="1"/>
  <c r="N297" i="31"/>
  <c r="T300" i="21" s="1"/>
  <c r="U300" s="1"/>
  <c r="M297" i="31"/>
  <c r="R300" i="21" s="1"/>
  <c r="S300" s="1"/>
  <c r="L297" i="31"/>
  <c r="P300" i="21" s="1"/>
  <c r="Q300" s="1"/>
  <c r="K297" i="31"/>
  <c r="O300" i="21" s="1"/>
  <c r="J297" i="31"/>
  <c r="I297"/>
  <c r="L300" i="21" s="1"/>
  <c r="M300" s="1"/>
  <c r="H297" i="31"/>
  <c r="J300" i="21" s="1"/>
  <c r="K300" s="1"/>
  <c r="G297" i="31"/>
  <c r="H300" i="21" s="1"/>
  <c r="I300" s="1"/>
  <c r="X296" i="31"/>
  <c r="AI299" i="21" s="1"/>
  <c r="W296" i="31"/>
  <c r="AH299" i="21" s="1"/>
  <c r="V296" i="31"/>
  <c r="AF299" i="21" s="1"/>
  <c r="AG299" s="1"/>
  <c r="U296" i="31"/>
  <c r="AD299" i="21" s="1"/>
  <c r="AE299" s="1"/>
  <c r="T296" i="31"/>
  <c r="AC299" i="21" s="1"/>
  <c r="S296" i="31"/>
  <c r="AB299" i="21" s="1"/>
  <c r="R296" i="31"/>
  <c r="Z299" i="21" s="1"/>
  <c r="AA299" s="1"/>
  <c r="Q296" i="31"/>
  <c r="Y299" i="21" s="1"/>
  <c r="P296" i="31"/>
  <c r="X299" i="21" s="1"/>
  <c r="O296" i="31"/>
  <c r="V299" i="21" s="1"/>
  <c r="W299" s="1"/>
  <c r="N296" i="31"/>
  <c r="T299" i="21" s="1"/>
  <c r="U299" s="1"/>
  <c r="M296" i="31"/>
  <c r="R299" i="21" s="1"/>
  <c r="S299" s="1"/>
  <c r="L296" i="31"/>
  <c r="P299" i="21" s="1"/>
  <c r="Q299" s="1"/>
  <c r="K296" i="31"/>
  <c r="O299" i="21" s="1"/>
  <c r="J296" i="31"/>
  <c r="I296"/>
  <c r="L299" i="21" s="1"/>
  <c r="M299" s="1"/>
  <c r="H296" i="31"/>
  <c r="J299" i="21" s="1"/>
  <c r="K299" s="1"/>
  <c r="G296" i="31"/>
  <c r="H299" i="21" s="1"/>
  <c r="I299" s="1"/>
  <c r="X295" i="31"/>
  <c r="AI298" i="21" s="1"/>
  <c r="W295" i="31"/>
  <c r="AH298" i="21" s="1"/>
  <c r="V295" i="31"/>
  <c r="AF298" i="21" s="1"/>
  <c r="AG298" s="1"/>
  <c r="U295" i="31"/>
  <c r="AD298" i="21" s="1"/>
  <c r="AE298" s="1"/>
  <c r="T295" i="31"/>
  <c r="AC298" i="21" s="1"/>
  <c r="S295" i="31"/>
  <c r="AB298" i="21" s="1"/>
  <c r="R295" i="31"/>
  <c r="Z298" i="21" s="1"/>
  <c r="AA298" s="1"/>
  <c r="Q295" i="31"/>
  <c r="Y298" i="21" s="1"/>
  <c r="P295" i="31"/>
  <c r="X298" i="21" s="1"/>
  <c r="O295" i="31"/>
  <c r="V298" i="21" s="1"/>
  <c r="W298" s="1"/>
  <c r="N295" i="31"/>
  <c r="T298" i="21" s="1"/>
  <c r="U298" s="1"/>
  <c r="M295" i="31"/>
  <c r="R298" i="21" s="1"/>
  <c r="S298" s="1"/>
  <c r="L295" i="31"/>
  <c r="P298" i="21" s="1"/>
  <c r="Q298" s="1"/>
  <c r="K295" i="31"/>
  <c r="O298" i="21" s="1"/>
  <c r="J295" i="31"/>
  <c r="I295"/>
  <c r="L298" i="21" s="1"/>
  <c r="M298" s="1"/>
  <c r="H295" i="31"/>
  <c r="J298" i="21" s="1"/>
  <c r="K298" s="1"/>
  <c r="G295" i="31"/>
  <c r="H298" i="21" s="1"/>
  <c r="I298" s="1"/>
  <c r="X294" i="31"/>
  <c r="AI297" i="21" s="1"/>
  <c r="W294" i="31"/>
  <c r="AH297" i="21" s="1"/>
  <c r="V294" i="31"/>
  <c r="AF297" i="21" s="1"/>
  <c r="AG297" s="1"/>
  <c r="U294" i="31"/>
  <c r="AD297" i="21" s="1"/>
  <c r="AE297" s="1"/>
  <c r="T294" i="31"/>
  <c r="AC297" i="21" s="1"/>
  <c r="S294" i="31"/>
  <c r="AB297" i="21" s="1"/>
  <c r="R294" i="31"/>
  <c r="Z297" i="21" s="1"/>
  <c r="AA297" s="1"/>
  <c r="Q294" i="31"/>
  <c r="Y297" i="21" s="1"/>
  <c r="P294" i="31"/>
  <c r="X297" i="21" s="1"/>
  <c r="O294" i="31"/>
  <c r="V297" i="21" s="1"/>
  <c r="W297" s="1"/>
  <c r="N294" i="31"/>
  <c r="T297" i="21" s="1"/>
  <c r="U297" s="1"/>
  <c r="M294" i="31"/>
  <c r="R297" i="21" s="1"/>
  <c r="S297" s="1"/>
  <c r="L294" i="31"/>
  <c r="P297" i="21" s="1"/>
  <c r="Q297" s="1"/>
  <c r="K294" i="31"/>
  <c r="O297" i="21" s="1"/>
  <c r="J294" i="31"/>
  <c r="I294"/>
  <c r="L297" i="21" s="1"/>
  <c r="M297" s="1"/>
  <c r="H294" i="31"/>
  <c r="J297" i="21" s="1"/>
  <c r="K297" s="1"/>
  <c r="G294" i="31"/>
  <c r="H297" i="21" s="1"/>
  <c r="I297" s="1"/>
  <c r="X293" i="31"/>
  <c r="AI296" i="21" s="1"/>
  <c r="W293" i="31"/>
  <c r="AH296" i="21" s="1"/>
  <c r="V293" i="31"/>
  <c r="AF296" i="21" s="1"/>
  <c r="AG296" s="1"/>
  <c r="U293" i="31"/>
  <c r="AD296" i="21" s="1"/>
  <c r="AE296" s="1"/>
  <c r="T293" i="31"/>
  <c r="AC296" i="21" s="1"/>
  <c r="S293" i="31"/>
  <c r="AB296" i="21" s="1"/>
  <c r="R293" i="31"/>
  <c r="Z296" i="21" s="1"/>
  <c r="AA296" s="1"/>
  <c r="Q293" i="31"/>
  <c r="Y296" i="21" s="1"/>
  <c r="P293" i="31"/>
  <c r="X296" i="21" s="1"/>
  <c r="O293" i="31"/>
  <c r="V296" i="21" s="1"/>
  <c r="W296" s="1"/>
  <c r="N293" i="31"/>
  <c r="T296" i="21" s="1"/>
  <c r="U296" s="1"/>
  <c r="M293" i="31"/>
  <c r="R296" i="21" s="1"/>
  <c r="S296" s="1"/>
  <c r="L293" i="31"/>
  <c r="P296" i="21" s="1"/>
  <c r="Q296" s="1"/>
  <c r="K293" i="31"/>
  <c r="O296" i="21" s="1"/>
  <c r="J293" i="31"/>
  <c r="I293"/>
  <c r="L296" i="21" s="1"/>
  <c r="M296" s="1"/>
  <c r="H293" i="31"/>
  <c r="J296" i="21" s="1"/>
  <c r="K296" s="1"/>
  <c r="G293" i="31"/>
  <c r="H296" i="21" s="1"/>
  <c r="I296" s="1"/>
  <c r="X292" i="31"/>
  <c r="AI295" i="21" s="1"/>
  <c r="W292" i="31"/>
  <c r="AH295" i="21" s="1"/>
  <c r="V292" i="31"/>
  <c r="AF295" i="21" s="1"/>
  <c r="AG295" s="1"/>
  <c r="U292" i="31"/>
  <c r="AD295" i="21" s="1"/>
  <c r="AE295" s="1"/>
  <c r="T292" i="31"/>
  <c r="AC295" i="21" s="1"/>
  <c r="S292" i="31"/>
  <c r="AB295" i="21" s="1"/>
  <c r="R292" i="31"/>
  <c r="Z295" i="21" s="1"/>
  <c r="AA295" s="1"/>
  <c r="Q292" i="31"/>
  <c r="Y295" i="21" s="1"/>
  <c r="P292" i="31"/>
  <c r="X295" i="21" s="1"/>
  <c r="O292" i="31"/>
  <c r="V295" i="21" s="1"/>
  <c r="W295" s="1"/>
  <c r="N292" i="31"/>
  <c r="T295" i="21" s="1"/>
  <c r="U295" s="1"/>
  <c r="M292" i="31"/>
  <c r="R295" i="21" s="1"/>
  <c r="S295" s="1"/>
  <c r="L292" i="31"/>
  <c r="P295" i="21" s="1"/>
  <c r="Q295" s="1"/>
  <c r="K292" i="31"/>
  <c r="O295" i="21" s="1"/>
  <c r="J292" i="31"/>
  <c r="I292"/>
  <c r="L295" i="21" s="1"/>
  <c r="M295" s="1"/>
  <c r="H292" i="31"/>
  <c r="J295" i="21" s="1"/>
  <c r="K295" s="1"/>
  <c r="G292" i="31"/>
  <c r="H295" i="21" s="1"/>
  <c r="I295" s="1"/>
  <c r="X291" i="31"/>
  <c r="AI294" i="21" s="1"/>
  <c r="W291" i="31"/>
  <c r="AH294" i="21" s="1"/>
  <c r="V291" i="31"/>
  <c r="AF294" i="21" s="1"/>
  <c r="AG294" s="1"/>
  <c r="U291" i="31"/>
  <c r="AD294" i="21" s="1"/>
  <c r="AE294" s="1"/>
  <c r="T291" i="31"/>
  <c r="AC294" i="21" s="1"/>
  <c r="S291" i="31"/>
  <c r="AB294" i="21" s="1"/>
  <c r="R291" i="31"/>
  <c r="Z294" i="21" s="1"/>
  <c r="AA294" s="1"/>
  <c r="Q291" i="31"/>
  <c r="Y294" i="21" s="1"/>
  <c r="P291" i="31"/>
  <c r="X294" i="21" s="1"/>
  <c r="O291" i="31"/>
  <c r="V294" i="21" s="1"/>
  <c r="W294" s="1"/>
  <c r="N291" i="31"/>
  <c r="T294" i="21" s="1"/>
  <c r="U294" s="1"/>
  <c r="M291" i="31"/>
  <c r="R294" i="21" s="1"/>
  <c r="S294" s="1"/>
  <c r="L291" i="31"/>
  <c r="P294" i="21" s="1"/>
  <c r="Q294" s="1"/>
  <c r="K291" i="31"/>
  <c r="O294" i="21" s="1"/>
  <c r="J291" i="31"/>
  <c r="I291"/>
  <c r="L294" i="21" s="1"/>
  <c r="M294" s="1"/>
  <c r="H291" i="31"/>
  <c r="J294" i="21" s="1"/>
  <c r="K294" s="1"/>
  <c r="G291" i="31"/>
  <c r="H294" i="21" s="1"/>
  <c r="I294" s="1"/>
  <c r="X290" i="31"/>
  <c r="AI293" i="21" s="1"/>
  <c r="W290" i="31"/>
  <c r="AH293" i="21" s="1"/>
  <c r="V290" i="31"/>
  <c r="AF293" i="21" s="1"/>
  <c r="AG293" s="1"/>
  <c r="U290" i="31"/>
  <c r="AD293" i="21" s="1"/>
  <c r="AE293" s="1"/>
  <c r="T290" i="31"/>
  <c r="AC293" i="21" s="1"/>
  <c r="S290" i="31"/>
  <c r="AB293" i="21" s="1"/>
  <c r="R290" i="31"/>
  <c r="Z293" i="21" s="1"/>
  <c r="AA293" s="1"/>
  <c r="Q290" i="31"/>
  <c r="Y293" i="21" s="1"/>
  <c r="P290" i="31"/>
  <c r="X293" i="21" s="1"/>
  <c r="O290" i="31"/>
  <c r="V293" i="21" s="1"/>
  <c r="W293" s="1"/>
  <c r="N290" i="31"/>
  <c r="T293" i="21" s="1"/>
  <c r="U293" s="1"/>
  <c r="M290" i="31"/>
  <c r="R293" i="21" s="1"/>
  <c r="S293" s="1"/>
  <c r="L290" i="31"/>
  <c r="P293" i="21" s="1"/>
  <c r="Q293" s="1"/>
  <c r="K290" i="31"/>
  <c r="O293" i="21" s="1"/>
  <c r="J290" i="31"/>
  <c r="I290"/>
  <c r="L293" i="21" s="1"/>
  <c r="M293" s="1"/>
  <c r="H290" i="31"/>
  <c r="J293" i="21" s="1"/>
  <c r="K293" s="1"/>
  <c r="G290" i="31"/>
  <c r="H293" i="21" s="1"/>
  <c r="I293" s="1"/>
  <c r="X289" i="31"/>
  <c r="AI292" i="21" s="1"/>
  <c r="W289" i="31"/>
  <c r="AH292" i="21" s="1"/>
  <c r="V289" i="31"/>
  <c r="AF292" i="21" s="1"/>
  <c r="AG292" s="1"/>
  <c r="U289" i="31"/>
  <c r="AD292" i="21" s="1"/>
  <c r="AE292" s="1"/>
  <c r="T289" i="31"/>
  <c r="AC292" i="21" s="1"/>
  <c r="S289" i="31"/>
  <c r="AB292" i="21" s="1"/>
  <c r="R289" i="31"/>
  <c r="Z292" i="21" s="1"/>
  <c r="AA292" s="1"/>
  <c r="Q289" i="31"/>
  <c r="Y292" i="21" s="1"/>
  <c r="P289" i="31"/>
  <c r="X292" i="21" s="1"/>
  <c r="O289" i="31"/>
  <c r="V292" i="21" s="1"/>
  <c r="W292" s="1"/>
  <c r="N289" i="31"/>
  <c r="T292" i="21" s="1"/>
  <c r="U292" s="1"/>
  <c r="M289" i="31"/>
  <c r="R292" i="21" s="1"/>
  <c r="S292" s="1"/>
  <c r="L289" i="31"/>
  <c r="P292" i="21" s="1"/>
  <c r="Q292" s="1"/>
  <c r="K289" i="31"/>
  <c r="O292" i="21" s="1"/>
  <c r="J289" i="31"/>
  <c r="I289"/>
  <c r="L292" i="21" s="1"/>
  <c r="M292" s="1"/>
  <c r="H289" i="31"/>
  <c r="J292" i="21" s="1"/>
  <c r="K292" s="1"/>
  <c r="G289" i="31"/>
  <c r="H292" i="21" s="1"/>
  <c r="I292" s="1"/>
  <c r="X288" i="31"/>
  <c r="AI291" i="21" s="1"/>
  <c r="W288" i="31"/>
  <c r="AH291" i="21" s="1"/>
  <c r="V288" i="31"/>
  <c r="AF291" i="21" s="1"/>
  <c r="AG291" s="1"/>
  <c r="U288" i="31"/>
  <c r="AD291" i="21" s="1"/>
  <c r="AE291" s="1"/>
  <c r="T288" i="31"/>
  <c r="AC291" i="21" s="1"/>
  <c r="S288" i="31"/>
  <c r="AB291" i="21" s="1"/>
  <c r="R288" i="31"/>
  <c r="Z291" i="21" s="1"/>
  <c r="AA291" s="1"/>
  <c r="Q288" i="31"/>
  <c r="Y291" i="21" s="1"/>
  <c r="P288" i="31"/>
  <c r="X291" i="21" s="1"/>
  <c r="O288" i="31"/>
  <c r="V291" i="21" s="1"/>
  <c r="W291" s="1"/>
  <c r="N288" i="31"/>
  <c r="T291" i="21" s="1"/>
  <c r="U291" s="1"/>
  <c r="M288" i="31"/>
  <c r="R291" i="21" s="1"/>
  <c r="S291" s="1"/>
  <c r="L288" i="31"/>
  <c r="P291" i="21" s="1"/>
  <c r="Q291" s="1"/>
  <c r="K288" i="31"/>
  <c r="O291" i="21" s="1"/>
  <c r="J288" i="31"/>
  <c r="I288"/>
  <c r="L291" i="21" s="1"/>
  <c r="M291" s="1"/>
  <c r="H288" i="31"/>
  <c r="J291" i="21" s="1"/>
  <c r="K291" s="1"/>
  <c r="G288" i="31"/>
  <c r="H291" i="21" s="1"/>
  <c r="I291" s="1"/>
  <c r="X287" i="31"/>
  <c r="AI290" i="21" s="1"/>
  <c r="W287" i="31"/>
  <c r="AH290" i="21" s="1"/>
  <c r="V287" i="31"/>
  <c r="AF290" i="21" s="1"/>
  <c r="AG290" s="1"/>
  <c r="U287" i="31"/>
  <c r="AD290" i="21" s="1"/>
  <c r="AE290" s="1"/>
  <c r="T287" i="31"/>
  <c r="AC290" i="21" s="1"/>
  <c r="S287" i="31"/>
  <c r="AB290" i="21" s="1"/>
  <c r="R287" i="31"/>
  <c r="Z290" i="21" s="1"/>
  <c r="AA290" s="1"/>
  <c r="Q287" i="31"/>
  <c r="Y290" i="21" s="1"/>
  <c r="P287" i="31"/>
  <c r="X290" i="21" s="1"/>
  <c r="O287" i="31"/>
  <c r="V290" i="21" s="1"/>
  <c r="W290" s="1"/>
  <c r="N287" i="31"/>
  <c r="T290" i="21" s="1"/>
  <c r="U290" s="1"/>
  <c r="M287" i="31"/>
  <c r="R290" i="21" s="1"/>
  <c r="S290" s="1"/>
  <c r="L287" i="31"/>
  <c r="P290" i="21" s="1"/>
  <c r="Q290" s="1"/>
  <c r="K287" i="31"/>
  <c r="O290" i="21" s="1"/>
  <c r="J287" i="31"/>
  <c r="I287"/>
  <c r="L290" i="21" s="1"/>
  <c r="M290" s="1"/>
  <c r="H287" i="31"/>
  <c r="J290" i="21" s="1"/>
  <c r="K290" s="1"/>
  <c r="G287" i="31"/>
  <c r="H290" i="21" s="1"/>
  <c r="I290" s="1"/>
  <c r="X286" i="31"/>
  <c r="AI289" i="21" s="1"/>
  <c r="W286" i="31"/>
  <c r="AH289" i="21" s="1"/>
  <c r="V286" i="31"/>
  <c r="AF289" i="21" s="1"/>
  <c r="AG289" s="1"/>
  <c r="U286" i="31"/>
  <c r="AD289" i="21" s="1"/>
  <c r="AE289" s="1"/>
  <c r="T286" i="31"/>
  <c r="AC289" i="21" s="1"/>
  <c r="S286" i="31"/>
  <c r="AB289" i="21" s="1"/>
  <c r="R286" i="31"/>
  <c r="Z289" i="21" s="1"/>
  <c r="AA289" s="1"/>
  <c r="Q286" i="31"/>
  <c r="Y289" i="21" s="1"/>
  <c r="P286" i="31"/>
  <c r="X289" i="21" s="1"/>
  <c r="O286" i="31"/>
  <c r="V289" i="21" s="1"/>
  <c r="W289" s="1"/>
  <c r="N286" i="31"/>
  <c r="T289" i="21" s="1"/>
  <c r="U289" s="1"/>
  <c r="M286" i="31"/>
  <c r="R289" i="21" s="1"/>
  <c r="S289" s="1"/>
  <c r="L286" i="31"/>
  <c r="P289" i="21" s="1"/>
  <c r="Q289" s="1"/>
  <c r="K286" i="31"/>
  <c r="O289" i="21" s="1"/>
  <c r="J286" i="31"/>
  <c r="I286"/>
  <c r="L289" i="21" s="1"/>
  <c r="M289" s="1"/>
  <c r="H286" i="31"/>
  <c r="J289" i="21" s="1"/>
  <c r="K289" s="1"/>
  <c r="G286" i="31"/>
  <c r="H289" i="21" s="1"/>
  <c r="I289" s="1"/>
  <c r="X285" i="31"/>
  <c r="AI288" i="21" s="1"/>
  <c r="W285" i="31"/>
  <c r="AH288" i="21" s="1"/>
  <c r="V285" i="31"/>
  <c r="AF288" i="21" s="1"/>
  <c r="AG288" s="1"/>
  <c r="U285" i="31"/>
  <c r="AD288" i="21" s="1"/>
  <c r="AE288" s="1"/>
  <c r="T285" i="31"/>
  <c r="AC288" i="21" s="1"/>
  <c r="S285" i="31"/>
  <c r="AB288" i="21" s="1"/>
  <c r="R285" i="31"/>
  <c r="Z288" i="21" s="1"/>
  <c r="AA288" s="1"/>
  <c r="Q285" i="31"/>
  <c r="Y288" i="21" s="1"/>
  <c r="P285" i="31"/>
  <c r="X288" i="21" s="1"/>
  <c r="O285" i="31"/>
  <c r="V288" i="21" s="1"/>
  <c r="W288" s="1"/>
  <c r="N285" i="31"/>
  <c r="T288" i="21" s="1"/>
  <c r="U288" s="1"/>
  <c r="M285" i="31"/>
  <c r="R288" i="21" s="1"/>
  <c r="S288" s="1"/>
  <c r="L285" i="31"/>
  <c r="P288" i="21" s="1"/>
  <c r="Q288" s="1"/>
  <c r="K285" i="31"/>
  <c r="O288" i="21" s="1"/>
  <c r="J285" i="31"/>
  <c r="I285"/>
  <c r="L288" i="21" s="1"/>
  <c r="M288" s="1"/>
  <c r="H285" i="31"/>
  <c r="J288" i="21" s="1"/>
  <c r="K288" s="1"/>
  <c r="G285" i="31"/>
  <c r="H288" i="21" s="1"/>
  <c r="I288" s="1"/>
  <c r="X284" i="31"/>
  <c r="AI287" i="21" s="1"/>
  <c r="W284" i="31"/>
  <c r="AH287" i="21" s="1"/>
  <c r="V284" i="31"/>
  <c r="AF287" i="21" s="1"/>
  <c r="AG287" s="1"/>
  <c r="U284" i="31"/>
  <c r="AD287" i="21" s="1"/>
  <c r="AE287" s="1"/>
  <c r="T284" i="31"/>
  <c r="AC287" i="21" s="1"/>
  <c r="S284" i="31"/>
  <c r="AB287" i="21" s="1"/>
  <c r="R284" i="31"/>
  <c r="Z287" i="21" s="1"/>
  <c r="AA287" s="1"/>
  <c r="Q284" i="31"/>
  <c r="Y287" i="21" s="1"/>
  <c r="P284" i="31"/>
  <c r="X287" i="21" s="1"/>
  <c r="O284" i="31"/>
  <c r="V287" i="21" s="1"/>
  <c r="W287" s="1"/>
  <c r="N284" i="31"/>
  <c r="T287" i="21" s="1"/>
  <c r="U287" s="1"/>
  <c r="M284" i="31"/>
  <c r="R287" i="21" s="1"/>
  <c r="S287" s="1"/>
  <c r="L284" i="31"/>
  <c r="P287" i="21" s="1"/>
  <c r="Q287" s="1"/>
  <c r="K284" i="31"/>
  <c r="O287" i="21" s="1"/>
  <c r="J284" i="31"/>
  <c r="I284"/>
  <c r="L287" i="21" s="1"/>
  <c r="M287" s="1"/>
  <c r="H284" i="31"/>
  <c r="J287" i="21" s="1"/>
  <c r="K287" s="1"/>
  <c r="G284" i="31"/>
  <c r="H287" i="21" s="1"/>
  <c r="I287" s="1"/>
  <c r="X283" i="31"/>
  <c r="AI286" i="21" s="1"/>
  <c r="W283" i="31"/>
  <c r="AH286" i="21" s="1"/>
  <c r="V283" i="31"/>
  <c r="AF286" i="21" s="1"/>
  <c r="AG286" s="1"/>
  <c r="U283" i="31"/>
  <c r="AD286" i="21" s="1"/>
  <c r="AE286" s="1"/>
  <c r="T283" i="31"/>
  <c r="AC286" i="21" s="1"/>
  <c r="S283" i="31"/>
  <c r="AB286" i="21" s="1"/>
  <c r="R283" i="31"/>
  <c r="Z286" i="21" s="1"/>
  <c r="AA286" s="1"/>
  <c r="Q283" i="31"/>
  <c r="Y286" i="21" s="1"/>
  <c r="P283" i="31"/>
  <c r="X286" i="21" s="1"/>
  <c r="O283" i="31"/>
  <c r="V286" i="21" s="1"/>
  <c r="W286" s="1"/>
  <c r="N283" i="31"/>
  <c r="T286" i="21" s="1"/>
  <c r="U286" s="1"/>
  <c r="M283" i="31"/>
  <c r="R286" i="21" s="1"/>
  <c r="S286" s="1"/>
  <c r="L283" i="31"/>
  <c r="P286" i="21" s="1"/>
  <c r="Q286" s="1"/>
  <c r="K283" i="31"/>
  <c r="O286" i="21" s="1"/>
  <c r="J283" i="31"/>
  <c r="I283"/>
  <c r="L286" i="21" s="1"/>
  <c r="M286" s="1"/>
  <c r="H283" i="31"/>
  <c r="J286" i="21" s="1"/>
  <c r="K286" s="1"/>
  <c r="G283" i="31"/>
  <c r="H286" i="21" s="1"/>
  <c r="I286" s="1"/>
  <c r="X282" i="31"/>
  <c r="AI285" i="21" s="1"/>
  <c r="W282" i="31"/>
  <c r="AH285" i="21" s="1"/>
  <c r="V282" i="31"/>
  <c r="AF285" i="21" s="1"/>
  <c r="AG285" s="1"/>
  <c r="U282" i="31"/>
  <c r="AD285" i="21" s="1"/>
  <c r="AE285" s="1"/>
  <c r="T282" i="31"/>
  <c r="AC285" i="21" s="1"/>
  <c r="S282" i="31"/>
  <c r="AB285" i="21" s="1"/>
  <c r="R282" i="31"/>
  <c r="Z285" i="21" s="1"/>
  <c r="AA285" s="1"/>
  <c r="Q282" i="31"/>
  <c r="Y285" i="21" s="1"/>
  <c r="P282" i="31"/>
  <c r="X285" i="21" s="1"/>
  <c r="O282" i="31"/>
  <c r="V285" i="21" s="1"/>
  <c r="W285" s="1"/>
  <c r="N282" i="31"/>
  <c r="T285" i="21" s="1"/>
  <c r="U285" s="1"/>
  <c r="M282" i="31"/>
  <c r="R285" i="21" s="1"/>
  <c r="S285" s="1"/>
  <c r="L282" i="31"/>
  <c r="P285" i="21" s="1"/>
  <c r="Q285" s="1"/>
  <c r="K282" i="31"/>
  <c r="O285" i="21" s="1"/>
  <c r="J282" i="31"/>
  <c r="I282"/>
  <c r="L285" i="21" s="1"/>
  <c r="M285" s="1"/>
  <c r="H282" i="31"/>
  <c r="J285" i="21" s="1"/>
  <c r="K285" s="1"/>
  <c r="G282" i="31"/>
  <c r="H285" i="21" s="1"/>
  <c r="I285" s="1"/>
  <c r="X281" i="31"/>
  <c r="AI284" i="21" s="1"/>
  <c r="W281" i="31"/>
  <c r="AH284" i="21" s="1"/>
  <c r="V281" i="31"/>
  <c r="AF284" i="21" s="1"/>
  <c r="AG284" s="1"/>
  <c r="U281" i="31"/>
  <c r="AD284" i="21" s="1"/>
  <c r="AE284" s="1"/>
  <c r="T281" i="31"/>
  <c r="AC284" i="21" s="1"/>
  <c r="S281" i="31"/>
  <c r="AB284" i="21" s="1"/>
  <c r="R281" i="31"/>
  <c r="Z284" i="21" s="1"/>
  <c r="AA284" s="1"/>
  <c r="Q281" i="31"/>
  <c r="Y284" i="21" s="1"/>
  <c r="P281" i="31"/>
  <c r="X284" i="21" s="1"/>
  <c r="O281" i="31"/>
  <c r="V284" i="21" s="1"/>
  <c r="W284" s="1"/>
  <c r="N281" i="31"/>
  <c r="T284" i="21" s="1"/>
  <c r="U284" s="1"/>
  <c r="M281" i="31"/>
  <c r="R284" i="21" s="1"/>
  <c r="S284" s="1"/>
  <c r="L281" i="31"/>
  <c r="P284" i="21" s="1"/>
  <c r="Q284" s="1"/>
  <c r="K281" i="31"/>
  <c r="O284" i="21" s="1"/>
  <c r="J281" i="31"/>
  <c r="I281"/>
  <c r="L284" i="21" s="1"/>
  <c r="M284" s="1"/>
  <c r="H281" i="31"/>
  <c r="J284" i="21" s="1"/>
  <c r="K284" s="1"/>
  <c r="G281" i="31"/>
  <c r="H284" i="21" s="1"/>
  <c r="I284" s="1"/>
  <c r="X280" i="31"/>
  <c r="AI283" i="21" s="1"/>
  <c r="W280" i="31"/>
  <c r="AH283" i="21" s="1"/>
  <c r="V280" i="31"/>
  <c r="AF283" i="21" s="1"/>
  <c r="AG283" s="1"/>
  <c r="U280" i="31"/>
  <c r="AD283" i="21" s="1"/>
  <c r="AE283" s="1"/>
  <c r="T280" i="31"/>
  <c r="AC283" i="21" s="1"/>
  <c r="S280" i="31"/>
  <c r="AB283" i="21" s="1"/>
  <c r="R280" i="31"/>
  <c r="Z283" i="21" s="1"/>
  <c r="AA283" s="1"/>
  <c r="Q280" i="31"/>
  <c r="Y283" i="21" s="1"/>
  <c r="P280" i="31"/>
  <c r="X283" i="21" s="1"/>
  <c r="O280" i="31"/>
  <c r="V283" i="21" s="1"/>
  <c r="W283" s="1"/>
  <c r="N280" i="31"/>
  <c r="T283" i="21" s="1"/>
  <c r="U283" s="1"/>
  <c r="M280" i="31"/>
  <c r="R283" i="21" s="1"/>
  <c r="S283" s="1"/>
  <c r="L280" i="31"/>
  <c r="P283" i="21" s="1"/>
  <c r="Q283" s="1"/>
  <c r="K280" i="31"/>
  <c r="O283" i="21" s="1"/>
  <c r="J280" i="31"/>
  <c r="I280"/>
  <c r="L283" i="21" s="1"/>
  <c r="M283" s="1"/>
  <c r="H280" i="31"/>
  <c r="J283" i="21" s="1"/>
  <c r="K283" s="1"/>
  <c r="G280" i="31"/>
  <c r="H283" i="21" s="1"/>
  <c r="I283" s="1"/>
  <c r="X279" i="31"/>
  <c r="AI282" i="21" s="1"/>
  <c r="W279" i="31"/>
  <c r="AH282" i="21" s="1"/>
  <c r="V279" i="31"/>
  <c r="AF282" i="21" s="1"/>
  <c r="AG282" s="1"/>
  <c r="U279" i="31"/>
  <c r="AD282" i="21" s="1"/>
  <c r="AE282" s="1"/>
  <c r="T279" i="31"/>
  <c r="AC282" i="21" s="1"/>
  <c r="S279" i="31"/>
  <c r="AB282" i="21" s="1"/>
  <c r="R279" i="31"/>
  <c r="Z282" i="21" s="1"/>
  <c r="AA282" s="1"/>
  <c r="Q279" i="31"/>
  <c r="Y282" i="21" s="1"/>
  <c r="P279" i="31"/>
  <c r="X282" i="21" s="1"/>
  <c r="O279" i="31"/>
  <c r="V282" i="21" s="1"/>
  <c r="W282" s="1"/>
  <c r="N279" i="31"/>
  <c r="T282" i="21" s="1"/>
  <c r="U282" s="1"/>
  <c r="M279" i="31"/>
  <c r="R282" i="21" s="1"/>
  <c r="S282" s="1"/>
  <c r="L279" i="31"/>
  <c r="P282" i="21" s="1"/>
  <c r="Q282" s="1"/>
  <c r="K279" i="31"/>
  <c r="O282" i="21" s="1"/>
  <c r="J279" i="31"/>
  <c r="I279"/>
  <c r="L282" i="21" s="1"/>
  <c r="M282" s="1"/>
  <c r="H279" i="31"/>
  <c r="J282" i="21" s="1"/>
  <c r="K282" s="1"/>
  <c r="G279" i="31"/>
  <c r="H282" i="21" s="1"/>
  <c r="I282" s="1"/>
  <c r="X278" i="31"/>
  <c r="AI281" i="21" s="1"/>
  <c r="W278" i="31"/>
  <c r="AH281" i="21" s="1"/>
  <c r="V278" i="31"/>
  <c r="AF281" i="21" s="1"/>
  <c r="AG281" s="1"/>
  <c r="U278" i="31"/>
  <c r="AD281" i="21" s="1"/>
  <c r="AE281" s="1"/>
  <c r="T278" i="31"/>
  <c r="AC281" i="21" s="1"/>
  <c r="S278" i="31"/>
  <c r="AB281" i="21" s="1"/>
  <c r="R278" i="31"/>
  <c r="Z281" i="21" s="1"/>
  <c r="AA281" s="1"/>
  <c r="Q278" i="31"/>
  <c r="Y281" i="21" s="1"/>
  <c r="P278" i="31"/>
  <c r="X281" i="21" s="1"/>
  <c r="O278" i="31"/>
  <c r="V281" i="21" s="1"/>
  <c r="W281" s="1"/>
  <c r="N278" i="31"/>
  <c r="T281" i="21" s="1"/>
  <c r="U281" s="1"/>
  <c r="M278" i="31"/>
  <c r="R281" i="21" s="1"/>
  <c r="S281" s="1"/>
  <c r="L278" i="31"/>
  <c r="P281" i="21" s="1"/>
  <c r="Q281" s="1"/>
  <c r="K278" i="31"/>
  <c r="O281" i="21" s="1"/>
  <c r="J278" i="31"/>
  <c r="I278"/>
  <c r="L281" i="21" s="1"/>
  <c r="M281" s="1"/>
  <c r="H278" i="31"/>
  <c r="J281" i="21" s="1"/>
  <c r="K281" s="1"/>
  <c r="G278" i="31"/>
  <c r="H281" i="21" s="1"/>
  <c r="I281" s="1"/>
  <c r="X277" i="31"/>
  <c r="AI280" i="21" s="1"/>
  <c r="W277" i="31"/>
  <c r="AH280" i="21" s="1"/>
  <c r="V277" i="31"/>
  <c r="AF280" i="21" s="1"/>
  <c r="AG280" s="1"/>
  <c r="U277" i="31"/>
  <c r="AD280" i="21" s="1"/>
  <c r="AE280" s="1"/>
  <c r="T277" i="31"/>
  <c r="AC280" i="21" s="1"/>
  <c r="S277" i="31"/>
  <c r="AB280" i="21" s="1"/>
  <c r="R277" i="31"/>
  <c r="Z280" i="21" s="1"/>
  <c r="AA280" s="1"/>
  <c r="Q277" i="31"/>
  <c r="Y280" i="21" s="1"/>
  <c r="P277" i="31"/>
  <c r="X280" i="21" s="1"/>
  <c r="O277" i="31"/>
  <c r="V280" i="21" s="1"/>
  <c r="W280" s="1"/>
  <c r="N277" i="31"/>
  <c r="T280" i="21" s="1"/>
  <c r="U280" s="1"/>
  <c r="M277" i="31"/>
  <c r="R280" i="21" s="1"/>
  <c r="S280" s="1"/>
  <c r="L277" i="31"/>
  <c r="P280" i="21" s="1"/>
  <c r="Q280" s="1"/>
  <c r="K277" i="31"/>
  <c r="O280" i="21" s="1"/>
  <c r="J277" i="31"/>
  <c r="I277"/>
  <c r="L280" i="21" s="1"/>
  <c r="M280" s="1"/>
  <c r="H277" i="31"/>
  <c r="J280" i="21" s="1"/>
  <c r="K280" s="1"/>
  <c r="G277" i="31"/>
  <c r="H280" i="21" s="1"/>
  <c r="I280" s="1"/>
  <c r="X276" i="31"/>
  <c r="AI279" i="21" s="1"/>
  <c r="W276" i="31"/>
  <c r="AH279" i="21" s="1"/>
  <c r="V276" i="31"/>
  <c r="AF279" i="21" s="1"/>
  <c r="AG279" s="1"/>
  <c r="U276" i="31"/>
  <c r="AD279" i="21" s="1"/>
  <c r="AE279" s="1"/>
  <c r="T276" i="31"/>
  <c r="AC279" i="21" s="1"/>
  <c r="S276" i="31"/>
  <c r="AB279" i="21" s="1"/>
  <c r="R276" i="31"/>
  <c r="Z279" i="21" s="1"/>
  <c r="AA279" s="1"/>
  <c r="Q276" i="31"/>
  <c r="Y279" i="21" s="1"/>
  <c r="P276" i="31"/>
  <c r="X279" i="21" s="1"/>
  <c r="O276" i="31"/>
  <c r="V279" i="21" s="1"/>
  <c r="W279" s="1"/>
  <c r="N276" i="31"/>
  <c r="T279" i="21" s="1"/>
  <c r="U279" s="1"/>
  <c r="M276" i="31"/>
  <c r="R279" i="21" s="1"/>
  <c r="S279" s="1"/>
  <c r="L276" i="31"/>
  <c r="P279" i="21" s="1"/>
  <c r="Q279" s="1"/>
  <c r="K276" i="31"/>
  <c r="O279" i="21" s="1"/>
  <c r="J276" i="31"/>
  <c r="I276"/>
  <c r="L279" i="21" s="1"/>
  <c r="M279" s="1"/>
  <c r="H276" i="31"/>
  <c r="J279" i="21" s="1"/>
  <c r="K279" s="1"/>
  <c r="G276" i="31"/>
  <c r="H279" i="21" s="1"/>
  <c r="I279" s="1"/>
  <c r="X275" i="31"/>
  <c r="AI278" i="21" s="1"/>
  <c r="W275" i="31"/>
  <c r="AH278" i="21" s="1"/>
  <c r="V275" i="31"/>
  <c r="AF278" i="21" s="1"/>
  <c r="AG278" s="1"/>
  <c r="U275" i="31"/>
  <c r="AD278" i="21" s="1"/>
  <c r="AE278" s="1"/>
  <c r="T275" i="31"/>
  <c r="AC278" i="21" s="1"/>
  <c r="S275" i="31"/>
  <c r="AB278" i="21" s="1"/>
  <c r="R275" i="31"/>
  <c r="Z278" i="21" s="1"/>
  <c r="AA278" s="1"/>
  <c r="Q275" i="31"/>
  <c r="Y278" i="21" s="1"/>
  <c r="P275" i="31"/>
  <c r="X278" i="21" s="1"/>
  <c r="O275" i="31"/>
  <c r="V278" i="21" s="1"/>
  <c r="W278" s="1"/>
  <c r="N275" i="31"/>
  <c r="T278" i="21" s="1"/>
  <c r="U278" s="1"/>
  <c r="M275" i="31"/>
  <c r="R278" i="21" s="1"/>
  <c r="S278" s="1"/>
  <c r="L275" i="31"/>
  <c r="P278" i="21" s="1"/>
  <c r="Q278" s="1"/>
  <c r="K275" i="31"/>
  <c r="O278" i="21" s="1"/>
  <c r="J275" i="31"/>
  <c r="I275"/>
  <c r="L278" i="21" s="1"/>
  <c r="M278" s="1"/>
  <c r="H275" i="31"/>
  <c r="J278" i="21" s="1"/>
  <c r="K278" s="1"/>
  <c r="G275" i="31"/>
  <c r="H278" i="21" s="1"/>
  <c r="I278" s="1"/>
  <c r="X274" i="31"/>
  <c r="AI277" i="21" s="1"/>
  <c r="W274" i="31"/>
  <c r="AH277" i="21" s="1"/>
  <c r="V274" i="31"/>
  <c r="AF277" i="21" s="1"/>
  <c r="AG277" s="1"/>
  <c r="U274" i="31"/>
  <c r="AD277" i="21" s="1"/>
  <c r="AE277" s="1"/>
  <c r="T274" i="31"/>
  <c r="AC277" i="21" s="1"/>
  <c r="S274" i="31"/>
  <c r="AB277" i="21" s="1"/>
  <c r="R274" i="31"/>
  <c r="Z277" i="21" s="1"/>
  <c r="AA277" s="1"/>
  <c r="Q274" i="31"/>
  <c r="Y277" i="21" s="1"/>
  <c r="P274" i="31"/>
  <c r="X277" i="21" s="1"/>
  <c r="O274" i="31"/>
  <c r="V277" i="21" s="1"/>
  <c r="W277" s="1"/>
  <c r="N274" i="31"/>
  <c r="T277" i="21" s="1"/>
  <c r="U277" s="1"/>
  <c r="M274" i="31"/>
  <c r="R277" i="21" s="1"/>
  <c r="S277" s="1"/>
  <c r="L274" i="31"/>
  <c r="P277" i="21" s="1"/>
  <c r="Q277" s="1"/>
  <c r="K274" i="31"/>
  <c r="O277" i="21" s="1"/>
  <c r="J274" i="31"/>
  <c r="I274"/>
  <c r="L277" i="21" s="1"/>
  <c r="M277" s="1"/>
  <c r="H274" i="31"/>
  <c r="J277" i="21" s="1"/>
  <c r="K277" s="1"/>
  <c r="G274" i="31"/>
  <c r="H277" i="21" s="1"/>
  <c r="I277" s="1"/>
  <c r="X273" i="31"/>
  <c r="AI276" i="21" s="1"/>
  <c r="W273" i="31"/>
  <c r="AH276" i="21" s="1"/>
  <c r="V273" i="31"/>
  <c r="AF276" i="21" s="1"/>
  <c r="AG276" s="1"/>
  <c r="U273" i="31"/>
  <c r="AD276" i="21" s="1"/>
  <c r="AE276" s="1"/>
  <c r="T273" i="31"/>
  <c r="AC276" i="21" s="1"/>
  <c r="S273" i="31"/>
  <c r="AB276" i="21" s="1"/>
  <c r="R273" i="31"/>
  <c r="Z276" i="21" s="1"/>
  <c r="AA276" s="1"/>
  <c r="Q273" i="31"/>
  <c r="Y276" i="21" s="1"/>
  <c r="P273" i="31"/>
  <c r="X276" i="21" s="1"/>
  <c r="O273" i="31"/>
  <c r="V276" i="21" s="1"/>
  <c r="W276" s="1"/>
  <c r="N273" i="31"/>
  <c r="T276" i="21" s="1"/>
  <c r="U276" s="1"/>
  <c r="M273" i="31"/>
  <c r="R276" i="21" s="1"/>
  <c r="S276" s="1"/>
  <c r="L273" i="31"/>
  <c r="P276" i="21" s="1"/>
  <c r="Q276" s="1"/>
  <c r="K273" i="31"/>
  <c r="O276" i="21" s="1"/>
  <c r="J273" i="31"/>
  <c r="I273"/>
  <c r="L276" i="21" s="1"/>
  <c r="M276" s="1"/>
  <c r="H273" i="31"/>
  <c r="J276" i="21" s="1"/>
  <c r="K276" s="1"/>
  <c r="G273" i="31"/>
  <c r="H276" i="21" s="1"/>
  <c r="I276" s="1"/>
  <c r="X272" i="31"/>
  <c r="AI275" i="21" s="1"/>
  <c r="W272" i="31"/>
  <c r="AH275" i="21" s="1"/>
  <c r="V272" i="31"/>
  <c r="AF275" i="21" s="1"/>
  <c r="AG275" s="1"/>
  <c r="U272" i="31"/>
  <c r="AD275" i="21" s="1"/>
  <c r="AE275" s="1"/>
  <c r="T272" i="31"/>
  <c r="AC275" i="21" s="1"/>
  <c r="S272" i="31"/>
  <c r="AB275" i="21" s="1"/>
  <c r="R272" i="31"/>
  <c r="Z275" i="21" s="1"/>
  <c r="AA275" s="1"/>
  <c r="Q272" i="31"/>
  <c r="Y275" i="21" s="1"/>
  <c r="P272" i="31"/>
  <c r="X275" i="21" s="1"/>
  <c r="O272" i="31"/>
  <c r="V275" i="21" s="1"/>
  <c r="W275" s="1"/>
  <c r="N272" i="31"/>
  <c r="T275" i="21" s="1"/>
  <c r="U275" s="1"/>
  <c r="M272" i="31"/>
  <c r="R275" i="21" s="1"/>
  <c r="S275" s="1"/>
  <c r="L272" i="31"/>
  <c r="P275" i="21" s="1"/>
  <c r="Q275" s="1"/>
  <c r="K272" i="31"/>
  <c r="O275" i="21" s="1"/>
  <c r="J272" i="31"/>
  <c r="I272"/>
  <c r="L275" i="21" s="1"/>
  <c r="M275" s="1"/>
  <c r="H272" i="31"/>
  <c r="J275" i="21" s="1"/>
  <c r="K275" s="1"/>
  <c r="G272" i="31"/>
  <c r="H275" i="21" s="1"/>
  <c r="I275" s="1"/>
  <c r="X271" i="31"/>
  <c r="AI274" i="21" s="1"/>
  <c r="W271" i="31"/>
  <c r="AH274" i="21" s="1"/>
  <c r="V271" i="31"/>
  <c r="AF274" i="21" s="1"/>
  <c r="AG274" s="1"/>
  <c r="U271" i="31"/>
  <c r="AD274" i="21" s="1"/>
  <c r="AE274" s="1"/>
  <c r="T271" i="31"/>
  <c r="AC274" i="21" s="1"/>
  <c r="S271" i="31"/>
  <c r="AB274" i="21" s="1"/>
  <c r="R271" i="31"/>
  <c r="Z274" i="21" s="1"/>
  <c r="AA274" s="1"/>
  <c r="Q271" i="31"/>
  <c r="Y274" i="21" s="1"/>
  <c r="P271" i="31"/>
  <c r="X274" i="21" s="1"/>
  <c r="O271" i="31"/>
  <c r="V274" i="21" s="1"/>
  <c r="W274" s="1"/>
  <c r="N271" i="31"/>
  <c r="T274" i="21" s="1"/>
  <c r="U274" s="1"/>
  <c r="M271" i="31"/>
  <c r="R274" i="21" s="1"/>
  <c r="S274" s="1"/>
  <c r="L271" i="31"/>
  <c r="P274" i="21" s="1"/>
  <c r="Q274" s="1"/>
  <c r="K271" i="31"/>
  <c r="O274" i="21" s="1"/>
  <c r="J271" i="31"/>
  <c r="I271"/>
  <c r="L274" i="21" s="1"/>
  <c r="M274" s="1"/>
  <c r="H271" i="31"/>
  <c r="J274" i="21" s="1"/>
  <c r="K274" s="1"/>
  <c r="G271" i="31"/>
  <c r="H274" i="21" s="1"/>
  <c r="I274" s="1"/>
  <c r="X270" i="31"/>
  <c r="AI273" i="21" s="1"/>
  <c r="W270" i="31"/>
  <c r="AH273" i="21" s="1"/>
  <c r="V270" i="31"/>
  <c r="AF273" i="21" s="1"/>
  <c r="AG273" s="1"/>
  <c r="U270" i="31"/>
  <c r="AD273" i="21" s="1"/>
  <c r="AE273" s="1"/>
  <c r="T270" i="31"/>
  <c r="AC273" i="21" s="1"/>
  <c r="S270" i="31"/>
  <c r="AB273" i="21" s="1"/>
  <c r="R270" i="31"/>
  <c r="Z273" i="21" s="1"/>
  <c r="AA273" s="1"/>
  <c r="Q270" i="31"/>
  <c r="Y273" i="21" s="1"/>
  <c r="P270" i="31"/>
  <c r="X273" i="21" s="1"/>
  <c r="O270" i="31"/>
  <c r="V273" i="21" s="1"/>
  <c r="W273" s="1"/>
  <c r="N270" i="31"/>
  <c r="T273" i="21" s="1"/>
  <c r="U273" s="1"/>
  <c r="M270" i="31"/>
  <c r="R273" i="21" s="1"/>
  <c r="S273" s="1"/>
  <c r="L270" i="31"/>
  <c r="P273" i="21" s="1"/>
  <c r="Q273" s="1"/>
  <c r="K270" i="31"/>
  <c r="O273" i="21" s="1"/>
  <c r="J270" i="31"/>
  <c r="I270"/>
  <c r="L273" i="21" s="1"/>
  <c r="M273" s="1"/>
  <c r="H270" i="31"/>
  <c r="J273" i="21" s="1"/>
  <c r="K273" s="1"/>
  <c r="G270" i="31"/>
  <c r="H273" i="21" s="1"/>
  <c r="I273" s="1"/>
  <c r="X269" i="31"/>
  <c r="AI272" i="21" s="1"/>
  <c r="W269" i="31"/>
  <c r="AH272" i="21" s="1"/>
  <c r="V269" i="31"/>
  <c r="AF272" i="21" s="1"/>
  <c r="AG272" s="1"/>
  <c r="U269" i="31"/>
  <c r="AD272" i="21" s="1"/>
  <c r="AE272" s="1"/>
  <c r="T269" i="31"/>
  <c r="AC272" i="21" s="1"/>
  <c r="S269" i="31"/>
  <c r="AB272" i="21" s="1"/>
  <c r="R269" i="31"/>
  <c r="Z272" i="21" s="1"/>
  <c r="AA272" s="1"/>
  <c r="Q269" i="31"/>
  <c r="Y272" i="21" s="1"/>
  <c r="P269" i="31"/>
  <c r="X272" i="21" s="1"/>
  <c r="O269" i="31"/>
  <c r="V272" i="21" s="1"/>
  <c r="W272" s="1"/>
  <c r="N269" i="31"/>
  <c r="T272" i="21" s="1"/>
  <c r="U272" s="1"/>
  <c r="M269" i="31"/>
  <c r="R272" i="21" s="1"/>
  <c r="S272" s="1"/>
  <c r="L269" i="31"/>
  <c r="P272" i="21" s="1"/>
  <c r="Q272" s="1"/>
  <c r="K269" i="31"/>
  <c r="O272" i="21" s="1"/>
  <c r="J269" i="31"/>
  <c r="I269"/>
  <c r="L272" i="21" s="1"/>
  <c r="M272" s="1"/>
  <c r="H269" i="31"/>
  <c r="J272" i="21" s="1"/>
  <c r="K272" s="1"/>
  <c r="G269" i="31"/>
  <c r="H272" i="21" s="1"/>
  <c r="I272" s="1"/>
  <c r="X268" i="31"/>
  <c r="AI271" i="21" s="1"/>
  <c r="W268" i="31"/>
  <c r="AH271" i="21" s="1"/>
  <c r="V268" i="31"/>
  <c r="AF271" i="21" s="1"/>
  <c r="AG271" s="1"/>
  <c r="U268" i="31"/>
  <c r="AD271" i="21" s="1"/>
  <c r="AE271" s="1"/>
  <c r="T268" i="31"/>
  <c r="AC271" i="21" s="1"/>
  <c r="S268" i="31"/>
  <c r="AB271" i="21" s="1"/>
  <c r="R268" i="31"/>
  <c r="Z271" i="21" s="1"/>
  <c r="AA271" s="1"/>
  <c r="Q268" i="31"/>
  <c r="Y271" i="21" s="1"/>
  <c r="P268" i="31"/>
  <c r="X271" i="21" s="1"/>
  <c r="O268" i="31"/>
  <c r="V271" i="21" s="1"/>
  <c r="W271" s="1"/>
  <c r="N268" i="31"/>
  <c r="T271" i="21" s="1"/>
  <c r="U271" s="1"/>
  <c r="M268" i="31"/>
  <c r="R271" i="21" s="1"/>
  <c r="S271" s="1"/>
  <c r="L268" i="31"/>
  <c r="P271" i="21" s="1"/>
  <c r="Q271" s="1"/>
  <c r="K268" i="31"/>
  <c r="O271" i="21" s="1"/>
  <c r="J268" i="31"/>
  <c r="I268"/>
  <c r="L271" i="21" s="1"/>
  <c r="M271" s="1"/>
  <c r="H268" i="31"/>
  <c r="J271" i="21" s="1"/>
  <c r="K271" s="1"/>
  <c r="G268" i="31"/>
  <c r="H271" i="21" s="1"/>
  <c r="I271" s="1"/>
  <c r="X267" i="31"/>
  <c r="AI270" i="21" s="1"/>
  <c r="W267" i="31"/>
  <c r="AH270" i="21" s="1"/>
  <c r="V267" i="31"/>
  <c r="AF270" i="21" s="1"/>
  <c r="AG270" s="1"/>
  <c r="U267" i="31"/>
  <c r="AD270" i="21" s="1"/>
  <c r="AE270" s="1"/>
  <c r="T267" i="31"/>
  <c r="AC270" i="21" s="1"/>
  <c r="S267" i="31"/>
  <c r="AB270" i="21" s="1"/>
  <c r="R267" i="31"/>
  <c r="Z270" i="21" s="1"/>
  <c r="AA270" s="1"/>
  <c r="Q267" i="31"/>
  <c r="Y270" i="21" s="1"/>
  <c r="P267" i="31"/>
  <c r="O267"/>
  <c r="V270" i="21" s="1"/>
  <c r="W270" s="1"/>
  <c r="N267" i="31"/>
  <c r="T270" i="21" s="1"/>
  <c r="U270" s="1"/>
  <c r="M267" i="31"/>
  <c r="R270" i="21" s="1"/>
  <c r="S270" s="1"/>
  <c r="L267" i="31"/>
  <c r="P270" i="21" s="1"/>
  <c r="Q270" s="1"/>
  <c r="K267" i="31"/>
  <c r="O270" i="21" s="1"/>
  <c r="J267" i="31"/>
  <c r="N270" i="21" s="1"/>
  <c r="I267" i="31"/>
  <c r="L270" i="21" s="1"/>
  <c r="M270" s="1"/>
  <c r="H267" i="31"/>
  <c r="J270" i="21" s="1"/>
  <c r="K270" s="1"/>
  <c r="G267" i="31"/>
  <c r="H270" i="21" s="1"/>
  <c r="I270" s="1"/>
  <c r="X266" i="31"/>
  <c r="AI269" i="21" s="1"/>
  <c r="W266" i="31"/>
  <c r="AH269" i="21" s="1"/>
  <c r="V266" i="31"/>
  <c r="AF269" i="21" s="1"/>
  <c r="AG269" s="1"/>
  <c r="U266" i="31"/>
  <c r="AD269" i="21" s="1"/>
  <c r="AE269" s="1"/>
  <c r="T266" i="31"/>
  <c r="AC269" i="21" s="1"/>
  <c r="S266" i="31"/>
  <c r="AB269" i="21" s="1"/>
  <c r="R266" i="31"/>
  <c r="Z269" i="21" s="1"/>
  <c r="AA269" s="1"/>
  <c r="Q266" i="31"/>
  <c r="Y269" i="21" s="1"/>
  <c r="P266" i="31"/>
  <c r="X269" i="21" s="1"/>
  <c r="O266" i="31"/>
  <c r="V269" i="21" s="1"/>
  <c r="W269" s="1"/>
  <c r="N266" i="31"/>
  <c r="T269" i="21" s="1"/>
  <c r="U269" s="1"/>
  <c r="M266" i="31"/>
  <c r="R269" i="21" s="1"/>
  <c r="S269" s="1"/>
  <c r="L266" i="31"/>
  <c r="P269" i="21" s="1"/>
  <c r="Q269" s="1"/>
  <c r="K266" i="31"/>
  <c r="O269" i="21" s="1"/>
  <c r="J266" i="31"/>
  <c r="I266"/>
  <c r="L269" i="21" s="1"/>
  <c r="M269" s="1"/>
  <c r="H266" i="31"/>
  <c r="J269" i="21" s="1"/>
  <c r="K269" s="1"/>
  <c r="G266" i="31"/>
  <c r="H269" i="21" s="1"/>
  <c r="I269" s="1"/>
  <c r="X265" i="31"/>
  <c r="AI268" i="21" s="1"/>
  <c r="W265" i="31"/>
  <c r="AH268" i="21" s="1"/>
  <c r="V265" i="31"/>
  <c r="AF268" i="21" s="1"/>
  <c r="AG268" s="1"/>
  <c r="U265" i="31"/>
  <c r="AD268" i="21" s="1"/>
  <c r="AE268" s="1"/>
  <c r="T265" i="31"/>
  <c r="AC268" i="21" s="1"/>
  <c r="S265" i="31"/>
  <c r="AB268" i="21" s="1"/>
  <c r="R265" i="31"/>
  <c r="Z268" i="21" s="1"/>
  <c r="AA268" s="1"/>
  <c r="Q265" i="31"/>
  <c r="Y268" i="21" s="1"/>
  <c r="P265" i="31"/>
  <c r="X268" i="21" s="1"/>
  <c r="O265" i="31"/>
  <c r="V268" i="21" s="1"/>
  <c r="W268" s="1"/>
  <c r="N265" i="31"/>
  <c r="T268" i="21" s="1"/>
  <c r="U268" s="1"/>
  <c r="M265" i="31"/>
  <c r="R268" i="21" s="1"/>
  <c r="S268" s="1"/>
  <c r="L265" i="31"/>
  <c r="P268" i="21" s="1"/>
  <c r="Q268" s="1"/>
  <c r="K265" i="31"/>
  <c r="O268" i="21" s="1"/>
  <c r="J265" i="31"/>
  <c r="I265"/>
  <c r="L268" i="21" s="1"/>
  <c r="M268" s="1"/>
  <c r="H265" i="31"/>
  <c r="J268" i="21" s="1"/>
  <c r="K268" s="1"/>
  <c r="G265" i="31"/>
  <c r="H268" i="21" s="1"/>
  <c r="I268" s="1"/>
  <c r="X264" i="31"/>
  <c r="AI267" i="21" s="1"/>
  <c r="W264" i="31"/>
  <c r="AH267" i="21" s="1"/>
  <c r="V264" i="31"/>
  <c r="AF267" i="21" s="1"/>
  <c r="AG267" s="1"/>
  <c r="U264" i="31"/>
  <c r="AD267" i="21" s="1"/>
  <c r="AE267" s="1"/>
  <c r="T264" i="31"/>
  <c r="AC267" i="21" s="1"/>
  <c r="S264" i="31"/>
  <c r="AB267" i="21" s="1"/>
  <c r="R264" i="31"/>
  <c r="Z267" i="21" s="1"/>
  <c r="AA267" s="1"/>
  <c r="Q264" i="31"/>
  <c r="Y267" i="21" s="1"/>
  <c r="P264" i="31"/>
  <c r="X267" i="21" s="1"/>
  <c r="O264" i="31"/>
  <c r="V267" i="21" s="1"/>
  <c r="W267" s="1"/>
  <c r="N264" i="31"/>
  <c r="T267" i="21" s="1"/>
  <c r="U267" s="1"/>
  <c r="M264" i="31"/>
  <c r="R267" i="21" s="1"/>
  <c r="S267" s="1"/>
  <c r="L264" i="31"/>
  <c r="P267" i="21" s="1"/>
  <c r="Q267" s="1"/>
  <c r="K264" i="31"/>
  <c r="O267" i="21" s="1"/>
  <c r="J264" i="31"/>
  <c r="I264"/>
  <c r="L267" i="21" s="1"/>
  <c r="M267" s="1"/>
  <c r="H264" i="31"/>
  <c r="J267" i="21" s="1"/>
  <c r="K267" s="1"/>
  <c r="G264" i="31"/>
  <c r="H267" i="21" s="1"/>
  <c r="I267" s="1"/>
  <c r="X263" i="31"/>
  <c r="AI266" i="21" s="1"/>
  <c r="W263" i="31"/>
  <c r="AH266" i="21" s="1"/>
  <c r="V263" i="31"/>
  <c r="AF266" i="21" s="1"/>
  <c r="AG266" s="1"/>
  <c r="U263" i="31"/>
  <c r="AD266" i="21" s="1"/>
  <c r="AE266" s="1"/>
  <c r="T263" i="31"/>
  <c r="AC266" i="21" s="1"/>
  <c r="S263" i="31"/>
  <c r="AB266" i="21" s="1"/>
  <c r="R263" i="31"/>
  <c r="Z266" i="21" s="1"/>
  <c r="AA266" s="1"/>
  <c r="Q263" i="31"/>
  <c r="Y266" i="21" s="1"/>
  <c r="P263" i="31"/>
  <c r="O263"/>
  <c r="V266" i="21" s="1"/>
  <c r="W266" s="1"/>
  <c r="N263" i="31"/>
  <c r="T266" i="21" s="1"/>
  <c r="U266" s="1"/>
  <c r="M263" i="31"/>
  <c r="R266" i="21" s="1"/>
  <c r="S266" s="1"/>
  <c r="L263" i="31"/>
  <c r="P266" i="21" s="1"/>
  <c r="Q266" s="1"/>
  <c r="K263" i="31"/>
  <c r="O266" i="21" s="1"/>
  <c r="J263" i="31"/>
  <c r="N266" i="21" s="1"/>
  <c r="I263" i="31"/>
  <c r="L266" i="21" s="1"/>
  <c r="M266" s="1"/>
  <c r="H263" i="31"/>
  <c r="J266" i="21" s="1"/>
  <c r="K266" s="1"/>
  <c r="G263" i="31"/>
  <c r="H266" i="21" s="1"/>
  <c r="I266" s="1"/>
  <c r="X262" i="31"/>
  <c r="AI265" i="21" s="1"/>
  <c r="W262" i="31"/>
  <c r="AH265" i="21" s="1"/>
  <c r="V262" i="31"/>
  <c r="AF265" i="21" s="1"/>
  <c r="AG265" s="1"/>
  <c r="U262" i="31"/>
  <c r="AD265" i="21" s="1"/>
  <c r="AE265" s="1"/>
  <c r="T262" i="31"/>
  <c r="AC265" i="21" s="1"/>
  <c r="S262" i="31"/>
  <c r="AB265" i="21" s="1"/>
  <c r="R262" i="31"/>
  <c r="Z265" i="21" s="1"/>
  <c r="AA265" s="1"/>
  <c r="Q262" i="31"/>
  <c r="Y265" i="21" s="1"/>
  <c r="P262" i="31"/>
  <c r="X265" i="21" s="1"/>
  <c r="O262" i="31"/>
  <c r="V265" i="21" s="1"/>
  <c r="W265" s="1"/>
  <c r="N262" i="31"/>
  <c r="T265" i="21" s="1"/>
  <c r="U265" s="1"/>
  <c r="M262" i="31"/>
  <c r="R265" i="21" s="1"/>
  <c r="S265" s="1"/>
  <c r="L262" i="31"/>
  <c r="P265" i="21" s="1"/>
  <c r="Q265" s="1"/>
  <c r="K262" i="31"/>
  <c r="O265" i="21" s="1"/>
  <c r="J262" i="31"/>
  <c r="I262"/>
  <c r="L265" i="21" s="1"/>
  <c r="M265" s="1"/>
  <c r="H262" i="31"/>
  <c r="J265" i="21" s="1"/>
  <c r="K265" s="1"/>
  <c r="G262" i="31"/>
  <c r="H265" i="21" s="1"/>
  <c r="I265" s="1"/>
  <c r="X261" i="31"/>
  <c r="AI264" i="21" s="1"/>
  <c r="W261" i="31"/>
  <c r="AH264" i="21" s="1"/>
  <c r="V261" i="31"/>
  <c r="AF264" i="21" s="1"/>
  <c r="AG264" s="1"/>
  <c r="U261" i="31"/>
  <c r="AD264" i="21" s="1"/>
  <c r="AE264" s="1"/>
  <c r="T261" i="31"/>
  <c r="AC264" i="21" s="1"/>
  <c r="S261" i="31"/>
  <c r="AB264" i="21" s="1"/>
  <c r="R261" i="31"/>
  <c r="Z264" i="21" s="1"/>
  <c r="AA264" s="1"/>
  <c r="Q261" i="31"/>
  <c r="Y264" i="21" s="1"/>
  <c r="P261" i="31"/>
  <c r="X264" i="21" s="1"/>
  <c r="O261" i="31"/>
  <c r="V264" i="21" s="1"/>
  <c r="W264" s="1"/>
  <c r="N261" i="31"/>
  <c r="T264" i="21" s="1"/>
  <c r="U264" s="1"/>
  <c r="M261" i="31"/>
  <c r="R264" i="21" s="1"/>
  <c r="S264" s="1"/>
  <c r="L261" i="31"/>
  <c r="P264" i="21" s="1"/>
  <c r="Q264" s="1"/>
  <c r="K261" i="31"/>
  <c r="O264" i="21" s="1"/>
  <c r="J261" i="31"/>
  <c r="I261"/>
  <c r="L264" i="21" s="1"/>
  <c r="M264" s="1"/>
  <c r="H261" i="31"/>
  <c r="J264" i="21" s="1"/>
  <c r="K264" s="1"/>
  <c r="G261" i="31"/>
  <c r="H264" i="21" s="1"/>
  <c r="I264" s="1"/>
  <c r="X260" i="31"/>
  <c r="AI263" i="21" s="1"/>
  <c r="W260" i="31"/>
  <c r="AH263" i="21" s="1"/>
  <c r="V260" i="31"/>
  <c r="AF263" i="21" s="1"/>
  <c r="AG263" s="1"/>
  <c r="U260" i="31"/>
  <c r="AD263" i="21" s="1"/>
  <c r="AE263" s="1"/>
  <c r="T260" i="31"/>
  <c r="AC263" i="21" s="1"/>
  <c r="S260" i="31"/>
  <c r="AB263" i="21" s="1"/>
  <c r="R260" i="31"/>
  <c r="Z263" i="21" s="1"/>
  <c r="AA263" s="1"/>
  <c r="Q260" i="31"/>
  <c r="Y263" i="21" s="1"/>
  <c r="P260" i="31"/>
  <c r="X263" i="21" s="1"/>
  <c r="O260" i="31"/>
  <c r="V263" i="21" s="1"/>
  <c r="W263" s="1"/>
  <c r="N260" i="31"/>
  <c r="T263" i="21" s="1"/>
  <c r="U263" s="1"/>
  <c r="M260" i="31"/>
  <c r="R263" i="21" s="1"/>
  <c r="S263" s="1"/>
  <c r="L260" i="31"/>
  <c r="P263" i="21" s="1"/>
  <c r="Q263" s="1"/>
  <c r="K260" i="31"/>
  <c r="O263" i="21" s="1"/>
  <c r="J260" i="31"/>
  <c r="I260"/>
  <c r="L263" i="21" s="1"/>
  <c r="M263" s="1"/>
  <c r="H260" i="31"/>
  <c r="J263" i="21" s="1"/>
  <c r="K263" s="1"/>
  <c r="G260" i="31"/>
  <c r="H263" i="21" s="1"/>
  <c r="I263" s="1"/>
  <c r="X259" i="31"/>
  <c r="AI262" i="21" s="1"/>
  <c r="W259" i="31"/>
  <c r="AH262" i="21" s="1"/>
  <c r="V259" i="31"/>
  <c r="AF262" i="21" s="1"/>
  <c r="AG262" s="1"/>
  <c r="U259" i="31"/>
  <c r="AD262" i="21" s="1"/>
  <c r="AE262" s="1"/>
  <c r="T259" i="31"/>
  <c r="AC262" i="21" s="1"/>
  <c r="S259" i="31"/>
  <c r="AB262" i="21" s="1"/>
  <c r="R259" i="31"/>
  <c r="Z262" i="21" s="1"/>
  <c r="AA262" s="1"/>
  <c r="Q259" i="31"/>
  <c r="Y262" i="21" s="1"/>
  <c r="P259" i="31"/>
  <c r="O259"/>
  <c r="V262" i="21" s="1"/>
  <c r="W262" s="1"/>
  <c r="N259" i="31"/>
  <c r="T262" i="21" s="1"/>
  <c r="U262" s="1"/>
  <c r="M259" i="31"/>
  <c r="R262" i="21" s="1"/>
  <c r="S262" s="1"/>
  <c r="L259" i="31"/>
  <c r="P262" i="21" s="1"/>
  <c r="Q262" s="1"/>
  <c r="K259" i="31"/>
  <c r="O262" i="21" s="1"/>
  <c r="J259" i="31"/>
  <c r="N262" i="21" s="1"/>
  <c r="I259" i="31"/>
  <c r="L262" i="21" s="1"/>
  <c r="M262" s="1"/>
  <c r="H259" i="31"/>
  <c r="J262" i="21" s="1"/>
  <c r="K262" s="1"/>
  <c r="G259" i="31"/>
  <c r="H262" i="21" s="1"/>
  <c r="I262" s="1"/>
  <c r="X258" i="31"/>
  <c r="AI261" i="21" s="1"/>
  <c r="W258" i="31"/>
  <c r="AH261" i="21" s="1"/>
  <c r="V258" i="31"/>
  <c r="AF261" i="21" s="1"/>
  <c r="AG261" s="1"/>
  <c r="U258" i="31"/>
  <c r="AD261" i="21" s="1"/>
  <c r="AE261" s="1"/>
  <c r="T258" i="31"/>
  <c r="AC261" i="21" s="1"/>
  <c r="S258" i="31"/>
  <c r="AB261" i="21" s="1"/>
  <c r="R258" i="31"/>
  <c r="Z261" i="21" s="1"/>
  <c r="AA261" s="1"/>
  <c r="Q258" i="31"/>
  <c r="Y261" i="21" s="1"/>
  <c r="P258" i="31"/>
  <c r="X261" i="21" s="1"/>
  <c r="O258" i="31"/>
  <c r="V261" i="21" s="1"/>
  <c r="W261" s="1"/>
  <c r="N258" i="31"/>
  <c r="T261" i="21" s="1"/>
  <c r="U261" s="1"/>
  <c r="M258" i="31"/>
  <c r="R261" i="21" s="1"/>
  <c r="S261" s="1"/>
  <c r="L258" i="31"/>
  <c r="P261" i="21" s="1"/>
  <c r="Q261" s="1"/>
  <c r="K258" i="31"/>
  <c r="O261" i="21" s="1"/>
  <c r="J258" i="31"/>
  <c r="I258"/>
  <c r="L261" i="21" s="1"/>
  <c r="M261" s="1"/>
  <c r="H258" i="31"/>
  <c r="J261" i="21" s="1"/>
  <c r="K261" s="1"/>
  <c r="G258" i="31"/>
  <c r="H261" i="21" s="1"/>
  <c r="I261" s="1"/>
  <c r="X257" i="31"/>
  <c r="AI260" i="21" s="1"/>
  <c r="W257" i="31"/>
  <c r="AH260" i="21" s="1"/>
  <c r="V257" i="31"/>
  <c r="AF260" i="21" s="1"/>
  <c r="AG260" s="1"/>
  <c r="U257" i="31"/>
  <c r="AD260" i="21" s="1"/>
  <c r="AE260" s="1"/>
  <c r="T257" i="31"/>
  <c r="AC260" i="21" s="1"/>
  <c r="S257" i="31"/>
  <c r="AB260" i="21" s="1"/>
  <c r="R257" i="31"/>
  <c r="Z260" i="21" s="1"/>
  <c r="AA260" s="1"/>
  <c r="Q257" i="31"/>
  <c r="Y260" i="21" s="1"/>
  <c r="P257" i="31"/>
  <c r="X260" i="21" s="1"/>
  <c r="O257" i="31"/>
  <c r="V260" i="21" s="1"/>
  <c r="W260" s="1"/>
  <c r="N257" i="31"/>
  <c r="T260" i="21" s="1"/>
  <c r="U260" s="1"/>
  <c r="M257" i="31"/>
  <c r="R260" i="21" s="1"/>
  <c r="S260" s="1"/>
  <c r="L257" i="31"/>
  <c r="P260" i="21" s="1"/>
  <c r="Q260" s="1"/>
  <c r="K257" i="31"/>
  <c r="O260" i="21" s="1"/>
  <c r="J257" i="31"/>
  <c r="I257"/>
  <c r="L260" i="21" s="1"/>
  <c r="M260" s="1"/>
  <c r="H257" i="31"/>
  <c r="J260" i="21" s="1"/>
  <c r="K260" s="1"/>
  <c r="G257" i="31"/>
  <c r="H260" i="21" s="1"/>
  <c r="I260" s="1"/>
  <c r="X256" i="31"/>
  <c r="AI259" i="21" s="1"/>
  <c r="W256" i="31"/>
  <c r="AH259" i="21" s="1"/>
  <c r="V256" i="31"/>
  <c r="AF259" i="21" s="1"/>
  <c r="AG259" s="1"/>
  <c r="U256" i="31"/>
  <c r="AD259" i="21" s="1"/>
  <c r="AE259" s="1"/>
  <c r="T256" i="31"/>
  <c r="AC259" i="21" s="1"/>
  <c r="S256" i="31"/>
  <c r="AB259" i="21" s="1"/>
  <c r="R256" i="31"/>
  <c r="Z259" i="21" s="1"/>
  <c r="AA259" s="1"/>
  <c r="Q256" i="31"/>
  <c r="Y259" i="21" s="1"/>
  <c r="P256" i="31"/>
  <c r="X259" i="21" s="1"/>
  <c r="O256" i="31"/>
  <c r="V259" i="21" s="1"/>
  <c r="W259" s="1"/>
  <c r="N256" i="31"/>
  <c r="T259" i="21" s="1"/>
  <c r="U259" s="1"/>
  <c r="M256" i="31"/>
  <c r="R259" i="21" s="1"/>
  <c r="S259" s="1"/>
  <c r="L256" i="31"/>
  <c r="P259" i="21" s="1"/>
  <c r="Q259" s="1"/>
  <c r="K256" i="31"/>
  <c r="O259" i="21" s="1"/>
  <c r="J256" i="31"/>
  <c r="I256"/>
  <c r="L259" i="21" s="1"/>
  <c r="M259" s="1"/>
  <c r="H256" i="31"/>
  <c r="J259" i="21" s="1"/>
  <c r="K259" s="1"/>
  <c r="G256" i="31"/>
  <c r="H259" i="21" s="1"/>
  <c r="I259" s="1"/>
  <c r="X255" i="31"/>
  <c r="AI258" i="21" s="1"/>
  <c r="W255" i="31"/>
  <c r="AH258" i="21" s="1"/>
  <c r="V255" i="31"/>
  <c r="AF258" i="21" s="1"/>
  <c r="AG258" s="1"/>
  <c r="U255" i="31"/>
  <c r="AD258" i="21" s="1"/>
  <c r="AE258" s="1"/>
  <c r="T255" i="31"/>
  <c r="AC258" i="21" s="1"/>
  <c r="S255" i="31"/>
  <c r="AB258" i="21" s="1"/>
  <c r="R255" i="31"/>
  <c r="Z258" i="21" s="1"/>
  <c r="AA258" s="1"/>
  <c r="Q255" i="31"/>
  <c r="Y258" i="21" s="1"/>
  <c r="P255" i="31"/>
  <c r="X258" i="21" s="1"/>
  <c r="O255" i="31"/>
  <c r="V258" i="21" s="1"/>
  <c r="W258" s="1"/>
  <c r="N255" i="31"/>
  <c r="T258" i="21" s="1"/>
  <c r="U258" s="1"/>
  <c r="M255" i="31"/>
  <c r="R258" i="21" s="1"/>
  <c r="S258" s="1"/>
  <c r="L255" i="31"/>
  <c r="P258" i="21" s="1"/>
  <c r="Q258" s="1"/>
  <c r="K255" i="31"/>
  <c r="O258" i="21" s="1"/>
  <c r="J255" i="31"/>
  <c r="I255"/>
  <c r="L258" i="21" s="1"/>
  <c r="M258" s="1"/>
  <c r="H255" i="31"/>
  <c r="J258" i="21" s="1"/>
  <c r="K258" s="1"/>
  <c r="G255" i="31"/>
  <c r="H258" i="21" s="1"/>
  <c r="I258" s="1"/>
  <c r="X254" i="31"/>
  <c r="AI257" i="21" s="1"/>
  <c r="W254" i="31"/>
  <c r="AH257" i="21" s="1"/>
  <c r="V254" i="31"/>
  <c r="AF257" i="21" s="1"/>
  <c r="AG257" s="1"/>
  <c r="U254" i="31"/>
  <c r="AD257" i="21" s="1"/>
  <c r="AE257" s="1"/>
  <c r="T254" i="31"/>
  <c r="AC257" i="21" s="1"/>
  <c r="S254" i="31"/>
  <c r="AB257" i="21" s="1"/>
  <c r="R254" i="31"/>
  <c r="Z257" i="21" s="1"/>
  <c r="AA257" s="1"/>
  <c r="Q254" i="31"/>
  <c r="Y257" i="21" s="1"/>
  <c r="P254" i="31"/>
  <c r="X257" i="21" s="1"/>
  <c r="O254" i="31"/>
  <c r="V257" i="21" s="1"/>
  <c r="W257" s="1"/>
  <c r="N254" i="31"/>
  <c r="T257" i="21" s="1"/>
  <c r="U257" s="1"/>
  <c r="M254" i="31"/>
  <c r="R257" i="21" s="1"/>
  <c r="S257" s="1"/>
  <c r="L254" i="31"/>
  <c r="P257" i="21" s="1"/>
  <c r="Q257" s="1"/>
  <c r="K254" i="31"/>
  <c r="O257" i="21" s="1"/>
  <c r="J254" i="31"/>
  <c r="I254"/>
  <c r="L257" i="21" s="1"/>
  <c r="M257" s="1"/>
  <c r="H254" i="31"/>
  <c r="J257" i="21" s="1"/>
  <c r="K257" s="1"/>
  <c r="G254" i="31"/>
  <c r="H257" i="21" s="1"/>
  <c r="I257" s="1"/>
  <c r="X253" i="31"/>
  <c r="AI256" i="21" s="1"/>
  <c r="W253" i="31"/>
  <c r="AH256" i="21" s="1"/>
  <c r="V253" i="31"/>
  <c r="AF256" i="21" s="1"/>
  <c r="AG256" s="1"/>
  <c r="U253" i="31"/>
  <c r="AD256" i="21" s="1"/>
  <c r="AE256" s="1"/>
  <c r="T253" i="31"/>
  <c r="AC256" i="21" s="1"/>
  <c r="S253" i="31"/>
  <c r="AB256" i="21" s="1"/>
  <c r="R253" i="31"/>
  <c r="Z256" i="21" s="1"/>
  <c r="AA256" s="1"/>
  <c r="Q253" i="31"/>
  <c r="Y256" i="21" s="1"/>
  <c r="P253" i="31"/>
  <c r="X256" i="21" s="1"/>
  <c r="O253" i="31"/>
  <c r="V256" i="21" s="1"/>
  <c r="W256" s="1"/>
  <c r="N253" i="31"/>
  <c r="T256" i="21" s="1"/>
  <c r="U256" s="1"/>
  <c r="M253" i="31"/>
  <c r="R256" i="21" s="1"/>
  <c r="S256" s="1"/>
  <c r="L253" i="31"/>
  <c r="P256" i="21" s="1"/>
  <c r="Q256" s="1"/>
  <c r="K253" i="31"/>
  <c r="O256" i="21" s="1"/>
  <c r="J253" i="31"/>
  <c r="I253"/>
  <c r="L256" i="21" s="1"/>
  <c r="M256" s="1"/>
  <c r="H253" i="31"/>
  <c r="J256" i="21" s="1"/>
  <c r="K256" s="1"/>
  <c r="G253" i="31"/>
  <c r="H256" i="21" s="1"/>
  <c r="I256" s="1"/>
  <c r="X252" i="31"/>
  <c r="AI255" i="21" s="1"/>
  <c r="W252" i="31"/>
  <c r="AH255" i="21" s="1"/>
  <c r="V252" i="31"/>
  <c r="AF255" i="21" s="1"/>
  <c r="AG255" s="1"/>
  <c r="U252" i="31"/>
  <c r="AD255" i="21" s="1"/>
  <c r="AE255" s="1"/>
  <c r="T252" i="31"/>
  <c r="AC255" i="21" s="1"/>
  <c r="S252" i="31"/>
  <c r="AB255" i="21" s="1"/>
  <c r="R252" i="31"/>
  <c r="Z255" i="21" s="1"/>
  <c r="AA255" s="1"/>
  <c r="Q252" i="31"/>
  <c r="Y255" i="21" s="1"/>
  <c r="P252" i="31"/>
  <c r="X255" i="21" s="1"/>
  <c r="O252" i="31"/>
  <c r="V255" i="21" s="1"/>
  <c r="W255" s="1"/>
  <c r="N252" i="31"/>
  <c r="T255" i="21" s="1"/>
  <c r="U255" s="1"/>
  <c r="M252" i="31"/>
  <c r="R255" i="21" s="1"/>
  <c r="S255" s="1"/>
  <c r="L252" i="31"/>
  <c r="P255" i="21" s="1"/>
  <c r="Q255" s="1"/>
  <c r="K252" i="31"/>
  <c r="O255" i="21" s="1"/>
  <c r="J252" i="31"/>
  <c r="I252"/>
  <c r="L255" i="21" s="1"/>
  <c r="M255" s="1"/>
  <c r="H252" i="31"/>
  <c r="J255" i="21" s="1"/>
  <c r="K255" s="1"/>
  <c r="G252" i="31"/>
  <c r="H255" i="21" s="1"/>
  <c r="I255" s="1"/>
  <c r="X251" i="31"/>
  <c r="AI254" i="21" s="1"/>
  <c r="W251" i="31"/>
  <c r="AH254" i="21" s="1"/>
  <c r="V251" i="31"/>
  <c r="AF254" i="21" s="1"/>
  <c r="AG254" s="1"/>
  <c r="U251" i="31"/>
  <c r="AD254" i="21" s="1"/>
  <c r="AE254" s="1"/>
  <c r="T251" i="31"/>
  <c r="AC254" i="21" s="1"/>
  <c r="S251" i="31"/>
  <c r="AB254" i="21" s="1"/>
  <c r="R251" i="31"/>
  <c r="Z254" i="21" s="1"/>
  <c r="AA254" s="1"/>
  <c r="Q251" i="31"/>
  <c r="Y254" i="21" s="1"/>
  <c r="P251" i="31"/>
  <c r="X254" i="21" s="1"/>
  <c r="O251" i="31"/>
  <c r="V254" i="21" s="1"/>
  <c r="W254" s="1"/>
  <c r="N251" i="31"/>
  <c r="T254" i="21" s="1"/>
  <c r="U254" s="1"/>
  <c r="M251" i="31"/>
  <c r="R254" i="21" s="1"/>
  <c r="S254" s="1"/>
  <c r="L251" i="31"/>
  <c r="P254" i="21" s="1"/>
  <c r="Q254" s="1"/>
  <c r="K251" i="31"/>
  <c r="O254" i="21" s="1"/>
  <c r="J251" i="31"/>
  <c r="I251"/>
  <c r="L254" i="21" s="1"/>
  <c r="M254" s="1"/>
  <c r="H251" i="31"/>
  <c r="J254" i="21" s="1"/>
  <c r="K254" s="1"/>
  <c r="G251" i="31"/>
  <c r="H254" i="21" s="1"/>
  <c r="I254" s="1"/>
  <c r="X250" i="31"/>
  <c r="AI253" i="21" s="1"/>
  <c r="W250" i="31"/>
  <c r="AH253" i="21" s="1"/>
  <c r="V250" i="31"/>
  <c r="AF253" i="21" s="1"/>
  <c r="AG253" s="1"/>
  <c r="U250" i="31"/>
  <c r="AD253" i="21" s="1"/>
  <c r="AE253" s="1"/>
  <c r="T250" i="31"/>
  <c r="AC253" i="21" s="1"/>
  <c r="S250" i="31"/>
  <c r="AB253" i="21" s="1"/>
  <c r="R250" i="31"/>
  <c r="Z253" i="21" s="1"/>
  <c r="AA253" s="1"/>
  <c r="Q250" i="31"/>
  <c r="Y253" i="21" s="1"/>
  <c r="P250" i="31"/>
  <c r="X253" i="21" s="1"/>
  <c r="O250" i="31"/>
  <c r="V253" i="21" s="1"/>
  <c r="W253" s="1"/>
  <c r="N250" i="31"/>
  <c r="T253" i="21" s="1"/>
  <c r="U253" s="1"/>
  <c r="M250" i="31"/>
  <c r="R253" i="21" s="1"/>
  <c r="S253" s="1"/>
  <c r="L250" i="31"/>
  <c r="P253" i="21" s="1"/>
  <c r="Q253" s="1"/>
  <c r="K250" i="31"/>
  <c r="O253" i="21" s="1"/>
  <c r="J250" i="31"/>
  <c r="I250"/>
  <c r="L253" i="21" s="1"/>
  <c r="M253" s="1"/>
  <c r="H250" i="31"/>
  <c r="J253" i="21" s="1"/>
  <c r="K253" s="1"/>
  <c r="G250" i="31"/>
  <c r="H253" i="21" s="1"/>
  <c r="I253" s="1"/>
  <c r="X249" i="31"/>
  <c r="AI252" i="21" s="1"/>
  <c r="W249" i="31"/>
  <c r="AH252" i="21" s="1"/>
  <c r="V249" i="31"/>
  <c r="AF252" i="21" s="1"/>
  <c r="AG252" s="1"/>
  <c r="U249" i="31"/>
  <c r="AD252" i="21" s="1"/>
  <c r="AE252" s="1"/>
  <c r="T249" i="31"/>
  <c r="AC252" i="21" s="1"/>
  <c r="S249" i="31"/>
  <c r="AB252" i="21" s="1"/>
  <c r="R249" i="31"/>
  <c r="Z252" i="21" s="1"/>
  <c r="AA252" s="1"/>
  <c r="Q249" i="31"/>
  <c r="Y252" i="21" s="1"/>
  <c r="P249" i="31"/>
  <c r="X252" i="21" s="1"/>
  <c r="O249" i="31"/>
  <c r="V252" i="21" s="1"/>
  <c r="W252" s="1"/>
  <c r="N249" i="31"/>
  <c r="T252" i="21" s="1"/>
  <c r="U252" s="1"/>
  <c r="M249" i="31"/>
  <c r="R252" i="21" s="1"/>
  <c r="S252" s="1"/>
  <c r="L249" i="31"/>
  <c r="P252" i="21" s="1"/>
  <c r="Q252" s="1"/>
  <c r="K249" i="31"/>
  <c r="O252" i="21" s="1"/>
  <c r="J249" i="31"/>
  <c r="I249"/>
  <c r="L252" i="21" s="1"/>
  <c r="M252" s="1"/>
  <c r="H249" i="31"/>
  <c r="J252" i="21" s="1"/>
  <c r="K252" s="1"/>
  <c r="G249" i="31"/>
  <c r="H252" i="21" s="1"/>
  <c r="I252" s="1"/>
  <c r="X248" i="31"/>
  <c r="AI251" i="21" s="1"/>
  <c r="W248" i="31"/>
  <c r="AH251" i="21" s="1"/>
  <c r="V248" i="31"/>
  <c r="AF251" i="21" s="1"/>
  <c r="AG251" s="1"/>
  <c r="U248" i="31"/>
  <c r="AD251" i="21" s="1"/>
  <c r="AE251" s="1"/>
  <c r="T248" i="31"/>
  <c r="AC251" i="21" s="1"/>
  <c r="S248" i="31"/>
  <c r="AB251" i="21" s="1"/>
  <c r="R248" i="31"/>
  <c r="Z251" i="21" s="1"/>
  <c r="AA251" s="1"/>
  <c r="Q248" i="31"/>
  <c r="Y251" i="21" s="1"/>
  <c r="P248" i="31"/>
  <c r="X251" i="21" s="1"/>
  <c r="O248" i="31"/>
  <c r="V251" i="21" s="1"/>
  <c r="W251" s="1"/>
  <c r="N248" i="31"/>
  <c r="T251" i="21" s="1"/>
  <c r="U251" s="1"/>
  <c r="M248" i="31"/>
  <c r="R251" i="21" s="1"/>
  <c r="S251" s="1"/>
  <c r="L248" i="31"/>
  <c r="P251" i="21" s="1"/>
  <c r="Q251" s="1"/>
  <c r="K248" i="31"/>
  <c r="O251" i="21" s="1"/>
  <c r="J248" i="31"/>
  <c r="I248"/>
  <c r="L251" i="21" s="1"/>
  <c r="M251" s="1"/>
  <c r="H248" i="31"/>
  <c r="J251" i="21" s="1"/>
  <c r="K251" s="1"/>
  <c r="G248" i="31"/>
  <c r="H251" i="21" s="1"/>
  <c r="I251" s="1"/>
  <c r="X247" i="31"/>
  <c r="AI250" i="21" s="1"/>
  <c r="W247" i="31"/>
  <c r="AH250" i="21" s="1"/>
  <c r="V247" i="31"/>
  <c r="AF250" i="21" s="1"/>
  <c r="AG250" s="1"/>
  <c r="U247" i="31"/>
  <c r="AD250" i="21" s="1"/>
  <c r="AE250" s="1"/>
  <c r="T247" i="31"/>
  <c r="AC250" i="21" s="1"/>
  <c r="S247" i="31"/>
  <c r="AB250" i="21" s="1"/>
  <c r="R247" i="31"/>
  <c r="Z250" i="21" s="1"/>
  <c r="AA250" s="1"/>
  <c r="Q247" i="31"/>
  <c r="Y250" i="21" s="1"/>
  <c r="P247" i="31"/>
  <c r="X250" i="21" s="1"/>
  <c r="O247" i="31"/>
  <c r="V250" i="21" s="1"/>
  <c r="W250" s="1"/>
  <c r="N247" i="31"/>
  <c r="T250" i="21" s="1"/>
  <c r="U250" s="1"/>
  <c r="M247" i="31"/>
  <c r="R250" i="21" s="1"/>
  <c r="S250" s="1"/>
  <c r="L247" i="31"/>
  <c r="P250" i="21" s="1"/>
  <c r="Q250" s="1"/>
  <c r="K247" i="31"/>
  <c r="O250" i="21" s="1"/>
  <c r="J247" i="31"/>
  <c r="I247"/>
  <c r="L250" i="21" s="1"/>
  <c r="M250" s="1"/>
  <c r="H247" i="31"/>
  <c r="J250" i="21" s="1"/>
  <c r="K250" s="1"/>
  <c r="G247" i="31"/>
  <c r="H250" i="21" s="1"/>
  <c r="I250" s="1"/>
  <c r="X246" i="31"/>
  <c r="AI249" i="21" s="1"/>
  <c r="W246" i="31"/>
  <c r="AH249" i="21" s="1"/>
  <c r="V246" i="31"/>
  <c r="AF249" i="21" s="1"/>
  <c r="AG249" s="1"/>
  <c r="U246" i="31"/>
  <c r="AD249" i="21" s="1"/>
  <c r="AE249" s="1"/>
  <c r="T246" i="31"/>
  <c r="AC249" i="21" s="1"/>
  <c r="S246" i="31"/>
  <c r="AB249" i="21" s="1"/>
  <c r="R246" i="31"/>
  <c r="Z249" i="21" s="1"/>
  <c r="AA249" s="1"/>
  <c r="Q246" i="31"/>
  <c r="Y249" i="21" s="1"/>
  <c r="P246" i="31"/>
  <c r="X249" i="21" s="1"/>
  <c r="O246" i="31"/>
  <c r="V249" i="21" s="1"/>
  <c r="W249" s="1"/>
  <c r="N246" i="31"/>
  <c r="T249" i="21" s="1"/>
  <c r="U249" s="1"/>
  <c r="M246" i="31"/>
  <c r="R249" i="21" s="1"/>
  <c r="S249" s="1"/>
  <c r="L246" i="31"/>
  <c r="P249" i="21" s="1"/>
  <c r="Q249" s="1"/>
  <c r="K246" i="31"/>
  <c r="O249" i="21" s="1"/>
  <c r="J246" i="31"/>
  <c r="I246"/>
  <c r="L249" i="21" s="1"/>
  <c r="M249" s="1"/>
  <c r="H246" i="31"/>
  <c r="J249" i="21" s="1"/>
  <c r="K249" s="1"/>
  <c r="G246" i="31"/>
  <c r="H249" i="21" s="1"/>
  <c r="I249" s="1"/>
  <c r="X245" i="31"/>
  <c r="AI248" i="21" s="1"/>
  <c r="W245" i="31"/>
  <c r="AH248" i="21" s="1"/>
  <c r="V245" i="31"/>
  <c r="AF248" i="21" s="1"/>
  <c r="AG248" s="1"/>
  <c r="U245" i="31"/>
  <c r="AD248" i="21" s="1"/>
  <c r="AE248" s="1"/>
  <c r="T245" i="31"/>
  <c r="AC248" i="21" s="1"/>
  <c r="S245" i="31"/>
  <c r="AB248" i="21" s="1"/>
  <c r="R245" i="31"/>
  <c r="Z248" i="21" s="1"/>
  <c r="AA248" s="1"/>
  <c r="Q245" i="31"/>
  <c r="Y248" i="21" s="1"/>
  <c r="P245" i="31"/>
  <c r="X248" i="21" s="1"/>
  <c r="O245" i="31"/>
  <c r="V248" i="21" s="1"/>
  <c r="W248" s="1"/>
  <c r="N245" i="31"/>
  <c r="T248" i="21" s="1"/>
  <c r="U248" s="1"/>
  <c r="M245" i="31"/>
  <c r="R248" i="21" s="1"/>
  <c r="S248" s="1"/>
  <c r="L245" i="31"/>
  <c r="P248" i="21" s="1"/>
  <c r="Q248" s="1"/>
  <c r="K245" i="31"/>
  <c r="O248" i="21" s="1"/>
  <c r="J245" i="31"/>
  <c r="I245"/>
  <c r="L248" i="21" s="1"/>
  <c r="M248" s="1"/>
  <c r="H245" i="31"/>
  <c r="J248" i="21" s="1"/>
  <c r="K248" s="1"/>
  <c r="G245" i="31"/>
  <c r="H248" i="21" s="1"/>
  <c r="I248" s="1"/>
  <c r="X244" i="31"/>
  <c r="AI247" i="21" s="1"/>
  <c r="W244" i="31"/>
  <c r="AH247" i="21" s="1"/>
  <c r="V244" i="31"/>
  <c r="AF247" i="21" s="1"/>
  <c r="AG247" s="1"/>
  <c r="U244" i="31"/>
  <c r="AD247" i="21" s="1"/>
  <c r="AE247" s="1"/>
  <c r="T244" i="31"/>
  <c r="AC247" i="21" s="1"/>
  <c r="S244" i="31"/>
  <c r="AB247" i="21" s="1"/>
  <c r="R244" i="31"/>
  <c r="Z247" i="21" s="1"/>
  <c r="AA247" s="1"/>
  <c r="Q244" i="31"/>
  <c r="Y247" i="21" s="1"/>
  <c r="P244" i="31"/>
  <c r="X247" i="21" s="1"/>
  <c r="O244" i="31"/>
  <c r="V247" i="21" s="1"/>
  <c r="W247" s="1"/>
  <c r="N244" i="31"/>
  <c r="T247" i="21" s="1"/>
  <c r="U247" s="1"/>
  <c r="M244" i="31"/>
  <c r="R247" i="21" s="1"/>
  <c r="S247" s="1"/>
  <c r="L244" i="31"/>
  <c r="P247" i="21" s="1"/>
  <c r="Q247" s="1"/>
  <c r="K244" i="31"/>
  <c r="O247" i="21" s="1"/>
  <c r="J244" i="31"/>
  <c r="I244"/>
  <c r="L247" i="21" s="1"/>
  <c r="M247" s="1"/>
  <c r="H244" i="31"/>
  <c r="J247" i="21" s="1"/>
  <c r="K247" s="1"/>
  <c r="G244" i="31"/>
  <c r="H247" i="21" s="1"/>
  <c r="I247" s="1"/>
  <c r="X243" i="31"/>
  <c r="AI246" i="21" s="1"/>
  <c r="W243" i="31"/>
  <c r="AH246" i="21" s="1"/>
  <c r="V243" i="31"/>
  <c r="AF246" i="21" s="1"/>
  <c r="AG246" s="1"/>
  <c r="U243" i="31"/>
  <c r="AD246" i="21" s="1"/>
  <c r="AE246" s="1"/>
  <c r="T243" i="31"/>
  <c r="AC246" i="21" s="1"/>
  <c r="S243" i="31"/>
  <c r="AB246" i="21" s="1"/>
  <c r="R243" i="31"/>
  <c r="Z246" i="21" s="1"/>
  <c r="AA246" s="1"/>
  <c r="Q243" i="31"/>
  <c r="Y246" i="21" s="1"/>
  <c r="P243" i="31"/>
  <c r="X246" i="21" s="1"/>
  <c r="O243" i="31"/>
  <c r="V246" i="21" s="1"/>
  <c r="W246" s="1"/>
  <c r="N243" i="31"/>
  <c r="T246" i="21" s="1"/>
  <c r="U246" s="1"/>
  <c r="M243" i="31"/>
  <c r="R246" i="21" s="1"/>
  <c r="S246" s="1"/>
  <c r="L243" i="31"/>
  <c r="P246" i="21" s="1"/>
  <c r="Q246" s="1"/>
  <c r="K243" i="31"/>
  <c r="O246" i="21" s="1"/>
  <c r="J243" i="31"/>
  <c r="I243"/>
  <c r="L246" i="21" s="1"/>
  <c r="M246" s="1"/>
  <c r="H243" i="31"/>
  <c r="J246" i="21" s="1"/>
  <c r="K246" s="1"/>
  <c r="G243" i="31"/>
  <c r="H246" i="21" s="1"/>
  <c r="I246" s="1"/>
  <c r="X242" i="31"/>
  <c r="AI245" i="21" s="1"/>
  <c r="W242" i="31"/>
  <c r="AH245" i="21" s="1"/>
  <c r="V242" i="31"/>
  <c r="AF245" i="21" s="1"/>
  <c r="AG245" s="1"/>
  <c r="U242" i="31"/>
  <c r="AD245" i="21" s="1"/>
  <c r="AE245" s="1"/>
  <c r="T242" i="31"/>
  <c r="AC245" i="21" s="1"/>
  <c r="S242" i="31"/>
  <c r="AB245" i="21" s="1"/>
  <c r="R242" i="31"/>
  <c r="Z245" i="21" s="1"/>
  <c r="AA245" s="1"/>
  <c r="Q242" i="31"/>
  <c r="Y245" i="21" s="1"/>
  <c r="P242" i="31"/>
  <c r="X245" i="21" s="1"/>
  <c r="O242" i="31"/>
  <c r="V245" i="21" s="1"/>
  <c r="W245" s="1"/>
  <c r="N242" i="31"/>
  <c r="T245" i="21" s="1"/>
  <c r="U245" s="1"/>
  <c r="M242" i="31"/>
  <c r="R245" i="21" s="1"/>
  <c r="S245" s="1"/>
  <c r="L242" i="31"/>
  <c r="P245" i="21" s="1"/>
  <c r="Q245" s="1"/>
  <c r="K242" i="31"/>
  <c r="O245" i="21" s="1"/>
  <c r="J242" i="31"/>
  <c r="I242"/>
  <c r="L245" i="21" s="1"/>
  <c r="M245" s="1"/>
  <c r="H242" i="31"/>
  <c r="J245" i="21" s="1"/>
  <c r="K245" s="1"/>
  <c r="G242" i="31"/>
  <c r="H245" i="21" s="1"/>
  <c r="I245" s="1"/>
  <c r="X241" i="31"/>
  <c r="AI244" i="21" s="1"/>
  <c r="W241" i="31"/>
  <c r="AH244" i="21" s="1"/>
  <c r="V241" i="31"/>
  <c r="AF244" i="21" s="1"/>
  <c r="AG244" s="1"/>
  <c r="U241" i="31"/>
  <c r="AD244" i="21" s="1"/>
  <c r="AE244" s="1"/>
  <c r="T241" i="31"/>
  <c r="AC244" i="21" s="1"/>
  <c r="S241" i="31"/>
  <c r="AB244" i="21" s="1"/>
  <c r="R241" i="31"/>
  <c r="Z244" i="21" s="1"/>
  <c r="AA244" s="1"/>
  <c r="Q241" i="31"/>
  <c r="Y244" i="21" s="1"/>
  <c r="P241" i="31"/>
  <c r="X244" i="21" s="1"/>
  <c r="O241" i="31"/>
  <c r="V244" i="21" s="1"/>
  <c r="W244" s="1"/>
  <c r="N241" i="31"/>
  <c r="T244" i="21" s="1"/>
  <c r="U244" s="1"/>
  <c r="M241" i="31"/>
  <c r="R244" i="21" s="1"/>
  <c r="S244" s="1"/>
  <c r="L241" i="31"/>
  <c r="P244" i="21" s="1"/>
  <c r="Q244" s="1"/>
  <c r="K241" i="31"/>
  <c r="O244" i="21" s="1"/>
  <c r="J241" i="31"/>
  <c r="I241"/>
  <c r="L244" i="21" s="1"/>
  <c r="M244" s="1"/>
  <c r="H241" i="31"/>
  <c r="J244" i="21" s="1"/>
  <c r="K244" s="1"/>
  <c r="G241" i="31"/>
  <c r="H244" i="21" s="1"/>
  <c r="I244" s="1"/>
  <c r="X240" i="31"/>
  <c r="AI243" i="21" s="1"/>
  <c r="W240" i="31"/>
  <c r="AH243" i="21" s="1"/>
  <c r="V240" i="31"/>
  <c r="AF243" i="21" s="1"/>
  <c r="AG243" s="1"/>
  <c r="U240" i="31"/>
  <c r="AD243" i="21" s="1"/>
  <c r="AE243" s="1"/>
  <c r="T240" i="31"/>
  <c r="AC243" i="21" s="1"/>
  <c r="S240" i="31"/>
  <c r="AB243" i="21" s="1"/>
  <c r="R240" i="31"/>
  <c r="Z243" i="21" s="1"/>
  <c r="AA243" s="1"/>
  <c r="Q240" i="31"/>
  <c r="Y243" i="21" s="1"/>
  <c r="P240" i="31"/>
  <c r="X243" i="21" s="1"/>
  <c r="O240" i="31"/>
  <c r="V243" i="21" s="1"/>
  <c r="W243" s="1"/>
  <c r="N240" i="31"/>
  <c r="T243" i="21" s="1"/>
  <c r="U243" s="1"/>
  <c r="M240" i="31"/>
  <c r="R243" i="21" s="1"/>
  <c r="S243" s="1"/>
  <c r="L240" i="31"/>
  <c r="P243" i="21" s="1"/>
  <c r="Q243" s="1"/>
  <c r="K240" i="31"/>
  <c r="O243" i="21" s="1"/>
  <c r="J240" i="31"/>
  <c r="I240"/>
  <c r="L243" i="21" s="1"/>
  <c r="M243" s="1"/>
  <c r="H240" i="31"/>
  <c r="J243" i="21" s="1"/>
  <c r="K243" s="1"/>
  <c r="G240" i="31"/>
  <c r="H243" i="21" s="1"/>
  <c r="I243" s="1"/>
  <c r="X239" i="31"/>
  <c r="AI242" i="21" s="1"/>
  <c r="W239" i="31"/>
  <c r="AH242" i="21" s="1"/>
  <c r="V239" i="31"/>
  <c r="AF242" i="21" s="1"/>
  <c r="AG242" s="1"/>
  <c r="U239" i="31"/>
  <c r="AD242" i="21" s="1"/>
  <c r="AE242" s="1"/>
  <c r="T239" i="31"/>
  <c r="AC242" i="21" s="1"/>
  <c r="S239" i="31"/>
  <c r="AB242" i="21" s="1"/>
  <c r="R239" i="31"/>
  <c r="Z242" i="21" s="1"/>
  <c r="AA242" s="1"/>
  <c r="Q239" i="31"/>
  <c r="Y242" i="21" s="1"/>
  <c r="P239" i="31"/>
  <c r="X242" i="21" s="1"/>
  <c r="O239" i="31"/>
  <c r="V242" i="21" s="1"/>
  <c r="W242" s="1"/>
  <c r="N239" i="31"/>
  <c r="T242" i="21" s="1"/>
  <c r="U242" s="1"/>
  <c r="M239" i="31"/>
  <c r="R242" i="21" s="1"/>
  <c r="S242" s="1"/>
  <c r="L239" i="31"/>
  <c r="P242" i="21" s="1"/>
  <c r="Q242" s="1"/>
  <c r="K239" i="31"/>
  <c r="O242" i="21" s="1"/>
  <c r="J239" i="31"/>
  <c r="I239"/>
  <c r="L242" i="21" s="1"/>
  <c r="M242" s="1"/>
  <c r="H239" i="31"/>
  <c r="J242" i="21" s="1"/>
  <c r="K242" s="1"/>
  <c r="G239" i="31"/>
  <c r="H242" i="21" s="1"/>
  <c r="I242" s="1"/>
  <c r="X238" i="31"/>
  <c r="AI241" i="21" s="1"/>
  <c r="W238" i="31"/>
  <c r="AH241" i="21" s="1"/>
  <c r="V238" i="31"/>
  <c r="AF241" i="21" s="1"/>
  <c r="AG241" s="1"/>
  <c r="U238" i="31"/>
  <c r="AD241" i="21" s="1"/>
  <c r="AE241" s="1"/>
  <c r="T238" i="31"/>
  <c r="AC241" i="21" s="1"/>
  <c r="S238" i="31"/>
  <c r="AB241" i="21" s="1"/>
  <c r="R238" i="31"/>
  <c r="Z241" i="21" s="1"/>
  <c r="AA241" s="1"/>
  <c r="Q238" i="31"/>
  <c r="Y241" i="21" s="1"/>
  <c r="P238" i="31"/>
  <c r="X241" i="21" s="1"/>
  <c r="O238" i="31"/>
  <c r="V241" i="21" s="1"/>
  <c r="W241" s="1"/>
  <c r="N238" i="31"/>
  <c r="T241" i="21" s="1"/>
  <c r="U241" s="1"/>
  <c r="M238" i="31"/>
  <c r="R241" i="21" s="1"/>
  <c r="S241" s="1"/>
  <c r="L238" i="31"/>
  <c r="P241" i="21" s="1"/>
  <c r="Q241" s="1"/>
  <c r="K238" i="31"/>
  <c r="O241" i="21" s="1"/>
  <c r="J238" i="31"/>
  <c r="I238"/>
  <c r="L241" i="21" s="1"/>
  <c r="M241" s="1"/>
  <c r="H238" i="31"/>
  <c r="J241" i="21" s="1"/>
  <c r="K241" s="1"/>
  <c r="G238" i="31"/>
  <c r="H241" i="21" s="1"/>
  <c r="I241" s="1"/>
  <c r="X237" i="31"/>
  <c r="AI240" i="21" s="1"/>
  <c r="W237" i="31"/>
  <c r="AH240" i="21" s="1"/>
  <c r="V237" i="31"/>
  <c r="AF240" i="21" s="1"/>
  <c r="AG240" s="1"/>
  <c r="U237" i="31"/>
  <c r="AD240" i="21" s="1"/>
  <c r="AE240" s="1"/>
  <c r="T237" i="31"/>
  <c r="AC240" i="21" s="1"/>
  <c r="S237" i="31"/>
  <c r="AB240" i="21" s="1"/>
  <c r="R237" i="31"/>
  <c r="Z240" i="21" s="1"/>
  <c r="AA240" s="1"/>
  <c r="Q237" i="31"/>
  <c r="Y240" i="21" s="1"/>
  <c r="P237" i="31"/>
  <c r="X240" i="21" s="1"/>
  <c r="O237" i="31"/>
  <c r="V240" i="21" s="1"/>
  <c r="W240" s="1"/>
  <c r="N237" i="31"/>
  <c r="T240" i="21" s="1"/>
  <c r="U240" s="1"/>
  <c r="M237" i="31"/>
  <c r="R240" i="21" s="1"/>
  <c r="S240" s="1"/>
  <c r="L237" i="31"/>
  <c r="P240" i="21" s="1"/>
  <c r="Q240" s="1"/>
  <c r="K237" i="31"/>
  <c r="O240" i="21" s="1"/>
  <c r="J237" i="31"/>
  <c r="I237"/>
  <c r="L240" i="21" s="1"/>
  <c r="M240" s="1"/>
  <c r="H237" i="31"/>
  <c r="J240" i="21" s="1"/>
  <c r="K240" s="1"/>
  <c r="G237" i="31"/>
  <c r="H240" i="21" s="1"/>
  <c r="I240" s="1"/>
  <c r="X236" i="31"/>
  <c r="AI239" i="21" s="1"/>
  <c r="W236" i="31"/>
  <c r="AH239" i="21" s="1"/>
  <c r="V236" i="31"/>
  <c r="AF239" i="21" s="1"/>
  <c r="AG239" s="1"/>
  <c r="U236" i="31"/>
  <c r="AD239" i="21" s="1"/>
  <c r="AE239" s="1"/>
  <c r="T236" i="31"/>
  <c r="AC239" i="21" s="1"/>
  <c r="S236" i="31"/>
  <c r="AB239" i="21" s="1"/>
  <c r="R236" i="31"/>
  <c r="Z239" i="21" s="1"/>
  <c r="AA239" s="1"/>
  <c r="Q236" i="31"/>
  <c r="Y239" i="21" s="1"/>
  <c r="P236" i="31"/>
  <c r="X239" i="21" s="1"/>
  <c r="O236" i="31"/>
  <c r="V239" i="21" s="1"/>
  <c r="W239" s="1"/>
  <c r="N236" i="31"/>
  <c r="T239" i="21" s="1"/>
  <c r="U239" s="1"/>
  <c r="M236" i="31"/>
  <c r="R239" i="21" s="1"/>
  <c r="S239" s="1"/>
  <c r="L236" i="31"/>
  <c r="P239" i="21" s="1"/>
  <c r="Q239" s="1"/>
  <c r="K236" i="31"/>
  <c r="O239" i="21" s="1"/>
  <c r="J236" i="31"/>
  <c r="I236"/>
  <c r="L239" i="21" s="1"/>
  <c r="M239" s="1"/>
  <c r="H236" i="31"/>
  <c r="J239" i="21" s="1"/>
  <c r="K239" s="1"/>
  <c r="G236" i="31"/>
  <c r="H239" i="21" s="1"/>
  <c r="I239" s="1"/>
  <c r="X235" i="31"/>
  <c r="AI238" i="21" s="1"/>
  <c r="W235" i="31"/>
  <c r="AH238" i="21" s="1"/>
  <c r="V235" i="31"/>
  <c r="AF238" i="21" s="1"/>
  <c r="AG238" s="1"/>
  <c r="U235" i="31"/>
  <c r="AD238" i="21" s="1"/>
  <c r="AE238" s="1"/>
  <c r="T235" i="31"/>
  <c r="AC238" i="21" s="1"/>
  <c r="S235" i="31"/>
  <c r="AB238" i="21" s="1"/>
  <c r="R235" i="31"/>
  <c r="Z238" i="21" s="1"/>
  <c r="AA238" s="1"/>
  <c r="Q235" i="31"/>
  <c r="Y238" i="21" s="1"/>
  <c r="P235" i="31"/>
  <c r="X238" i="21" s="1"/>
  <c r="O235" i="31"/>
  <c r="V238" i="21" s="1"/>
  <c r="W238" s="1"/>
  <c r="N235" i="31"/>
  <c r="T238" i="21" s="1"/>
  <c r="U238" s="1"/>
  <c r="M235" i="31"/>
  <c r="R238" i="21" s="1"/>
  <c r="S238" s="1"/>
  <c r="L235" i="31"/>
  <c r="P238" i="21" s="1"/>
  <c r="Q238" s="1"/>
  <c r="K235" i="31"/>
  <c r="O238" i="21" s="1"/>
  <c r="J235" i="31"/>
  <c r="I235"/>
  <c r="L238" i="21" s="1"/>
  <c r="M238" s="1"/>
  <c r="H235" i="31"/>
  <c r="J238" i="21" s="1"/>
  <c r="K238" s="1"/>
  <c r="G235" i="31"/>
  <c r="H238" i="21" s="1"/>
  <c r="I238" s="1"/>
  <c r="X234" i="31"/>
  <c r="AI237" i="21" s="1"/>
  <c r="W234" i="31"/>
  <c r="AH237" i="21" s="1"/>
  <c r="V234" i="31"/>
  <c r="AF237" i="21" s="1"/>
  <c r="AG237" s="1"/>
  <c r="U234" i="31"/>
  <c r="AD237" i="21" s="1"/>
  <c r="AE237" s="1"/>
  <c r="T234" i="31"/>
  <c r="AC237" i="21" s="1"/>
  <c r="S234" i="31"/>
  <c r="AB237" i="21" s="1"/>
  <c r="R234" i="31"/>
  <c r="Z237" i="21" s="1"/>
  <c r="AA237" s="1"/>
  <c r="Q234" i="31"/>
  <c r="Y237" i="21" s="1"/>
  <c r="P234" i="31"/>
  <c r="X237" i="21" s="1"/>
  <c r="O234" i="31"/>
  <c r="V237" i="21" s="1"/>
  <c r="W237" s="1"/>
  <c r="N234" i="31"/>
  <c r="T237" i="21" s="1"/>
  <c r="U237" s="1"/>
  <c r="M234" i="31"/>
  <c r="R237" i="21" s="1"/>
  <c r="S237" s="1"/>
  <c r="L234" i="31"/>
  <c r="P237" i="21" s="1"/>
  <c r="Q237" s="1"/>
  <c r="K234" i="31"/>
  <c r="O237" i="21" s="1"/>
  <c r="J234" i="31"/>
  <c r="I234"/>
  <c r="L237" i="21" s="1"/>
  <c r="M237" s="1"/>
  <c r="H234" i="31"/>
  <c r="J237" i="21" s="1"/>
  <c r="K237" s="1"/>
  <c r="G234" i="31"/>
  <c r="H237" i="21" s="1"/>
  <c r="I237" s="1"/>
  <c r="X233" i="31"/>
  <c r="AI236" i="21" s="1"/>
  <c r="W233" i="31"/>
  <c r="AH236" i="21" s="1"/>
  <c r="V233" i="31"/>
  <c r="AF236" i="21" s="1"/>
  <c r="AG236" s="1"/>
  <c r="U233" i="31"/>
  <c r="AD236" i="21" s="1"/>
  <c r="AE236" s="1"/>
  <c r="T233" i="31"/>
  <c r="AC236" i="21" s="1"/>
  <c r="S233" i="31"/>
  <c r="AB236" i="21" s="1"/>
  <c r="R233" i="31"/>
  <c r="Z236" i="21" s="1"/>
  <c r="AA236" s="1"/>
  <c r="Q233" i="31"/>
  <c r="Y236" i="21" s="1"/>
  <c r="P233" i="31"/>
  <c r="X236" i="21" s="1"/>
  <c r="O233" i="31"/>
  <c r="V236" i="21" s="1"/>
  <c r="W236" s="1"/>
  <c r="N233" i="31"/>
  <c r="T236" i="21" s="1"/>
  <c r="U236" s="1"/>
  <c r="M233" i="31"/>
  <c r="R236" i="21" s="1"/>
  <c r="S236" s="1"/>
  <c r="L233" i="31"/>
  <c r="P236" i="21" s="1"/>
  <c r="Q236" s="1"/>
  <c r="K233" i="31"/>
  <c r="O236" i="21" s="1"/>
  <c r="J233" i="31"/>
  <c r="I233"/>
  <c r="L236" i="21" s="1"/>
  <c r="M236" s="1"/>
  <c r="H233" i="31"/>
  <c r="J236" i="21" s="1"/>
  <c r="K236" s="1"/>
  <c r="G233" i="31"/>
  <c r="H236" i="21" s="1"/>
  <c r="I236" s="1"/>
  <c r="X232" i="31"/>
  <c r="AI235" i="21" s="1"/>
  <c r="W232" i="31"/>
  <c r="AH235" i="21" s="1"/>
  <c r="V232" i="31"/>
  <c r="AF235" i="21" s="1"/>
  <c r="AG235" s="1"/>
  <c r="U232" i="31"/>
  <c r="AD235" i="21" s="1"/>
  <c r="AE235" s="1"/>
  <c r="T232" i="31"/>
  <c r="AC235" i="21" s="1"/>
  <c r="S232" i="31"/>
  <c r="AB235" i="21" s="1"/>
  <c r="R232" i="31"/>
  <c r="Z235" i="21" s="1"/>
  <c r="AA235" s="1"/>
  <c r="Q232" i="31"/>
  <c r="Y235" i="21" s="1"/>
  <c r="P232" i="31"/>
  <c r="X235" i="21" s="1"/>
  <c r="O232" i="31"/>
  <c r="V235" i="21" s="1"/>
  <c r="W235" s="1"/>
  <c r="N232" i="31"/>
  <c r="T235" i="21" s="1"/>
  <c r="U235" s="1"/>
  <c r="M232" i="31"/>
  <c r="R235" i="21" s="1"/>
  <c r="S235" s="1"/>
  <c r="L232" i="31"/>
  <c r="P235" i="21" s="1"/>
  <c r="Q235" s="1"/>
  <c r="K232" i="31"/>
  <c r="O235" i="21" s="1"/>
  <c r="J232" i="31"/>
  <c r="I232"/>
  <c r="L235" i="21" s="1"/>
  <c r="M235" s="1"/>
  <c r="H232" i="31"/>
  <c r="J235" i="21" s="1"/>
  <c r="K235" s="1"/>
  <c r="G232" i="31"/>
  <c r="H235" i="21" s="1"/>
  <c r="I235" s="1"/>
  <c r="X231" i="31"/>
  <c r="AI234" i="21" s="1"/>
  <c r="W231" i="31"/>
  <c r="AH234" i="21" s="1"/>
  <c r="V231" i="31"/>
  <c r="AF234" i="21" s="1"/>
  <c r="AG234" s="1"/>
  <c r="U231" i="31"/>
  <c r="AD234" i="21" s="1"/>
  <c r="AE234" s="1"/>
  <c r="T231" i="31"/>
  <c r="AC234" i="21" s="1"/>
  <c r="S231" i="31"/>
  <c r="AB234" i="21" s="1"/>
  <c r="R231" i="31"/>
  <c r="Z234" i="21" s="1"/>
  <c r="AA234" s="1"/>
  <c r="Q231" i="31"/>
  <c r="Y234" i="21" s="1"/>
  <c r="P231" i="31"/>
  <c r="X234" i="21" s="1"/>
  <c r="O231" i="31"/>
  <c r="V234" i="21" s="1"/>
  <c r="W234" s="1"/>
  <c r="N231" i="31"/>
  <c r="T234" i="21" s="1"/>
  <c r="U234" s="1"/>
  <c r="M231" i="31"/>
  <c r="R234" i="21" s="1"/>
  <c r="S234" s="1"/>
  <c r="L231" i="31"/>
  <c r="P234" i="21" s="1"/>
  <c r="Q234" s="1"/>
  <c r="K231" i="31"/>
  <c r="O234" i="21" s="1"/>
  <c r="J231" i="31"/>
  <c r="I231"/>
  <c r="L234" i="21" s="1"/>
  <c r="M234" s="1"/>
  <c r="H231" i="31"/>
  <c r="J234" i="21" s="1"/>
  <c r="K234" s="1"/>
  <c r="G231" i="31"/>
  <c r="H234" i="21" s="1"/>
  <c r="I234" s="1"/>
  <c r="X230" i="31"/>
  <c r="AI233" i="21" s="1"/>
  <c r="W230" i="31"/>
  <c r="AH233" i="21" s="1"/>
  <c r="V230" i="31"/>
  <c r="AF233" i="21" s="1"/>
  <c r="AG233" s="1"/>
  <c r="U230" i="31"/>
  <c r="AD233" i="21" s="1"/>
  <c r="AE233" s="1"/>
  <c r="T230" i="31"/>
  <c r="AC233" i="21" s="1"/>
  <c r="S230" i="31"/>
  <c r="AB233" i="21" s="1"/>
  <c r="R230" i="31"/>
  <c r="Z233" i="21" s="1"/>
  <c r="AA233" s="1"/>
  <c r="Q230" i="31"/>
  <c r="Y233" i="21" s="1"/>
  <c r="P230" i="31"/>
  <c r="X233" i="21" s="1"/>
  <c r="O230" i="31"/>
  <c r="V233" i="21" s="1"/>
  <c r="W233" s="1"/>
  <c r="N230" i="31"/>
  <c r="T233" i="21" s="1"/>
  <c r="U233" s="1"/>
  <c r="M230" i="31"/>
  <c r="R233" i="21" s="1"/>
  <c r="S233" s="1"/>
  <c r="L230" i="31"/>
  <c r="P233" i="21" s="1"/>
  <c r="Q233" s="1"/>
  <c r="K230" i="31"/>
  <c r="O233" i="21" s="1"/>
  <c r="J230" i="31"/>
  <c r="I230"/>
  <c r="L233" i="21" s="1"/>
  <c r="M233" s="1"/>
  <c r="H230" i="31"/>
  <c r="J233" i="21" s="1"/>
  <c r="K233" s="1"/>
  <c r="G230" i="31"/>
  <c r="H233" i="21" s="1"/>
  <c r="I233" s="1"/>
  <c r="X229" i="31"/>
  <c r="AI232" i="21" s="1"/>
  <c r="W229" i="31"/>
  <c r="AH232" i="21" s="1"/>
  <c r="V229" i="31"/>
  <c r="AF232" i="21" s="1"/>
  <c r="AG232" s="1"/>
  <c r="U229" i="31"/>
  <c r="AD232" i="21" s="1"/>
  <c r="AE232" s="1"/>
  <c r="T229" i="31"/>
  <c r="AC232" i="21" s="1"/>
  <c r="S229" i="31"/>
  <c r="AB232" i="21" s="1"/>
  <c r="R229" i="31"/>
  <c r="Z232" i="21" s="1"/>
  <c r="AA232" s="1"/>
  <c r="Q229" i="31"/>
  <c r="Y232" i="21" s="1"/>
  <c r="P229" i="31"/>
  <c r="X232" i="21" s="1"/>
  <c r="O229" i="31"/>
  <c r="V232" i="21" s="1"/>
  <c r="W232" s="1"/>
  <c r="N229" i="31"/>
  <c r="T232" i="21" s="1"/>
  <c r="U232" s="1"/>
  <c r="M229" i="31"/>
  <c r="R232" i="21" s="1"/>
  <c r="S232" s="1"/>
  <c r="L229" i="31"/>
  <c r="P232" i="21" s="1"/>
  <c r="Q232" s="1"/>
  <c r="K229" i="31"/>
  <c r="O232" i="21" s="1"/>
  <c r="J229" i="31"/>
  <c r="I229"/>
  <c r="L232" i="21" s="1"/>
  <c r="M232" s="1"/>
  <c r="H229" i="31"/>
  <c r="J232" i="21" s="1"/>
  <c r="K232" s="1"/>
  <c r="G229" i="31"/>
  <c r="H232" i="21" s="1"/>
  <c r="I232" s="1"/>
  <c r="X228" i="31"/>
  <c r="AI231" i="21" s="1"/>
  <c r="W228" i="31"/>
  <c r="AH231" i="21" s="1"/>
  <c r="V228" i="31"/>
  <c r="AF231" i="21" s="1"/>
  <c r="AG231" s="1"/>
  <c r="U228" i="31"/>
  <c r="AD231" i="21" s="1"/>
  <c r="AE231" s="1"/>
  <c r="T228" i="31"/>
  <c r="AC231" i="21" s="1"/>
  <c r="S228" i="31"/>
  <c r="AB231" i="21" s="1"/>
  <c r="R228" i="31"/>
  <c r="Z231" i="21" s="1"/>
  <c r="AA231" s="1"/>
  <c r="Q228" i="31"/>
  <c r="Y231" i="21" s="1"/>
  <c r="P228" i="31"/>
  <c r="X231" i="21" s="1"/>
  <c r="O228" i="31"/>
  <c r="V231" i="21" s="1"/>
  <c r="W231" s="1"/>
  <c r="N228" i="31"/>
  <c r="T231" i="21" s="1"/>
  <c r="U231" s="1"/>
  <c r="M228" i="31"/>
  <c r="R231" i="21" s="1"/>
  <c r="S231" s="1"/>
  <c r="L228" i="31"/>
  <c r="P231" i="21" s="1"/>
  <c r="Q231" s="1"/>
  <c r="K228" i="31"/>
  <c r="O231" i="21" s="1"/>
  <c r="J228" i="31"/>
  <c r="I228"/>
  <c r="L231" i="21" s="1"/>
  <c r="M231" s="1"/>
  <c r="H228" i="31"/>
  <c r="J231" i="21" s="1"/>
  <c r="K231" s="1"/>
  <c r="G228" i="31"/>
  <c r="H231" i="21" s="1"/>
  <c r="I231" s="1"/>
  <c r="X227" i="31"/>
  <c r="AI230" i="21" s="1"/>
  <c r="W227" i="31"/>
  <c r="AH230" i="21" s="1"/>
  <c r="V227" i="31"/>
  <c r="AF230" i="21" s="1"/>
  <c r="AG230" s="1"/>
  <c r="U227" i="31"/>
  <c r="AD230" i="21" s="1"/>
  <c r="AE230" s="1"/>
  <c r="T227" i="31"/>
  <c r="AC230" i="21" s="1"/>
  <c r="S227" i="31"/>
  <c r="AB230" i="21" s="1"/>
  <c r="R227" i="31"/>
  <c r="Z230" i="21" s="1"/>
  <c r="AA230" s="1"/>
  <c r="Q227" i="31"/>
  <c r="Y230" i="21" s="1"/>
  <c r="P227" i="31"/>
  <c r="X230" i="21" s="1"/>
  <c r="O227" i="31"/>
  <c r="V230" i="21" s="1"/>
  <c r="W230" s="1"/>
  <c r="N227" i="31"/>
  <c r="T230" i="21" s="1"/>
  <c r="U230" s="1"/>
  <c r="M227" i="31"/>
  <c r="R230" i="21" s="1"/>
  <c r="S230" s="1"/>
  <c r="L227" i="31"/>
  <c r="P230" i="21" s="1"/>
  <c r="Q230" s="1"/>
  <c r="K227" i="31"/>
  <c r="O230" i="21" s="1"/>
  <c r="J227" i="31"/>
  <c r="I227"/>
  <c r="L230" i="21" s="1"/>
  <c r="M230" s="1"/>
  <c r="H227" i="31"/>
  <c r="J230" i="21" s="1"/>
  <c r="K230" s="1"/>
  <c r="G227" i="31"/>
  <c r="H230" i="21" s="1"/>
  <c r="I230" s="1"/>
  <c r="X226" i="31"/>
  <c r="AI229" i="21" s="1"/>
  <c r="W226" i="31"/>
  <c r="AH229" i="21" s="1"/>
  <c r="V226" i="31"/>
  <c r="AF229" i="21" s="1"/>
  <c r="AG229" s="1"/>
  <c r="U226" i="31"/>
  <c r="AD229" i="21" s="1"/>
  <c r="AE229" s="1"/>
  <c r="T226" i="31"/>
  <c r="AC229" i="21" s="1"/>
  <c r="S226" i="31"/>
  <c r="AB229" i="21" s="1"/>
  <c r="R226" i="31"/>
  <c r="Z229" i="21" s="1"/>
  <c r="AA229" s="1"/>
  <c r="Q226" i="31"/>
  <c r="Y229" i="21" s="1"/>
  <c r="P226" i="31"/>
  <c r="O226"/>
  <c r="V229" i="21" s="1"/>
  <c r="W229" s="1"/>
  <c r="N226" i="31"/>
  <c r="T229" i="21" s="1"/>
  <c r="U229" s="1"/>
  <c r="M226" i="31"/>
  <c r="R229" i="21" s="1"/>
  <c r="S229" s="1"/>
  <c r="L226" i="31"/>
  <c r="P229" i="21" s="1"/>
  <c r="Q229" s="1"/>
  <c r="K226" i="31"/>
  <c r="O229" i="21" s="1"/>
  <c r="J226" i="31"/>
  <c r="N229" i="21" s="1"/>
  <c r="I226" i="31"/>
  <c r="L229" i="21" s="1"/>
  <c r="M229" s="1"/>
  <c r="H226" i="31"/>
  <c r="J229" i="21" s="1"/>
  <c r="K229" s="1"/>
  <c r="G226" i="31"/>
  <c r="H229" i="21" s="1"/>
  <c r="I229" s="1"/>
  <c r="X225" i="31"/>
  <c r="AI228" i="21" s="1"/>
  <c r="W225" i="31"/>
  <c r="AH228" i="21" s="1"/>
  <c r="V225" i="31"/>
  <c r="AF228" i="21" s="1"/>
  <c r="AG228" s="1"/>
  <c r="U225" i="31"/>
  <c r="AD228" i="21" s="1"/>
  <c r="AE228" s="1"/>
  <c r="T225" i="31"/>
  <c r="AC228" i="21" s="1"/>
  <c r="S225" i="31"/>
  <c r="AB228" i="21" s="1"/>
  <c r="R225" i="31"/>
  <c r="Z228" i="21" s="1"/>
  <c r="AA228" s="1"/>
  <c r="Q225" i="31"/>
  <c r="Y228" i="21" s="1"/>
  <c r="P225" i="31"/>
  <c r="X228" i="21" s="1"/>
  <c r="O225" i="31"/>
  <c r="V228" i="21" s="1"/>
  <c r="W228" s="1"/>
  <c r="N225" i="31"/>
  <c r="T228" i="21" s="1"/>
  <c r="U228" s="1"/>
  <c r="M225" i="31"/>
  <c r="R228" i="21" s="1"/>
  <c r="S228" s="1"/>
  <c r="L225" i="31"/>
  <c r="P228" i="21" s="1"/>
  <c r="Q228" s="1"/>
  <c r="K225" i="31"/>
  <c r="O228" i="21" s="1"/>
  <c r="J225" i="31"/>
  <c r="I225"/>
  <c r="L228" i="21" s="1"/>
  <c r="M228" s="1"/>
  <c r="H225" i="31"/>
  <c r="J228" i="21" s="1"/>
  <c r="K228" s="1"/>
  <c r="G225" i="31"/>
  <c r="H228" i="21" s="1"/>
  <c r="I228" s="1"/>
  <c r="X224" i="31"/>
  <c r="AI227" i="21" s="1"/>
  <c r="W224" i="31"/>
  <c r="AH227" i="21" s="1"/>
  <c r="V224" i="31"/>
  <c r="AF227" i="21" s="1"/>
  <c r="AG227" s="1"/>
  <c r="U224" i="31"/>
  <c r="AD227" i="21" s="1"/>
  <c r="AE227" s="1"/>
  <c r="T224" i="31"/>
  <c r="AC227" i="21" s="1"/>
  <c r="S224" i="31"/>
  <c r="AB227" i="21" s="1"/>
  <c r="R224" i="31"/>
  <c r="Z227" i="21" s="1"/>
  <c r="AA227" s="1"/>
  <c r="Q224" i="31"/>
  <c r="Y227" i="21" s="1"/>
  <c r="P224" i="31"/>
  <c r="X227" i="21" s="1"/>
  <c r="O224" i="31"/>
  <c r="V227" i="21" s="1"/>
  <c r="W227" s="1"/>
  <c r="N224" i="31"/>
  <c r="T227" i="21" s="1"/>
  <c r="U227" s="1"/>
  <c r="M224" i="31"/>
  <c r="R227" i="21" s="1"/>
  <c r="S227" s="1"/>
  <c r="L224" i="31"/>
  <c r="P227" i="21" s="1"/>
  <c r="Q227" s="1"/>
  <c r="K224" i="31"/>
  <c r="O227" i="21" s="1"/>
  <c r="J224" i="31"/>
  <c r="I224"/>
  <c r="L227" i="21" s="1"/>
  <c r="M227" s="1"/>
  <c r="H224" i="31"/>
  <c r="J227" i="21" s="1"/>
  <c r="K227" s="1"/>
  <c r="G224" i="31"/>
  <c r="H227" i="21" s="1"/>
  <c r="I227" s="1"/>
  <c r="X223" i="31"/>
  <c r="AI226" i="21" s="1"/>
  <c r="W223" i="31"/>
  <c r="AH226" i="21" s="1"/>
  <c r="V223" i="31"/>
  <c r="AF226" i="21" s="1"/>
  <c r="AG226" s="1"/>
  <c r="U223" i="31"/>
  <c r="AD226" i="21" s="1"/>
  <c r="AE226" s="1"/>
  <c r="T223" i="31"/>
  <c r="AC226" i="21" s="1"/>
  <c r="S223" i="31"/>
  <c r="AB226" i="21" s="1"/>
  <c r="R223" i="31"/>
  <c r="Z226" i="21" s="1"/>
  <c r="AA226" s="1"/>
  <c r="Q223" i="31"/>
  <c r="Y226" i="21" s="1"/>
  <c r="P223" i="31"/>
  <c r="X226" i="21" s="1"/>
  <c r="O223" i="31"/>
  <c r="V226" i="21" s="1"/>
  <c r="W226" s="1"/>
  <c r="N223" i="31"/>
  <c r="T226" i="21" s="1"/>
  <c r="U226" s="1"/>
  <c r="M223" i="31"/>
  <c r="R226" i="21" s="1"/>
  <c r="S226" s="1"/>
  <c r="L223" i="31"/>
  <c r="P226" i="21" s="1"/>
  <c r="Q226" s="1"/>
  <c r="K223" i="31"/>
  <c r="O226" i="21" s="1"/>
  <c r="J223" i="31"/>
  <c r="I223"/>
  <c r="L226" i="21" s="1"/>
  <c r="M226" s="1"/>
  <c r="H223" i="31"/>
  <c r="J226" i="21" s="1"/>
  <c r="K226" s="1"/>
  <c r="G223" i="31"/>
  <c r="H226" i="21" s="1"/>
  <c r="I226" s="1"/>
  <c r="X222" i="31"/>
  <c r="AI225" i="21" s="1"/>
  <c r="W222" i="31"/>
  <c r="AH225" i="21" s="1"/>
  <c r="V222" i="31"/>
  <c r="AF225" i="21" s="1"/>
  <c r="AG225" s="1"/>
  <c r="U222" i="31"/>
  <c r="AD225" i="21" s="1"/>
  <c r="AE225" s="1"/>
  <c r="T222" i="31"/>
  <c r="AC225" i="21" s="1"/>
  <c r="S222" i="31"/>
  <c r="AB225" i="21" s="1"/>
  <c r="R222" i="31"/>
  <c r="Z225" i="21" s="1"/>
  <c r="AA225" s="1"/>
  <c r="Q222" i="31"/>
  <c r="Y225" i="21" s="1"/>
  <c r="P222" i="31"/>
  <c r="X225" i="21" s="1"/>
  <c r="O222" i="31"/>
  <c r="V225" i="21" s="1"/>
  <c r="W225" s="1"/>
  <c r="N222" i="31"/>
  <c r="T225" i="21" s="1"/>
  <c r="U225" s="1"/>
  <c r="M222" i="31"/>
  <c r="R225" i="21" s="1"/>
  <c r="S225" s="1"/>
  <c r="L222" i="31"/>
  <c r="P225" i="21" s="1"/>
  <c r="Q225" s="1"/>
  <c r="K222" i="31"/>
  <c r="O225" i="21" s="1"/>
  <c r="J222" i="31"/>
  <c r="I222"/>
  <c r="L225" i="21" s="1"/>
  <c r="M225" s="1"/>
  <c r="H222" i="31"/>
  <c r="J225" i="21" s="1"/>
  <c r="K225" s="1"/>
  <c r="G222" i="31"/>
  <c r="H225" i="21" s="1"/>
  <c r="I225" s="1"/>
  <c r="X221" i="31"/>
  <c r="AI224" i="21" s="1"/>
  <c r="W221" i="31"/>
  <c r="AH224" i="21" s="1"/>
  <c r="V221" i="31"/>
  <c r="AF224" i="21" s="1"/>
  <c r="AG224" s="1"/>
  <c r="U221" i="31"/>
  <c r="AD224" i="21" s="1"/>
  <c r="AE224" s="1"/>
  <c r="T221" i="31"/>
  <c r="AC224" i="21" s="1"/>
  <c r="S221" i="31"/>
  <c r="AB224" i="21" s="1"/>
  <c r="R221" i="31"/>
  <c r="Z224" i="21" s="1"/>
  <c r="AA224" s="1"/>
  <c r="Q221" i="31"/>
  <c r="Y224" i="21" s="1"/>
  <c r="P221" i="31"/>
  <c r="X224" i="21" s="1"/>
  <c r="O221" i="31"/>
  <c r="V224" i="21" s="1"/>
  <c r="W224" s="1"/>
  <c r="N221" i="31"/>
  <c r="T224" i="21" s="1"/>
  <c r="U224" s="1"/>
  <c r="M221" i="31"/>
  <c r="R224" i="21" s="1"/>
  <c r="S224" s="1"/>
  <c r="L221" i="31"/>
  <c r="P224" i="21" s="1"/>
  <c r="Q224" s="1"/>
  <c r="K221" i="31"/>
  <c r="O224" i="21" s="1"/>
  <c r="J221" i="31"/>
  <c r="I221"/>
  <c r="L224" i="21" s="1"/>
  <c r="M224" s="1"/>
  <c r="H221" i="31"/>
  <c r="J224" i="21" s="1"/>
  <c r="K224" s="1"/>
  <c r="G221" i="31"/>
  <c r="H224" i="21" s="1"/>
  <c r="I224" s="1"/>
  <c r="X220" i="31"/>
  <c r="AI223" i="21" s="1"/>
  <c r="W220" i="31"/>
  <c r="AH223" i="21" s="1"/>
  <c r="V220" i="31"/>
  <c r="AF223" i="21" s="1"/>
  <c r="AG223" s="1"/>
  <c r="U220" i="31"/>
  <c r="AD223" i="21" s="1"/>
  <c r="AE223" s="1"/>
  <c r="T220" i="31"/>
  <c r="AC223" i="21" s="1"/>
  <c r="S220" i="31"/>
  <c r="AB223" i="21" s="1"/>
  <c r="R220" i="31"/>
  <c r="Z223" i="21" s="1"/>
  <c r="AA223" s="1"/>
  <c r="Q220" i="31"/>
  <c r="Y223" i="21" s="1"/>
  <c r="P220" i="31"/>
  <c r="X223" i="21" s="1"/>
  <c r="O220" i="31"/>
  <c r="V223" i="21" s="1"/>
  <c r="W223" s="1"/>
  <c r="N220" i="31"/>
  <c r="T223" i="21" s="1"/>
  <c r="U223" s="1"/>
  <c r="M220" i="31"/>
  <c r="R223" i="21" s="1"/>
  <c r="S223" s="1"/>
  <c r="L220" i="31"/>
  <c r="P223" i="21" s="1"/>
  <c r="Q223" s="1"/>
  <c r="K220" i="31"/>
  <c r="O223" i="21" s="1"/>
  <c r="J220" i="31"/>
  <c r="I220"/>
  <c r="L223" i="21" s="1"/>
  <c r="M223" s="1"/>
  <c r="H220" i="31"/>
  <c r="J223" i="21" s="1"/>
  <c r="K223" s="1"/>
  <c r="G220" i="31"/>
  <c r="H223" i="21" s="1"/>
  <c r="I223" s="1"/>
  <c r="X219" i="31"/>
  <c r="AI222" i="21" s="1"/>
  <c r="W219" i="31"/>
  <c r="AH222" i="21" s="1"/>
  <c r="V219" i="31"/>
  <c r="AF222" i="21" s="1"/>
  <c r="AG222" s="1"/>
  <c r="U219" i="31"/>
  <c r="AD222" i="21" s="1"/>
  <c r="AE222" s="1"/>
  <c r="T219" i="31"/>
  <c r="AC222" i="21" s="1"/>
  <c r="S219" i="31"/>
  <c r="AB222" i="21" s="1"/>
  <c r="R219" i="31"/>
  <c r="Z222" i="21" s="1"/>
  <c r="AA222" s="1"/>
  <c r="Q219" i="31"/>
  <c r="Y222" i="21" s="1"/>
  <c r="P219" i="31"/>
  <c r="X222" i="21" s="1"/>
  <c r="O219" i="31"/>
  <c r="V222" i="21" s="1"/>
  <c r="W222" s="1"/>
  <c r="N219" i="31"/>
  <c r="T222" i="21" s="1"/>
  <c r="U222" s="1"/>
  <c r="M219" i="31"/>
  <c r="R222" i="21" s="1"/>
  <c r="S222" s="1"/>
  <c r="L219" i="31"/>
  <c r="P222" i="21" s="1"/>
  <c r="Q222" s="1"/>
  <c r="K219" i="31"/>
  <c r="O222" i="21" s="1"/>
  <c r="J219" i="31"/>
  <c r="I219"/>
  <c r="L222" i="21" s="1"/>
  <c r="M222" s="1"/>
  <c r="H219" i="31"/>
  <c r="J222" i="21" s="1"/>
  <c r="K222" s="1"/>
  <c r="G219" i="31"/>
  <c r="H222" i="21" s="1"/>
  <c r="I222" s="1"/>
  <c r="X218" i="31"/>
  <c r="AI221" i="21" s="1"/>
  <c r="W218" i="31"/>
  <c r="AH221" i="21" s="1"/>
  <c r="V218" i="31"/>
  <c r="AF221" i="21" s="1"/>
  <c r="AG221" s="1"/>
  <c r="U218" i="31"/>
  <c r="AD221" i="21" s="1"/>
  <c r="AE221" s="1"/>
  <c r="T218" i="31"/>
  <c r="AC221" i="21" s="1"/>
  <c r="S218" i="31"/>
  <c r="AB221" i="21" s="1"/>
  <c r="R218" i="31"/>
  <c r="Z221" i="21" s="1"/>
  <c r="AA221" s="1"/>
  <c r="Q218" i="31"/>
  <c r="Y221" i="21" s="1"/>
  <c r="P218" i="31"/>
  <c r="X221" i="21" s="1"/>
  <c r="O218" i="31"/>
  <c r="V221" i="21" s="1"/>
  <c r="W221" s="1"/>
  <c r="N218" i="31"/>
  <c r="T221" i="21" s="1"/>
  <c r="U221" s="1"/>
  <c r="M218" i="31"/>
  <c r="R221" i="21" s="1"/>
  <c r="S221" s="1"/>
  <c r="L218" i="31"/>
  <c r="P221" i="21" s="1"/>
  <c r="Q221" s="1"/>
  <c r="K218" i="31"/>
  <c r="O221" i="21" s="1"/>
  <c r="J218" i="31"/>
  <c r="I218"/>
  <c r="L221" i="21" s="1"/>
  <c r="M221" s="1"/>
  <c r="H218" i="31"/>
  <c r="J221" i="21" s="1"/>
  <c r="K221" s="1"/>
  <c r="G218" i="31"/>
  <c r="H221" i="21" s="1"/>
  <c r="I221" s="1"/>
  <c r="X217" i="31"/>
  <c r="AI220" i="21" s="1"/>
  <c r="W217" i="31"/>
  <c r="AH220" i="21" s="1"/>
  <c r="V217" i="31"/>
  <c r="AF220" i="21" s="1"/>
  <c r="AG220" s="1"/>
  <c r="U217" i="31"/>
  <c r="AD220" i="21" s="1"/>
  <c r="AE220" s="1"/>
  <c r="T217" i="31"/>
  <c r="AC220" i="21" s="1"/>
  <c r="S217" i="31"/>
  <c r="AB220" i="21" s="1"/>
  <c r="R217" i="31"/>
  <c r="Z220" i="21" s="1"/>
  <c r="AA220" s="1"/>
  <c r="Q217" i="31"/>
  <c r="Y220" i="21" s="1"/>
  <c r="P217" i="31"/>
  <c r="X220" i="21" s="1"/>
  <c r="O217" i="31"/>
  <c r="V220" i="21" s="1"/>
  <c r="W220" s="1"/>
  <c r="N217" i="31"/>
  <c r="T220" i="21" s="1"/>
  <c r="U220" s="1"/>
  <c r="M217" i="31"/>
  <c r="R220" i="21" s="1"/>
  <c r="S220" s="1"/>
  <c r="L217" i="31"/>
  <c r="P220" i="21" s="1"/>
  <c r="Q220" s="1"/>
  <c r="K217" i="31"/>
  <c r="O220" i="21" s="1"/>
  <c r="J217" i="31"/>
  <c r="I217"/>
  <c r="L220" i="21" s="1"/>
  <c r="M220" s="1"/>
  <c r="H217" i="31"/>
  <c r="J220" i="21" s="1"/>
  <c r="K220" s="1"/>
  <c r="G217" i="31"/>
  <c r="H220" i="21" s="1"/>
  <c r="I220" s="1"/>
  <c r="X216" i="31"/>
  <c r="AI219" i="21" s="1"/>
  <c r="W216" i="31"/>
  <c r="AH219" i="21" s="1"/>
  <c r="V216" i="31"/>
  <c r="AF219" i="21" s="1"/>
  <c r="AG219" s="1"/>
  <c r="U216" i="31"/>
  <c r="AD219" i="21" s="1"/>
  <c r="AE219" s="1"/>
  <c r="T216" i="31"/>
  <c r="AC219" i="21" s="1"/>
  <c r="S216" i="31"/>
  <c r="AB219" i="21" s="1"/>
  <c r="R216" i="31"/>
  <c r="Z219" i="21" s="1"/>
  <c r="AA219" s="1"/>
  <c r="Q216" i="31"/>
  <c r="Y219" i="21" s="1"/>
  <c r="P216" i="31"/>
  <c r="X219" i="21" s="1"/>
  <c r="O216" i="31"/>
  <c r="V219" i="21" s="1"/>
  <c r="W219" s="1"/>
  <c r="N216" i="31"/>
  <c r="T219" i="21" s="1"/>
  <c r="U219" s="1"/>
  <c r="M216" i="31"/>
  <c r="R219" i="21" s="1"/>
  <c r="S219" s="1"/>
  <c r="L216" i="31"/>
  <c r="P219" i="21" s="1"/>
  <c r="Q219" s="1"/>
  <c r="K216" i="31"/>
  <c r="O219" i="21" s="1"/>
  <c r="J216" i="31"/>
  <c r="I216"/>
  <c r="L219" i="21" s="1"/>
  <c r="M219" s="1"/>
  <c r="H216" i="31"/>
  <c r="J219" i="21" s="1"/>
  <c r="K219" s="1"/>
  <c r="G216" i="31"/>
  <c r="H219" i="21" s="1"/>
  <c r="I219" s="1"/>
  <c r="X215" i="31"/>
  <c r="AI218" i="21" s="1"/>
  <c r="W215" i="31"/>
  <c r="AH218" i="21" s="1"/>
  <c r="V215" i="31"/>
  <c r="AF218" i="21" s="1"/>
  <c r="AG218" s="1"/>
  <c r="U215" i="31"/>
  <c r="AD218" i="21" s="1"/>
  <c r="AE218" s="1"/>
  <c r="T215" i="31"/>
  <c r="AC218" i="21" s="1"/>
  <c r="S215" i="31"/>
  <c r="AB218" i="21" s="1"/>
  <c r="R215" i="31"/>
  <c r="Z218" i="21" s="1"/>
  <c r="AA218" s="1"/>
  <c r="Q215" i="31"/>
  <c r="Y218" i="21" s="1"/>
  <c r="P215" i="31"/>
  <c r="X218" i="21" s="1"/>
  <c r="O215" i="31"/>
  <c r="V218" i="21" s="1"/>
  <c r="W218" s="1"/>
  <c r="N215" i="31"/>
  <c r="T218" i="21" s="1"/>
  <c r="U218" s="1"/>
  <c r="M215" i="31"/>
  <c r="R218" i="21" s="1"/>
  <c r="S218" s="1"/>
  <c r="L215" i="31"/>
  <c r="P218" i="21" s="1"/>
  <c r="Q218" s="1"/>
  <c r="K215" i="31"/>
  <c r="O218" i="21" s="1"/>
  <c r="J215" i="31"/>
  <c r="I215"/>
  <c r="L218" i="21" s="1"/>
  <c r="M218" s="1"/>
  <c r="H215" i="31"/>
  <c r="J218" i="21" s="1"/>
  <c r="K218" s="1"/>
  <c r="G215" i="31"/>
  <c r="H218" i="21" s="1"/>
  <c r="I218" s="1"/>
  <c r="X214" i="31"/>
  <c r="AI217" i="21" s="1"/>
  <c r="W214" i="31"/>
  <c r="AH217" i="21" s="1"/>
  <c r="V214" i="31"/>
  <c r="AF217" i="21" s="1"/>
  <c r="AG217" s="1"/>
  <c r="U214" i="31"/>
  <c r="AD217" i="21" s="1"/>
  <c r="AE217" s="1"/>
  <c r="T214" i="31"/>
  <c r="AC217" i="21" s="1"/>
  <c r="S214" i="31"/>
  <c r="AB217" i="21" s="1"/>
  <c r="R214" i="31"/>
  <c r="Z217" i="21" s="1"/>
  <c r="AA217" s="1"/>
  <c r="Q214" i="31"/>
  <c r="Y217" i="21" s="1"/>
  <c r="P214" i="31"/>
  <c r="X217" i="21" s="1"/>
  <c r="O214" i="31"/>
  <c r="V217" i="21" s="1"/>
  <c r="W217" s="1"/>
  <c r="N214" i="31"/>
  <c r="T217" i="21" s="1"/>
  <c r="U217" s="1"/>
  <c r="M214" i="31"/>
  <c r="R217" i="21" s="1"/>
  <c r="S217" s="1"/>
  <c r="L214" i="31"/>
  <c r="P217" i="21" s="1"/>
  <c r="Q217" s="1"/>
  <c r="K214" i="31"/>
  <c r="O217" i="21" s="1"/>
  <c r="J214" i="31"/>
  <c r="I214"/>
  <c r="L217" i="21" s="1"/>
  <c r="M217" s="1"/>
  <c r="H214" i="31"/>
  <c r="J217" i="21" s="1"/>
  <c r="K217" s="1"/>
  <c r="G214" i="31"/>
  <c r="H217" i="21" s="1"/>
  <c r="I217" s="1"/>
  <c r="X213" i="31"/>
  <c r="AI216" i="21" s="1"/>
  <c r="W213" i="31"/>
  <c r="AH216" i="21" s="1"/>
  <c r="V213" i="31"/>
  <c r="AF216" i="21" s="1"/>
  <c r="AG216" s="1"/>
  <c r="U213" i="31"/>
  <c r="AD216" i="21" s="1"/>
  <c r="AE216" s="1"/>
  <c r="T213" i="31"/>
  <c r="AC216" i="21" s="1"/>
  <c r="S213" i="31"/>
  <c r="AB216" i="21" s="1"/>
  <c r="R213" i="31"/>
  <c r="Z216" i="21" s="1"/>
  <c r="AA216" s="1"/>
  <c r="Q213" i="31"/>
  <c r="Y216" i="21" s="1"/>
  <c r="P213" i="31"/>
  <c r="X216" i="21" s="1"/>
  <c r="O213" i="31"/>
  <c r="V216" i="21" s="1"/>
  <c r="W216" s="1"/>
  <c r="N213" i="31"/>
  <c r="T216" i="21" s="1"/>
  <c r="U216" s="1"/>
  <c r="M213" i="31"/>
  <c r="R216" i="21" s="1"/>
  <c r="S216" s="1"/>
  <c r="L213" i="31"/>
  <c r="P216" i="21" s="1"/>
  <c r="Q216" s="1"/>
  <c r="K213" i="31"/>
  <c r="O216" i="21" s="1"/>
  <c r="J213" i="31"/>
  <c r="I213"/>
  <c r="L216" i="21" s="1"/>
  <c r="M216" s="1"/>
  <c r="H213" i="31"/>
  <c r="J216" i="21" s="1"/>
  <c r="K216" s="1"/>
  <c r="G213" i="31"/>
  <c r="H216" i="21" s="1"/>
  <c r="I216" s="1"/>
  <c r="X212" i="31"/>
  <c r="AI215" i="21" s="1"/>
  <c r="W212" i="31"/>
  <c r="AH215" i="21" s="1"/>
  <c r="V212" i="31"/>
  <c r="AF215" i="21" s="1"/>
  <c r="AG215" s="1"/>
  <c r="U212" i="31"/>
  <c r="AD215" i="21" s="1"/>
  <c r="AE215" s="1"/>
  <c r="T212" i="31"/>
  <c r="AC215" i="21" s="1"/>
  <c r="S212" i="31"/>
  <c r="AB215" i="21" s="1"/>
  <c r="R212" i="31"/>
  <c r="Z215" i="21" s="1"/>
  <c r="AA215" s="1"/>
  <c r="Q212" i="31"/>
  <c r="Y215" i="21" s="1"/>
  <c r="P212" i="31"/>
  <c r="X215" i="21" s="1"/>
  <c r="O212" i="31"/>
  <c r="V215" i="21" s="1"/>
  <c r="W215" s="1"/>
  <c r="N212" i="31"/>
  <c r="T215" i="21" s="1"/>
  <c r="U215" s="1"/>
  <c r="M212" i="31"/>
  <c r="R215" i="21" s="1"/>
  <c r="S215" s="1"/>
  <c r="L212" i="31"/>
  <c r="P215" i="21" s="1"/>
  <c r="Q215" s="1"/>
  <c r="K212" i="31"/>
  <c r="O215" i="21" s="1"/>
  <c r="J212" i="31"/>
  <c r="I212"/>
  <c r="L215" i="21" s="1"/>
  <c r="M215" s="1"/>
  <c r="H212" i="31"/>
  <c r="J215" i="21" s="1"/>
  <c r="K215" s="1"/>
  <c r="G212" i="31"/>
  <c r="H215" i="21" s="1"/>
  <c r="I215" s="1"/>
  <c r="X211" i="31"/>
  <c r="AI214" i="21" s="1"/>
  <c r="W211" i="31"/>
  <c r="AH214" i="21" s="1"/>
  <c r="V211" i="31"/>
  <c r="AF214" i="21" s="1"/>
  <c r="AG214" s="1"/>
  <c r="U211" i="31"/>
  <c r="AD214" i="21" s="1"/>
  <c r="AE214" s="1"/>
  <c r="T211" i="31"/>
  <c r="AC214" i="21" s="1"/>
  <c r="S211" i="31"/>
  <c r="AB214" i="21" s="1"/>
  <c r="R211" i="31"/>
  <c r="Z214" i="21" s="1"/>
  <c r="AA214" s="1"/>
  <c r="Q211" i="31"/>
  <c r="Y214" i="21" s="1"/>
  <c r="P211" i="31"/>
  <c r="O211"/>
  <c r="V214" i="21" s="1"/>
  <c r="W214" s="1"/>
  <c r="N211" i="31"/>
  <c r="T214" i="21" s="1"/>
  <c r="U214" s="1"/>
  <c r="M211" i="31"/>
  <c r="R214" i="21" s="1"/>
  <c r="S214" s="1"/>
  <c r="L211" i="31"/>
  <c r="P214" i="21" s="1"/>
  <c r="Q214" s="1"/>
  <c r="K211" i="31"/>
  <c r="O214" i="21" s="1"/>
  <c r="J211" i="31"/>
  <c r="N214" i="21" s="1"/>
  <c r="I211" i="31"/>
  <c r="L214" i="21" s="1"/>
  <c r="M214" s="1"/>
  <c r="H211" i="31"/>
  <c r="J214" i="21" s="1"/>
  <c r="K214" s="1"/>
  <c r="G211" i="31"/>
  <c r="H214" i="21" s="1"/>
  <c r="I214" s="1"/>
  <c r="X210" i="31"/>
  <c r="AI213" i="21" s="1"/>
  <c r="W210" i="31"/>
  <c r="AH213" i="21" s="1"/>
  <c r="V210" i="31"/>
  <c r="AF213" i="21" s="1"/>
  <c r="AG213" s="1"/>
  <c r="U210" i="31"/>
  <c r="AD213" i="21" s="1"/>
  <c r="AE213" s="1"/>
  <c r="T210" i="31"/>
  <c r="AC213" i="21" s="1"/>
  <c r="S210" i="31"/>
  <c r="AB213" i="21" s="1"/>
  <c r="R210" i="31"/>
  <c r="Z213" i="21" s="1"/>
  <c r="AA213" s="1"/>
  <c r="Q210" i="31"/>
  <c r="Y213" i="21" s="1"/>
  <c r="P210" i="31"/>
  <c r="X213" i="21" s="1"/>
  <c r="O210" i="31"/>
  <c r="V213" i="21" s="1"/>
  <c r="W213" s="1"/>
  <c r="N210" i="31"/>
  <c r="T213" i="21" s="1"/>
  <c r="U213" s="1"/>
  <c r="M210" i="31"/>
  <c r="R213" i="21" s="1"/>
  <c r="S213" s="1"/>
  <c r="L210" i="31"/>
  <c r="P213" i="21" s="1"/>
  <c r="Q213" s="1"/>
  <c r="K210" i="31"/>
  <c r="O213" i="21" s="1"/>
  <c r="J210" i="31"/>
  <c r="I210"/>
  <c r="L213" i="21" s="1"/>
  <c r="M213" s="1"/>
  <c r="H210" i="31"/>
  <c r="J213" i="21" s="1"/>
  <c r="K213" s="1"/>
  <c r="G210" i="31"/>
  <c r="H213" i="21" s="1"/>
  <c r="I213" s="1"/>
  <c r="X209" i="31"/>
  <c r="AI212" i="21" s="1"/>
  <c r="W209" i="31"/>
  <c r="AH212" i="21" s="1"/>
  <c r="V209" i="31"/>
  <c r="AF212" i="21" s="1"/>
  <c r="AG212" s="1"/>
  <c r="U209" i="31"/>
  <c r="AD212" i="21" s="1"/>
  <c r="AE212" s="1"/>
  <c r="T209" i="31"/>
  <c r="AC212" i="21" s="1"/>
  <c r="S209" i="31"/>
  <c r="AB212" i="21" s="1"/>
  <c r="R209" i="31"/>
  <c r="Z212" i="21" s="1"/>
  <c r="AA212" s="1"/>
  <c r="Q209" i="31"/>
  <c r="Y212" i="21" s="1"/>
  <c r="P209" i="31"/>
  <c r="X212" i="21" s="1"/>
  <c r="O209" i="31"/>
  <c r="V212" i="21" s="1"/>
  <c r="W212" s="1"/>
  <c r="N209" i="31"/>
  <c r="T212" i="21" s="1"/>
  <c r="U212" s="1"/>
  <c r="M209" i="31"/>
  <c r="R212" i="21" s="1"/>
  <c r="S212" s="1"/>
  <c r="L209" i="31"/>
  <c r="P212" i="21" s="1"/>
  <c r="Q212" s="1"/>
  <c r="K209" i="31"/>
  <c r="O212" i="21" s="1"/>
  <c r="J209" i="31"/>
  <c r="I209"/>
  <c r="L212" i="21" s="1"/>
  <c r="M212" s="1"/>
  <c r="H209" i="31"/>
  <c r="J212" i="21" s="1"/>
  <c r="K212" s="1"/>
  <c r="G209" i="31"/>
  <c r="H212" i="21" s="1"/>
  <c r="I212" s="1"/>
  <c r="X208" i="31"/>
  <c r="AI211" i="21" s="1"/>
  <c r="W208" i="31"/>
  <c r="AH211" i="21" s="1"/>
  <c r="V208" i="31"/>
  <c r="AF211" i="21" s="1"/>
  <c r="AG211" s="1"/>
  <c r="U208" i="31"/>
  <c r="AD211" i="21" s="1"/>
  <c r="AE211" s="1"/>
  <c r="T208" i="31"/>
  <c r="AC211" i="21" s="1"/>
  <c r="S208" i="31"/>
  <c r="AB211" i="21" s="1"/>
  <c r="R208" i="31"/>
  <c r="Z211" i="21" s="1"/>
  <c r="AA211" s="1"/>
  <c r="Q208" i="31"/>
  <c r="Y211" i="21" s="1"/>
  <c r="P208" i="31"/>
  <c r="X211" i="21" s="1"/>
  <c r="O208" i="31"/>
  <c r="V211" i="21" s="1"/>
  <c r="W211" s="1"/>
  <c r="N208" i="31"/>
  <c r="T211" i="21" s="1"/>
  <c r="U211" s="1"/>
  <c r="M208" i="31"/>
  <c r="R211" i="21" s="1"/>
  <c r="S211" s="1"/>
  <c r="L208" i="31"/>
  <c r="P211" i="21" s="1"/>
  <c r="Q211" s="1"/>
  <c r="K208" i="31"/>
  <c r="O211" i="21" s="1"/>
  <c r="J208" i="31"/>
  <c r="I208"/>
  <c r="L211" i="21" s="1"/>
  <c r="M211" s="1"/>
  <c r="H208" i="31"/>
  <c r="J211" i="21" s="1"/>
  <c r="K211" s="1"/>
  <c r="G208" i="31"/>
  <c r="H211" i="21" s="1"/>
  <c r="I211" s="1"/>
  <c r="X207" i="31"/>
  <c r="AI210" i="21" s="1"/>
  <c r="W207" i="31"/>
  <c r="AH210" i="21" s="1"/>
  <c r="V207" i="31"/>
  <c r="AF210" i="21" s="1"/>
  <c r="AG210" s="1"/>
  <c r="U207" i="31"/>
  <c r="AD210" i="21" s="1"/>
  <c r="AE210" s="1"/>
  <c r="T207" i="31"/>
  <c r="AC210" i="21" s="1"/>
  <c r="S207" i="31"/>
  <c r="AB210" i="21" s="1"/>
  <c r="R207" i="31"/>
  <c r="Z210" i="21" s="1"/>
  <c r="AA210" s="1"/>
  <c r="Q207" i="31"/>
  <c r="Y210" i="21" s="1"/>
  <c r="P207" i="31"/>
  <c r="X210" i="21" s="1"/>
  <c r="O207" i="31"/>
  <c r="V210" i="21" s="1"/>
  <c r="W210" s="1"/>
  <c r="N207" i="31"/>
  <c r="T210" i="21" s="1"/>
  <c r="U210" s="1"/>
  <c r="M207" i="31"/>
  <c r="R210" i="21" s="1"/>
  <c r="S210" s="1"/>
  <c r="L207" i="31"/>
  <c r="P210" i="21" s="1"/>
  <c r="Q210" s="1"/>
  <c r="K207" i="31"/>
  <c r="O210" i="21" s="1"/>
  <c r="J207" i="31"/>
  <c r="I207"/>
  <c r="L210" i="21" s="1"/>
  <c r="M210" s="1"/>
  <c r="H207" i="31"/>
  <c r="J210" i="21" s="1"/>
  <c r="K210" s="1"/>
  <c r="G207" i="31"/>
  <c r="H210" i="21" s="1"/>
  <c r="I210" s="1"/>
  <c r="X206" i="31"/>
  <c r="AI209" i="21" s="1"/>
  <c r="W206" i="31"/>
  <c r="AH209" i="21" s="1"/>
  <c r="V206" i="31"/>
  <c r="AF209" i="21" s="1"/>
  <c r="AG209" s="1"/>
  <c r="U206" i="31"/>
  <c r="AD209" i="21" s="1"/>
  <c r="AE209" s="1"/>
  <c r="T206" i="31"/>
  <c r="AC209" i="21" s="1"/>
  <c r="S206" i="31"/>
  <c r="AB209" i="21" s="1"/>
  <c r="R206" i="31"/>
  <c r="Z209" i="21" s="1"/>
  <c r="AA209" s="1"/>
  <c r="Q206" i="31"/>
  <c r="Y209" i="21" s="1"/>
  <c r="P206" i="31"/>
  <c r="X209" i="21" s="1"/>
  <c r="O206" i="31"/>
  <c r="V209" i="21" s="1"/>
  <c r="W209" s="1"/>
  <c r="N206" i="31"/>
  <c r="T209" i="21" s="1"/>
  <c r="U209" s="1"/>
  <c r="M206" i="31"/>
  <c r="R209" i="21" s="1"/>
  <c r="S209" s="1"/>
  <c r="L206" i="31"/>
  <c r="P209" i="21" s="1"/>
  <c r="Q209" s="1"/>
  <c r="K206" i="31"/>
  <c r="O209" i="21" s="1"/>
  <c r="J206" i="31"/>
  <c r="I206"/>
  <c r="L209" i="21" s="1"/>
  <c r="M209" s="1"/>
  <c r="H206" i="31"/>
  <c r="J209" i="21" s="1"/>
  <c r="K209" s="1"/>
  <c r="G206" i="31"/>
  <c r="H209" i="21" s="1"/>
  <c r="I209" s="1"/>
  <c r="X205" i="31"/>
  <c r="AI208" i="21" s="1"/>
  <c r="W205" i="31"/>
  <c r="AH208" i="21" s="1"/>
  <c r="V205" i="31"/>
  <c r="AF208" i="21" s="1"/>
  <c r="AG208" s="1"/>
  <c r="U205" i="31"/>
  <c r="AD208" i="21" s="1"/>
  <c r="AE208" s="1"/>
  <c r="T205" i="31"/>
  <c r="AC208" i="21" s="1"/>
  <c r="S205" i="31"/>
  <c r="AB208" i="21" s="1"/>
  <c r="R205" i="31"/>
  <c r="Z208" i="21" s="1"/>
  <c r="AA208" s="1"/>
  <c r="Q205" i="31"/>
  <c r="Y208" i="21" s="1"/>
  <c r="P205" i="31"/>
  <c r="X208" i="21" s="1"/>
  <c r="O205" i="31"/>
  <c r="V208" i="21" s="1"/>
  <c r="W208" s="1"/>
  <c r="N205" i="31"/>
  <c r="T208" i="21" s="1"/>
  <c r="U208" s="1"/>
  <c r="M205" i="31"/>
  <c r="R208" i="21" s="1"/>
  <c r="S208" s="1"/>
  <c r="L205" i="31"/>
  <c r="P208" i="21" s="1"/>
  <c r="Q208" s="1"/>
  <c r="K205" i="31"/>
  <c r="O208" i="21" s="1"/>
  <c r="J205" i="31"/>
  <c r="I205"/>
  <c r="L208" i="21" s="1"/>
  <c r="M208" s="1"/>
  <c r="H205" i="31"/>
  <c r="J208" i="21" s="1"/>
  <c r="K208" s="1"/>
  <c r="G205" i="31"/>
  <c r="H208" i="21" s="1"/>
  <c r="I208" s="1"/>
  <c r="X204" i="31"/>
  <c r="AI207" i="21" s="1"/>
  <c r="W204" i="31"/>
  <c r="AH207" i="21" s="1"/>
  <c r="V204" i="31"/>
  <c r="AF207" i="21" s="1"/>
  <c r="AG207" s="1"/>
  <c r="U204" i="31"/>
  <c r="AD207" i="21" s="1"/>
  <c r="AE207" s="1"/>
  <c r="T204" i="31"/>
  <c r="AC207" i="21" s="1"/>
  <c r="S204" i="31"/>
  <c r="AB207" i="21" s="1"/>
  <c r="R204" i="31"/>
  <c r="Z207" i="21" s="1"/>
  <c r="AA207" s="1"/>
  <c r="Q204" i="31"/>
  <c r="Y207" i="21" s="1"/>
  <c r="P204" i="31"/>
  <c r="X207" i="21" s="1"/>
  <c r="O204" i="31"/>
  <c r="V207" i="21" s="1"/>
  <c r="W207" s="1"/>
  <c r="N204" i="31"/>
  <c r="T207" i="21" s="1"/>
  <c r="U207" s="1"/>
  <c r="M204" i="31"/>
  <c r="R207" i="21" s="1"/>
  <c r="S207" s="1"/>
  <c r="L204" i="31"/>
  <c r="P207" i="21" s="1"/>
  <c r="Q207" s="1"/>
  <c r="K204" i="31"/>
  <c r="O207" i="21" s="1"/>
  <c r="J204" i="31"/>
  <c r="I204"/>
  <c r="L207" i="21" s="1"/>
  <c r="M207" s="1"/>
  <c r="H204" i="31"/>
  <c r="J207" i="21" s="1"/>
  <c r="K207" s="1"/>
  <c r="G204" i="31"/>
  <c r="H207" i="21" s="1"/>
  <c r="I207" s="1"/>
  <c r="X203" i="31"/>
  <c r="AI206" i="21" s="1"/>
  <c r="W203" i="31"/>
  <c r="AH206" i="21" s="1"/>
  <c r="V203" i="31"/>
  <c r="AF206" i="21" s="1"/>
  <c r="AG206" s="1"/>
  <c r="U203" i="31"/>
  <c r="AD206" i="21" s="1"/>
  <c r="AE206" s="1"/>
  <c r="T203" i="31"/>
  <c r="AC206" i="21" s="1"/>
  <c r="S203" i="31"/>
  <c r="AB206" i="21" s="1"/>
  <c r="R203" i="31"/>
  <c r="Z206" i="21" s="1"/>
  <c r="AA206" s="1"/>
  <c r="Q203" i="31"/>
  <c r="Y206" i="21" s="1"/>
  <c r="P203" i="31"/>
  <c r="X206" i="21" s="1"/>
  <c r="O203" i="31"/>
  <c r="V206" i="21" s="1"/>
  <c r="W206" s="1"/>
  <c r="N203" i="31"/>
  <c r="T206" i="21" s="1"/>
  <c r="U206" s="1"/>
  <c r="M203" i="31"/>
  <c r="R206" i="21" s="1"/>
  <c r="S206" s="1"/>
  <c r="L203" i="31"/>
  <c r="P206" i="21" s="1"/>
  <c r="Q206" s="1"/>
  <c r="K203" i="31"/>
  <c r="O206" i="21" s="1"/>
  <c r="J203" i="31"/>
  <c r="I203"/>
  <c r="L206" i="21" s="1"/>
  <c r="M206" s="1"/>
  <c r="H203" i="31"/>
  <c r="J206" i="21" s="1"/>
  <c r="K206" s="1"/>
  <c r="G203" i="31"/>
  <c r="H206" i="21" s="1"/>
  <c r="I206" s="1"/>
  <c r="X202" i="31"/>
  <c r="AI205" i="21" s="1"/>
  <c r="W202" i="31"/>
  <c r="AH205" i="21" s="1"/>
  <c r="V202" i="31"/>
  <c r="AF205" i="21" s="1"/>
  <c r="AG205" s="1"/>
  <c r="U202" i="31"/>
  <c r="AD205" i="21" s="1"/>
  <c r="AE205" s="1"/>
  <c r="T202" i="31"/>
  <c r="AC205" i="21" s="1"/>
  <c r="S202" i="31"/>
  <c r="AB205" i="21" s="1"/>
  <c r="R202" i="31"/>
  <c r="Z205" i="21" s="1"/>
  <c r="AA205" s="1"/>
  <c r="Q202" i="31"/>
  <c r="Y205" i="21" s="1"/>
  <c r="P202" i="31"/>
  <c r="X205" i="21" s="1"/>
  <c r="O202" i="31"/>
  <c r="V205" i="21" s="1"/>
  <c r="W205" s="1"/>
  <c r="N202" i="31"/>
  <c r="T205" i="21" s="1"/>
  <c r="U205" s="1"/>
  <c r="M202" i="31"/>
  <c r="R205" i="21" s="1"/>
  <c r="S205" s="1"/>
  <c r="L202" i="31"/>
  <c r="P205" i="21" s="1"/>
  <c r="Q205" s="1"/>
  <c r="K202" i="31"/>
  <c r="O205" i="21" s="1"/>
  <c r="J202" i="31"/>
  <c r="I202"/>
  <c r="L205" i="21" s="1"/>
  <c r="M205" s="1"/>
  <c r="H202" i="31"/>
  <c r="J205" i="21" s="1"/>
  <c r="K205" s="1"/>
  <c r="G202" i="31"/>
  <c r="H205" i="21" s="1"/>
  <c r="I205" s="1"/>
  <c r="X201" i="31"/>
  <c r="AI204" i="21" s="1"/>
  <c r="W201" i="31"/>
  <c r="AH204" i="21" s="1"/>
  <c r="V201" i="31"/>
  <c r="AF204" i="21" s="1"/>
  <c r="AG204" s="1"/>
  <c r="U201" i="31"/>
  <c r="AD204" i="21" s="1"/>
  <c r="AE204" s="1"/>
  <c r="T201" i="31"/>
  <c r="AC204" i="21" s="1"/>
  <c r="S201" i="31"/>
  <c r="AB204" i="21" s="1"/>
  <c r="R201" i="31"/>
  <c r="Z204" i="21" s="1"/>
  <c r="AA204" s="1"/>
  <c r="Q201" i="31"/>
  <c r="Y204" i="21" s="1"/>
  <c r="P201" i="31"/>
  <c r="X204" i="21" s="1"/>
  <c r="O201" i="31"/>
  <c r="V204" i="21" s="1"/>
  <c r="W204" s="1"/>
  <c r="N201" i="31"/>
  <c r="T204" i="21" s="1"/>
  <c r="U204" s="1"/>
  <c r="M201" i="31"/>
  <c r="R204" i="21" s="1"/>
  <c r="S204" s="1"/>
  <c r="L201" i="31"/>
  <c r="P204" i="21" s="1"/>
  <c r="Q204" s="1"/>
  <c r="K201" i="31"/>
  <c r="O204" i="21" s="1"/>
  <c r="J201" i="31"/>
  <c r="I201"/>
  <c r="L204" i="21" s="1"/>
  <c r="M204" s="1"/>
  <c r="H201" i="31"/>
  <c r="J204" i="21" s="1"/>
  <c r="K204" s="1"/>
  <c r="G201" i="31"/>
  <c r="H204" i="21" s="1"/>
  <c r="I204" s="1"/>
  <c r="X200" i="31"/>
  <c r="AI203" i="21" s="1"/>
  <c r="W200" i="31"/>
  <c r="AH203" i="21" s="1"/>
  <c r="V200" i="31"/>
  <c r="AF203" i="21" s="1"/>
  <c r="AG203" s="1"/>
  <c r="U200" i="31"/>
  <c r="AD203" i="21" s="1"/>
  <c r="AE203" s="1"/>
  <c r="T200" i="31"/>
  <c r="AC203" i="21" s="1"/>
  <c r="S200" i="31"/>
  <c r="AB203" i="21" s="1"/>
  <c r="R200" i="31"/>
  <c r="Z203" i="21" s="1"/>
  <c r="AA203" s="1"/>
  <c r="Q200" i="31"/>
  <c r="Y203" i="21" s="1"/>
  <c r="P200" i="31"/>
  <c r="X203" i="21" s="1"/>
  <c r="O200" i="31"/>
  <c r="V203" i="21" s="1"/>
  <c r="W203" s="1"/>
  <c r="N200" i="31"/>
  <c r="T203" i="21" s="1"/>
  <c r="U203" s="1"/>
  <c r="M200" i="31"/>
  <c r="R203" i="21" s="1"/>
  <c r="S203" s="1"/>
  <c r="L200" i="31"/>
  <c r="P203" i="21" s="1"/>
  <c r="Q203" s="1"/>
  <c r="K200" i="31"/>
  <c r="O203" i="21" s="1"/>
  <c r="J200" i="31"/>
  <c r="I200"/>
  <c r="L203" i="21" s="1"/>
  <c r="M203" s="1"/>
  <c r="H200" i="31"/>
  <c r="J203" i="21" s="1"/>
  <c r="K203" s="1"/>
  <c r="G200" i="31"/>
  <c r="H203" i="21" s="1"/>
  <c r="I203" s="1"/>
  <c r="X199" i="31"/>
  <c r="AI202" i="21" s="1"/>
  <c r="W199" i="31"/>
  <c r="AH202" i="21" s="1"/>
  <c r="V199" i="31"/>
  <c r="AF202" i="21" s="1"/>
  <c r="AG202" s="1"/>
  <c r="U199" i="31"/>
  <c r="AD202" i="21" s="1"/>
  <c r="AE202" s="1"/>
  <c r="T199" i="31"/>
  <c r="AC202" i="21" s="1"/>
  <c r="S199" i="31"/>
  <c r="AB202" i="21" s="1"/>
  <c r="R199" i="31"/>
  <c r="Z202" i="21" s="1"/>
  <c r="AA202" s="1"/>
  <c r="Q199" i="31"/>
  <c r="Y202" i="21" s="1"/>
  <c r="P199" i="31"/>
  <c r="X202" i="21" s="1"/>
  <c r="O199" i="31"/>
  <c r="V202" i="21" s="1"/>
  <c r="W202" s="1"/>
  <c r="N199" i="31"/>
  <c r="T202" i="21" s="1"/>
  <c r="U202" s="1"/>
  <c r="M199" i="31"/>
  <c r="R202" i="21" s="1"/>
  <c r="S202" s="1"/>
  <c r="L199" i="31"/>
  <c r="P202" i="21" s="1"/>
  <c r="Q202" s="1"/>
  <c r="K199" i="31"/>
  <c r="O202" i="21" s="1"/>
  <c r="J199" i="31"/>
  <c r="I199"/>
  <c r="L202" i="21" s="1"/>
  <c r="M202" s="1"/>
  <c r="H199" i="31"/>
  <c r="J202" i="21" s="1"/>
  <c r="K202" s="1"/>
  <c r="G199" i="31"/>
  <c r="H202" i="21" s="1"/>
  <c r="I202" s="1"/>
  <c r="X198" i="31"/>
  <c r="AI201" i="21" s="1"/>
  <c r="W198" i="31"/>
  <c r="AH201" i="21" s="1"/>
  <c r="V198" i="31"/>
  <c r="AF201" i="21" s="1"/>
  <c r="AG201" s="1"/>
  <c r="U198" i="31"/>
  <c r="AD201" i="21" s="1"/>
  <c r="AE201" s="1"/>
  <c r="T198" i="31"/>
  <c r="AC201" i="21" s="1"/>
  <c r="S198" i="31"/>
  <c r="AB201" i="21" s="1"/>
  <c r="R198" i="31"/>
  <c r="Z201" i="21" s="1"/>
  <c r="AA201" s="1"/>
  <c r="Q198" i="31"/>
  <c r="Y201" i="21" s="1"/>
  <c r="P198" i="31"/>
  <c r="X201" i="21" s="1"/>
  <c r="O198" i="31"/>
  <c r="V201" i="21" s="1"/>
  <c r="W201" s="1"/>
  <c r="N198" i="31"/>
  <c r="T201" i="21" s="1"/>
  <c r="U201" s="1"/>
  <c r="M198" i="31"/>
  <c r="R201" i="21" s="1"/>
  <c r="S201" s="1"/>
  <c r="L198" i="31"/>
  <c r="P201" i="21" s="1"/>
  <c r="Q201" s="1"/>
  <c r="K198" i="31"/>
  <c r="O201" i="21" s="1"/>
  <c r="J198" i="31"/>
  <c r="I198"/>
  <c r="L201" i="21" s="1"/>
  <c r="M201" s="1"/>
  <c r="H198" i="31"/>
  <c r="J201" i="21" s="1"/>
  <c r="K201" s="1"/>
  <c r="G198" i="31"/>
  <c r="H201" i="21" s="1"/>
  <c r="I201" s="1"/>
  <c r="X197" i="31"/>
  <c r="AI200" i="21" s="1"/>
  <c r="W197" i="31"/>
  <c r="AH200" i="21" s="1"/>
  <c r="V197" i="31"/>
  <c r="AF200" i="21" s="1"/>
  <c r="AG200" s="1"/>
  <c r="U197" i="31"/>
  <c r="AD200" i="21" s="1"/>
  <c r="AE200" s="1"/>
  <c r="T197" i="31"/>
  <c r="AC200" i="21" s="1"/>
  <c r="S197" i="31"/>
  <c r="AB200" i="21" s="1"/>
  <c r="R197" i="31"/>
  <c r="Z200" i="21" s="1"/>
  <c r="AA200" s="1"/>
  <c r="Q197" i="31"/>
  <c r="Y200" i="21" s="1"/>
  <c r="P197" i="31"/>
  <c r="X200" i="21" s="1"/>
  <c r="O197" i="31"/>
  <c r="V200" i="21" s="1"/>
  <c r="W200" s="1"/>
  <c r="N197" i="31"/>
  <c r="T200" i="21" s="1"/>
  <c r="U200" s="1"/>
  <c r="M197" i="31"/>
  <c r="R200" i="21" s="1"/>
  <c r="S200" s="1"/>
  <c r="L197" i="31"/>
  <c r="P200" i="21" s="1"/>
  <c r="Q200" s="1"/>
  <c r="K197" i="31"/>
  <c r="O200" i="21" s="1"/>
  <c r="J197" i="31"/>
  <c r="I197"/>
  <c r="L200" i="21" s="1"/>
  <c r="M200" s="1"/>
  <c r="H197" i="31"/>
  <c r="J200" i="21" s="1"/>
  <c r="K200" s="1"/>
  <c r="G197" i="31"/>
  <c r="H200" i="21" s="1"/>
  <c r="I200" s="1"/>
  <c r="X196" i="31"/>
  <c r="AI199" i="21" s="1"/>
  <c r="W196" i="31"/>
  <c r="AH199" i="21" s="1"/>
  <c r="V196" i="31"/>
  <c r="AF199" i="21" s="1"/>
  <c r="AG199" s="1"/>
  <c r="U196" i="31"/>
  <c r="AD199" i="21" s="1"/>
  <c r="AE199" s="1"/>
  <c r="T196" i="31"/>
  <c r="AC199" i="21" s="1"/>
  <c r="S196" i="31"/>
  <c r="AB199" i="21" s="1"/>
  <c r="R196" i="31"/>
  <c r="Z199" i="21" s="1"/>
  <c r="AA199" s="1"/>
  <c r="Q196" i="31"/>
  <c r="Y199" i="21" s="1"/>
  <c r="P196" i="31"/>
  <c r="X199" i="21" s="1"/>
  <c r="O196" i="31"/>
  <c r="V199" i="21" s="1"/>
  <c r="W199" s="1"/>
  <c r="N196" i="31"/>
  <c r="T199" i="21" s="1"/>
  <c r="U199" s="1"/>
  <c r="M196" i="31"/>
  <c r="R199" i="21" s="1"/>
  <c r="S199" s="1"/>
  <c r="L196" i="31"/>
  <c r="P199" i="21" s="1"/>
  <c r="Q199" s="1"/>
  <c r="K196" i="31"/>
  <c r="O199" i="21" s="1"/>
  <c r="J196" i="31"/>
  <c r="I196"/>
  <c r="L199" i="21" s="1"/>
  <c r="M199" s="1"/>
  <c r="H196" i="31"/>
  <c r="J199" i="21" s="1"/>
  <c r="K199" s="1"/>
  <c r="G196" i="31"/>
  <c r="H199" i="21" s="1"/>
  <c r="I199" s="1"/>
  <c r="X195" i="31"/>
  <c r="AI198" i="21" s="1"/>
  <c r="W195" i="31"/>
  <c r="AH198" i="21" s="1"/>
  <c r="V195" i="31"/>
  <c r="AF198" i="21" s="1"/>
  <c r="AG198" s="1"/>
  <c r="U195" i="31"/>
  <c r="AD198" i="21" s="1"/>
  <c r="AE198" s="1"/>
  <c r="T195" i="31"/>
  <c r="AC198" i="21" s="1"/>
  <c r="S195" i="31"/>
  <c r="AB198" i="21" s="1"/>
  <c r="R195" i="31"/>
  <c r="Z198" i="21" s="1"/>
  <c r="AA198" s="1"/>
  <c r="Q195" i="31"/>
  <c r="Y198" i="21" s="1"/>
  <c r="P195" i="31"/>
  <c r="X198" i="21" s="1"/>
  <c r="O195" i="31"/>
  <c r="V198" i="21" s="1"/>
  <c r="W198" s="1"/>
  <c r="N195" i="31"/>
  <c r="T198" i="21" s="1"/>
  <c r="U198" s="1"/>
  <c r="M195" i="31"/>
  <c r="R198" i="21" s="1"/>
  <c r="S198" s="1"/>
  <c r="L195" i="31"/>
  <c r="P198" i="21" s="1"/>
  <c r="Q198" s="1"/>
  <c r="K195" i="31"/>
  <c r="O198" i="21" s="1"/>
  <c r="J195" i="31"/>
  <c r="I195"/>
  <c r="L198" i="21" s="1"/>
  <c r="M198" s="1"/>
  <c r="H195" i="31"/>
  <c r="J198" i="21" s="1"/>
  <c r="K198" s="1"/>
  <c r="G195" i="31"/>
  <c r="H198" i="21" s="1"/>
  <c r="I198" s="1"/>
  <c r="X194" i="31"/>
  <c r="AI197" i="21" s="1"/>
  <c r="W194" i="31"/>
  <c r="AH197" i="21" s="1"/>
  <c r="V194" i="31"/>
  <c r="AF197" i="21" s="1"/>
  <c r="AG197" s="1"/>
  <c r="U194" i="31"/>
  <c r="AD197" i="21" s="1"/>
  <c r="AE197" s="1"/>
  <c r="T194" i="31"/>
  <c r="AC197" i="21" s="1"/>
  <c r="S194" i="31"/>
  <c r="AB197" i="21" s="1"/>
  <c r="R194" i="31"/>
  <c r="Z197" i="21" s="1"/>
  <c r="AA197" s="1"/>
  <c r="Q194" i="31"/>
  <c r="Y197" i="21" s="1"/>
  <c r="P194" i="31"/>
  <c r="X197" i="21" s="1"/>
  <c r="O194" i="31"/>
  <c r="V197" i="21" s="1"/>
  <c r="W197" s="1"/>
  <c r="N194" i="31"/>
  <c r="T197" i="21" s="1"/>
  <c r="U197" s="1"/>
  <c r="M194" i="31"/>
  <c r="R197" i="21" s="1"/>
  <c r="S197" s="1"/>
  <c r="L194" i="31"/>
  <c r="P197" i="21" s="1"/>
  <c r="Q197" s="1"/>
  <c r="K194" i="31"/>
  <c r="O197" i="21" s="1"/>
  <c r="J194" i="31"/>
  <c r="I194"/>
  <c r="L197" i="21" s="1"/>
  <c r="M197" s="1"/>
  <c r="H194" i="31"/>
  <c r="J197" i="21" s="1"/>
  <c r="K197" s="1"/>
  <c r="G194" i="31"/>
  <c r="H197" i="21" s="1"/>
  <c r="I197" s="1"/>
  <c r="X193" i="31"/>
  <c r="AI196" i="21" s="1"/>
  <c r="W193" i="31"/>
  <c r="AH196" i="21" s="1"/>
  <c r="V193" i="31"/>
  <c r="AF196" i="21" s="1"/>
  <c r="AG196" s="1"/>
  <c r="U193" i="31"/>
  <c r="AD196" i="21" s="1"/>
  <c r="AE196" s="1"/>
  <c r="T193" i="31"/>
  <c r="AC196" i="21" s="1"/>
  <c r="S193" i="31"/>
  <c r="AB196" i="21" s="1"/>
  <c r="R193" i="31"/>
  <c r="Z196" i="21" s="1"/>
  <c r="AA196" s="1"/>
  <c r="Q193" i="31"/>
  <c r="Y196" i="21" s="1"/>
  <c r="P193" i="31"/>
  <c r="X196" i="21" s="1"/>
  <c r="O193" i="31"/>
  <c r="V196" i="21" s="1"/>
  <c r="W196" s="1"/>
  <c r="N193" i="31"/>
  <c r="T196" i="21" s="1"/>
  <c r="U196" s="1"/>
  <c r="M193" i="31"/>
  <c r="R196" i="21" s="1"/>
  <c r="S196" s="1"/>
  <c r="L193" i="31"/>
  <c r="P196" i="21" s="1"/>
  <c r="Q196" s="1"/>
  <c r="K193" i="31"/>
  <c r="O196" i="21" s="1"/>
  <c r="J193" i="31"/>
  <c r="I193"/>
  <c r="L196" i="21" s="1"/>
  <c r="M196" s="1"/>
  <c r="H193" i="31"/>
  <c r="J196" i="21" s="1"/>
  <c r="K196" s="1"/>
  <c r="G193" i="31"/>
  <c r="H196" i="21" s="1"/>
  <c r="I196" s="1"/>
  <c r="X192" i="31"/>
  <c r="AI195" i="21" s="1"/>
  <c r="W192" i="31"/>
  <c r="AH195" i="21" s="1"/>
  <c r="V192" i="31"/>
  <c r="AF195" i="21" s="1"/>
  <c r="AG195" s="1"/>
  <c r="U192" i="31"/>
  <c r="AD195" i="21" s="1"/>
  <c r="AE195" s="1"/>
  <c r="T192" i="31"/>
  <c r="AC195" i="21" s="1"/>
  <c r="S192" i="31"/>
  <c r="AB195" i="21" s="1"/>
  <c r="R192" i="31"/>
  <c r="Z195" i="21" s="1"/>
  <c r="AA195" s="1"/>
  <c r="Q192" i="31"/>
  <c r="Y195" i="21" s="1"/>
  <c r="P192" i="31"/>
  <c r="X195" i="21" s="1"/>
  <c r="O192" i="31"/>
  <c r="V195" i="21" s="1"/>
  <c r="W195" s="1"/>
  <c r="N192" i="31"/>
  <c r="T195" i="21" s="1"/>
  <c r="U195" s="1"/>
  <c r="M192" i="31"/>
  <c r="R195" i="21" s="1"/>
  <c r="S195" s="1"/>
  <c r="L192" i="31"/>
  <c r="P195" i="21" s="1"/>
  <c r="Q195" s="1"/>
  <c r="K192" i="31"/>
  <c r="O195" i="21" s="1"/>
  <c r="J192" i="31"/>
  <c r="I192"/>
  <c r="L195" i="21" s="1"/>
  <c r="M195" s="1"/>
  <c r="H192" i="31"/>
  <c r="J195" i="21" s="1"/>
  <c r="K195" s="1"/>
  <c r="G192" i="31"/>
  <c r="H195" i="21" s="1"/>
  <c r="I195" s="1"/>
  <c r="X191" i="31"/>
  <c r="AI194" i="21" s="1"/>
  <c r="W191" i="31"/>
  <c r="AH194" i="21" s="1"/>
  <c r="V191" i="31"/>
  <c r="AF194" i="21" s="1"/>
  <c r="AG194" s="1"/>
  <c r="U191" i="31"/>
  <c r="AD194" i="21" s="1"/>
  <c r="AE194" s="1"/>
  <c r="T191" i="31"/>
  <c r="AC194" i="21" s="1"/>
  <c r="S191" i="31"/>
  <c r="AB194" i="21" s="1"/>
  <c r="R191" i="31"/>
  <c r="Z194" i="21" s="1"/>
  <c r="AA194" s="1"/>
  <c r="Q191" i="31"/>
  <c r="Y194" i="21" s="1"/>
  <c r="P191" i="31"/>
  <c r="X194" i="21" s="1"/>
  <c r="O191" i="31"/>
  <c r="V194" i="21" s="1"/>
  <c r="W194" s="1"/>
  <c r="N191" i="31"/>
  <c r="T194" i="21" s="1"/>
  <c r="U194" s="1"/>
  <c r="M191" i="31"/>
  <c r="R194" i="21" s="1"/>
  <c r="S194" s="1"/>
  <c r="L191" i="31"/>
  <c r="P194" i="21" s="1"/>
  <c r="Q194" s="1"/>
  <c r="K191" i="31"/>
  <c r="O194" i="21" s="1"/>
  <c r="J191" i="31"/>
  <c r="I191"/>
  <c r="L194" i="21" s="1"/>
  <c r="M194" s="1"/>
  <c r="H191" i="31"/>
  <c r="J194" i="21" s="1"/>
  <c r="K194" s="1"/>
  <c r="G191" i="31"/>
  <c r="H194" i="21" s="1"/>
  <c r="I194" s="1"/>
  <c r="X190" i="31"/>
  <c r="AI193" i="21" s="1"/>
  <c r="W190" i="31"/>
  <c r="AH193" i="21" s="1"/>
  <c r="V190" i="31"/>
  <c r="AF193" i="21" s="1"/>
  <c r="AG193" s="1"/>
  <c r="U190" i="31"/>
  <c r="AD193" i="21" s="1"/>
  <c r="AE193" s="1"/>
  <c r="T190" i="31"/>
  <c r="AC193" i="21" s="1"/>
  <c r="S190" i="31"/>
  <c r="AB193" i="21" s="1"/>
  <c r="R190" i="31"/>
  <c r="Z193" i="21" s="1"/>
  <c r="AA193" s="1"/>
  <c r="Q190" i="31"/>
  <c r="Y193" i="21" s="1"/>
  <c r="P190" i="31"/>
  <c r="X193" i="21" s="1"/>
  <c r="O190" i="31"/>
  <c r="V193" i="21" s="1"/>
  <c r="W193" s="1"/>
  <c r="N190" i="31"/>
  <c r="T193" i="21" s="1"/>
  <c r="U193" s="1"/>
  <c r="M190" i="31"/>
  <c r="R193" i="21" s="1"/>
  <c r="S193" s="1"/>
  <c r="L190" i="31"/>
  <c r="P193" i="21" s="1"/>
  <c r="Q193" s="1"/>
  <c r="K190" i="31"/>
  <c r="O193" i="21" s="1"/>
  <c r="J190" i="31"/>
  <c r="I190"/>
  <c r="L193" i="21" s="1"/>
  <c r="M193" s="1"/>
  <c r="H190" i="31"/>
  <c r="J193" i="21" s="1"/>
  <c r="K193" s="1"/>
  <c r="G190" i="31"/>
  <c r="H193" i="21" s="1"/>
  <c r="I193" s="1"/>
  <c r="X189" i="31"/>
  <c r="AI192" i="21" s="1"/>
  <c r="W189" i="31"/>
  <c r="AH192" i="21" s="1"/>
  <c r="V189" i="31"/>
  <c r="AF192" i="21" s="1"/>
  <c r="AG192" s="1"/>
  <c r="U189" i="31"/>
  <c r="AD192" i="21" s="1"/>
  <c r="AE192" s="1"/>
  <c r="T189" i="31"/>
  <c r="AC192" i="21" s="1"/>
  <c r="S189" i="31"/>
  <c r="AB192" i="21" s="1"/>
  <c r="R189" i="31"/>
  <c r="Z192" i="21" s="1"/>
  <c r="AA192" s="1"/>
  <c r="Q189" i="31"/>
  <c r="Y192" i="21" s="1"/>
  <c r="P189" i="31"/>
  <c r="X192" i="21" s="1"/>
  <c r="O189" i="31"/>
  <c r="V192" i="21" s="1"/>
  <c r="W192" s="1"/>
  <c r="N189" i="31"/>
  <c r="T192" i="21" s="1"/>
  <c r="U192" s="1"/>
  <c r="M189" i="31"/>
  <c r="R192" i="21" s="1"/>
  <c r="S192" s="1"/>
  <c r="L189" i="31"/>
  <c r="P192" i="21" s="1"/>
  <c r="Q192" s="1"/>
  <c r="K189" i="31"/>
  <c r="O192" i="21" s="1"/>
  <c r="J189" i="31"/>
  <c r="I189"/>
  <c r="L192" i="21" s="1"/>
  <c r="M192" s="1"/>
  <c r="H189" i="31"/>
  <c r="J192" i="21" s="1"/>
  <c r="K192" s="1"/>
  <c r="G189" i="31"/>
  <c r="H192" i="21" s="1"/>
  <c r="I192" s="1"/>
  <c r="X188" i="31"/>
  <c r="AI191" i="21" s="1"/>
  <c r="W188" i="31"/>
  <c r="AH191" i="21" s="1"/>
  <c r="V188" i="31"/>
  <c r="AF191" i="21" s="1"/>
  <c r="AG191" s="1"/>
  <c r="U188" i="31"/>
  <c r="AD191" i="21" s="1"/>
  <c r="AE191" s="1"/>
  <c r="T188" i="31"/>
  <c r="AC191" i="21" s="1"/>
  <c r="S188" i="31"/>
  <c r="AB191" i="21" s="1"/>
  <c r="R188" i="31"/>
  <c r="Z191" i="21" s="1"/>
  <c r="AA191" s="1"/>
  <c r="Q188" i="31"/>
  <c r="Y191" i="21" s="1"/>
  <c r="P188" i="31"/>
  <c r="X191" i="21" s="1"/>
  <c r="O188" i="31"/>
  <c r="V191" i="21" s="1"/>
  <c r="W191" s="1"/>
  <c r="N188" i="31"/>
  <c r="T191" i="21" s="1"/>
  <c r="U191" s="1"/>
  <c r="M188" i="31"/>
  <c r="R191" i="21" s="1"/>
  <c r="S191" s="1"/>
  <c r="L188" i="31"/>
  <c r="P191" i="21" s="1"/>
  <c r="Q191" s="1"/>
  <c r="K188" i="31"/>
  <c r="O191" i="21" s="1"/>
  <c r="J188" i="31"/>
  <c r="I188"/>
  <c r="L191" i="21" s="1"/>
  <c r="M191" s="1"/>
  <c r="H188" i="31"/>
  <c r="J191" i="21" s="1"/>
  <c r="K191" s="1"/>
  <c r="G188" i="31"/>
  <c r="H191" i="21" s="1"/>
  <c r="I191" s="1"/>
  <c r="X187" i="31"/>
  <c r="AI190" i="21" s="1"/>
  <c r="W187" i="31"/>
  <c r="AH190" i="21" s="1"/>
  <c r="V187" i="31"/>
  <c r="AF190" i="21" s="1"/>
  <c r="AG190" s="1"/>
  <c r="U187" i="31"/>
  <c r="AD190" i="21" s="1"/>
  <c r="AE190" s="1"/>
  <c r="T187" i="31"/>
  <c r="AC190" i="21" s="1"/>
  <c r="S187" i="31"/>
  <c r="AB190" i="21" s="1"/>
  <c r="R187" i="31"/>
  <c r="Z190" i="21" s="1"/>
  <c r="AA190" s="1"/>
  <c r="Q187" i="31"/>
  <c r="Y190" i="21" s="1"/>
  <c r="P187" i="31"/>
  <c r="X190" i="21" s="1"/>
  <c r="O187" i="31"/>
  <c r="V190" i="21" s="1"/>
  <c r="W190" s="1"/>
  <c r="N187" i="31"/>
  <c r="T190" i="21" s="1"/>
  <c r="U190" s="1"/>
  <c r="M187" i="31"/>
  <c r="R190" i="21" s="1"/>
  <c r="S190" s="1"/>
  <c r="L187" i="31"/>
  <c r="P190" i="21" s="1"/>
  <c r="Q190" s="1"/>
  <c r="K187" i="31"/>
  <c r="O190" i="21" s="1"/>
  <c r="J187" i="31"/>
  <c r="I187"/>
  <c r="L190" i="21" s="1"/>
  <c r="M190" s="1"/>
  <c r="H187" i="31"/>
  <c r="J190" i="21" s="1"/>
  <c r="K190" s="1"/>
  <c r="G187" i="31"/>
  <c r="H190" i="21" s="1"/>
  <c r="I190" s="1"/>
  <c r="X186" i="31"/>
  <c r="AI189" i="21" s="1"/>
  <c r="W186" i="31"/>
  <c r="AH189" i="21" s="1"/>
  <c r="V186" i="31"/>
  <c r="AF189" i="21" s="1"/>
  <c r="AG189" s="1"/>
  <c r="U186" i="31"/>
  <c r="AD189" i="21" s="1"/>
  <c r="AE189" s="1"/>
  <c r="T186" i="31"/>
  <c r="AC189" i="21" s="1"/>
  <c r="S186" i="31"/>
  <c r="AB189" i="21" s="1"/>
  <c r="R186" i="31"/>
  <c r="Z189" i="21" s="1"/>
  <c r="AA189" s="1"/>
  <c r="Q186" i="31"/>
  <c r="Y189" i="21" s="1"/>
  <c r="P186" i="31"/>
  <c r="X189" i="21" s="1"/>
  <c r="O186" i="31"/>
  <c r="V189" i="21" s="1"/>
  <c r="W189" s="1"/>
  <c r="N186" i="31"/>
  <c r="T189" i="21" s="1"/>
  <c r="U189" s="1"/>
  <c r="M186" i="31"/>
  <c r="R189" i="21" s="1"/>
  <c r="S189" s="1"/>
  <c r="L186" i="31"/>
  <c r="P189" i="21" s="1"/>
  <c r="Q189" s="1"/>
  <c r="K186" i="31"/>
  <c r="O189" i="21" s="1"/>
  <c r="J186" i="31"/>
  <c r="I186"/>
  <c r="L189" i="21" s="1"/>
  <c r="M189" s="1"/>
  <c r="H186" i="31"/>
  <c r="J189" i="21" s="1"/>
  <c r="K189" s="1"/>
  <c r="G186" i="31"/>
  <c r="H189" i="21" s="1"/>
  <c r="I189" s="1"/>
  <c r="X185" i="31"/>
  <c r="AI188" i="21" s="1"/>
  <c r="W185" i="31"/>
  <c r="AH188" i="21" s="1"/>
  <c r="V185" i="31"/>
  <c r="AF188" i="21" s="1"/>
  <c r="AG188" s="1"/>
  <c r="U185" i="31"/>
  <c r="AD188" i="21" s="1"/>
  <c r="AE188" s="1"/>
  <c r="T185" i="31"/>
  <c r="AC188" i="21" s="1"/>
  <c r="S185" i="31"/>
  <c r="AB188" i="21" s="1"/>
  <c r="R185" i="31"/>
  <c r="Z188" i="21" s="1"/>
  <c r="AA188" s="1"/>
  <c r="Q185" i="31"/>
  <c r="Y188" i="21" s="1"/>
  <c r="P185" i="31"/>
  <c r="X188" i="21" s="1"/>
  <c r="O185" i="31"/>
  <c r="V188" i="21" s="1"/>
  <c r="W188" s="1"/>
  <c r="N185" i="31"/>
  <c r="T188" i="21" s="1"/>
  <c r="U188" s="1"/>
  <c r="M185" i="31"/>
  <c r="R188" i="21" s="1"/>
  <c r="S188" s="1"/>
  <c r="L185" i="31"/>
  <c r="P188" i="21" s="1"/>
  <c r="Q188" s="1"/>
  <c r="K185" i="31"/>
  <c r="O188" i="21" s="1"/>
  <c r="J185" i="31"/>
  <c r="I185"/>
  <c r="L188" i="21" s="1"/>
  <c r="M188" s="1"/>
  <c r="H185" i="31"/>
  <c r="J188" i="21" s="1"/>
  <c r="K188" s="1"/>
  <c r="G185" i="31"/>
  <c r="H188" i="21" s="1"/>
  <c r="I188" s="1"/>
  <c r="X184" i="31"/>
  <c r="AI187" i="21" s="1"/>
  <c r="W184" i="31"/>
  <c r="AH187" i="21" s="1"/>
  <c r="V184" i="31"/>
  <c r="AF187" i="21" s="1"/>
  <c r="AG187" s="1"/>
  <c r="U184" i="31"/>
  <c r="AD187" i="21" s="1"/>
  <c r="AE187" s="1"/>
  <c r="T184" i="31"/>
  <c r="AC187" i="21" s="1"/>
  <c r="S184" i="31"/>
  <c r="AB187" i="21" s="1"/>
  <c r="R184" i="31"/>
  <c r="Z187" i="21" s="1"/>
  <c r="AA187" s="1"/>
  <c r="Q184" i="31"/>
  <c r="Y187" i="21" s="1"/>
  <c r="P184" i="31"/>
  <c r="X187" i="21" s="1"/>
  <c r="O184" i="31"/>
  <c r="V187" i="21" s="1"/>
  <c r="W187" s="1"/>
  <c r="N184" i="31"/>
  <c r="T187" i="21" s="1"/>
  <c r="U187" s="1"/>
  <c r="M184" i="31"/>
  <c r="R187" i="21" s="1"/>
  <c r="S187" s="1"/>
  <c r="L184" i="31"/>
  <c r="P187" i="21" s="1"/>
  <c r="Q187" s="1"/>
  <c r="K184" i="31"/>
  <c r="O187" i="21" s="1"/>
  <c r="J184" i="31"/>
  <c r="I184"/>
  <c r="L187" i="21" s="1"/>
  <c r="M187" s="1"/>
  <c r="H184" i="31"/>
  <c r="J187" i="21" s="1"/>
  <c r="K187" s="1"/>
  <c r="G184" i="31"/>
  <c r="H187" i="21" s="1"/>
  <c r="I187" s="1"/>
  <c r="X183" i="31"/>
  <c r="AI186" i="21" s="1"/>
  <c r="W183" i="31"/>
  <c r="AH186" i="21" s="1"/>
  <c r="V183" i="31"/>
  <c r="AF186" i="21" s="1"/>
  <c r="AG186" s="1"/>
  <c r="U183" i="31"/>
  <c r="AD186" i="21" s="1"/>
  <c r="AE186" s="1"/>
  <c r="T183" i="31"/>
  <c r="AC186" i="21" s="1"/>
  <c r="S183" i="31"/>
  <c r="AB186" i="21" s="1"/>
  <c r="R183" i="31"/>
  <c r="Z186" i="21" s="1"/>
  <c r="AA186" s="1"/>
  <c r="Q183" i="31"/>
  <c r="Y186" i="21" s="1"/>
  <c r="P183" i="31"/>
  <c r="X186" i="21" s="1"/>
  <c r="O183" i="31"/>
  <c r="V186" i="21" s="1"/>
  <c r="W186" s="1"/>
  <c r="N183" i="31"/>
  <c r="T186" i="21" s="1"/>
  <c r="U186" s="1"/>
  <c r="M183" i="31"/>
  <c r="R186" i="21" s="1"/>
  <c r="S186" s="1"/>
  <c r="L183" i="31"/>
  <c r="P186" i="21" s="1"/>
  <c r="Q186" s="1"/>
  <c r="K183" i="31"/>
  <c r="O186" i="21" s="1"/>
  <c r="J183" i="31"/>
  <c r="I183"/>
  <c r="L186" i="21" s="1"/>
  <c r="M186" s="1"/>
  <c r="H183" i="31"/>
  <c r="J186" i="21" s="1"/>
  <c r="K186" s="1"/>
  <c r="G183" i="31"/>
  <c r="H186" i="21" s="1"/>
  <c r="I186" s="1"/>
  <c r="X182" i="31"/>
  <c r="AI185" i="21" s="1"/>
  <c r="W182" i="31"/>
  <c r="AH185" i="21" s="1"/>
  <c r="V182" i="31"/>
  <c r="AF185" i="21" s="1"/>
  <c r="AG185" s="1"/>
  <c r="U182" i="31"/>
  <c r="AD185" i="21" s="1"/>
  <c r="AE185" s="1"/>
  <c r="T182" i="31"/>
  <c r="AC185" i="21" s="1"/>
  <c r="S182" i="31"/>
  <c r="AB185" i="21" s="1"/>
  <c r="R182" i="31"/>
  <c r="Z185" i="21" s="1"/>
  <c r="AA185" s="1"/>
  <c r="Q182" i="31"/>
  <c r="Y185" i="21" s="1"/>
  <c r="P182" i="31"/>
  <c r="X185" i="21" s="1"/>
  <c r="O182" i="31"/>
  <c r="V185" i="21" s="1"/>
  <c r="W185" s="1"/>
  <c r="N182" i="31"/>
  <c r="T185" i="21" s="1"/>
  <c r="U185" s="1"/>
  <c r="M182" i="31"/>
  <c r="R185" i="21" s="1"/>
  <c r="S185" s="1"/>
  <c r="L182" i="31"/>
  <c r="P185" i="21" s="1"/>
  <c r="Q185" s="1"/>
  <c r="K182" i="31"/>
  <c r="O185" i="21" s="1"/>
  <c r="J182" i="31"/>
  <c r="I182"/>
  <c r="L185" i="21" s="1"/>
  <c r="M185" s="1"/>
  <c r="H182" i="31"/>
  <c r="J185" i="21" s="1"/>
  <c r="K185" s="1"/>
  <c r="G182" i="31"/>
  <c r="H185" i="21" s="1"/>
  <c r="I185" s="1"/>
  <c r="X181" i="31"/>
  <c r="AI184" i="21" s="1"/>
  <c r="W181" i="31"/>
  <c r="AH184" i="21" s="1"/>
  <c r="V181" i="31"/>
  <c r="AF184" i="21" s="1"/>
  <c r="AG184" s="1"/>
  <c r="U181" i="31"/>
  <c r="AD184" i="21" s="1"/>
  <c r="AE184" s="1"/>
  <c r="T181" i="31"/>
  <c r="AC184" i="21" s="1"/>
  <c r="S181" i="31"/>
  <c r="AB184" i="21" s="1"/>
  <c r="R181" i="31"/>
  <c r="Z184" i="21" s="1"/>
  <c r="AA184" s="1"/>
  <c r="Q181" i="31"/>
  <c r="Y184" i="21" s="1"/>
  <c r="P181" i="31"/>
  <c r="X184" i="21" s="1"/>
  <c r="O181" i="31"/>
  <c r="V184" i="21" s="1"/>
  <c r="W184" s="1"/>
  <c r="N181" i="31"/>
  <c r="T184" i="21" s="1"/>
  <c r="U184" s="1"/>
  <c r="M181" i="31"/>
  <c r="R184" i="21" s="1"/>
  <c r="S184" s="1"/>
  <c r="L181" i="31"/>
  <c r="P184" i="21" s="1"/>
  <c r="Q184" s="1"/>
  <c r="K181" i="31"/>
  <c r="O184" i="21" s="1"/>
  <c r="J181" i="31"/>
  <c r="I181"/>
  <c r="L184" i="21" s="1"/>
  <c r="M184" s="1"/>
  <c r="H181" i="31"/>
  <c r="J184" i="21" s="1"/>
  <c r="K184" s="1"/>
  <c r="G181" i="31"/>
  <c r="H184" i="21" s="1"/>
  <c r="I184" s="1"/>
  <c r="X180" i="31"/>
  <c r="AI183" i="21" s="1"/>
  <c r="W180" i="31"/>
  <c r="AH183" i="21" s="1"/>
  <c r="V180" i="31"/>
  <c r="AF183" i="21" s="1"/>
  <c r="AG183" s="1"/>
  <c r="U180" i="31"/>
  <c r="AD183" i="21" s="1"/>
  <c r="AE183" s="1"/>
  <c r="T180" i="31"/>
  <c r="AC183" i="21" s="1"/>
  <c r="S180" i="31"/>
  <c r="AB183" i="21" s="1"/>
  <c r="R180" i="31"/>
  <c r="Z183" i="21" s="1"/>
  <c r="AA183" s="1"/>
  <c r="Q180" i="31"/>
  <c r="Y183" i="21" s="1"/>
  <c r="P180" i="31"/>
  <c r="X183" i="21" s="1"/>
  <c r="O180" i="31"/>
  <c r="V183" i="21" s="1"/>
  <c r="W183" s="1"/>
  <c r="N180" i="31"/>
  <c r="T183" i="21" s="1"/>
  <c r="U183" s="1"/>
  <c r="M180" i="31"/>
  <c r="R183" i="21" s="1"/>
  <c r="S183" s="1"/>
  <c r="L180" i="31"/>
  <c r="P183" i="21" s="1"/>
  <c r="Q183" s="1"/>
  <c r="K180" i="31"/>
  <c r="O183" i="21" s="1"/>
  <c r="J180" i="31"/>
  <c r="I180"/>
  <c r="L183" i="21" s="1"/>
  <c r="M183" s="1"/>
  <c r="H180" i="31"/>
  <c r="J183" i="21" s="1"/>
  <c r="K183" s="1"/>
  <c r="G180" i="31"/>
  <c r="H183" i="21" s="1"/>
  <c r="I183" s="1"/>
  <c r="X179" i="31"/>
  <c r="AI182" i="21" s="1"/>
  <c r="W179" i="31"/>
  <c r="AH182" i="21" s="1"/>
  <c r="V179" i="31"/>
  <c r="AF182" i="21" s="1"/>
  <c r="AG182" s="1"/>
  <c r="U179" i="31"/>
  <c r="AD182" i="21" s="1"/>
  <c r="AE182" s="1"/>
  <c r="T179" i="31"/>
  <c r="AC182" i="21" s="1"/>
  <c r="S179" i="31"/>
  <c r="AB182" i="21" s="1"/>
  <c r="R179" i="31"/>
  <c r="Z182" i="21" s="1"/>
  <c r="AA182" s="1"/>
  <c r="Q179" i="31"/>
  <c r="Y182" i="21" s="1"/>
  <c r="P179" i="31"/>
  <c r="X182" i="21" s="1"/>
  <c r="O179" i="31"/>
  <c r="V182" i="21" s="1"/>
  <c r="W182" s="1"/>
  <c r="N179" i="31"/>
  <c r="T182" i="21" s="1"/>
  <c r="U182" s="1"/>
  <c r="M179" i="31"/>
  <c r="R182" i="21" s="1"/>
  <c r="S182" s="1"/>
  <c r="L179" i="31"/>
  <c r="P182" i="21" s="1"/>
  <c r="Q182" s="1"/>
  <c r="K179" i="31"/>
  <c r="O182" i="21" s="1"/>
  <c r="J179" i="31"/>
  <c r="I179"/>
  <c r="L182" i="21" s="1"/>
  <c r="M182" s="1"/>
  <c r="H179" i="31"/>
  <c r="J182" i="21" s="1"/>
  <c r="K182" s="1"/>
  <c r="G179" i="31"/>
  <c r="H182" i="21" s="1"/>
  <c r="I182" s="1"/>
  <c r="X178" i="31"/>
  <c r="AI181" i="21" s="1"/>
  <c r="W178" i="31"/>
  <c r="AH181" i="21" s="1"/>
  <c r="V178" i="31"/>
  <c r="AF181" i="21" s="1"/>
  <c r="AG181" s="1"/>
  <c r="U178" i="31"/>
  <c r="AD181" i="21" s="1"/>
  <c r="AE181" s="1"/>
  <c r="T178" i="31"/>
  <c r="AC181" i="21" s="1"/>
  <c r="S178" i="31"/>
  <c r="AB181" i="21" s="1"/>
  <c r="R178" i="31"/>
  <c r="Z181" i="21" s="1"/>
  <c r="AA181" s="1"/>
  <c r="Q178" i="31"/>
  <c r="Y181" i="21" s="1"/>
  <c r="P178" i="31"/>
  <c r="X181" i="21" s="1"/>
  <c r="O178" i="31"/>
  <c r="V181" i="21" s="1"/>
  <c r="W181" s="1"/>
  <c r="N178" i="31"/>
  <c r="T181" i="21" s="1"/>
  <c r="U181" s="1"/>
  <c r="M178" i="31"/>
  <c r="R181" i="21" s="1"/>
  <c r="S181" s="1"/>
  <c r="L178" i="31"/>
  <c r="P181" i="21" s="1"/>
  <c r="Q181" s="1"/>
  <c r="K178" i="31"/>
  <c r="O181" i="21" s="1"/>
  <c r="J178" i="31"/>
  <c r="I178"/>
  <c r="L181" i="21" s="1"/>
  <c r="M181" s="1"/>
  <c r="H178" i="31"/>
  <c r="J181" i="21" s="1"/>
  <c r="K181" s="1"/>
  <c r="G178" i="31"/>
  <c r="H181" i="21" s="1"/>
  <c r="I181" s="1"/>
  <c r="X177" i="31"/>
  <c r="AI180" i="21" s="1"/>
  <c r="W177" i="31"/>
  <c r="AH180" i="21" s="1"/>
  <c r="V177" i="31"/>
  <c r="AF180" i="21" s="1"/>
  <c r="AG180" s="1"/>
  <c r="U177" i="31"/>
  <c r="AD180" i="21" s="1"/>
  <c r="AE180" s="1"/>
  <c r="T177" i="31"/>
  <c r="AC180" i="21" s="1"/>
  <c r="S177" i="31"/>
  <c r="AB180" i="21" s="1"/>
  <c r="R177" i="31"/>
  <c r="Z180" i="21" s="1"/>
  <c r="AA180" s="1"/>
  <c r="Q177" i="31"/>
  <c r="Y180" i="21" s="1"/>
  <c r="P177" i="31"/>
  <c r="X180" i="21" s="1"/>
  <c r="O177" i="31"/>
  <c r="V180" i="21" s="1"/>
  <c r="W180" s="1"/>
  <c r="N177" i="31"/>
  <c r="T180" i="21" s="1"/>
  <c r="U180" s="1"/>
  <c r="M177" i="31"/>
  <c r="R180" i="21" s="1"/>
  <c r="S180" s="1"/>
  <c r="L177" i="31"/>
  <c r="P180" i="21" s="1"/>
  <c r="Q180" s="1"/>
  <c r="K177" i="31"/>
  <c r="O180" i="21" s="1"/>
  <c r="J177" i="31"/>
  <c r="I177"/>
  <c r="L180" i="21" s="1"/>
  <c r="M180" s="1"/>
  <c r="H177" i="31"/>
  <c r="J180" i="21" s="1"/>
  <c r="K180" s="1"/>
  <c r="G177" i="31"/>
  <c r="H180" i="21" s="1"/>
  <c r="I180" s="1"/>
  <c r="X176" i="31"/>
  <c r="AI179" i="21" s="1"/>
  <c r="W176" i="31"/>
  <c r="AH179" i="21" s="1"/>
  <c r="V176" i="31"/>
  <c r="AF179" i="21" s="1"/>
  <c r="AG179" s="1"/>
  <c r="U176" i="31"/>
  <c r="AD179" i="21" s="1"/>
  <c r="AE179" s="1"/>
  <c r="T176" i="31"/>
  <c r="AC179" i="21" s="1"/>
  <c r="S176" i="31"/>
  <c r="AB179" i="21" s="1"/>
  <c r="R176" i="31"/>
  <c r="Z179" i="21" s="1"/>
  <c r="AA179" s="1"/>
  <c r="Q176" i="31"/>
  <c r="Y179" i="21" s="1"/>
  <c r="P176" i="31"/>
  <c r="X179" i="21" s="1"/>
  <c r="O176" i="31"/>
  <c r="V179" i="21" s="1"/>
  <c r="W179" s="1"/>
  <c r="N176" i="31"/>
  <c r="T179" i="21" s="1"/>
  <c r="U179" s="1"/>
  <c r="M176" i="31"/>
  <c r="R179" i="21" s="1"/>
  <c r="S179" s="1"/>
  <c r="L176" i="31"/>
  <c r="P179" i="21" s="1"/>
  <c r="Q179" s="1"/>
  <c r="K176" i="31"/>
  <c r="O179" i="21" s="1"/>
  <c r="J176" i="31"/>
  <c r="I176"/>
  <c r="L179" i="21" s="1"/>
  <c r="M179" s="1"/>
  <c r="H176" i="31"/>
  <c r="J179" i="21" s="1"/>
  <c r="K179" s="1"/>
  <c r="G176" i="31"/>
  <c r="H179" i="21" s="1"/>
  <c r="I179" s="1"/>
  <c r="X175" i="31"/>
  <c r="AI178" i="21" s="1"/>
  <c r="W175" i="31"/>
  <c r="AH178" i="21" s="1"/>
  <c r="V175" i="31"/>
  <c r="AF178" i="21" s="1"/>
  <c r="AG178" s="1"/>
  <c r="U175" i="31"/>
  <c r="AD178" i="21" s="1"/>
  <c r="AE178" s="1"/>
  <c r="T175" i="31"/>
  <c r="AC178" i="21" s="1"/>
  <c r="S175" i="31"/>
  <c r="AB178" i="21" s="1"/>
  <c r="R175" i="31"/>
  <c r="Z178" i="21" s="1"/>
  <c r="AA178" s="1"/>
  <c r="Q175" i="31"/>
  <c r="Y178" i="21" s="1"/>
  <c r="P175" i="31"/>
  <c r="X178" i="21" s="1"/>
  <c r="O175" i="31"/>
  <c r="V178" i="21" s="1"/>
  <c r="W178" s="1"/>
  <c r="N175" i="31"/>
  <c r="T178" i="21" s="1"/>
  <c r="U178" s="1"/>
  <c r="M175" i="31"/>
  <c r="R178" i="21" s="1"/>
  <c r="S178" s="1"/>
  <c r="L175" i="31"/>
  <c r="P178" i="21" s="1"/>
  <c r="Q178" s="1"/>
  <c r="K175" i="31"/>
  <c r="O178" i="21" s="1"/>
  <c r="J175" i="31"/>
  <c r="I175"/>
  <c r="L178" i="21" s="1"/>
  <c r="M178" s="1"/>
  <c r="H175" i="31"/>
  <c r="J178" i="21" s="1"/>
  <c r="K178" s="1"/>
  <c r="G175" i="31"/>
  <c r="H178" i="21" s="1"/>
  <c r="I178" s="1"/>
  <c r="X174" i="31"/>
  <c r="AI177" i="21" s="1"/>
  <c r="W174" i="31"/>
  <c r="AH177" i="21" s="1"/>
  <c r="V174" i="31"/>
  <c r="AF177" i="21" s="1"/>
  <c r="AG177" s="1"/>
  <c r="U174" i="31"/>
  <c r="AD177" i="21" s="1"/>
  <c r="AE177" s="1"/>
  <c r="T174" i="31"/>
  <c r="AC177" i="21" s="1"/>
  <c r="S174" i="31"/>
  <c r="AB177" i="21" s="1"/>
  <c r="R174" i="31"/>
  <c r="Z177" i="21" s="1"/>
  <c r="AA177" s="1"/>
  <c r="Q174" i="31"/>
  <c r="Y177" i="21" s="1"/>
  <c r="P174" i="31"/>
  <c r="X177" i="21" s="1"/>
  <c r="O174" i="31"/>
  <c r="V177" i="21" s="1"/>
  <c r="W177" s="1"/>
  <c r="N174" i="31"/>
  <c r="T177" i="21" s="1"/>
  <c r="U177" s="1"/>
  <c r="M174" i="31"/>
  <c r="R177" i="21" s="1"/>
  <c r="S177" s="1"/>
  <c r="L174" i="31"/>
  <c r="P177" i="21" s="1"/>
  <c r="Q177" s="1"/>
  <c r="K174" i="31"/>
  <c r="O177" i="21" s="1"/>
  <c r="J174" i="31"/>
  <c r="I174"/>
  <c r="L177" i="21" s="1"/>
  <c r="M177" s="1"/>
  <c r="H174" i="31"/>
  <c r="J177" i="21" s="1"/>
  <c r="K177" s="1"/>
  <c r="G174" i="31"/>
  <c r="H177" i="21" s="1"/>
  <c r="I177" s="1"/>
  <c r="X173" i="31"/>
  <c r="AI176" i="21" s="1"/>
  <c r="W173" i="31"/>
  <c r="AH176" i="21" s="1"/>
  <c r="V173" i="31"/>
  <c r="AF176" i="21" s="1"/>
  <c r="AG176" s="1"/>
  <c r="U173" i="31"/>
  <c r="AD176" i="21" s="1"/>
  <c r="AE176" s="1"/>
  <c r="T173" i="31"/>
  <c r="AC176" i="21" s="1"/>
  <c r="S173" i="31"/>
  <c r="AB176" i="21" s="1"/>
  <c r="R173" i="31"/>
  <c r="Z176" i="21" s="1"/>
  <c r="AA176" s="1"/>
  <c r="Q173" i="31"/>
  <c r="Y176" i="21" s="1"/>
  <c r="P173" i="31"/>
  <c r="X176" i="21" s="1"/>
  <c r="O173" i="31"/>
  <c r="V176" i="21" s="1"/>
  <c r="W176" s="1"/>
  <c r="N173" i="31"/>
  <c r="T176" i="21" s="1"/>
  <c r="U176" s="1"/>
  <c r="M173" i="31"/>
  <c r="R176" i="21" s="1"/>
  <c r="S176" s="1"/>
  <c r="L173" i="31"/>
  <c r="P176" i="21" s="1"/>
  <c r="Q176" s="1"/>
  <c r="K173" i="31"/>
  <c r="O176" i="21" s="1"/>
  <c r="J173" i="31"/>
  <c r="I173"/>
  <c r="L176" i="21" s="1"/>
  <c r="M176" s="1"/>
  <c r="H173" i="31"/>
  <c r="J176" i="21" s="1"/>
  <c r="K176" s="1"/>
  <c r="G173" i="31"/>
  <c r="H176" i="21" s="1"/>
  <c r="I176" s="1"/>
  <c r="X172" i="31"/>
  <c r="AI175" i="21" s="1"/>
  <c r="W172" i="31"/>
  <c r="AH175" i="21" s="1"/>
  <c r="V172" i="31"/>
  <c r="AF175" i="21" s="1"/>
  <c r="AG175" s="1"/>
  <c r="U172" i="31"/>
  <c r="AD175" i="21" s="1"/>
  <c r="AE175" s="1"/>
  <c r="T172" i="31"/>
  <c r="AC175" i="21" s="1"/>
  <c r="S172" i="31"/>
  <c r="AB175" i="21" s="1"/>
  <c r="R172" i="31"/>
  <c r="Z175" i="21" s="1"/>
  <c r="AA175" s="1"/>
  <c r="Q172" i="31"/>
  <c r="Y175" i="21" s="1"/>
  <c r="P172" i="31"/>
  <c r="X175" i="21" s="1"/>
  <c r="O172" i="31"/>
  <c r="V175" i="21" s="1"/>
  <c r="W175" s="1"/>
  <c r="N172" i="31"/>
  <c r="T175" i="21" s="1"/>
  <c r="U175" s="1"/>
  <c r="M172" i="31"/>
  <c r="R175" i="21" s="1"/>
  <c r="S175" s="1"/>
  <c r="L172" i="31"/>
  <c r="P175" i="21" s="1"/>
  <c r="Q175" s="1"/>
  <c r="K172" i="31"/>
  <c r="O175" i="21" s="1"/>
  <c r="J172" i="31"/>
  <c r="I172"/>
  <c r="L175" i="21" s="1"/>
  <c r="M175" s="1"/>
  <c r="H172" i="31"/>
  <c r="J175" i="21" s="1"/>
  <c r="K175" s="1"/>
  <c r="G172" i="31"/>
  <c r="H175" i="21" s="1"/>
  <c r="I175" s="1"/>
  <c r="X171" i="31"/>
  <c r="AI174" i="21" s="1"/>
  <c r="W171" i="31"/>
  <c r="AH174" i="21" s="1"/>
  <c r="V171" i="31"/>
  <c r="AF174" i="21" s="1"/>
  <c r="AG174" s="1"/>
  <c r="U171" i="31"/>
  <c r="AD174" i="21" s="1"/>
  <c r="AE174" s="1"/>
  <c r="T171" i="31"/>
  <c r="AC174" i="21" s="1"/>
  <c r="S171" i="31"/>
  <c r="AB174" i="21" s="1"/>
  <c r="R171" i="31"/>
  <c r="Z174" i="21" s="1"/>
  <c r="AA174" s="1"/>
  <c r="Q171" i="31"/>
  <c r="Y174" i="21" s="1"/>
  <c r="P171" i="31"/>
  <c r="X174" i="21" s="1"/>
  <c r="O171" i="31"/>
  <c r="V174" i="21" s="1"/>
  <c r="W174" s="1"/>
  <c r="N171" i="31"/>
  <c r="T174" i="21" s="1"/>
  <c r="U174" s="1"/>
  <c r="M171" i="31"/>
  <c r="R174" i="21" s="1"/>
  <c r="S174" s="1"/>
  <c r="L171" i="31"/>
  <c r="P174" i="21" s="1"/>
  <c r="Q174" s="1"/>
  <c r="K171" i="31"/>
  <c r="O174" i="21" s="1"/>
  <c r="J171" i="31"/>
  <c r="I171"/>
  <c r="L174" i="21" s="1"/>
  <c r="M174" s="1"/>
  <c r="H171" i="31"/>
  <c r="J174" i="21" s="1"/>
  <c r="K174" s="1"/>
  <c r="G171" i="31"/>
  <c r="H174" i="21" s="1"/>
  <c r="I174" s="1"/>
  <c r="X170" i="31"/>
  <c r="AI173" i="21" s="1"/>
  <c r="W170" i="31"/>
  <c r="AH173" i="21" s="1"/>
  <c r="V170" i="31"/>
  <c r="AF173" i="21" s="1"/>
  <c r="AG173" s="1"/>
  <c r="U170" i="31"/>
  <c r="AD173" i="21" s="1"/>
  <c r="AE173" s="1"/>
  <c r="T170" i="31"/>
  <c r="AC173" i="21" s="1"/>
  <c r="S170" i="31"/>
  <c r="AB173" i="21" s="1"/>
  <c r="R170" i="31"/>
  <c r="Z173" i="21" s="1"/>
  <c r="AA173" s="1"/>
  <c r="Q170" i="31"/>
  <c r="Y173" i="21" s="1"/>
  <c r="P170" i="31"/>
  <c r="X173" i="21" s="1"/>
  <c r="O170" i="31"/>
  <c r="V173" i="21" s="1"/>
  <c r="W173" s="1"/>
  <c r="N170" i="31"/>
  <c r="T173" i="21" s="1"/>
  <c r="U173" s="1"/>
  <c r="M170" i="31"/>
  <c r="R173" i="21" s="1"/>
  <c r="S173" s="1"/>
  <c r="L170" i="31"/>
  <c r="P173" i="21" s="1"/>
  <c r="Q173" s="1"/>
  <c r="K170" i="31"/>
  <c r="O173" i="21" s="1"/>
  <c r="J170" i="31"/>
  <c r="I170"/>
  <c r="L173" i="21" s="1"/>
  <c r="M173" s="1"/>
  <c r="H170" i="31"/>
  <c r="J173" i="21" s="1"/>
  <c r="K173" s="1"/>
  <c r="G170" i="31"/>
  <c r="H173" i="21" s="1"/>
  <c r="I173" s="1"/>
  <c r="X169" i="31"/>
  <c r="AI172" i="21" s="1"/>
  <c r="W169" i="31"/>
  <c r="AH172" i="21" s="1"/>
  <c r="V169" i="31"/>
  <c r="AF172" i="21" s="1"/>
  <c r="AG172" s="1"/>
  <c r="U169" i="31"/>
  <c r="AD172" i="21" s="1"/>
  <c r="AE172" s="1"/>
  <c r="T169" i="31"/>
  <c r="AC172" i="21" s="1"/>
  <c r="S169" i="31"/>
  <c r="AB172" i="21" s="1"/>
  <c r="R169" i="31"/>
  <c r="Z172" i="21" s="1"/>
  <c r="AA172" s="1"/>
  <c r="Q169" i="31"/>
  <c r="Y172" i="21" s="1"/>
  <c r="P169" i="31"/>
  <c r="X172" i="21" s="1"/>
  <c r="O169" i="31"/>
  <c r="V172" i="21" s="1"/>
  <c r="W172" s="1"/>
  <c r="N169" i="31"/>
  <c r="T172" i="21" s="1"/>
  <c r="U172" s="1"/>
  <c r="M169" i="31"/>
  <c r="R172" i="21" s="1"/>
  <c r="S172" s="1"/>
  <c r="L169" i="31"/>
  <c r="P172" i="21" s="1"/>
  <c r="Q172" s="1"/>
  <c r="K169" i="31"/>
  <c r="O172" i="21" s="1"/>
  <c r="J169" i="31"/>
  <c r="I169"/>
  <c r="L172" i="21" s="1"/>
  <c r="M172" s="1"/>
  <c r="H169" i="31"/>
  <c r="J172" i="21" s="1"/>
  <c r="K172" s="1"/>
  <c r="G169" i="31"/>
  <c r="H172" i="21" s="1"/>
  <c r="I172" s="1"/>
  <c r="X168" i="31"/>
  <c r="AI171" i="21" s="1"/>
  <c r="W168" i="31"/>
  <c r="AH171" i="21" s="1"/>
  <c r="V168" i="31"/>
  <c r="AF171" i="21" s="1"/>
  <c r="AG171" s="1"/>
  <c r="U168" i="31"/>
  <c r="AD171" i="21" s="1"/>
  <c r="AE171" s="1"/>
  <c r="T168" i="31"/>
  <c r="AC171" i="21" s="1"/>
  <c r="S168" i="31"/>
  <c r="AB171" i="21" s="1"/>
  <c r="R168" i="31"/>
  <c r="Z171" i="21" s="1"/>
  <c r="AA171" s="1"/>
  <c r="Q168" i="31"/>
  <c r="Y171" i="21" s="1"/>
  <c r="P168" i="31"/>
  <c r="X171" i="21" s="1"/>
  <c r="O168" i="31"/>
  <c r="V171" i="21" s="1"/>
  <c r="W171" s="1"/>
  <c r="N168" i="31"/>
  <c r="T171" i="21" s="1"/>
  <c r="U171" s="1"/>
  <c r="M168" i="31"/>
  <c r="R171" i="21" s="1"/>
  <c r="S171" s="1"/>
  <c r="L168" i="31"/>
  <c r="P171" i="21" s="1"/>
  <c r="Q171" s="1"/>
  <c r="K168" i="31"/>
  <c r="O171" i="21" s="1"/>
  <c r="J168" i="31"/>
  <c r="I168"/>
  <c r="L171" i="21" s="1"/>
  <c r="M171" s="1"/>
  <c r="H168" i="31"/>
  <c r="J171" i="21" s="1"/>
  <c r="K171" s="1"/>
  <c r="G168" i="31"/>
  <c r="H171" i="21" s="1"/>
  <c r="I171" s="1"/>
  <c r="X167" i="31"/>
  <c r="AI170" i="21" s="1"/>
  <c r="W167" i="31"/>
  <c r="AH170" i="21" s="1"/>
  <c r="V167" i="31"/>
  <c r="AF170" i="21" s="1"/>
  <c r="AG170" s="1"/>
  <c r="U167" i="31"/>
  <c r="AD170" i="21" s="1"/>
  <c r="AE170" s="1"/>
  <c r="T167" i="31"/>
  <c r="AC170" i="21" s="1"/>
  <c r="S167" i="31"/>
  <c r="AB170" i="21" s="1"/>
  <c r="R167" i="31"/>
  <c r="Z170" i="21" s="1"/>
  <c r="AA170" s="1"/>
  <c r="Q167" i="31"/>
  <c r="Y170" i="21" s="1"/>
  <c r="P167" i="31"/>
  <c r="X170" i="21" s="1"/>
  <c r="O167" i="31"/>
  <c r="V170" i="21" s="1"/>
  <c r="W170" s="1"/>
  <c r="N167" i="31"/>
  <c r="T170" i="21" s="1"/>
  <c r="U170" s="1"/>
  <c r="M167" i="31"/>
  <c r="R170" i="21" s="1"/>
  <c r="S170" s="1"/>
  <c r="L167" i="31"/>
  <c r="P170" i="21" s="1"/>
  <c r="Q170" s="1"/>
  <c r="K167" i="31"/>
  <c r="O170" i="21" s="1"/>
  <c r="J167" i="31"/>
  <c r="I167"/>
  <c r="L170" i="21" s="1"/>
  <c r="M170" s="1"/>
  <c r="H167" i="31"/>
  <c r="J170" i="21" s="1"/>
  <c r="K170" s="1"/>
  <c r="G167" i="31"/>
  <c r="H170" i="21" s="1"/>
  <c r="I170" s="1"/>
  <c r="X166" i="31"/>
  <c r="AI169" i="21" s="1"/>
  <c r="W166" i="31"/>
  <c r="AH169" i="21" s="1"/>
  <c r="V166" i="31"/>
  <c r="AF169" i="21" s="1"/>
  <c r="AG169" s="1"/>
  <c r="U166" i="31"/>
  <c r="AD169" i="21" s="1"/>
  <c r="AE169" s="1"/>
  <c r="T166" i="31"/>
  <c r="AC169" i="21" s="1"/>
  <c r="S166" i="31"/>
  <c r="AB169" i="21" s="1"/>
  <c r="R166" i="31"/>
  <c r="Z169" i="21" s="1"/>
  <c r="AA169" s="1"/>
  <c r="Q166" i="31"/>
  <c r="Y169" i="21" s="1"/>
  <c r="P166" i="31"/>
  <c r="X169" i="21" s="1"/>
  <c r="O166" i="31"/>
  <c r="V169" i="21" s="1"/>
  <c r="W169" s="1"/>
  <c r="N166" i="31"/>
  <c r="T169" i="21" s="1"/>
  <c r="U169" s="1"/>
  <c r="M166" i="31"/>
  <c r="R169" i="21" s="1"/>
  <c r="S169" s="1"/>
  <c r="L166" i="31"/>
  <c r="P169" i="21" s="1"/>
  <c r="Q169" s="1"/>
  <c r="K166" i="31"/>
  <c r="O169" i="21" s="1"/>
  <c r="J166" i="31"/>
  <c r="I166"/>
  <c r="L169" i="21" s="1"/>
  <c r="M169" s="1"/>
  <c r="H166" i="31"/>
  <c r="J169" i="21" s="1"/>
  <c r="K169" s="1"/>
  <c r="G166" i="31"/>
  <c r="H169" i="21" s="1"/>
  <c r="I169" s="1"/>
  <c r="X165" i="31"/>
  <c r="AI168" i="21" s="1"/>
  <c r="W165" i="31"/>
  <c r="AH168" i="21" s="1"/>
  <c r="V165" i="31"/>
  <c r="AF168" i="21" s="1"/>
  <c r="AG168" s="1"/>
  <c r="U165" i="31"/>
  <c r="AD168" i="21" s="1"/>
  <c r="AE168" s="1"/>
  <c r="T165" i="31"/>
  <c r="AC168" i="21" s="1"/>
  <c r="S165" i="31"/>
  <c r="AB168" i="21" s="1"/>
  <c r="R165" i="31"/>
  <c r="Z168" i="21" s="1"/>
  <c r="AA168" s="1"/>
  <c r="Q165" i="31"/>
  <c r="Y168" i="21" s="1"/>
  <c r="P165" i="31"/>
  <c r="X168" i="21" s="1"/>
  <c r="O165" i="31"/>
  <c r="V168" i="21" s="1"/>
  <c r="W168" s="1"/>
  <c r="N165" i="31"/>
  <c r="T168" i="21" s="1"/>
  <c r="U168" s="1"/>
  <c r="M165" i="31"/>
  <c r="R168" i="21" s="1"/>
  <c r="S168" s="1"/>
  <c r="L165" i="31"/>
  <c r="P168" i="21" s="1"/>
  <c r="Q168" s="1"/>
  <c r="K165" i="31"/>
  <c r="O168" i="21" s="1"/>
  <c r="J165" i="31"/>
  <c r="I165"/>
  <c r="L168" i="21" s="1"/>
  <c r="M168" s="1"/>
  <c r="H165" i="31"/>
  <c r="J168" i="21" s="1"/>
  <c r="K168" s="1"/>
  <c r="G165" i="31"/>
  <c r="H168" i="21" s="1"/>
  <c r="I168" s="1"/>
  <c r="X164" i="31"/>
  <c r="AI167" i="21" s="1"/>
  <c r="W164" i="31"/>
  <c r="AH167" i="21" s="1"/>
  <c r="V164" i="31"/>
  <c r="AF167" i="21" s="1"/>
  <c r="AG167" s="1"/>
  <c r="U164" i="31"/>
  <c r="AD167" i="21" s="1"/>
  <c r="AE167" s="1"/>
  <c r="T164" i="31"/>
  <c r="AC167" i="21" s="1"/>
  <c r="S164" i="31"/>
  <c r="AB167" i="21" s="1"/>
  <c r="R164" i="31"/>
  <c r="Z167" i="21" s="1"/>
  <c r="AA167" s="1"/>
  <c r="Q164" i="31"/>
  <c r="Y167" i="21" s="1"/>
  <c r="P164" i="31"/>
  <c r="X167" i="21" s="1"/>
  <c r="O164" i="31"/>
  <c r="V167" i="21" s="1"/>
  <c r="W167" s="1"/>
  <c r="N164" i="31"/>
  <c r="T167" i="21" s="1"/>
  <c r="U167" s="1"/>
  <c r="M164" i="31"/>
  <c r="R167" i="21" s="1"/>
  <c r="S167" s="1"/>
  <c r="L164" i="31"/>
  <c r="P167" i="21" s="1"/>
  <c r="Q167" s="1"/>
  <c r="K164" i="31"/>
  <c r="O167" i="21" s="1"/>
  <c r="J164" i="31"/>
  <c r="I164"/>
  <c r="L167" i="21" s="1"/>
  <c r="M167" s="1"/>
  <c r="H164" i="31"/>
  <c r="J167" i="21" s="1"/>
  <c r="K167" s="1"/>
  <c r="G164" i="31"/>
  <c r="H167" i="21" s="1"/>
  <c r="I167" s="1"/>
  <c r="X163" i="31"/>
  <c r="AI166" i="21" s="1"/>
  <c r="W163" i="31"/>
  <c r="AH166" i="21" s="1"/>
  <c r="V163" i="31"/>
  <c r="AF166" i="21" s="1"/>
  <c r="AG166" s="1"/>
  <c r="U163" i="31"/>
  <c r="AD166" i="21" s="1"/>
  <c r="AE166" s="1"/>
  <c r="T163" i="31"/>
  <c r="AC166" i="21" s="1"/>
  <c r="S163" i="31"/>
  <c r="AB166" i="21" s="1"/>
  <c r="R163" i="31"/>
  <c r="Z166" i="21" s="1"/>
  <c r="AA166" s="1"/>
  <c r="Q163" i="31"/>
  <c r="Y166" i="21" s="1"/>
  <c r="P163" i="31"/>
  <c r="X166" i="21" s="1"/>
  <c r="O163" i="31"/>
  <c r="V166" i="21" s="1"/>
  <c r="W166" s="1"/>
  <c r="N163" i="31"/>
  <c r="T166" i="21" s="1"/>
  <c r="U166" s="1"/>
  <c r="M163" i="31"/>
  <c r="R166" i="21" s="1"/>
  <c r="S166" s="1"/>
  <c r="L163" i="31"/>
  <c r="P166" i="21" s="1"/>
  <c r="Q166" s="1"/>
  <c r="K163" i="31"/>
  <c r="O166" i="21" s="1"/>
  <c r="J163" i="31"/>
  <c r="I163"/>
  <c r="L166" i="21" s="1"/>
  <c r="M166" s="1"/>
  <c r="H163" i="31"/>
  <c r="J166" i="21" s="1"/>
  <c r="K166" s="1"/>
  <c r="G163" i="31"/>
  <c r="H166" i="21" s="1"/>
  <c r="I166" s="1"/>
  <c r="X162" i="31"/>
  <c r="AI165" i="21" s="1"/>
  <c r="W162" i="31"/>
  <c r="AH165" i="21" s="1"/>
  <c r="V162" i="31"/>
  <c r="AF165" i="21" s="1"/>
  <c r="AG165" s="1"/>
  <c r="U162" i="31"/>
  <c r="AD165" i="21" s="1"/>
  <c r="AE165" s="1"/>
  <c r="T162" i="31"/>
  <c r="AC165" i="21" s="1"/>
  <c r="S162" i="31"/>
  <c r="AB165" i="21" s="1"/>
  <c r="R162" i="31"/>
  <c r="Z165" i="21" s="1"/>
  <c r="AA165" s="1"/>
  <c r="Q162" i="31"/>
  <c r="Y165" i="21" s="1"/>
  <c r="P162" i="31"/>
  <c r="X165" i="21" s="1"/>
  <c r="O162" i="31"/>
  <c r="V165" i="21" s="1"/>
  <c r="W165" s="1"/>
  <c r="N162" i="31"/>
  <c r="T165" i="21" s="1"/>
  <c r="U165" s="1"/>
  <c r="M162" i="31"/>
  <c r="R165" i="21" s="1"/>
  <c r="S165" s="1"/>
  <c r="L162" i="31"/>
  <c r="P165" i="21" s="1"/>
  <c r="Q165" s="1"/>
  <c r="K162" i="31"/>
  <c r="O165" i="21" s="1"/>
  <c r="J162" i="31"/>
  <c r="I162"/>
  <c r="L165" i="21" s="1"/>
  <c r="M165" s="1"/>
  <c r="H162" i="31"/>
  <c r="J165" i="21" s="1"/>
  <c r="K165" s="1"/>
  <c r="G162" i="31"/>
  <c r="H165" i="21" s="1"/>
  <c r="I165" s="1"/>
  <c r="X161" i="31"/>
  <c r="AI164" i="21" s="1"/>
  <c r="W161" i="31"/>
  <c r="AH164" i="21" s="1"/>
  <c r="V161" i="31"/>
  <c r="AF164" i="21" s="1"/>
  <c r="AG164" s="1"/>
  <c r="U161" i="31"/>
  <c r="AD164" i="21" s="1"/>
  <c r="AE164" s="1"/>
  <c r="T161" i="31"/>
  <c r="AC164" i="21" s="1"/>
  <c r="S161" i="31"/>
  <c r="AB164" i="21" s="1"/>
  <c r="R161" i="31"/>
  <c r="Z164" i="21" s="1"/>
  <c r="AA164" s="1"/>
  <c r="Q161" i="31"/>
  <c r="Y164" i="21" s="1"/>
  <c r="P161" i="31"/>
  <c r="X164" i="21" s="1"/>
  <c r="O161" i="31"/>
  <c r="V164" i="21" s="1"/>
  <c r="W164" s="1"/>
  <c r="N161" i="31"/>
  <c r="T164" i="21" s="1"/>
  <c r="U164" s="1"/>
  <c r="M161" i="31"/>
  <c r="R164" i="21" s="1"/>
  <c r="S164" s="1"/>
  <c r="L161" i="31"/>
  <c r="P164" i="21" s="1"/>
  <c r="Q164" s="1"/>
  <c r="K161" i="31"/>
  <c r="O164" i="21" s="1"/>
  <c r="J161" i="31"/>
  <c r="I161"/>
  <c r="L164" i="21" s="1"/>
  <c r="M164" s="1"/>
  <c r="H161" i="31"/>
  <c r="J164" i="21" s="1"/>
  <c r="K164" s="1"/>
  <c r="G161" i="31"/>
  <c r="H164" i="21" s="1"/>
  <c r="I164" s="1"/>
  <c r="X160" i="31"/>
  <c r="AI163" i="21" s="1"/>
  <c r="W160" i="31"/>
  <c r="AH163" i="21" s="1"/>
  <c r="V160" i="31"/>
  <c r="AF163" i="21" s="1"/>
  <c r="AG163" s="1"/>
  <c r="U160" i="31"/>
  <c r="AD163" i="21" s="1"/>
  <c r="AE163" s="1"/>
  <c r="T160" i="31"/>
  <c r="AC163" i="21" s="1"/>
  <c r="S160" i="31"/>
  <c r="AB163" i="21" s="1"/>
  <c r="R160" i="31"/>
  <c r="Z163" i="21" s="1"/>
  <c r="AA163" s="1"/>
  <c r="Q160" i="31"/>
  <c r="Y163" i="21" s="1"/>
  <c r="P160" i="31"/>
  <c r="X163" i="21" s="1"/>
  <c r="O160" i="31"/>
  <c r="V163" i="21" s="1"/>
  <c r="W163" s="1"/>
  <c r="N160" i="31"/>
  <c r="T163" i="21" s="1"/>
  <c r="U163" s="1"/>
  <c r="M160" i="31"/>
  <c r="R163" i="21" s="1"/>
  <c r="S163" s="1"/>
  <c r="L160" i="31"/>
  <c r="P163" i="21" s="1"/>
  <c r="Q163" s="1"/>
  <c r="K160" i="31"/>
  <c r="O163" i="21" s="1"/>
  <c r="J160" i="31"/>
  <c r="I160"/>
  <c r="L163" i="21" s="1"/>
  <c r="M163" s="1"/>
  <c r="H160" i="31"/>
  <c r="J163" i="21" s="1"/>
  <c r="K163" s="1"/>
  <c r="G160" i="31"/>
  <c r="H163" i="21" s="1"/>
  <c r="I163" s="1"/>
  <c r="X159" i="31"/>
  <c r="AI162" i="21" s="1"/>
  <c r="W159" i="31"/>
  <c r="AH162" i="21" s="1"/>
  <c r="V159" i="31"/>
  <c r="AF162" i="21" s="1"/>
  <c r="AG162" s="1"/>
  <c r="U159" i="31"/>
  <c r="AD162" i="21" s="1"/>
  <c r="AE162" s="1"/>
  <c r="T159" i="31"/>
  <c r="AC162" i="21" s="1"/>
  <c r="S159" i="31"/>
  <c r="AB162" i="21" s="1"/>
  <c r="R159" i="31"/>
  <c r="Z162" i="21" s="1"/>
  <c r="AA162" s="1"/>
  <c r="Q159" i="31"/>
  <c r="Y162" i="21" s="1"/>
  <c r="P159" i="31"/>
  <c r="X162" i="21" s="1"/>
  <c r="O159" i="31"/>
  <c r="V162" i="21" s="1"/>
  <c r="W162" s="1"/>
  <c r="N159" i="31"/>
  <c r="T162" i="21" s="1"/>
  <c r="U162" s="1"/>
  <c r="M159" i="31"/>
  <c r="R162" i="21" s="1"/>
  <c r="S162" s="1"/>
  <c r="L159" i="31"/>
  <c r="P162" i="21" s="1"/>
  <c r="Q162" s="1"/>
  <c r="K159" i="31"/>
  <c r="O162" i="21" s="1"/>
  <c r="J159" i="31"/>
  <c r="I159"/>
  <c r="L162" i="21" s="1"/>
  <c r="M162" s="1"/>
  <c r="H159" i="31"/>
  <c r="J162" i="21" s="1"/>
  <c r="K162" s="1"/>
  <c r="G159" i="31"/>
  <c r="H162" i="21" s="1"/>
  <c r="I162" s="1"/>
  <c r="X158" i="31"/>
  <c r="AI161" i="21" s="1"/>
  <c r="W158" i="31"/>
  <c r="AH161" i="21" s="1"/>
  <c r="V158" i="31"/>
  <c r="AF161" i="21" s="1"/>
  <c r="AG161" s="1"/>
  <c r="U158" i="31"/>
  <c r="AD161" i="21" s="1"/>
  <c r="AE161" s="1"/>
  <c r="T158" i="31"/>
  <c r="AC161" i="21" s="1"/>
  <c r="S158" i="31"/>
  <c r="AB161" i="21" s="1"/>
  <c r="R158" i="31"/>
  <c r="Z161" i="21" s="1"/>
  <c r="AA161" s="1"/>
  <c r="Q158" i="31"/>
  <c r="Y161" i="21" s="1"/>
  <c r="P158" i="31"/>
  <c r="X161" i="21" s="1"/>
  <c r="O158" i="31"/>
  <c r="V161" i="21" s="1"/>
  <c r="W161" s="1"/>
  <c r="N158" i="31"/>
  <c r="T161" i="21" s="1"/>
  <c r="U161" s="1"/>
  <c r="M158" i="31"/>
  <c r="R161" i="21" s="1"/>
  <c r="S161" s="1"/>
  <c r="L158" i="31"/>
  <c r="P161" i="21" s="1"/>
  <c r="Q161" s="1"/>
  <c r="K158" i="31"/>
  <c r="O161" i="21" s="1"/>
  <c r="J158" i="31"/>
  <c r="I158"/>
  <c r="L161" i="21" s="1"/>
  <c r="M161" s="1"/>
  <c r="H158" i="31"/>
  <c r="J161" i="21" s="1"/>
  <c r="K161" s="1"/>
  <c r="G158" i="31"/>
  <c r="H161" i="21" s="1"/>
  <c r="I161" s="1"/>
  <c r="X157" i="31"/>
  <c r="AI160" i="21" s="1"/>
  <c r="W157" i="31"/>
  <c r="AH160" i="21" s="1"/>
  <c r="V157" i="31"/>
  <c r="AF160" i="21" s="1"/>
  <c r="AG160" s="1"/>
  <c r="U157" i="31"/>
  <c r="AD160" i="21" s="1"/>
  <c r="AE160" s="1"/>
  <c r="T157" i="31"/>
  <c r="AC160" i="21" s="1"/>
  <c r="S157" i="31"/>
  <c r="AB160" i="21" s="1"/>
  <c r="R157" i="31"/>
  <c r="Z160" i="21" s="1"/>
  <c r="AA160" s="1"/>
  <c r="Q157" i="31"/>
  <c r="Y160" i="21" s="1"/>
  <c r="P157" i="31"/>
  <c r="X160" i="21" s="1"/>
  <c r="O157" i="31"/>
  <c r="V160" i="21" s="1"/>
  <c r="W160" s="1"/>
  <c r="N157" i="31"/>
  <c r="T160" i="21" s="1"/>
  <c r="U160" s="1"/>
  <c r="M157" i="31"/>
  <c r="R160" i="21" s="1"/>
  <c r="S160" s="1"/>
  <c r="L157" i="31"/>
  <c r="P160" i="21" s="1"/>
  <c r="Q160" s="1"/>
  <c r="K157" i="31"/>
  <c r="O160" i="21" s="1"/>
  <c r="J157" i="31"/>
  <c r="I157"/>
  <c r="L160" i="21" s="1"/>
  <c r="M160" s="1"/>
  <c r="H157" i="31"/>
  <c r="J160" i="21" s="1"/>
  <c r="K160" s="1"/>
  <c r="G157" i="31"/>
  <c r="H160" i="21" s="1"/>
  <c r="I160" s="1"/>
  <c r="X156" i="31"/>
  <c r="AI159" i="21" s="1"/>
  <c r="W156" i="31"/>
  <c r="AH159" i="21" s="1"/>
  <c r="V156" i="31"/>
  <c r="AF159" i="21" s="1"/>
  <c r="AG159" s="1"/>
  <c r="U156" i="31"/>
  <c r="AD159" i="21" s="1"/>
  <c r="AE159" s="1"/>
  <c r="T156" i="31"/>
  <c r="AC159" i="21" s="1"/>
  <c r="S156" i="31"/>
  <c r="AB159" i="21" s="1"/>
  <c r="R156" i="31"/>
  <c r="Z159" i="21" s="1"/>
  <c r="AA159" s="1"/>
  <c r="Q156" i="31"/>
  <c r="Y159" i="21" s="1"/>
  <c r="P156" i="31"/>
  <c r="X159" i="21" s="1"/>
  <c r="O156" i="31"/>
  <c r="V159" i="21" s="1"/>
  <c r="W159" s="1"/>
  <c r="N156" i="31"/>
  <c r="T159" i="21" s="1"/>
  <c r="U159" s="1"/>
  <c r="M156" i="31"/>
  <c r="R159" i="21" s="1"/>
  <c r="S159" s="1"/>
  <c r="L156" i="31"/>
  <c r="P159" i="21" s="1"/>
  <c r="Q159" s="1"/>
  <c r="K156" i="31"/>
  <c r="O159" i="21" s="1"/>
  <c r="J156" i="31"/>
  <c r="I156"/>
  <c r="L159" i="21" s="1"/>
  <c r="M159" s="1"/>
  <c r="H156" i="31"/>
  <c r="J159" i="21" s="1"/>
  <c r="K159" s="1"/>
  <c r="G156" i="31"/>
  <c r="H159" i="21" s="1"/>
  <c r="I159" s="1"/>
  <c r="X155" i="31"/>
  <c r="AI158" i="21" s="1"/>
  <c r="W155" i="31"/>
  <c r="AH158" i="21" s="1"/>
  <c r="V155" i="31"/>
  <c r="AF158" i="21" s="1"/>
  <c r="AG158" s="1"/>
  <c r="U155" i="31"/>
  <c r="AD158" i="21" s="1"/>
  <c r="AE158" s="1"/>
  <c r="T155" i="31"/>
  <c r="AC158" i="21" s="1"/>
  <c r="S155" i="31"/>
  <c r="AB158" i="21" s="1"/>
  <c r="R155" i="31"/>
  <c r="Z158" i="21" s="1"/>
  <c r="AA158" s="1"/>
  <c r="Q155" i="31"/>
  <c r="Y158" i="21" s="1"/>
  <c r="P155" i="31"/>
  <c r="X158" i="21" s="1"/>
  <c r="O155" i="31"/>
  <c r="V158" i="21" s="1"/>
  <c r="W158" s="1"/>
  <c r="N155" i="31"/>
  <c r="T158" i="21" s="1"/>
  <c r="U158" s="1"/>
  <c r="M155" i="31"/>
  <c r="R158" i="21" s="1"/>
  <c r="S158" s="1"/>
  <c r="L155" i="31"/>
  <c r="P158" i="21" s="1"/>
  <c r="Q158" s="1"/>
  <c r="K155" i="31"/>
  <c r="O158" i="21" s="1"/>
  <c r="J155" i="31"/>
  <c r="I155"/>
  <c r="L158" i="21" s="1"/>
  <c r="M158" s="1"/>
  <c r="H155" i="31"/>
  <c r="J158" i="21" s="1"/>
  <c r="K158" s="1"/>
  <c r="G155" i="31"/>
  <c r="H158" i="21" s="1"/>
  <c r="I158" s="1"/>
  <c r="X154" i="31"/>
  <c r="AI157" i="21" s="1"/>
  <c r="W154" i="31"/>
  <c r="AH157" i="21" s="1"/>
  <c r="V154" i="31"/>
  <c r="AF157" i="21" s="1"/>
  <c r="AG157" s="1"/>
  <c r="U154" i="31"/>
  <c r="AD157" i="21" s="1"/>
  <c r="AE157" s="1"/>
  <c r="T154" i="31"/>
  <c r="AC157" i="21" s="1"/>
  <c r="S154" i="31"/>
  <c r="AB157" i="21" s="1"/>
  <c r="R154" i="31"/>
  <c r="Z157" i="21" s="1"/>
  <c r="AA157" s="1"/>
  <c r="Q154" i="31"/>
  <c r="Y157" i="21" s="1"/>
  <c r="P154" i="31"/>
  <c r="X157" i="21" s="1"/>
  <c r="O154" i="31"/>
  <c r="V157" i="21" s="1"/>
  <c r="W157" s="1"/>
  <c r="N154" i="31"/>
  <c r="T157" i="21" s="1"/>
  <c r="U157" s="1"/>
  <c r="M154" i="31"/>
  <c r="R157" i="21" s="1"/>
  <c r="S157" s="1"/>
  <c r="L154" i="31"/>
  <c r="P157" i="21" s="1"/>
  <c r="Q157" s="1"/>
  <c r="K154" i="31"/>
  <c r="O157" i="21" s="1"/>
  <c r="J154" i="31"/>
  <c r="I154"/>
  <c r="L157" i="21" s="1"/>
  <c r="M157" s="1"/>
  <c r="H154" i="31"/>
  <c r="J157" i="21" s="1"/>
  <c r="K157" s="1"/>
  <c r="G154" i="31"/>
  <c r="H157" i="21" s="1"/>
  <c r="I157" s="1"/>
  <c r="X153" i="31"/>
  <c r="AI156" i="21" s="1"/>
  <c r="W153" i="31"/>
  <c r="AH156" i="21" s="1"/>
  <c r="V153" i="31"/>
  <c r="AF156" i="21" s="1"/>
  <c r="AG156" s="1"/>
  <c r="U153" i="31"/>
  <c r="AD156" i="21" s="1"/>
  <c r="AE156" s="1"/>
  <c r="T153" i="31"/>
  <c r="AC156" i="21" s="1"/>
  <c r="S153" i="31"/>
  <c r="AB156" i="21" s="1"/>
  <c r="R153" i="31"/>
  <c r="Z156" i="21" s="1"/>
  <c r="AA156" s="1"/>
  <c r="Q153" i="31"/>
  <c r="Y156" i="21" s="1"/>
  <c r="P153" i="31"/>
  <c r="X156" i="21" s="1"/>
  <c r="O153" i="31"/>
  <c r="V156" i="21" s="1"/>
  <c r="W156" s="1"/>
  <c r="N153" i="31"/>
  <c r="T156" i="21" s="1"/>
  <c r="U156" s="1"/>
  <c r="M153" i="31"/>
  <c r="R156" i="21" s="1"/>
  <c r="S156" s="1"/>
  <c r="L153" i="31"/>
  <c r="P156" i="21" s="1"/>
  <c r="Q156" s="1"/>
  <c r="K153" i="31"/>
  <c r="O156" i="21" s="1"/>
  <c r="J153" i="31"/>
  <c r="I153"/>
  <c r="L156" i="21" s="1"/>
  <c r="M156" s="1"/>
  <c r="H153" i="31"/>
  <c r="J156" i="21" s="1"/>
  <c r="K156" s="1"/>
  <c r="G153" i="31"/>
  <c r="H156" i="21" s="1"/>
  <c r="I156" s="1"/>
  <c r="X152" i="31"/>
  <c r="AI155" i="21" s="1"/>
  <c r="W152" i="31"/>
  <c r="AH155" i="21" s="1"/>
  <c r="V152" i="31"/>
  <c r="AF155" i="21" s="1"/>
  <c r="AG155" s="1"/>
  <c r="U152" i="31"/>
  <c r="AD155" i="21" s="1"/>
  <c r="AE155" s="1"/>
  <c r="T152" i="31"/>
  <c r="AC155" i="21" s="1"/>
  <c r="S152" i="31"/>
  <c r="AB155" i="21" s="1"/>
  <c r="R152" i="31"/>
  <c r="Z155" i="21" s="1"/>
  <c r="AA155" s="1"/>
  <c r="Q152" i="31"/>
  <c r="Y155" i="21" s="1"/>
  <c r="P152" i="31"/>
  <c r="X155" i="21" s="1"/>
  <c r="O152" i="31"/>
  <c r="V155" i="21" s="1"/>
  <c r="W155" s="1"/>
  <c r="N152" i="31"/>
  <c r="T155" i="21" s="1"/>
  <c r="U155" s="1"/>
  <c r="M152" i="31"/>
  <c r="R155" i="21" s="1"/>
  <c r="S155" s="1"/>
  <c r="L152" i="31"/>
  <c r="P155" i="21" s="1"/>
  <c r="Q155" s="1"/>
  <c r="K152" i="31"/>
  <c r="O155" i="21" s="1"/>
  <c r="J152" i="31"/>
  <c r="I152"/>
  <c r="L155" i="21" s="1"/>
  <c r="M155" s="1"/>
  <c r="H152" i="31"/>
  <c r="J155" i="21" s="1"/>
  <c r="K155" s="1"/>
  <c r="G152" i="31"/>
  <c r="H155" i="21" s="1"/>
  <c r="I155" s="1"/>
  <c r="X151" i="31"/>
  <c r="AI154" i="21" s="1"/>
  <c r="W151" i="31"/>
  <c r="AH154" i="21" s="1"/>
  <c r="V151" i="31"/>
  <c r="AF154" i="21" s="1"/>
  <c r="AG154" s="1"/>
  <c r="U151" i="31"/>
  <c r="AD154" i="21" s="1"/>
  <c r="AE154" s="1"/>
  <c r="T151" i="31"/>
  <c r="AC154" i="21" s="1"/>
  <c r="S151" i="31"/>
  <c r="AB154" i="21" s="1"/>
  <c r="R151" i="31"/>
  <c r="Z154" i="21" s="1"/>
  <c r="AA154" s="1"/>
  <c r="Q151" i="31"/>
  <c r="Y154" i="21" s="1"/>
  <c r="P151" i="31"/>
  <c r="X154" i="21" s="1"/>
  <c r="O151" i="31"/>
  <c r="V154" i="21" s="1"/>
  <c r="W154" s="1"/>
  <c r="N151" i="31"/>
  <c r="T154" i="21" s="1"/>
  <c r="U154" s="1"/>
  <c r="M151" i="31"/>
  <c r="R154" i="21" s="1"/>
  <c r="S154" s="1"/>
  <c r="L151" i="31"/>
  <c r="P154" i="21" s="1"/>
  <c r="Q154" s="1"/>
  <c r="K151" i="31"/>
  <c r="O154" i="21" s="1"/>
  <c r="J151" i="31"/>
  <c r="I151"/>
  <c r="L154" i="21" s="1"/>
  <c r="M154" s="1"/>
  <c r="H151" i="31"/>
  <c r="J154" i="21" s="1"/>
  <c r="K154" s="1"/>
  <c r="G151" i="31"/>
  <c r="H154" i="21" s="1"/>
  <c r="I154" s="1"/>
  <c r="X150" i="31"/>
  <c r="AI153" i="21" s="1"/>
  <c r="W150" i="31"/>
  <c r="AH153" i="21" s="1"/>
  <c r="V150" i="31"/>
  <c r="AF153" i="21" s="1"/>
  <c r="AG153" s="1"/>
  <c r="U150" i="31"/>
  <c r="AD153" i="21" s="1"/>
  <c r="AE153" s="1"/>
  <c r="T150" i="31"/>
  <c r="AC153" i="21" s="1"/>
  <c r="S150" i="31"/>
  <c r="AB153" i="21" s="1"/>
  <c r="R150" i="31"/>
  <c r="Z153" i="21" s="1"/>
  <c r="AA153" s="1"/>
  <c r="Q150" i="31"/>
  <c r="Y153" i="21" s="1"/>
  <c r="P150" i="31"/>
  <c r="X153" i="21" s="1"/>
  <c r="O150" i="31"/>
  <c r="V153" i="21" s="1"/>
  <c r="W153" s="1"/>
  <c r="N150" i="31"/>
  <c r="T153" i="21" s="1"/>
  <c r="U153" s="1"/>
  <c r="M150" i="31"/>
  <c r="R153" i="21" s="1"/>
  <c r="S153" s="1"/>
  <c r="L150" i="31"/>
  <c r="P153" i="21" s="1"/>
  <c r="Q153" s="1"/>
  <c r="K150" i="31"/>
  <c r="O153" i="21" s="1"/>
  <c r="J150" i="31"/>
  <c r="I150"/>
  <c r="L153" i="21" s="1"/>
  <c r="M153" s="1"/>
  <c r="H150" i="31"/>
  <c r="J153" i="21" s="1"/>
  <c r="K153" s="1"/>
  <c r="G150" i="31"/>
  <c r="H153" i="21" s="1"/>
  <c r="I153" s="1"/>
  <c r="X149" i="31"/>
  <c r="AI152" i="21" s="1"/>
  <c r="W149" i="31"/>
  <c r="AH152" i="21" s="1"/>
  <c r="V149" i="31"/>
  <c r="AF152" i="21" s="1"/>
  <c r="AG152" s="1"/>
  <c r="U149" i="31"/>
  <c r="AD152" i="21" s="1"/>
  <c r="AE152" s="1"/>
  <c r="T149" i="31"/>
  <c r="AC152" i="21" s="1"/>
  <c r="S149" i="31"/>
  <c r="AB152" i="21" s="1"/>
  <c r="R149" i="31"/>
  <c r="Z152" i="21" s="1"/>
  <c r="AA152" s="1"/>
  <c r="Q149" i="31"/>
  <c r="Y152" i="21" s="1"/>
  <c r="P149" i="31"/>
  <c r="X152" i="21" s="1"/>
  <c r="O149" i="31"/>
  <c r="V152" i="21" s="1"/>
  <c r="W152" s="1"/>
  <c r="N149" i="31"/>
  <c r="T152" i="21" s="1"/>
  <c r="U152" s="1"/>
  <c r="M149" i="31"/>
  <c r="R152" i="21" s="1"/>
  <c r="S152" s="1"/>
  <c r="L149" i="31"/>
  <c r="P152" i="21" s="1"/>
  <c r="Q152" s="1"/>
  <c r="K149" i="31"/>
  <c r="O152" i="21" s="1"/>
  <c r="J149" i="31"/>
  <c r="I149"/>
  <c r="L152" i="21" s="1"/>
  <c r="M152" s="1"/>
  <c r="H149" i="31"/>
  <c r="J152" i="21" s="1"/>
  <c r="K152" s="1"/>
  <c r="G149" i="31"/>
  <c r="H152" i="21" s="1"/>
  <c r="I152" s="1"/>
  <c r="X148" i="31"/>
  <c r="AI151" i="21" s="1"/>
  <c r="W148" i="31"/>
  <c r="AH151" i="21" s="1"/>
  <c r="V148" i="31"/>
  <c r="AF151" i="21" s="1"/>
  <c r="AG151" s="1"/>
  <c r="U148" i="31"/>
  <c r="AD151" i="21" s="1"/>
  <c r="AE151" s="1"/>
  <c r="T148" i="31"/>
  <c r="AC151" i="21" s="1"/>
  <c r="S148" i="31"/>
  <c r="AB151" i="21" s="1"/>
  <c r="R148" i="31"/>
  <c r="Z151" i="21" s="1"/>
  <c r="AA151" s="1"/>
  <c r="Q148" i="31"/>
  <c r="Y151" i="21" s="1"/>
  <c r="P148" i="31"/>
  <c r="X151" i="21" s="1"/>
  <c r="O148" i="31"/>
  <c r="V151" i="21" s="1"/>
  <c r="W151" s="1"/>
  <c r="N148" i="31"/>
  <c r="T151" i="21" s="1"/>
  <c r="U151" s="1"/>
  <c r="M148" i="31"/>
  <c r="R151" i="21" s="1"/>
  <c r="S151" s="1"/>
  <c r="L148" i="31"/>
  <c r="P151" i="21" s="1"/>
  <c r="Q151" s="1"/>
  <c r="K148" i="31"/>
  <c r="O151" i="21" s="1"/>
  <c r="J148" i="31"/>
  <c r="I148"/>
  <c r="L151" i="21" s="1"/>
  <c r="M151" s="1"/>
  <c r="H148" i="31"/>
  <c r="J151" i="21" s="1"/>
  <c r="K151" s="1"/>
  <c r="G148" i="31"/>
  <c r="H151" i="21" s="1"/>
  <c r="I151" s="1"/>
  <c r="X147" i="31"/>
  <c r="AI150" i="21" s="1"/>
  <c r="W147" i="31"/>
  <c r="AH150" i="21" s="1"/>
  <c r="V147" i="31"/>
  <c r="AF150" i="21" s="1"/>
  <c r="AG150" s="1"/>
  <c r="U147" i="31"/>
  <c r="AD150" i="21" s="1"/>
  <c r="AE150" s="1"/>
  <c r="T147" i="31"/>
  <c r="AC150" i="21" s="1"/>
  <c r="S147" i="31"/>
  <c r="AB150" i="21" s="1"/>
  <c r="R147" i="31"/>
  <c r="Z150" i="21" s="1"/>
  <c r="AA150" s="1"/>
  <c r="Q147" i="31"/>
  <c r="Y150" i="21" s="1"/>
  <c r="P147" i="31"/>
  <c r="X150" i="21" s="1"/>
  <c r="O147" i="31"/>
  <c r="V150" i="21" s="1"/>
  <c r="W150" s="1"/>
  <c r="N147" i="31"/>
  <c r="T150" i="21" s="1"/>
  <c r="U150" s="1"/>
  <c r="M147" i="31"/>
  <c r="R150" i="21" s="1"/>
  <c r="S150" s="1"/>
  <c r="L147" i="31"/>
  <c r="P150" i="21" s="1"/>
  <c r="Q150" s="1"/>
  <c r="K147" i="31"/>
  <c r="O150" i="21" s="1"/>
  <c r="J147" i="31"/>
  <c r="I147"/>
  <c r="L150" i="21" s="1"/>
  <c r="M150" s="1"/>
  <c r="H147" i="31"/>
  <c r="J150" i="21" s="1"/>
  <c r="K150" s="1"/>
  <c r="G147" i="31"/>
  <c r="H150" i="21" s="1"/>
  <c r="I150" s="1"/>
  <c r="X146" i="31"/>
  <c r="AI149" i="21" s="1"/>
  <c r="W146" i="31"/>
  <c r="AH149" i="21" s="1"/>
  <c r="V146" i="31"/>
  <c r="AF149" i="21" s="1"/>
  <c r="AG149" s="1"/>
  <c r="U146" i="31"/>
  <c r="AD149" i="21" s="1"/>
  <c r="AE149" s="1"/>
  <c r="T146" i="31"/>
  <c r="AC149" i="21" s="1"/>
  <c r="S146" i="31"/>
  <c r="AB149" i="21" s="1"/>
  <c r="R146" i="31"/>
  <c r="Z149" i="21" s="1"/>
  <c r="AA149" s="1"/>
  <c r="Q146" i="31"/>
  <c r="Y149" i="21" s="1"/>
  <c r="P146" i="31"/>
  <c r="X149" i="21" s="1"/>
  <c r="O146" i="31"/>
  <c r="V149" i="21" s="1"/>
  <c r="W149" s="1"/>
  <c r="N146" i="31"/>
  <c r="T149" i="21" s="1"/>
  <c r="U149" s="1"/>
  <c r="M146" i="31"/>
  <c r="R149" i="21" s="1"/>
  <c r="S149" s="1"/>
  <c r="L146" i="31"/>
  <c r="P149" i="21" s="1"/>
  <c r="Q149" s="1"/>
  <c r="K146" i="31"/>
  <c r="O149" i="21" s="1"/>
  <c r="J146" i="31"/>
  <c r="I146"/>
  <c r="L149" i="21" s="1"/>
  <c r="M149" s="1"/>
  <c r="H146" i="31"/>
  <c r="J149" i="21" s="1"/>
  <c r="K149" s="1"/>
  <c r="G146" i="31"/>
  <c r="H149" i="21" s="1"/>
  <c r="I149" s="1"/>
  <c r="X145" i="31"/>
  <c r="AI148" i="21" s="1"/>
  <c r="W145" i="31"/>
  <c r="AH148" i="21" s="1"/>
  <c r="V145" i="31"/>
  <c r="AF148" i="21" s="1"/>
  <c r="AG148" s="1"/>
  <c r="U145" i="31"/>
  <c r="AD148" i="21" s="1"/>
  <c r="AE148" s="1"/>
  <c r="T145" i="31"/>
  <c r="AC148" i="21" s="1"/>
  <c r="S145" i="31"/>
  <c r="AB148" i="21" s="1"/>
  <c r="R145" i="31"/>
  <c r="Z148" i="21" s="1"/>
  <c r="AA148" s="1"/>
  <c r="Q145" i="31"/>
  <c r="Y148" i="21" s="1"/>
  <c r="P145" i="31"/>
  <c r="X148" i="21" s="1"/>
  <c r="O145" i="31"/>
  <c r="V148" i="21" s="1"/>
  <c r="W148" s="1"/>
  <c r="N145" i="31"/>
  <c r="T148" i="21" s="1"/>
  <c r="U148" s="1"/>
  <c r="M145" i="31"/>
  <c r="R148" i="21" s="1"/>
  <c r="S148" s="1"/>
  <c r="L145" i="31"/>
  <c r="P148" i="21" s="1"/>
  <c r="Q148" s="1"/>
  <c r="K145" i="31"/>
  <c r="O148" i="21" s="1"/>
  <c r="J145" i="31"/>
  <c r="I145"/>
  <c r="L148" i="21" s="1"/>
  <c r="M148" s="1"/>
  <c r="H145" i="31"/>
  <c r="J148" i="21" s="1"/>
  <c r="K148" s="1"/>
  <c r="G145" i="31"/>
  <c r="H148" i="21" s="1"/>
  <c r="I148" s="1"/>
  <c r="X144" i="31"/>
  <c r="AI147" i="21" s="1"/>
  <c r="W144" i="31"/>
  <c r="AH147" i="21" s="1"/>
  <c r="V144" i="31"/>
  <c r="AF147" i="21" s="1"/>
  <c r="AG147" s="1"/>
  <c r="U144" i="31"/>
  <c r="AD147" i="21" s="1"/>
  <c r="AE147" s="1"/>
  <c r="T144" i="31"/>
  <c r="AC147" i="21" s="1"/>
  <c r="S144" i="31"/>
  <c r="AB147" i="21" s="1"/>
  <c r="R144" i="31"/>
  <c r="Z147" i="21" s="1"/>
  <c r="AA147" s="1"/>
  <c r="Q144" i="31"/>
  <c r="Y147" i="21" s="1"/>
  <c r="P144" i="31"/>
  <c r="X147" i="21" s="1"/>
  <c r="O144" i="31"/>
  <c r="V147" i="21" s="1"/>
  <c r="W147" s="1"/>
  <c r="N144" i="31"/>
  <c r="T147" i="21" s="1"/>
  <c r="U147" s="1"/>
  <c r="M144" i="31"/>
  <c r="R147" i="21" s="1"/>
  <c r="S147" s="1"/>
  <c r="L144" i="31"/>
  <c r="P147" i="21" s="1"/>
  <c r="Q147" s="1"/>
  <c r="K144" i="31"/>
  <c r="O147" i="21" s="1"/>
  <c r="J144" i="31"/>
  <c r="I144"/>
  <c r="L147" i="21" s="1"/>
  <c r="M147" s="1"/>
  <c r="H144" i="31"/>
  <c r="J147" i="21" s="1"/>
  <c r="K147" s="1"/>
  <c r="G144" i="31"/>
  <c r="H147" i="21" s="1"/>
  <c r="I147" s="1"/>
  <c r="X143" i="31"/>
  <c r="AI146" i="21" s="1"/>
  <c r="W143" i="31"/>
  <c r="AH146" i="21" s="1"/>
  <c r="V143" i="31"/>
  <c r="AF146" i="21" s="1"/>
  <c r="AG146" s="1"/>
  <c r="U143" i="31"/>
  <c r="AD146" i="21" s="1"/>
  <c r="AE146" s="1"/>
  <c r="T143" i="31"/>
  <c r="AC146" i="21" s="1"/>
  <c r="S143" i="31"/>
  <c r="AB146" i="21" s="1"/>
  <c r="R143" i="31"/>
  <c r="Z146" i="21" s="1"/>
  <c r="AA146" s="1"/>
  <c r="Q143" i="31"/>
  <c r="Y146" i="21" s="1"/>
  <c r="P143" i="31"/>
  <c r="X146" i="21" s="1"/>
  <c r="O143" i="31"/>
  <c r="V146" i="21" s="1"/>
  <c r="W146" s="1"/>
  <c r="N143" i="31"/>
  <c r="T146" i="21" s="1"/>
  <c r="U146" s="1"/>
  <c r="M143" i="31"/>
  <c r="R146" i="21" s="1"/>
  <c r="S146" s="1"/>
  <c r="L143" i="31"/>
  <c r="P146" i="21" s="1"/>
  <c r="Q146" s="1"/>
  <c r="K143" i="31"/>
  <c r="O146" i="21" s="1"/>
  <c r="J143" i="31"/>
  <c r="I143"/>
  <c r="L146" i="21" s="1"/>
  <c r="M146" s="1"/>
  <c r="H143" i="31"/>
  <c r="J146" i="21" s="1"/>
  <c r="K146" s="1"/>
  <c r="G143" i="31"/>
  <c r="H146" i="21" s="1"/>
  <c r="I146" s="1"/>
  <c r="X142" i="31"/>
  <c r="AI145" i="21" s="1"/>
  <c r="W142" i="31"/>
  <c r="AH145" i="21" s="1"/>
  <c r="V142" i="31"/>
  <c r="AF145" i="21" s="1"/>
  <c r="AG145" s="1"/>
  <c r="U142" i="31"/>
  <c r="AD145" i="21" s="1"/>
  <c r="AE145" s="1"/>
  <c r="T142" i="31"/>
  <c r="AC145" i="21" s="1"/>
  <c r="S142" i="31"/>
  <c r="AB145" i="21" s="1"/>
  <c r="R142" i="31"/>
  <c r="Z145" i="21" s="1"/>
  <c r="AA145" s="1"/>
  <c r="Q142" i="31"/>
  <c r="Y145" i="21" s="1"/>
  <c r="P142" i="31"/>
  <c r="X145" i="21" s="1"/>
  <c r="O142" i="31"/>
  <c r="V145" i="21" s="1"/>
  <c r="W145" s="1"/>
  <c r="N142" i="31"/>
  <c r="T145" i="21" s="1"/>
  <c r="U145" s="1"/>
  <c r="M142" i="31"/>
  <c r="R145" i="21" s="1"/>
  <c r="S145" s="1"/>
  <c r="L142" i="31"/>
  <c r="P145" i="21" s="1"/>
  <c r="Q145" s="1"/>
  <c r="K142" i="31"/>
  <c r="O145" i="21" s="1"/>
  <c r="J142" i="31"/>
  <c r="I142"/>
  <c r="L145" i="21" s="1"/>
  <c r="M145" s="1"/>
  <c r="H142" i="31"/>
  <c r="J145" i="21" s="1"/>
  <c r="K145" s="1"/>
  <c r="G142" i="31"/>
  <c r="H145" i="21" s="1"/>
  <c r="I145" s="1"/>
  <c r="X141" i="31"/>
  <c r="AI144" i="21" s="1"/>
  <c r="W141" i="31"/>
  <c r="AH144" i="21" s="1"/>
  <c r="V141" i="31"/>
  <c r="AF144" i="21" s="1"/>
  <c r="AG144" s="1"/>
  <c r="U141" i="31"/>
  <c r="AD144" i="21" s="1"/>
  <c r="AE144" s="1"/>
  <c r="T141" i="31"/>
  <c r="AC144" i="21" s="1"/>
  <c r="S141" i="31"/>
  <c r="AB144" i="21" s="1"/>
  <c r="R141" i="31"/>
  <c r="Z144" i="21" s="1"/>
  <c r="AA144" s="1"/>
  <c r="Q141" i="31"/>
  <c r="Y144" i="21" s="1"/>
  <c r="P141" i="31"/>
  <c r="X144" i="21" s="1"/>
  <c r="O141" i="31"/>
  <c r="V144" i="21" s="1"/>
  <c r="W144" s="1"/>
  <c r="N141" i="31"/>
  <c r="T144" i="21" s="1"/>
  <c r="U144" s="1"/>
  <c r="M141" i="31"/>
  <c r="R144" i="21" s="1"/>
  <c r="S144" s="1"/>
  <c r="L141" i="31"/>
  <c r="P144" i="21" s="1"/>
  <c r="Q144" s="1"/>
  <c r="K141" i="31"/>
  <c r="O144" i="21" s="1"/>
  <c r="J141" i="31"/>
  <c r="I141"/>
  <c r="L144" i="21" s="1"/>
  <c r="M144" s="1"/>
  <c r="H141" i="31"/>
  <c r="J144" i="21" s="1"/>
  <c r="K144" s="1"/>
  <c r="G141" i="31"/>
  <c r="H144" i="21" s="1"/>
  <c r="I144" s="1"/>
  <c r="X140" i="31"/>
  <c r="AI143" i="21" s="1"/>
  <c r="W140" i="31"/>
  <c r="AH143" i="21" s="1"/>
  <c r="V140" i="31"/>
  <c r="AF143" i="21" s="1"/>
  <c r="AG143" s="1"/>
  <c r="U140" i="31"/>
  <c r="AD143" i="21" s="1"/>
  <c r="AE143" s="1"/>
  <c r="T140" i="31"/>
  <c r="AC143" i="21" s="1"/>
  <c r="S140" i="31"/>
  <c r="AB143" i="21" s="1"/>
  <c r="R140" i="31"/>
  <c r="Z143" i="21" s="1"/>
  <c r="AA143" s="1"/>
  <c r="Q140" i="31"/>
  <c r="Y143" i="21" s="1"/>
  <c r="P140" i="31"/>
  <c r="X143" i="21" s="1"/>
  <c r="O140" i="31"/>
  <c r="V143" i="21" s="1"/>
  <c r="W143" s="1"/>
  <c r="N140" i="31"/>
  <c r="T143" i="21" s="1"/>
  <c r="U143" s="1"/>
  <c r="M140" i="31"/>
  <c r="R143" i="21" s="1"/>
  <c r="S143" s="1"/>
  <c r="L140" i="31"/>
  <c r="P143" i="21" s="1"/>
  <c r="Q143" s="1"/>
  <c r="K140" i="31"/>
  <c r="O143" i="21" s="1"/>
  <c r="J140" i="31"/>
  <c r="N143" i="21" s="1"/>
  <c r="I140" i="31"/>
  <c r="L143" i="21" s="1"/>
  <c r="M143" s="1"/>
  <c r="H140" i="31"/>
  <c r="J143" i="21" s="1"/>
  <c r="K143" s="1"/>
  <c r="G140" i="31"/>
  <c r="H143" i="21" s="1"/>
  <c r="I143" s="1"/>
  <c r="X139" i="31"/>
  <c r="AI142" i="21" s="1"/>
  <c r="W139" i="31"/>
  <c r="AH142" i="21" s="1"/>
  <c r="V139" i="31"/>
  <c r="AF142" i="21" s="1"/>
  <c r="AG142" s="1"/>
  <c r="U139" i="31"/>
  <c r="AD142" i="21" s="1"/>
  <c r="AE142" s="1"/>
  <c r="T139" i="31"/>
  <c r="AC142" i="21" s="1"/>
  <c r="S139" i="31"/>
  <c r="AB142" i="21" s="1"/>
  <c r="R139" i="31"/>
  <c r="Z142" i="21" s="1"/>
  <c r="AA142" s="1"/>
  <c r="Q139" i="31"/>
  <c r="Y142" i="21" s="1"/>
  <c r="P139" i="31"/>
  <c r="X142" i="21" s="1"/>
  <c r="O139" i="31"/>
  <c r="V142" i="21" s="1"/>
  <c r="W142" s="1"/>
  <c r="N139" i="31"/>
  <c r="T142" i="21" s="1"/>
  <c r="U142" s="1"/>
  <c r="M139" i="31"/>
  <c r="R142" i="21" s="1"/>
  <c r="S142" s="1"/>
  <c r="L139" i="31"/>
  <c r="P142" i="21" s="1"/>
  <c r="Q142" s="1"/>
  <c r="K139" i="31"/>
  <c r="O142" i="21" s="1"/>
  <c r="J139" i="31"/>
  <c r="N142" i="21" s="1"/>
  <c r="I139" i="31"/>
  <c r="L142" i="21" s="1"/>
  <c r="M142" s="1"/>
  <c r="H139" i="31"/>
  <c r="J142" i="21" s="1"/>
  <c r="K142" s="1"/>
  <c r="G139" i="31"/>
  <c r="H142" i="21" s="1"/>
  <c r="I142" s="1"/>
  <c r="X138" i="31"/>
  <c r="AI141" i="21" s="1"/>
  <c r="W138" i="31"/>
  <c r="AH141" i="21" s="1"/>
  <c r="V138" i="31"/>
  <c r="AF141" i="21" s="1"/>
  <c r="AG141" s="1"/>
  <c r="U138" i="31"/>
  <c r="AD141" i="21" s="1"/>
  <c r="AE141" s="1"/>
  <c r="T138" i="31"/>
  <c r="AC141" i="21" s="1"/>
  <c r="S138" i="31"/>
  <c r="AB141" i="21" s="1"/>
  <c r="R138" i="31"/>
  <c r="Z141" i="21" s="1"/>
  <c r="AA141" s="1"/>
  <c r="Q138" i="31"/>
  <c r="Y141" i="21" s="1"/>
  <c r="P138" i="31"/>
  <c r="X141" i="21" s="1"/>
  <c r="O138" i="31"/>
  <c r="V141" i="21" s="1"/>
  <c r="W141" s="1"/>
  <c r="N138" i="31"/>
  <c r="T141" i="21" s="1"/>
  <c r="U141" s="1"/>
  <c r="M138" i="31"/>
  <c r="R141" i="21" s="1"/>
  <c r="S141" s="1"/>
  <c r="L138" i="31"/>
  <c r="P141" i="21" s="1"/>
  <c r="Q141" s="1"/>
  <c r="K138" i="31"/>
  <c r="O141" i="21" s="1"/>
  <c r="J138" i="31"/>
  <c r="I138"/>
  <c r="L141" i="21" s="1"/>
  <c r="M141" s="1"/>
  <c r="H138" i="31"/>
  <c r="J141" i="21" s="1"/>
  <c r="K141" s="1"/>
  <c r="G138" i="31"/>
  <c r="H141" i="21" s="1"/>
  <c r="I141" s="1"/>
  <c r="X137" i="31"/>
  <c r="AI140" i="21" s="1"/>
  <c r="W137" i="31"/>
  <c r="AH140" i="21" s="1"/>
  <c r="V137" i="31"/>
  <c r="AF140" i="21" s="1"/>
  <c r="AG140" s="1"/>
  <c r="U137" i="31"/>
  <c r="AD140" i="21" s="1"/>
  <c r="AE140" s="1"/>
  <c r="T137" i="31"/>
  <c r="AC140" i="21" s="1"/>
  <c r="S137" i="31"/>
  <c r="R137"/>
  <c r="Z140" i="21" s="1"/>
  <c r="AA140" s="1"/>
  <c r="Q137" i="31"/>
  <c r="Y140" i="21" s="1"/>
  <c r="P137" i="31"/>
  <c r="X140" i="21" s="1"/>
  <c r="O137" i="31"/>
  <c r="V140" i="21" s="1"/>
  <c r="W140" s="1"/>
  <c r="N137" i="31"/>
  <c r="T140" i="21" s="1"/>
  <c r="U140" s="1"/>
  <c r="M137" i="31"/>
  <c r="R140" i="21" s="1"/>
  <c r="S140" s="1"/>
  <c r="L137" i="31"/>
  <c r="P140" i="21" s="1"/>
  <c r="Q140" s="1"/>
  <c r="K137" i="31"/>
  <c r="O140" i="21" s="1"/>
  <c r="J137" i="31"/>
  <c r="N140" i="21" s="1"/>
  <c r="I137" i="31"/>
  <c r="L140" i="21" s="1"/>
  <c r="M140" s="1"/>
  <c r="H137" i="31"/>
  <c r="J140" i="21" s="1"/>
  <c r="K140" s="1"/>
  <c r="G137" i="31"/>
  <c r="H140" i="21" s="1"/>
  <c r="I140" s="1"/>
  <c r="X136" i="31"/>
  <c r="AI139" i="21" s="1"/>
  <c r="W136" i="31"/>
  <c r="AH139" i="21" s="1"/>
  <c r="V136" i="31"/>
  <c r="AF139" i="21" s="1"/>
  <c r="AG139" s="1"/>
  <c r="U136" i="31"/>
  <c r="AD139" i="21" s="1"/>
  <c r="AE139" s="1"/>
  <c r="T136" i="31"/>
  <c r="AC139" i="21" s="1"/>
  <c r="S136" i="31"/>
  <c r="AB139" i="21" s="1"/>
  <c r="R136" i="31"/>
  <c r="Z139" i="21" s="1"/>
  <c r="AA139" s="1"/>
  <c r="Q136" i="31"/>
  <c r="Y139" i="21" s="1"/>
  <c r="P136" i="31"/>
  <c r="X139" i="21" s="1"/>
  <c r="O136" i="31"/>
  <c r="V139" i="21" s="1"/>
  <c r="W139" s="1"/>
  <c r="N136" i="31"/>
  <c r="T139" i="21" s="1"/>
  <c r="U139" s="1"/>
  <c r="M136" i="31"/>
  <c r="R139" i="21" s="1"/>
  <c r="S139" s="1"/>
  <c r="L136" i="31"/>
  <c r="P139" i="21" s="1"/>
  <c r="Q139" s="1"/>
  <c r="K136" i="31"/>
  <c r="O139" i="21" s="1"/>
  <c r="J136" i="31"/>
  <c r="I136"/>
  <c r="L139" i="21" s="1"/>
  <c r="M139" s="1"/>
  <c r="H136" i="31"/>
  <c r="J139" i="21" s="1"/>
  <c r="K139" s="1"/>
  <c r="G136" i="31"/>
  <c r="H139" i="21" s="1"/>
  <c r="I139" s="1"/>
  <c r="X135" i="31"/>
  <c r="AI138" i="21" s="1"/>
  <c r="W135" i="31"/>
  <c r="AH138" i="21" s="1"/>
  <c r="V135" i="31"/>
  <c r="AF138" i="21" s="1"/>
  <c r="AG138" s="1"/>
  <c r="U135" i="31"/>
  <c r="AD138" i="21" s="1"/>
  <c r="AE138" s="1"/>
  <c r="T135" i="31"/>
  <c r="AC138" i="21" s="1"/>
  <c r="S135" i="31"/>
  <c r="AB138" i="21" s="1"/>
  <c r="R135" i="31"/>
  <c r="Z138" i="21" s="1"/>
  <c r="AA138" s="1"/>
  <c r="Q135" i="31"/>
  <c r="Y138" i="21" s="1"/>
  <c r="P135" i="31"/>
  <c r="X138" i="21" s="1"/>
  <c r="O135" i="31"/>
  <c r="V138" i="21" s="1"/>
  <c r="W138" s="1"/>
  <c r="N135" i="31"/>
  <c r="T138" i="21" s="1"/>
  <c r="U138" s="1"/>
  <c r="M135" i="31"/>
  <c r="R138" i="21" s="1"/>
  <c r="S138" s="1"/>
  <c r="L135" i="31"/>
  <c r="P138" i="21" s="1"/>
  <c r="Q138" s="1"/>
  <c r="K135" i="31"/>
  <c r="O138" i="21" s="1"/>
  <c r="J135" i="31"/>
  <c r="N138" i="21" s="1"/>
  <c r="I135" i="31"/>
  <c r="L138" i="21" s="1"/>
  <c r="M138" s="1"/>
  <c r="H135" i="31"/>
  <c r="J138" i="21" s="1"/>
  <c r="K138" s="1"/>
  <c r="G135" i="31"/>
  <c r="H138" i="21" s="1"/>
  <c r="I138" s="1"/>
  <c r="X134" i="31"/>
  <c r="AI137" i="21" s="1"/>
  <c r="W134" i="31"/>
  <c r="AH137" i="21" s="1"/>
  <c r="V134" i="31"/>
  <c r="AF137" i="21" s="1"/>
  <c r="AG137" s="1"/>
  <c r="U134" i="31"/>
  <c r="AD137" i="21" s="1"/>
  <c r="AE137" s="1"/>
  <c r="T134" i="31"/>
  <c r="AC137" i="21" s="1"/>
  <c r="S134" i="31"/>
  <c r="AB137" i="21" s="1"/>
  <c r="R134" i="31"/>
  <c r="Z137" i="21" s="1"/>
  <c r="AA137" s="1"/>
  <c r="Q134" i="31"/>
  <c r="Y137" i="21" s="1"/>
  <c r="P134" i="31"/>
  <c r="X137" i="21" s="1"/>
  <c r="O134" i="31"/>
  <c r="V137" i="21" s="1"/>
  <c r="W137" s="1"/>
  <c r="N134" i="31"/>
  <c r="T137" i="21" s="1"/>
  <c r="U137" s="1"/>
  <c r="M134" i="31"/>
  <c r="R137" i="21" s="1"/>
  <c r="S137" s="1"/>
  <c r="L134" i="31"/>
  <c r="P137" i="21" s="1"/>
  <c r="Q137" s="1"/>
  <c r="K134" i="31"/>
  <c r="O137" i="21" s="1"/>
  <c r="J134" i="31"/>
  <c r="I134"/>
  <c r="L137" i="21" s="1"/>
  <c r="M137" s="1"/>
  <c r="H134" i="31"/>
  <c r="J137" i="21" s="1"/>
  <c r="K137" s="1"/>
  <c r="G134" i="31"/>
  <c r="H137" i="21" s="1"/>
  <c r="I137" s="1"/>
  <c r="X133" i="31"/>
  <c r="AI136" i="21" s="1"/>
  <c r="W133" i="31"/>
  <c r="AH136" i="21" s="1"/>
  <c r="V133" i="31"/>
  <c r="AF136" i="21" s="1"/>
  <c r="AG136" s="1"/>
  <c r="U133" i="31"/>
  <c r="AD136" i="21" s="1"/>
  <c r="AE136" s="1"/>
  <c r="T133" i="31"/>
  <c r="AC136" i="21" s="1"/>
  <c r="S133" i="31"/>
  <c r="R133"/>
  <c r="Z136" i="21" s="1"/>
  <c r="AA136" s="1"/>
  <c r="Q133" i="31"/>
  <c r="Y136" i="21" s="1"/>
  <c r="P133" i="31"/>
  <c r="X136" i="21" s="1"/>
  <c r="O133" i="31"/>
  <c r="V136" i="21" s="1"/>
  <c r="W136" s="1"/>
  <c r="N133" i="31"/>
  <c r="T136" i="21" s="1"/>
  <c r="U136" s="1"/>
  <c r="M133" i="31"/>
  <c r="R136" i="21" s="1"/>
  <c r="S136" s="1"/>
  <c r="L133" i="31"/>
  <c r="P136" i="21" s="1"/>
  <c r="Q136" s="1"/>
  <c r="K133" i="31"/>
  <c r="O136" i="21" s="1"/>
  <c r="J133" i="31"/>
  <c r="N136" i="21" s="1"/>
  <c r="I133" i="31"/>
  <c r="L136" i="21" s="1"/>
  <c r="M136" s="1"/>
  <c r="H133" i="31"/>
  <c r="J136" i="21" s="1"/>
  <c r="K136" s="1"/>
  <c r="G133" i="31"/>
  <c r="H136" i="21" s="1"/>
  <c r="I136" s="1"/>
  <c r="X132" i="31"/>
  <c r="AI135" i="21" s="1"/>
  <c r="W132" i="31"/>
  <c r="AH135" i="21" s="1"/>
  <c r="V132" i="31"/>
  <c r="AF135" i="21" s="1"/>
  <c r="AG135" s="1"/>
  <c r="U132" i="31"/>
  <c r="AD135" i="21" s="1"/>
  <c r="AE135" s="1"/>
  <c r="T132" i="31"/>
  <c r="AC135" i="21" s="1"/>
  <c r="S132" i="31"/>
  <c r="AB135" i="21" s="1"/>
  <c r="R132" i="31"/>
  <c r="Z135" i="21" s="1"/>
  <c r="AA135" s="1"/>
  <c r="Q132" i="31"/>
  <c r="Y135" i="21" s="1"/>
  <c r="P132" i="31"/>
  <c r="X135" i="21" s="1"/>
  <c r="O132" i="31"/>
  <c r="V135" i="21" s="1"/>
  <c r="W135" s="1"/>
  <c r="N132" i="31"/>
  <c r="T135" i="21" s="1"/>
  <c r="U135" s="1"/>
  <c r="M132" i="31"/>
  <c r="R135" i="21" s="1"/>
  <c r="S135" s="1"/>
  <c r="L132" i="31"/>
  <c r="P135" i="21" s="1"/>
  <c r="Q135" s="1"/>
  <c r="K132" i="31"/>
  <c r="O135" i="21" s="1"/>
  <c r="J132" i="31"/>
  <c r="I132"/>
  <c r="L135" i="21" s="1"/>
  <c r="M135" s="1"/>
  <c r="H132" i="31"/>
  <c r="J135" i="21" s="1"/>
  <c r="K135" s="1"/>
  <c r="G132" i="31"/>
  <c r="H135" i="21" s="1"/>
  <c r="I135" s="1"/>
  <c r="X131" i="31"/>
  <c r="AI134" i="21" s="1"/>
  <c r="W131" i="31"/>
  <c r="AH134" i="21" s="1"/>
  <c r="V131" i="31"/>
  <c r="AF134" i="21" s="1"/>
  <c r="AG134" s="1"/>
  <c r="U131" i="31"/>
  <c r="AD134" i="21" s="1"/>
  <c r="AE134" s="1"/>
  <c r="T131" i="31"/>
  <c r="AC134" i="21" s="1"/>
  <c r="S131" i="31"/>
  <c r="AB134" i="21" s="1"/>
  <c r="R131" i="31"/>
  <c r="Z134" i="21" s="1"/>
  <c r="AA134" s="1"/>
  <c r="Q131" i="31"/>
  <c r="Y134" i="21" s="1"/>
  <c r="P131" i="31"/>
  <c r="X134" i="21" s="1"/>
  <c r="O131" i="31"/>
  <c r="V134" i="21" s="1"/>
  <c r="W134" s="1"/>
  <c r="N131" i="31"/>
  <c r="T134" i="21" s="1"/>
  <c r="U134" s="1"/>
  <c r="M131" i="31"/>
  <c r="R134" i="21" s="1"/>
  <c r="S134" s="1"/>
  <c r="L131" i="31"/>
  <c r="P134" i="21" s="1"/>
  <c r="Q134" s="1"/>
  <c r="K131" i="31"/>
  <c r="O134" i="21" s="1"/>
  <c r="J131" i="31"/>
  <c r="I131"/>
  <c r="L134" i="21" s="1"/>
  <c r="M134" s="1"/>
  <c r="H131" i="31"/>
  <c r="J134" i="21" s="1"/>
  <c r="K134" s="1"/>
  <c r="G131" i="31"/>
  <c r="H134" i="21" s="1"/>
  <c r="I134" s="1"/>
  <c r="X130" i="31"/>
  <c r="AI133" i="21" s="1"/>
  <c r="W130" i="31"/>
  <c r="AH133" i="21" s="1"/>
  <c r="V130" i="31"/>
  <c r="AF133" i="21" s="1"/>
  <c r="AG133" s="1"/>
  <c r="U130" i="31"/>
  <c r="AD133" i="21" s="1"/>
  <c r="AE133" s="1"/>
  <c r="T130" i="31"/>
  <c r="AC133" i="21" s="1"/>
  <c r="S130" i="31"/>
  <c r="AB133" i="21" s="1"/>
  <c r="R130" i="31"/>
  <c r="Z133" i="21" s="1"/>
  <c r="AA133" s="1"/>
  <c r="Q130" i="31"/>
  <c r="Y133" i="21" s="1"/>
  <c r="P130" i="31"/>
  <c r="X133" i="21" s="1"/>
  <c r="O130" i="31"/>
  <c r="V133" i="21" s="1"/>
  <c r="W133" s="1"/>
  <c r="N130" i="31"/>
  <c r="T133" i="21" s="1"/>
  <c r="U133" s="1"/>
  <c r="M130" i="31"/>
  <c r="R133" i="21" s="1"/>
  <c r="S133" s="1"/>
  <c r="L130" i="31"/>
  <c r="P133" i="21" s="1"/>
  <c r="Q133" s="1"/>
  <c r="K130" i="31"/>
  <c r="O133" i="21" s="1"/>
  <c r="J130" i="31"/>
  <c r="N133" i="21" s="1"/>
  <c r="I130" i="31"/>
  <c r="L133" i="21" s="1"/>
  <c r="M133" s="1"/>
  <c r="H130" i="31"/>
  <c r="J133" i="21" s="1"/>
  <c r="K133" s="1"/>
  <c r="G130" i="31"/>
  <c r="H133" i="21" s="1"/>
  <c r="I133" s="1"/>
  <c r="X129" i="31"/>
  <c r="AI132" i="21" s="1"/>
  <c r="W129" i="31"/>
  <c r="AH132" i="21" s="1"/>
  <c r="V129" i="31"/>
  <c r="AF132" i="21" s="1"/>
  <c r="AG132" s="1"/>
  <c r="U129" i="31"/>
  <c r="AD132" i="21" s="1"/>
  <c r="AE132" s="1"/>
  <c r="T129" i="31"/>
  <c r="AC132" i="21" s="1"/>
  <c r="S129" i="31"/>
  <c r="AB132" i="21" s="1"/>
  <c r="R129" i="31"/>
  <c r="Z132" i="21" s="1"/>
  <c r="AA132" s="1"/>
  <c r="Q129" i="31"/>
  <c r="Y132" i="21" s="1"/>
  <c r="P129" i="31"/>
  <c r="X132" i="21" s="1"/>
  <c r="O129" i="31"/>
  <c r="V132" i="21" s="1"/>
  <c r="W132" s="1"/>
  <c r="N129" i="31"/>
  <c r="T132" i="21" s="1"/>
  <c r="U132" s="1"/>
  <c r="M129" i="31"/>
  <c r="R132" i="21" s="1"/>
  <c r="S132" s="1"/>
  <c r="L129" i="31"/>
  <c r="P132" i="21" s="1"/>
  <c r="Q132" s="1"/>
  <c r="K129" i="31"/>
  <c r="O132" i="21" s="1"/>
  <c r="J129" i="31"/>
  <c r="I129"/>
  <c r="L132" i="21" s="1"/>
  <c r="M132" s="1"/>
  <c r="H129" i="31"/>
  <c r="J132" i="21" s="1"/>
  <c r="K132" s="1"/>
  <c r="G129" i="31"/>
  <c r="H132" i="21" s="1"/>
  <c r="I132" s="1"/>
  <c r="X128" i="31"/>
  <c r="AI131" i="21" s="1"/>
  <c r="W128" i="31"/>
  <c r="AH131" i="21" s="1"/>
  <c r="V128" i="31"/>
  <c r="AF131" i="21" s="1"/>
  <c r="AG131" s="1"/>
  <c r="U128" i="31"/>
  <c r="AD131" i="21" s="1"/>
  <c r="AE131" s="1"/>
  <c r="T128" i="31"/>
  <c r="AC131" i="21" s="1"/>
  <c r="S128" i="31"/>
  <c r="R128"/>
  <c r="Z131" i="21" s="1"/>
  <c r="AA131" s="1"/>
  <c r="Q128" i="31"/>
  <c r="Y131" i="21" s="1"/>
  <c r="P128" i="31"/>
  <c r="X131" i="21" s="1"/>
  <c r="O128" i="31"/>
  <c r="V131" i="21" s="1"/>
  <c r="W131" s="1"/>
  <c r="N128" i="31"/>
  <c r="T131" i="21" s="1"/>
  <c r="U131" s="1"/>
  <c r="M128" i="31"/>
  <c r="R131" i="21" s="1"/>
  <c r="S131" s="1"/>
  <c r="L128" i="31"/>
  <c r="P131" i="21" s="1"/>
  <c r="Q131" s="1"/>
  <c r="K128" i="31"/>
  <c r="O131" i="21" s="1"/>
  <c r="J128" i="31"/>
  <c r="N131" i="21" s="1"/>
  <c r="I128" i="31"/>
  <c r="L131" i="21" s="1"/>
  <c r="M131" s="1"/>
  <c r="H128" i="31"/>
  <c r="J131" i="21" s="1"/>
  <c r="K131" s="1"/>
  <c r="G128" i="31"/>
  <c r="H131" i="21" s="1"/>
  <c r="I131" s="1"/>
  <c r="X127" i="31"/>
  <c r="AI130" i="21" s="1"/>
  <c r="W127" i="31"/>
  <c r="AH130" i="21" s="1"/>
  <c r="V127" i="31"/>
  <c r="AF130" i="21" s="1"/>
  <c r="AG130" s="1"/>
  <c r="U127" i="31"/>
  <c r="AD130" i="21" s="1"/>
  <c r="AE130" s="1"/>
  <c r="T127" i="31"/>
  <c r="AC130" i="21" s="1"/>
  <c r="S127" i="31"/>
  <c r="AB130" i="21" s="1"/>
  <c r="R127" i="31"/>
  <c r="Z130" i="21" s="1"/>
  <c r="AA130" s="1"/>
  <c r="Q127" i="31"/>
  <c r="Y130" i="21" s="1"/>
  <c r="P127" i="31"/>
  <c r="X130" i="21" s="1"/>
  <c r="O127" i="31"/>
  <c r="V130" i="21" s="1"/>
  <c r="W130" s="1"/>
  <c r="N127" i="31"/>
  <c r="T130" i="21" s="1"/>
  <c r="U130" s="1"/>
  <c r="M127" i="31"/>
  <c r="R130" i="21" s="1"/>
  <c r="S130" s="1"/>
  <c r="L127" i="31"/>
  <c r="P130" i="21" s="1"/>
  <c r="Q130" s="1"/>
  <c r="K127" i="31"/>
  <c r="O130" i="21" s="1"/>
  <c r="J127" i="31"/>
  <c r="I127"/>
  <c r="L130" i="21" s="1"/>
  <c r="M130" s="1"/>
  <c r="H127" i="31"/>
  <c r="J130" i="21" s="1"/>
  <c r="K130" s="1"/>
  <c r="G127" i="31"/>
  <c r="H130" i="21" s="1"/>
  <c r="I130" s="1"/>
  <c r="X126" i="31"/>
  <c r="AI129" i="21" s="1"/>
  <c r="W126" i="31"/>
  <c r="AH129" i="21" s="1"/>
  <c r="V126" i="31"/>
  <c r="AF129" i="21" s="1"/>
  <c r="AG129" s="1"/>
  <c r="U126" i="31"/>
  <c r="AD129" i="21" s="1"/>
  <c r="AE129" s="1"/>
  <c r="T126" i="31"/>
  <c r="AC129" i="21" s="1"/>
  <c r="S126" i="31"/>
  <c r="AB129" i="21" s="1"/>
  <c r="R126" i="31"/>
  <c r="Z129" i="21" s="1"/>
  <c r="AA129" s="1"/>
  <c r="Q126" i="31"/>
  <c r="Y129" i="21" s="1"/>
  <c r="P126" i="31"/>
  <c r="X129" i="21" s="1"/>
  <c r="O126" i="31"/>
  <c r="V129" i="21" s="1"/>
  <c r="W129" s="1"/>
  <c r="N126" i="31"/>
  <c r="T129" i="21" s="1"/>
  <c r="U129" s="1"/>
  <c r="M126" i="31"/>
  <c r="R129" i="21" s="1"/>
  <c r="S129" s="1"/>
  <c r="L126" i="31"/>
  <c r="P129" i="21" s="1"/>
  <c r="Q129" s="1"/>
  <c r="K126" i="31"/>
  <c r="O129" i="21" s="1"/>
  <c r="J126" i="31"/>
  <c r="N129" i="21" s="1"/>
  <c r="I126" i="31"/>
  <c r="L129" i="21" s="1"/>
  <c r="M129" s="1"/>
  <c r="H126" i="31"/>
  <c r="J129" i="21" s="1"/>
  <c r="K129" s="1"/>
  <c r="G126" i="31"/>
  <c r="H129" i="21" s="1"/>
  <c r="I129" s="1"/>
  <c r="X125" i="31"/>
  <c r="AI128" i="21" s="1"/>
  <c r="W125" i="31"/>
  <c r="AH128" i="21" s="1"/>
  <c r="V125" i="31"/>
  <c r="AF128" i="21" s="1"/>
  <c r="AG128" s="1"/>
  <c r="U125" i="31"/>
  <c r="AD128" i="21" s="1"/>
  <c r="AE128" s="1"/>
  <c r="T125" i="31"/>
  <c r="AC128" i="21" s="1"/>
  <c r="S125" i="31"/>
  <c r="AB128" i="21" s="1"/>
  <c r="R125" i="31"/>
  <c r="Z128" i="21" s="1"/>
  <c r="AA128" s="1"/>
  <c r="Q125" i="31"/>
  <c r="Y128" i="21" s="1"/>
  <c r="P125" i="31"/>
  <c r="X128" i="21" s="1"/>
  <c r="O125" i="31"/>
  <c r="V128" i="21" s="1"/>
  <c r="W128" s="1"/>
  <c r="N125" i="31"/>
  <c r="T128" i="21" s="1"/>
  <c r="U128" s="1"/>
  <c r="M125" i="31"/>
  <c r="R128" i="21" s="1"/>
  <c r="S128" s="1"/>
  <c r="L125" i="31"/>
  <c r="P128" i="21" s="1"/>
  <c r="Q128" s="1"/>
  <c r="K125" i="31"/>
  <c r="O128" i="21" s="1"/>
  <c r="J125" i="31"/>
  <c r="I125"/>
  <c r="L128" i="21" s="1"/>
  <c r="M128" s="1"/>
  <c r="H125" i="31"/>
  <c r="J128" i="21" s="1"/>
  <c r="K128" s="1"/>
  <c r="G125" i="31"/>
  <c r="H128" i="21" s="1"/>
  <c r="I128" s="1"/>
  <c r="X124" i="31"/>
  <c r="AI127" i="21" s="1"/>
  <c r="W124" i="31"/>
  <c r="AH127" i="21" s="1"/>
  <c r="V124" i="31"/>
  <c r="AF127" i="21" s="1"/>
  <c r="AG127" s="1"/>
  <c r="U124" i="31"/>
  <c r="AD127" i="21" s="1"/>
  <c r="AE127" s="1"/>
  <c r="T124" i="31"/>
  <c r="AC127" i="21" s="1"/>
  <c r="S124" i="31"/>
  <c r="R124"/>
  <c r="Z127" i="21" s="1"/>
  <c r="AA127" s="1"/>
  <c r="Q124" i="31"/>
  <c r="Y127" i="21" s="1"/>
  <c r="P124" i="31"/>
  <c r="X127" i="21" s="1"/>
  <c r="O124" i="31"/>
  <c r="V127" i="21" s="1"/>
  <c r="W127" s="1"/>
  <c r="N124" i="31"/>
  <c r="T127" i="21" s="1"/>
  <c r="U127" s="1"/>
  <c r="M124" i="31"/>
  <c r="R127" i="21" s="1"/>
  <c r="S127" s="1"/>
  <c r="L124" i="31"/>
  <c r="P127" i="21" s="1"/>
  <c r="Q127" s="1"/>
  <c r="K124" i="31"/>
  <c r="O127" i="21" s="1"/>
  <c r="J124" i="31"/>
  <c r="N127" i="21" s="1"/>
  <c r="I124" i="31"/>
  <c r="L127" i="21" s="1"/>
  <c r="M127" s="1"/>
  <c r="H124" i="31"/>
  <c r="J127" i="21" s="1"/>
  <c r="K127" s="1"/>
  <c r="G124" i="31"/>
  <c r="H127" i="21" s="1"/>
  <c r="I127" s="1"/>
  <c r="X123" i="31"/>
  <c r="AI126" i="21" s="1"/>
  <c r="W123" i="31"/>
  <c r="AH126" i="21" s="1"/>
  <c r="V123" i="31"/>
  <c r="AF126" i="21" s="1"/>
  <c r="AG126" s="1"/>
  <c r="U123" i="31"/>
  <c r="AD126" i="21" s="1"/>
  <c r="AE126" s="1"/>
  <c r="T123" i="31"/>
  <c r="AC126" i="21" s="1"/>
  <c r="S123" i="31"/>
  <c r="AB126" i="21" s="1"/>
  <c r="R123" i="31"/>
  <c r="Z126" i="21" s="1"/>
  <c r="AA126" s="1"/>
  <c r="Q123" i="31"/>
  <c r="Y126" i="21" s="1"/>
  <c r="P123" i="31"/>
  <c r="X126" i="21" s="1"/>
  <c r="O123" i="31"/>
  <c r="V126" i="21" s="1"/>
  <c r="W126" s="1"/>
  <c r="N123" i="31"/>
  <c r="T126" i="21" s="1"/>
  <c r="U126" s="1"/>
  <c r="M123" i="31"/>
  <c r="R126" i="21" s="1"/>
  <c r="S126" s="1"/>
  <c r="L123" i="31"/>
  <c r="P126" i="21" s="1"/>
  <c r="Q126" s="1"/>
  <c r="K123" i="31"/>
  <c r="O126" i="21" s="1"/>
  <c r="J123" i="31"/>
  <c r="I123"/>
  <c r="L126" i="21" s="1"/>
  <c r="M126" s="1"/>
  <c r="H123" i="31"/>
  <c r="J126" i="21" s="1"/>
  <c r="K126" s="1"/>
  <c r="G123" i="31"/>
  <c r="H126" i="21" s="1"/>
  <c r="I126" s="1"/>
  <c r="X122" i="31"/>
  <c r="AI125" i="21" s="1"/>
  <c r="W122" i="31"/>
  <c r="AH125" i="21" s="1"/>
  <c r="V122" i="31"/>
  <c r="AF125" i="21" s="1"/>
  <c r="AG125" s="1"/>
  <c r="U122" i="31"/>
  <c r="AD125" i="21" s="1"/>
  <c r="AE125" s="1"/>
  <c r="T122" i="31"/>
  <c r="AC125" i="21" s="1"/>
  <c r="S122" i="31"/>
  <c r="AB125" i="21" s="1"/>
  <c r="R122" i="31"/>
  <c r="Z125" i="21" s="1"/>
  <c r="AA125" s="1"/>
  <c r="Q122" i="31"/>
  <c r="Y125" i="21" s="1"/>
  <c r="P122" i="31"/>
  <c r="X125" i="21" s="1"/>
  <c r="O122" i="31"/>
  <c r="V125" i="21" s="1"/>
  <c r="W125" s="1"/>
  <c r="N122" i="31"/>
  <c r="T125" i="21" s="1"/>
  <c r="U125" s="1"/>
  <c r="M122" i="31"/>
  <c r="R125" i="21" s="1"/>
  <c r="S125" s="1"/>
  <c r="L122" i="31"/>
  <c r="P125" i="21" s="1"/>
  <c r="Q125" s="1"/>
  <c r="K122" i="31"/>
  <c r="O125" i="21" s="1"/>
  <c r="J122" i="31"/>
  <c r="N125" i="21" s="1"/>
  <c r="I122" i="31"/>
  <c r="L125" i="21" s="1"/>
  <c r="M125" s="1"/>
  <c r="H122" i="31"/>
  <c r="J125" i="21" s="1"/>
  <c r="K125" s="1"/>
  <c r="G122" i="31"/>
  <c r="H125" i="21" s="1"/>
  <c r="I125" s="1"/>
  <c r="X121" i="31"/>
  <c r="AI124" i="21" s="1"/>
  <c r="W121" i="31"/>
  <c r="AH124" i="21" s="1"/>
  <c r="V121" i="31"/>
  <c r="AF124" i="21" s="1"/>
  <c r="AG124" s="1"/>
  <c r="U121" i="31"/>
  <c r="AD124" i="21" s="1"/>
  <c r="AE124" s="1"/>
  <c r="T121" i="31"/>
  <c r="AC124" i="21" s="1"/>
  <c r="S121" i="31"/>
  <c r="AB124" i="21" s="1"/>
  <c r="R121" i="31"/>
  <c r="Z124" i="21" s="1"/>
  <c r="AA124" s="1"/>
  <c r="Q121" i="31"/>
  <c r="Y124" i="21" s="1"/>
  <c r="P121" i="31"/>
  <c r="X124" i="21" s="1"/>
  <c r="O121" i="31"/>
  <c r="V124" i="21" s="1"/>
  <c r="W124" s="1"/>
  <c r="N121" i="31"/>
  <c r="T124" i="21" s="1"/>
  <c r="U124" s="1"/>
  <c r="M121" i="31"/>
  <c r="R124" i="21" s="1"/>
  <c r="S124" s="1"/>
  <c r="L121" i="31"/>
  <c r="P124" i="21" s="1"/>
  <c r="Q124" s="1"/>
  <c r="K121" i="31"/>
  <c r="O124" i="21" s="1"/>
  <c r="J121" i="31"/>
  <c r="I121"/>
  <c r="L124" i="21" s="1"/>
  <c r="M124" s="1"/>
  <c r="H121" i="31"/>
  <c r="J124" i="21" s="1"/>
  <c r="K124" s="1"/>
  <c r="G121" i="31"/>
  <c r="H124" i="21" s="1"/>
  <c r="I124" s="1"/>
  <c r="X120" i="31"/>
  <c r="AI123" i="21" s="1"/>
  <c r="W120" i="31"/>
  <c r="AH123" i="21" s="1"/>
  <c r="V120" i="31"/>
  <c r="AF123" i="21" s="1"/>
  <c r="AG123" s="1"/>
  <c r="U120" i="31"/>
  <c r="AD123" i="21" s="1"/>
  <c r="AE123" s="1"/>
  <c r="T120" i="31"/>
  <c r="AC123" i="21" s="1"/>
  <c r="S120" i="31"/>
  <c r="R120"/>
  <c r="Z123" i="21" s="1"/>
  <c r="AA123" s="1"/>
  <c r="Q120" i="31"/>
  <c r="Y123" i="21" s="1"/>
  <c r="P120" i="31"/>
  <c r="X123" i="21" s="1"/>
  <c r="O120" i="31"/>
  <c r="V123" i="21" s="1"/>
  <c r="W123" s="1"/>
  <c r="N120" i="31"/>
  <c r="T123" i="21" s="1"/>
  <c r="U123" s="1"/>
  <c r="M120" i="31"/>
  <c r="R123" i="21" s="1"/>
  <c r="S123" s="1"/>
  <c r="L120" i="31"/>
  <c r="P123" i="21" s="1"/>
  <c r="Q123" s="1"/>
  <c r="K120" i="31"/>
  <c r="O123" i="21" s="1"/>
  <c r="J120" i="31"/>
  <c r="N123" i="21" s="1"/>
  <c r="I120" i="31"/>
  <c r="L123" i="21" s="1"/>
  <c r="M123" s="1"/>
  <c r="H120" i="31"/>
  <c r="J123" i="21" s="1"/>
  <c r="K123" s="1"/>
  <c r="G120" i="31"/>
  <c r="H123" i="21" s="1"/>
  <c r="I123" s="1"/>
  <c r="X119" i="31"/>
  <c r="AI122" i="21" s="1"/>
  <c r="W119" i="31"/>
  <c r="AH122" i="21" s="1"/>
  <c r="V119" i="31"/>
  <c r="AF122" i="21" s="1"/>
  <c r="AG122" s="1"/>
  <c r="U119" i="31"/>
  <c r="AD122" i="21" s="1"/>
  <c r="AE122" s="1"/>
  <c r="T119" i="31"/>
  <c r="AC122" i="21" s="1"/>
  <c r="S119" i="31"/>
  <c r="AB122" i="21" s="1"/>
  <c r="R119" i="31"/>
  <c r="Z122" i="21" s="1"/>
  <c r="AA122" s="1"/>
  <c r="Q119" i="31"/>
  <c r="Y122" i="21" s="1"/>
  <c r="P119" i="31"/>
  <c r="X122" i="21" s="1"/>
  <c r="O119" i="31"/>
  <c r="V122" i="21" s="1"/>
  <c r="W122" s="1"/>
  <c r="N119" i="31"/>
  <c r="T122" i="21" s="1"/>
  <c r="U122" s="1"/>
  <c r="M119" i="31"/>
  <c r="R122" i="21" s="1"/>
  <c r="S122" s="1"/>
  <c r="L119" i="31"/>
  <c r="P122" i="21" s="1"/>
  <c r="Q122" s="1"/>
  <c r="K119" i="31"/>
  <c r="O122" i="21" s="1"/>
  <c r="J119" i="31"/>
  <c r="I119"/>
  <c r="L122" i="21" s="1"/>
  <c r="M122" s="1"/>
  <c r="H119" i="31"/>
  <c r="J122" i="21" s="1"/>
  <c r="K122" s="1"/>
  <c r="G119" i="31"/>
  <c r="H122" i="21" s="1"/>
  <c r="I122" s="1"/>
  <c r="X118" i="31"/>
  <c r="AI121" i="21" s="1"/>
  <c r="W118" i="31"/>
  <c r="AH121" i="21" s="1"/>
  <c r="V118" i="31"/>
  <c r="AF121" i="21" s="1"/>
  <c r="AG121" s="1"/>
  <c r="U118" i="31"/>
  <c r="AD121" i="21" s="1"/>
  <c r="AE121" s="1"/>
  <c r="T118" i="31"/>
  <c r="AC121" i="21" s="1"/>
  <c r="S118" i="31"/>
  <c r="AB121" i="21" s="1"/>
  <c r="R118" i="31"/>
  <c r="Z121" i="21" s="1"/>
  <c r="AA121" s="1"/>
  <c r="Q118" i="31"/>
  <c r="Y121" i="21" s="1"/>
  <c r="P118" i="31"/>
  <c r="X121" i="21" s="1"/>
  <c r="O118" i="31"/>
  <c r="V121" i="21" s="1"/>
  <c r="W121" s="1"/>
  <c r="N118" i="31"/>
  <c r="T121" i="21" s="1"/>
  <c r="U121" s="1"/>
  <c r="M118" i="31"/>
  <c r="R121" i="21" s="1"/>
  <c r="S121" s="1"/>
  <c r="L118" i="31"/>
  <c r="P121" i="21" s="1"/>
  <c r="Q121" s="1"/>
  <c r="K118" i="31"/>
  <c r="O121" i="21" s="1"/>
  <c r="J118" i="31"/>
  <c r="N121" i="21" s="1"/>
  <c r="I118" i="31"/>
  <c r="L121" i="21" s="1"/>
  <c r="M121" s="1"/>
  <c r="H118" i="31"/>
  <c r="J121" i="21" s="1"/>
  <c r="K121" s="1"/>
  <c r="G118" i="31"/>
  <c r="H121" i="21" s="1"/>
  <c r="I121" s="1"/>
  <c r="X117" i="31"/>
  <c r="AI120" i="21" s="1"/>
  <c r="W117" i="31"/>
  <c r="AH120" i="21" s="1"/>
  <c r="V117" i="31"/>
  <c r="AF120" i="21" s="1"/>
  <c r="AG120" s="1"/>
  <c r="U117" i="31"/>
  <c r="AD120" i="21" s="1"/>
  <c r="AE120" s="1"/>
  <c r="T117" i="31"/>
  <c r="AC120" i="21" s="1"/>
  <c r="S117" i="31"/>
  <c r="AB120" i="21" s="1"/>
  <c r="R117" i="31"/>
  <c r="Z120" i="21" s="1"/>
  <c r="AA120" s="1"/>
  <c r="Q117" i="31"/>
  <c r="Y120" i="21" s="1"/>
  <c r="P117" i="31"/>
  <c r="X120" i="21" s="1"/>
  <c r="O117" i="31"/>
  <c r="V120" i="21" s="1"/>
  <c r="W120" s="1"/>
  <c r="N117" i="31"/>
  <c r="T120" i="21" s="1"/>
  <c r="U120" s="1"/>
  <c r="M117" i="31"/>
  <c r="R120" i="21" s="1"/>
  <c r="S120" s="1"/>
  <c r="L117" i="31"/>
  <c r="P120" i="21" s="1"/>
  <c r="Q120" s="1"/>
  <c r="K117" i="31"/>
  <c r="O120" i="21" s="1"/>
  <c r="J117" i="31"/>
  <c r="I117"/>
  <c r="L120" i="21" s="1"/>
  <c r="M120" s="1"/>
  <c r="H117" i="31"/>
  <c r="J120" i="21" s="1"/>
  <c r="K120" s="1"/>
  <c r="G117" i="31"/>
  <c r="H120" i="21" s="1"/>
  <c r="I120" s="1"/>
  <c r="X116" i="31"/>
  <c r="AI119" i="21" s="1"/>
  <c r="W116" i="31"/>
  <c r="AH119" i="21" s="1"/>
  <c r="V116" i="31"/>
  <c r="AF119" i="21" s="1"/>
  <c r="AG119" s="1"/>
  <c r="U116" i="31"/>
  <c r="AD119" i="21" s="1"/>
  <c r="AE119" s="1"/>
  <c r="T116" i="31"/>
  <c r="AC119" i="21" s="1"/>
  <c r="S116" i="31"/>
  <c r="R116"/>
  <c r="Z119" i="21" s="1"/>
  <c r="AA119" s="1"/>
  <c r="Q116" i="31"/>
  <c r="Y119" i="21" s="1"/>
  <c r="P116" i="31"/>
  <c r="X119" i="21" s="1"/>
  <c r="O116" i="31"/>
  <c r="V119" i="21" s="1"/>
  <c r="W119" s="1"/>
  <c r="N116" i="31"/>
  <c r="T119" i="21" s="1"/>
  <c r="U119" s="1"/>
  <c r="M116" i="31"/>
  <c r="R119" i="21" s="1"/>
  <c r="S119" s="1"/>
  <c r="L116" i="31"/>
  <c r="P119" i="21" s="1"/>
  <c r="Q119" s="1"/>
  <c r="K116" i="31"/>
  <c r="O119" i="21" s="1"/>
  <c r="J116" i="31"/>
  <c r="N119" i="21" s="1"/>
  <c r="I116" i="31"/>
  <c r="L119" i="21" s="1"/>
  <c r="M119" s="1"/>
  <c r="H116" i="31"/>
  <c r="J119" i="21" s="1"/>
  <c r="K119" s="1"/>
  <c r="G116" i="31"/>
  <c r="H119" i="21" s="1"/>
  <c r="I119" s="1"/>
  <c r="X115" i="31"/>
  <c r="AI118" i="21" s="1"/>
  <c r="W115" i="31"/>
  <c r="AH118" i="21" s="1"/>
  <c r="V115" i="31"/>
  <c r="AF118" i="21" s="1"/>
  <c r="AG118" s="1"/>
  <c r="U115" i="31"/>
  <c r="AD118" i="21" s="1"/>
  <c r="AE118" s="1"/>
  <c r="T115" i="31"/>
  <c r="AC118" i="21" s="1"/>
  <c r="S115" i="31"/>
  <c r="AB118" i="21" s="1"/>
  <c r="R115" i="31"/>
  <c r="Z118" i="21" s="1"/>
  <c r="AA118" s="1"/>
  <c r="Q115" i="31"/>
  <c r="Y118" i="21" s="1"/>
  <c r="P115" i="31"/>
  <c r="X118" i="21" s="1"/>
  <c r="O115" i="31"/>
  <c r="V118" i="21" s="1"/>
  <c r="W118" s="1"/>
  <c r="N115" i="31"/>
  <c r="T118" i="21" s="1"/>
  <c r="U118" s="1"/>
  <c r="M115" i="31"/>
  <c r="R118" i="21" s="1"/>
  <c r="S118" s="1"/>
  <c r="L115" i="31"/>
  <c r="P118" i="21" s="1"/>
  <c r="Q118" s="1"/>
  <c r="K115" i="31"/>
  <c r="O118" i="21" s="1"/>
  <c r="J115" i="31"/>
  <c r="I115"/>
  <c r="L118" i="21" s="1"/>
  <c r="M118" s="1"/>
  <c r="H115" i="31"/>
  <c r="J118" i="21" s="1"/>
  <c r="K118" s="1"/>
  <c r="G115" i="31"/>
  <c r="H118" i="21" s="1"/>
  <c r="I118" s="1"/>
  <c r="X114" i="31"/>
  <c r="AI117" i="21" s="1"/>
  <c r="W114" i="31"/>
  <c r="AH117" i="21" s="1"/>
  <c r="V114" i="31"/>
  <c r="AF117" i="21" s="1"/>
  <c r="AG117" s="1"/>
  <c r="U114" i="31"/>
  <c r="AD117" i="21" s="1"/>
  <c r="AE117" s="1"/>
  <c r="T114" i="31"/>
  <c r="AC117" i="21" s="1"/>
  <c r="S114" i="31"/>
  <c r="AB117" i="21" s="1"/>
  <c r="R114" i="31"/>
  <c r="Z117" i="21" s="1"/>
  <c r="AA117" s="1"/>
  <c r="Q114" i="31"/>
  <c r="Y117" i="21" s="1"/>
  <c r="P114" i="31"/>
  <c r="X117" i="21" s="1"/>
  <c r="O114" i="31"/>
  <c r="V117" i="21" s="1"/>
  <c r="W117" s="1"/>
  <c r="N114" i="31"/>
  <c r="T117" i="21" s="1"/>
  <c r="U117" s="1"/>
  <c r="M114" i="31"/>
  <c r="R117" i="21" s="1"/>
  <c r="S117" s="1"/>
  <c r="L114" i="31"/>
  <c r="P117" i="21" s="1"/>
  <c r="Q117" s="1"/>
  <c r="K114" i="31"/>
  <c r="O117" i="21" s="1"/>
  <c r="J114" i="31"/>
  <c r="N117" i="21" s="1"/>
  <c r="I114" i="31"/>
  <c r="L117" i="21" s="1"/>
  <c r="M117" s="1"/>
  <c r="H114" i="31"/>
  <c r="J117" i="21" s="1"/>
  <c r="K117" s="1"/>
  <c r="G114" i="31"/>
  <c r="H117" i="21" s="1"/>
  <c r="I117" s="1"/>
  <c r="X113" i="31"/>
  <c r="AI116" i="21" s="1"/>
  <c r="W113" i="31"/>
  <c r="AH116" i="21" s="1"/>
  <c r="V113" i="31"/>
  <c r="AF116" i="21" s="1"/>
  <c r="AG116" s="1"/>
  <c r="U113" i="31"/>
  <c r="AD116" i="21" s="1"/>
  <c r="AE116" s="1"/>
  <c r="T113" i="31"/>
  <c r="AC116" i="21" s="1"/>
  <c r="S113" i="31"/>
  <c r="AB116" i="21" s="1"/>
  <c r="R113" i="31"/>
  <c r="Z116" i="21" s="1"/>
  <c r="AA116" s="1"/>
  <c r="Q113" i="31"/>
  <c r="Y116" i="21" s="1"/>
  <c r="P113" i="31"/>
  <c r="X116" i="21" s="1"/>
  <c r="O113" i="31"/>
  <c r="V116" i="21" s="1"/>
  <c r="W116" s="1"/>
  <c r="N113" i="31"/>
  <c r="T116" i="21" s="1"/>
  <c r="U116" s="1"/>
  <c r="M113" i="31"/>
  <c r="R116" i="21" s="1"/>
  <c r="S116" s="1"/>
  <c r="L113" i="31"/>
  <c r="P116" i="21" s="1"/>
  <c r="Q116" s="1"/>
  <c r="K113" i="31"/>
  <c r="O116" i="21" s="1"/>
  <c r="J113" i="31"/>
  <c r="N116" i="21" s="1"/>
  <c r="I113" i="31"/>
  <c r="L116" i="21" s="1"/>
  <c r="M116" s="1"/>
  <c r="H113" i="31"/>
  <c r="J116" i="21" s="1"/>
  <c r="K116" s="1"/>
  <c r="G113" i="31"/>
  <c r="H116" i="21" s="1"/>
  <c r="I116" s="1"/>
  <c r="X112" i="31"/>
  <c r="AI115" i="21" s="1"/>
  <c r="W112" i="31"/>
  <c r="AH115" i="21" s="1"/>
  <c r="V112" i="31"/>
  <c r="AF115" i="21" s="1"/>
  <c r="AG115" s="1"/>
  <c r="U112" i="31"/>
  <c r="AD115" i="21" s="1"/>
  <c r="AE115" s="1"/>
  <c r="T112" i="31"/>
  <c r="AC115" i="21" s="1"/>
  <c r="S112" i="31"/>
  <c r="AB115" i="21" s="1"/>
  <c r="R112" i="31"/>
  <c r="Z115" i="21" s="1"/>
  <c r="AA115" s="1"/>
  <c r="Q112" i="31"/>
  <c r="Y115" i="21" s="1"/>
  <c r="P112" i="31"/>
  <c r="X115" i="21" s="1"/>
  <c r="O112" i="31"/>
  <c r="V115" i="21" s="1"/>
  <c r="W115" s="1"/>
  <c r="N112" i="31"/>
  <c r="T115" i="21" s="1"/>
  <c r="U115" s="1"/>
  <c r="M112" i="31"/>
  <c r="R115" i="21" s="1"/>
  <c r="S115" s="1"/>
  <c r="L112" i="31"/>
  <c r="P115" i="21" s="1"/>
  <c r="Q115" s="1"/>
  <c r="K112" i="31"/>
  <c r="O115" i="21" s="1"/>
  <c r="J112" i="31"/>
  <c r="I112"/>
  <c r="L115" i="21" s="1"/>
  <c r="M115" s="1"/>
  <c r="H112" i="31"/>
  <c r="J115" i="21" s="1"/>
  <c r="K115" s="1"/>
  <c r="G112" i="31"/>
  <c r="H115" i="21" s="1"/>
  <c r="I115" s="1"/>
  <c r="X111" i="31"/>
  <c r="AI114" i="21" s="1"/>
  <c r="W111" i="31"/>
  <c r="AH114" i="21" s="1"/>
  <c r="V111" i="31"/>
  <c r="AF114" i="21" s="1"/>
  <c r="AG114" s="1"/>
  <c r="U111" i="31"/>
  <c r="AD114" i="21" s="1"/>
  <c r="AE114" s="1"/>
  <c r="T111" i="31"/>
  <c r="AC114" i="21" s="1"/>
  <c r="S111" i="31"/>
  <c r="R111"/>
  <c r="Z114" i="21" s="1"/>
  <c r="AA114" s="1"/>
  <c r="Q111" i="31"/>
  <c r="Y114" i="21" s="1"/>
  <c r="P111" i="31"/>
  <c r="X114" i="21" s="1"/>
  <c r="O111" i="31"/>
  <c r="V114" i="21" s="1"/>
  <c r="W114" s="1"/>
  <c r="N111" i="31"/>
  <c r="T114" i="21" s="1"/>
  <c r="U114" s="1"/>
  <c r="M111" i="31"/>
  <c r="R114" i="21" s="1"/>
  <c r="S114" s="1"/>
  <c r="L111" i="31"/>
  <c r="P114" i="21" s="1"/>
  <c r="Q114" s="1"/>
  <c r="K111" i="31"/>
  <c r="O114" i="21" s="1"/>
  <c r="J111" i="31"/>
  <c r="N114" i="21" s="1"/>
  <c r="I111" i="31"/>
  <c r="L114" i="21" s="1"/>
  <c r="M114" s="1"/>
  <c r="H111" i="31"/>
  <c r="J114" i="21" s="1"/>
  <c r="K114" s="1"/>
  <c r="G111" i="31"/>
  <c r="H114" i="21" s="1"/>
  <c r="I114" s="1"/>
  <c r="X110" i="31"/>
  <c r="AI113" i="21" s="1"/>
  <c r="W110" i="31"/>
  <c r="AH113" i="21" s="1"/>
  <c r="V110" i="31"/>
  <c r="AF113" i="21" s="1"/>
  <c r="AG113" s="1"/>
  <c r="U110" i="31"/>
  <c r="AD113" i="21" s="1"/>
  <c r="AE113" s="1"/>
  <c r="T110" i="31"/>
  <c r="AC113" i="21" s="1"/>
  <c r="S110" i="31"/>
  <c r="AB113" i="21" s="1"/>
  <c r="R110" i="31"/>
  <c r="Z113" i="21" s="1"/>
  <c r="AA113" s="1"/>
  <c r="Q110" i="31"/>
  <c r="Y113" i="21" s="1"/>
  <c r="P110" i="31"/>
  <c r="X113" i="21" s="1"/>
  <c r="O110" i="31"/>
  <c r="V113" i="21" s="1"/>
  <c r="W113" s="1"/>
  <c r="N110" i="31"/>
  <c r="T113" i="21" s="1"/>
  <c r="U113" s="1"/>
  <c r="M110" i="31"/>
  <c r="R113" i="21" s="1"/>
  <c r="S113" s="1"/>
  <c r="L110" i="31"/>
  <c r="P113" i="21" s="1"/>
  <c r="Q113" s="1"/>
  <c r="K110" i="31"/>
  <c r="O113" i="21" s="1"/>
  <c r="J110" i="31"/>
  <c r="I110"/>
  <c r="L113" i="21" s="1"/>
  <c r="M113" s="1"/>
  <c r="H110" i="31"/>
  <c r="J113" i="21" s="1"/>
  <c r="K113" s="1"/>
  <c r="G110" i="31"/>
  <c r="H113" i="21" s="1"/>
  <c r="I113" s="1"/>
  <c r="X109" i="31"/>
  <c r="AI112" i="21" s="1"/>
  <c r="W109" i="31"/>
  <c r="AH112" i="21" s="1"/>
  <c r="V109" i="31"/>
  <c r="AF112" i="21" s="1"/>
  <c r="AG112" s="1"/>
  <c r="U109" i="31"/>
  <c r="AD112" i="21" s="1"/>
  <c r="AE112" s="1"/>
  <c r="T109" i="31"/>
  <c r="AC112" i="21" s="1"/>
  <c r="S109" i="31"/>
  <c r="AB112" i="21" s="1"/>
  <c r="R109" i="31"/>
  <c r="Z112" i="21" s="1"/>
  <c r="AA112" s="1"/>
  <c r="Q109" i="31"/>
  <c r="Y112" i="21" s="1"/>
  <c r="P109" i="31"/>
  <c r="X112" i="21" s="1"/>
  <c r="O109" i="31"/>
  <c r="V112" i="21" s="1"/>
  <c r="W112" s="1"/>
  <c r="N109" i="31"/>
  <c r="T112" i="21" s="1"/>
  <c r="U112" s="1"/>
  <c r="M109" i="31"/>
  <c r="R112" i="21" s="1"/>
  <c r="S112" s="1"/>
  <c r="L109" i="31"/>
  <c r="P112" i="21" s="1"/>
  <c r="Q112" s="1"/>
  <c r="K109" i="31"/>
  <c r="O112" i="21" s="1"/>
  <c r="J109" i="31"/>
  <c r="N112" i="21" s="1"/>
  <c r="I109" i="31"/>
  <c r="L112" i="21" s="1"/>
  <c r="M112" s="1"/>
  <c r="H109" i="31"/>
  <c r="J112" i="21" s="1"/>
  <c r="K112" s="1"/>
  <c r="G109" i="31"/>
  <c r="H112" i="21" s="1"/>
  <c r="I112" s="1"/>
  <c r="X108" i="31"/>
  <c r="AI111" i="21" s="1"/>
  <c r="W108" i="31"/>
  <c r="AH111" i="21" s="1"/>
  <c r="V108" i="31"/>
  <c r="AF111" i="21" s="1"/>
  <c r="AG111" s="1"/>
  <c r="U108" i="31"/>
  <c r="AD111" i="21" s="1"/>
  <c r="AE111" s="1"/>
  <c r="T108" i="31"/>
  <c r="AC111" i="21" s="1"/>
  <c r="S108" i="31"/>
  <c r="AB111" i="21" s="1"/>
  <c r="R108" i="31"/>
  <c r="Z111" i="21" s="1"/>
  <c r="AA111" s="1"/>
  <c r="Q108" i="31"/>
  <c r="Y111" i="21" s="1"/>
  <c r="P108" i="31"/>
  <c r="X111" i="21" s="1"/>
  <c r="O108" i="31"/>
  <c r="V111" i="21" s="1"/>
  <c r="W111" s="1"/>
  <c r="N108" i="31"/>
  <c r="T111" i="21" s="1"/>
  <c r="U111" s="1"/>
  <c r="M108" i="31"/>
  <c r="R111" i="21" s="1"/>
  <c r="S111" s="1"/>
  <c r="L108" i="31"/>
  <c r="P111" i="21" s="1"/>
  <c r="Q111" s="1"/>
  <c r="K108" i="31"/>
  <c r="O111" i="21" s="1"/>
  <c r="J108" i="31"/>
  <c r="I108"/>
  <c r="L111" i="21" s="1"/>
  <c r="M111" s="1"/>
  <c r="H108" i="31"/>
  <c r="J111" i="21" s="1"/>
  <c r="K111" s="1"/>
  <c r="G108" i="31"/>
  <c r="H111" i="21" s="1"/>
  <c r="I111" s="1"/>
  <c r="X107" i="31"/>
  <c r="AI110" i="21" s="1"/>
  <c r="W107" i="31"/>
  <c r="AH110" i="21" s="1"/>
  <c r="V107" i="31"/>
  <c r="AF110" i="21" s="1"/>
  <c r="AG110" s="1"/>
  <c r="U107" i="31"/>
  <c r="AD110" i="21" s="1"/>
  <c r="AE110" s="1"/>
  <c r="T107" i="31"/>
  <c r="AC110" i="21" s="1"/>
  <c r="S107" i="31"/>
  <c r="R107"/>
  <c r="Z110" i="21" s="1"/>
  <c r="AA110" s="1"/>
  <c r="Q107" i="31"/>
  <c r="Y110" i="21" s="1"/>
  <c r="P107" i="31"/>
  <c r="X110" i="21" s="1"/>
  <c r="O107" i="31"/>
  <c r="V110" i="21" s="1"/>
  <c r="W110" s="1"/>
  <c r="N107" i="31"/>
  <c r="T110" i="21" s="1"/>
  <c r="U110" s="1"/>
  <c r="M107" i="31"/>
  <c r="R110" i="21" s="1"/>
  <c r="S110" s="1"/>
  <c r="L107" i="31"/>
  <c r="P110" i="21" s="1"/>
  <c r="Q110" s="1"/>
  <c r="K107" i="31"/>
  <c r="O110" i="21" s="1"/>
  <c r="J107" i="31"/>
  <c r="N110" i="21" s="1"/>
  <c r="I107" i="31"/>
  <c r="L110" i="21" s="1"/>
  <c r="M110" s="1"/>
  <c r="H107" i="31"/>
  <c r="J110" i="21" s="1"/>
  <c r="K110" s="1"/>
  <c r="G107" i="31"/>
  <c r="H110" i="21" s="1"/>
  <c r="I110" s="1"/>
  <c r="X106" i="31"/>
  <c r="AI109" i="21" s="1"/>
  <c r="W106" i="31"/>
  <c r="AH109" i="21" s="1"/>
  <c r="V106" i="31"/>
  <c r="AF109" i="21" s="1"/>
  <c r="AG109" s="1"/>
  <c r="U106" i="31"/>
  <c r="AD109" i="21" s="1"/>
  <c r="AE109" s="1"/>
  <c r="T106" i="31"/>
  <c r="AC109" i="21" s="1"/>
  <c r="S106" i="31"/>
  <c r="AB109" i="21" s="1"/>
  <c r="R106" i="31"/>
  <c r="Z109" i="21" s="1"/>
  <c r="AA109" s="1"/>
  <c r="Q106" i="31"/>
  <c r="Y109" i="21" s="1"/>
  <c r="P106" i="31"/>
  <c r="X109" i="21" s="1"/>
  <c r="O106" i="31"/>
  <c r="V109" i="21" s="1"/>
  <c r="W109" s="1"/>
  <c r="N106" i="31"/>
  <c r="T109" i="21" s="1"/>
  <c r="U109" s="1"/>
  <c r="M106" i="31"/>
  <c r="R109" i="21" s="1"/>
  <c r="S109" s="1"/>
  <c r="L106" i="31"/>
  <c r="P109" i="21" s="1"/>
  <c r="Q109" s="1"/>
  <c r="K106" i="31"/>
  <c r="O109" i="21" s="1"/>
  <c r="J106" i="31"/>
  <c r="I106"/>
  <c r="L109" i="21" s="1"/>
  <c r="M109" s="1"/>
  <c r="H106" i="31"/>
  <c r="J109" i="21" s="1"/>
  <c r="K109" s="1"/>
  <c r="G106" i="31"/>
  <c r="H109" i="21" s="1"/>
  <c r="I109" s="1"/>
  <c r="X105" i="31"/>
  <c r="AI108" i="21" s="1"/>
  <c r="W105" i="31"/>
  <c r="AH108" i="21" s="1"/>
  <c r="V105" i="31"/>
  <c r="AF108" i="21" s="1"/>
  <c r="AG108" s="1"/>
  <c r="U105" i="31"/>
  <c r="AD108" i="21" s="1"/>
  <c r="AE108" s="1"/>
  <c r="T105" i="31"/>
  <c r="AC108" i="21" s="1"/>
  <c r="S105" i="31"/>
  <c r="AB108" i="21" s="1"/>
  <c r="R105" i="31"/>
  <c r="Z108" i="21" s="1"/>
  <c r="AA108" s="1"/>
  <c r="Q105" i="31"/>
  <c r="Y108" i="21" s="1"/>
  <c r="P105" i="31"/>
  <c r="X108" i="21" s="1"/>
  <c r="O105" i="31"/>
  <c r="V108" i="21" s="1"/>
  <c r="W108" s="1"/>
  <c r="N105" i="31"/>
  <c r="T108" i="21" s="1"/>
  <c r="U108" s="1"/>
  <c r="M105" i="31"/>
  <c r="R108" i="21" s="1"/>
  <c r="S108" s="1"/>
  <c r="L105" i="31"/>
  <c r="P108" i="21" s="1"/>
  <c r="Q108" s="1"/>
  <c r="K105" i="31"/>
  <c r="O108" i="21" s="1"/>
  <c r="J105" i="31"/>
  <c r="N108" i="21" s="1"/>
  <c r="I105" i="31"/>
  <c r="L108" i="21" s="1"/>
  <c r="M108" s="1"/>
  <c r="H105" i="31"/>
  <c r="J108" i="21" s="1"/>
  <c r="K108" s="1"/>
  <c r="G105" i="31"/>
  <c r="H108" i="21" s="1"/>
  <c r="I108" s="1"/>
  <c r="X104" i="31"/>
  <c r="AI107" i="21" s="1"/>
  <c r="W104" i="31"/>
  <c r="AH107" i="21" s="1"/>
  <c r="V104" i="31"/>
  <c r="AF107" i="21" s="1"/>
  <c r="AG107" s="1"/>
  <c r="U104" i="31"/>
  <c r="AD107" i="21" s="1"/>
  <c r="AE107" s="1"/>
  <c r="T104" i="31"/>
  <c r="AC107" i="21" s="1"/>
  <c r="S104" i="31"/>
  <c r="AB107" i="21" s="1"/>
  <c r="R104" i="31"/>
  <c r="Z107" i="21" s="1"/>
  <c r="AA107" s="1"/>
  <c r="Q104" i="31"/>
  <c r="Y107" i="21" s="1"/>
  <c r="P104" i="31"/>
  <c r="X107" i="21" s="1"/>
  <c r="O104" i="31"/>
  <c r="V107" i="21" s="1"/>
  <c r="W107" s="1"/>
  <c r="N104" i="31"/>
  <c r="T107" i="21" s="1"/>
  <c r="U107" s="1"/>
  <c r="M104" i="31"/>
  <c r="R107" i="21" s="1"/>
  <c r="S107" s="1"/>
  <c r="L104" i="31"/>
  <c r="P107" i="21" s="1"/>
  <c r="Q107" s="1"/>
  <c r="K104" i="31"/>
  <c r="O107" i="21" s="1"/>
  <c r="J104" i="31"/>
  <c r="I104"/>
  <c r="L107" i="21" s="1"/>
  <c r="M107" s="1"/>
  <c r="H104" i="31"/>
  <c r="J107" i="21" s="1"/>
  <c r="K107" s="1"/>
  <c r="G104" i="31"/>
  <c r="H107" i="21" s="1"/>
  <c r="I107" s="1"/>
  <c r="X103" i="31"/>
  <c r="AI106" i="21" s="1"/>
  <c r="W103" i="31"/>
  <c r="AH106" i="21" s="1"/>
  <c r="V103" i="31"/>
  <c r="AF106" i="21" s="1"/>
  <c r="AG106" s="1"/>
  <c r="U103" i="31"/>
  <c r="AD106" i="21" s="1"/>
  <c r="AE106" s="1"/>
  <c r="T103" i="31"/>
  <c r="AC106" i="21" s="1"/>
  <c r="S103" i="31"/>
  <c r="R103"/>
  <c r="Z106" i="21" s="1"/>
  <c r="AA106" s="1"/>
  <c r="Q103" i="31"/>
  <c r="Y106" i="21" s="1"/>
  <c r="P103" i="31"/>
  <c r="X106" i="21" s="1"/>
  <c r="O103" i="31"/>
  <c r="V106" i="21" s="1"/>
  <c r="W106" s="1"/>
  <c r="N103" i="31"/>
  <c r="T106" i="21" s="1"/>
  <c r="U106" s="1"/>
  <c r="M103" i="31"/>
  <c r="R106" i="21" s="1"/>
  <c r="S106" s="1"/>
  <c r="L103" i="31"/>
  <c r="P106" i="21" s="1"/>
  <c r="Q106" s="1"/>
  <c r="K103" i="31"/>
  <c r="O106" i="21" s="1"/>
  <c r="J103" i="31"/>
  <c r="N106" i="21" s="1"/>
  <c r="I103" i="31"/>
  <c r="L106" i="21" s="1"/>
  <c r="M106" s="1"/>
  <c r="H103" i="31"/>
  <c r="J106" i="21" s="1"/>
  <c r="K106" s="1"/>
  <c r="G103" i="31"/>
  <c r="H106" i="21" s="1"/>
  <c r="I106" s="1"/>
  <c r="X102" i="31"/>
  <c r="AI105" i="21" s="1"/>
  <c r="W102" i="31"/>
  <c r="AH105" i="21" s="1"/>
  <c r="V102" i="31"/>
  <c r="AF105" i="21" s="1"/>
  <c r="AG105" s="1"/>
  <c r="U102" i="31"/>
  <c r="AD105" i="21" s="1"/>
  <c r="AE105" s="1"/>
  <c r="T102" i="31"/>
  <c r="AC105" i="21" s="1"/>
  <c r="S102" i="31"/>
  <c r="AB105" i="21" s="1"/>
  <c r="R102" i="31"/>
  <c r="Z105" i="21" s="1"/>
  <c r="AA105" s="1"/>
  <c r="Q102" i="31"/>
  <c r="Y105" i="21" s="1"/>
  <c r="P102" i="31"/>
  <c r="X105" i="21" s="1"/>
  <c r="O102" i="31"/>
  <c r="V105" i="21" s="1"/>
  <c r="W105" s="1"/>
  <c r="N102" i="31"/>
  <c r="T105" i="21" s="1"/>
  <c r="U105" s="1"/>
  <c r="M102" i="31"/>
  <c r="R105" i="21" s="1"/>
  <c r="S105" s="1"/>
  <c r="L102" i="31"/>
  <c r="P105" i="21" s="1"/>
  <c r="Q105" s="1"/>
  <c r="K102" i="31"/>
  <c r="O105" i="21" s="1"/>
  <c r="J102" i="31"/>
  <c r="I102"/>
  <c r="L105" i="21" s="1"/>
  <c r="M105" s="1"/>
  <c r="H102" i="31"/>
  <c r="J105" i="21" s="1"/>
  <c r="K105" s="1"/>
  <c r="G102" i="31"/>
  <c r="H105" i="21" s="1"/>
  <c r="I105" s="1"/>
  <c r="X101" i="31"/>
  <c r="AI104" i="21" s="1"/>
  <c r="W101" i="31"/>
  <c r="AH104" i="21" s="1"/>
  <c r="V101" i="31"/>
  <c r="AF104" i="21" s="1"/>
  <c r="AG104" s="1"/>
  <c r="U101" i="31"/>
  <c r="AD104" i="21" s="1"/>
  <c r="AE104" s="1"/>
  <c r="T101" i="31"/>
  <c r="AC104" i="21" s="1"/>
  <c r="S101" i="31"/>
  <c r="AB104" i="21" s="1"/>
  <c r="R101" i="31"/>
  <c r="Z104" i="21" s="1"/>
  <c r="AA104" s="1"/>
  <c r="Q101" i="31"/>
  <c r="Y104" i="21" s="1"/>
  <c r="P101" i="31"/>
  <c r="X104" i="21" s="1"/>
  <c r="O101" i="31"/>
  <c r="V104" i="21" s="1"/>
  <c r="W104" s="1"/>
  <c r="N101" i="31"/>
  <c r="T104" i="21" s="1"/>
  <c r="U104" s="1"/>
  <c r="M101" i="31"/>
  <c r="R104" i="21" s="1"/>
  <c r="S104" s="1"/>
  <c r="L101" i="31"/>
  <c r="P104" i="21" s="1"/>
  <c r="Q104" s="1"/>
  <c r="K101" i="31"/>
  <c r="O104" i="21" s="1"/>
  <c r="J101" i="31"/>
  <c r="N104" i="21" s="1"/>
  <c r="I101" i="31"/>
  <c r="L104" i="21" s="1"/>
  <c r="M104" s="1"/>
  <c r="H101" i="31"/>
  <c r="J104" i="21" s="1"/>
  <c r="K104" s="1"/>
  <c r="G101" i="31"/>
  <c r="H104" i="21" s="1"/>
  <c r="I104" s="1"/>
  <c r="X100" i="31"/>
  <c r="AI103" i="21" s="1"/>
  <c r="W100" i="31"/>
  <c r="AH103" i="21" s="1"/>
  <c r="V100" i="31"/>
  <c r="AF103" i="21" s="1"/>
  <c r="AG103" s="1"/>
  <c r="U100" i="31"/>
  <c r="AD103" i="21" s="1"/>
  <c r="AE103" s="1"/>
  <c r="T100" i="31"/>
  <c r="AC103" i="21" s="1"/>
  <c r="S100" i="31"/>
  <c r="AB103" i="21" s="1"/>
  <c r="R100" i="31"/>
  <c r="Z103" i="21" s="1"/>
  <c r="AA103" s="1"/>
  <c r="Q100" i="31"/>
  <c r="Y103" i="21" s="1"/>
  <c r="P100" i="31"/>
  <c r="X103" i="21" s="1"/>
  <c r="O100" i="31"/>
  <c r="V103" i="21" s="1"/>
  <c r="W103" s="1"/>
  <c r="N100" i="31"/>
  <c r="T103" i="21" s="1"/>
  <c r="U103" s="1"/>
  <c r="M100" i="31"/>
  <c r="R103" i="21" s="1"/>
  <c r="S103" s="1"/>
  <c r="L100" i="31"/>
  <c r="P103" i="21" s="1"/>
  <c r="Q103" s="1"/>
  <c r="K100" i="31"/>
  <c r="O103" i="21" s="1"/>
  <c r="J100" i="31"/>
  <c r="I100"/>
  <c r="L103" i="21" s="1"/>
  <c r="M103" s="1"/>
  <c r="H100" i="31"/>
  <c r="J103" i="21" s="1"/>
  <c r="K103" s="1"/>
  <c r="G100" i="31"/>
  <c r="H103" i="21" s="1"/>
  <c r="I103" s="1"/>
  <c r="X99" i="31"/>
  <c r="AI102" i="21" s="1"/>
  <c r="W99" i="31"/>
  <c r="AH102" i="21" s="1"/>
  <c r="V99" i="31"/>
  <c r="AF102" i="21" s="1"/>
  <c r="AG102" s="1"/>
  <c r="U99" i="31"/>
  <c r="AD102" i="21" s="1"/>
  <c r="AE102" s="1"/>
  <c r="T99" i="31"/>
  <c r="AC102" i="21" s="1"/>
  <c r="S99" i="31"/>
  <c r="R99"/>
  <c r="Z102" i="21" s="1"/>
  <c r="AA102" s="1"/>
  <c r="Q99" i="31"/>
  <c r="Y102" i="21" s="1"/>
  <c r="P99" i="31"/>
  <c r="X102" i="21" s="1"/>
  <c r="O99" i="31"/>
  <c r="V102" i="21" s="1"/>
  <c r="W102" s="1"/>
  <c r="N99" i="31"/>
  <c r="T102" i="21" s="1"/>
  <c r="U102" s="1"/>
  <c r="M99" i="31"/>
  <c r="R102" i="21" s="1"/>
  <c r="S102" s="1"/>
  <c r="L99" i="31"/>
  <c r="P102" i="21" s="1"/>
  <c r="Q102" s="1"/>
  <c r="K99" i="31"/>
  <c r="O102" i="21" s="1"/>
  <c r="J99" i="31"/>
  <c r="N102" i="21" s="1"/>
  <c r="I99" i="31"/>
  <c r="L102" i="21" s="1"/>
  <c r="M102" s="1"/>
  <c r="H99" i="31"/>
  <c r="J102" i="21" s="1"/>
  <c r="K102" s="1"/>
  <c r="G99" i="31"/>
  <c r="H102" i="21" s="1"/>
  <c r="I102" s="1"/>
  <c r="X98" i="31"/>
  <c r="AI101" i="21" s="1"/>
  <c r="W98" i="31"/>
  <c r="AH101" i="21" s="1"/>
  <c r="V98" i="31"/>
  <c r="AF101" i="21" s="1"/>
  <c r="AG101" s="1"/>
  <c r="U98" i="31"/>
  <c r="AD101" i="21" s="1"/>
  <c r="AE101" s="1"/>
  <c r="T98" i="31"/>
  <c r="AC101" i="21" s="1"/>
  <c r="S98" i="31"/>
  <c r="AB101" i="21" s="1"/>
  <c r="R98" i="31"/>
  <c r="Z101" i="21" s="1"/>
  <c r="AA101" s="1"/>
  <c r="Q98" i="31"/>
  <c r="Y101" i="21" s="1"/>
  <c r="P98" i="31"/>
  <c r="X101" i="21" s="1"/>
  <c r="O98" i="31"/>
  <c r="V101" i="21" s="1"/>
  <c r="W101" s="1"/>
  <c r="N98" i="31"/>
  <c r="T101" i="21" s="1"/>
  <c r="U101" s="1"/>
  <c r="M98" i="31"/>
  <c r="R101" i="21" s="1"/>
  <c r="S101" s="1"/>
  <c r="L98" i="31"/>
  <c r="P101" i="21" s="1"/>
  <c r="Q101" s="1"/>
  <c r="K98" i="31"/>
  <c r="O101" i="21" s="1"/>
  <c r="J98" i="31"/>
  <c r="I98"/>
  <c r="L101" i="21" s="1"/>
  <c r="M101" s="1"/>
  <c r="H98" i="31"/>
  <c r="J101" i="21" s="1"/>
  <c r="K101" s="1"/>
  <c r="G98" i="31"/>
  <c r="H101" i="21" s="1"/>
  <c r="I101" s="1"/>
  <c r="X97" i="31"/>
  <c r="AI100" i="21" s="1"/>
  <c r="W97" i="31"/>
  <c r="AH100" i="21" s="1"/>
  <c r="V97" i="31"/>
  <c r="AF100" i="21" s="1"/>
  <c r="AG100" s="1"/>
  <c r="U97" i="31"/>
  <c r="AD100" i="21" s="1"/>
  <c r="AE100" s="1"/>
  <c r="T97" i="31"/>
  <c r="AC100" i="21" s="1"/>
  <c r="S97" i="31"/>
  <c r="AB100" i="21" s="1"/>
  <c r="R97" i="31"/>
  <c r="Z100" i="21" s="1"/>
  <c r="AA100" s="1"/>
  <c r="Q97" i="31"/>
  <c r="Y100" i="21" s="1"/>
  <c r="P97" i="31"/>
  <c r="X100" i="21" s="1"/>
  <c r="O97" i="31"/>
  <c r="V100" i="21" s="1"/>
  <c r="W100" s="1"/>
  <c r="N97" i="31"/>
  <c r="T100" i="21" s="1"/>
  <c r="U100" s="1"/>
  <c r="M97" i="31"/>
  <c r="R100" i="21" s="1"/>
  <c r="S100" s="1"/>
  <c r="L97" i="31"/>
  <c r="P100" i="21" s="1"/>
  <c r="Q100" s="1"/>
  <c r="K97" i="31"/>
  <c r="O100" i="21" s="1"/>
  <c r="J97" i="31"/>
  <c r="N100" i="21" s="1"/>
  <c r="I97" i="31"/>
  <c r="L100" i="21" s="1"/>
  <c r="M100" s="1"/>
  <c r="H97" i="31"/>
  <c r="J100" i="21" s="1"/>
  <c r="K100" s="1"/>
  <c r="G97" i="31"/>
  <c r="H100" i="21" s="1"/>
  <c r="I100" s="1"/>
  <c r="X96" i="31"/>
  <c r="AI99" i="21" s="1"/>
  <c r="W96" i="31"/>
  <c r="AH99" i="21" s="1"/>
  <c r="V96" i="31"/>
  <c r="AF99" i="21" s="1"/>
  <c r="AG99" s="1"/>
  <c r="U96" i="31"/>
  <c r="AD99" i="21" s="1"/>
  <c r="AE99" s="1"/>
  <c r="T96" i="31"/>
  <c r="AC99" i="21" s="1"/>
  <c r="S96" i="31"/>
  <c r="AB99" i="21" s="1"/>
  <c r="R96" i="31"/>
  <c r="Z99" i="21" s="1"/>
  <c r="AA99" s="1"/>
  <c r="Q96" i="31"/>
  <c r="Y99" i="21" s="1"/>
  <c r="P96" i="31"/>
  <c r="X99" i="21" s="1"/>
  <c r="O96" i="31"/>
  <c r="V99" i="21" s="1"/>
  <c r="W99" s="1"/>
  <c r="N96" i="31"/>
  <c r="T99" i="21" s="1"/>
  <c r="U99" s="1"/>
  <c r="M96" i="31"/>
  <c r="R99" i="21" s="1"/>
  <c r="S99" s="1"/>
  <c r="L96" i="31"/>
  <c r="P99" i="21" s="1"/>
  <c r="Q99" s="1"/>
  <c r="K96" i="31"/>
  <c r="O99" i="21" s="1"/>
  <c r="J96" i="31"/>
  <c r="I96"/>
  <c r="L99" i="21" s="1"/>
  <c r="M99" s="1"/>
  <c r="H96" i="31"/>
  <c r="J99" i="21" s="1"/>
  <c r="K99" s="1"/>
  <c r="G96" i="31"/>
  <c r="H99" i="21" s="1"/>
  <c r="I99" s="1"/>
  <c r="X95" i="31"/>
  <c r="AI98" i="21" s="1"/>
  <c r="W95" i="31"/>
  <c r="AH98" i="21" s="1"/>
  <c r="V95" i="31"/>
  <c r="AF98" i="21" s="1"/>
  <c r="AG98" s="1"/>
  <c r="U95" i="31"/>
  <c r="AD98" i="21" s="1"/>
  <c r="AE98" s="1"/>
  <c r="T95" i="31"/>
  <c r="AC98" i="21" s="1"/>
  <c r="S95" i="31"/>
  <c r="R95"/>
  <c r="Z98" i="21" s="1"/>
  <c r="AA98" s="1"/>
  <c r="Q95" i="31"/>
  <c r="Y98" i="21" s="1"/>
  <c r="P95" i="31"/>
  <c r="X98" i="21" s="1"/>
  <c r="O95" i="31"/>
  <c r="V98" i="21" s="1"/>
  <c r="W98" s="1"/>
  <c r="N95" i="31"/>
  <c r="T98" i="21" s="1"/>
  <c r="U98" s="1"/>
  <c r="M95" i="31"/>
  <c r="R98" i="21" s="1"/>
  <c r="S98" s="1"/>
  <c r="L95" i="31"/>
  <c r="P98" i="21" s="1"/>
  <c r="Q98" s="1"/>
  <c r="K95" i="31"/>
  <c r="O98" i="21" s="1"/>
  <c r="J95" i="31"/>
  <c r="N98" i="21" s="1"/>
  <c r="I95" i="31"/>
  <c r="L98" i="21" s="1"/>
  <c r="M98" s="1"/>
  <c r="H95" i="31"/>
  <c r="J98" i="21" s="1"/>
  <c r="K98" s="1"/>
  <c r="G95" i="31"/>
  <c r="H98" i="21" s="1"/>
  <c r="I98" s="1"/>
  <c r="X94" i="31"/>
  <c r="AI97" i="21" s="1"/>
  <c r="W94" i="31"/>
  <c r="AH97" i="21" s="1"/>
  <c r="V94" i="31"/>
  <c r="AF97" i="21" s="1"/>
  <c r="AG97" s="1"/>
  <c r="U94" i="31"/>
  <c r="AD97" i="21" s="1"/>
  <c r="AE97" s="1"/>
  <c r="T94" i="31"/>
  <c r="AC97" i="21" s="1"/>
  <c r="S94" i="31"/>
  <c r="AB97" i="21" s="1"/>
  <c r="R94" i="31"/>
  <c r="Z97" i="21" s="1"/>
  <c r="AA97" s="1"/>
  <c r="Q94" i="31"/>
  <c r="Y97" i="21" s="1"/>
  <c r="P94" i="31"/>
  <c r="X97" i="21" s="1"/>
  <c r="O94" i="31"/>
  <c r="V97" i="21" s="1"/>
  <c r="W97" s="1"/>
  <c r="N94" i="31"/>
  <c r="T97" i="21" s="1"/>
  <c r="U97" s="1"/>
  <c r="M94" i="31"/>
  <c r="R97" i="21" s="1"/>
  <c r="S97" s="1"/>
  <c r="L94" i="31"/>
  <c r="P97" i="21" s="1"/>
  <c r="Q97" s="1"/>
  <c r="K94" i="31"/>
  <c r="O97" i="21" s="1"/>
  <c r="J94" i="31"/>
  <c r="I94"/>
  <c r="L97" i="21" s="1"/>
  <c r="M97" s="1"/>
  <c r="H94" i="31"/>
  <c r="J97" i="21" s="1"/>
  <c r="K97" s="1"/>
  <c r="G94" i="31"/>
  <c r="H97" i="21" s="1"/>
  <c r="I97" s="1"/>
  <c r="X93" i="31"/>
  <c r="AI96" i="21" s="1"/>
  <c r="W93" i="31"/>
  <c r="AH96" i="21" s="1"/>
  <c r="V93" i="31"/>
  <c r="AF96" i="21" s="1"/>
  <c r="AG96" s="1"/>
  <c r="U93" i="31"/>
  <c r="AD96" i="21" s="1"/>
  <c r="AE96" s="1"/>
  <c r="T93" i="31"/>
  <c r="AC96" i="21" s="1"/>
  <c r="S93" i="31"/>
  <c r="AB96" i="21" s="1"/>
  <c r="R93" i="31"/>
  <c r="Z96" i="21" s="1"/>
  <c r="AA96" s="1"/>
  <c r="Q93" i="31"/>
  <c r="Y96" i="21" s="1"/>
  <c r="P93" i="31"/>
  <c r="X96" i="21" s="1"/>
  <c r="O93" i="31"/>
  <c r="V96" i="21" s="1"/>
  <c r="W96" s="1"/>
  <c r="N93" i="31"/>
  <c r="T96" i="21" s="1"/>
  <c r="U96" s="1"/>
  <c r="M93" i="31"/>
  <c r="R96" i="21" s="1"/>
  <c r="S96" s="1"/>
  <c r="L93" i="31"/>
  <c r="P96" i="21" s="1"/>
  <c r="Q96" s="1"/>
  <c r="K93" i="31"/>
  <c r="O96" i="21" s="1"/>
  <c r="J93" i="31"/>
  <c r="N96" i="21" s="1"/>
  <c r="I93" i="31"/>
  <c r="L96" i="21" s="1"/>
  <c r="M96" s="1"/>
  <c r="H93" i="31"/>
  <c r="J96" i="21" s="1"/>
  <c r="K96" s="1"/>
  <c r="G93" i="31"/>
  <c r="H96" i="21" s="1"/>
  <c r="I96" s="1"/>
  <c r="X92" i="31"/>
  <c r="AI95" i="21" s="1"/>
  <c r="W92" i="31"/>
  <c r="AH95" i="21" s="1"/>
  <c r="V92" i="31"/>
  <c r="AF95" i="21" s="1"/>
  <c r="AG95" s="1"/>
  <c r="U92" i="31"/>
  <c r="AD95" i="21" s="1"/>
  <c r="AE95" s="1"/>
  <c r="T92" i="31"/>
  <c r="AC95" i="21" s="1"/>
  <c r="S92" i="31"/>
  <c r="AB95" i="21" s="1"/>
  <c r="R92" i="31"/>
  <c r="Z95" i="21" s="1"/>
  <c r="AA95" s="1"/>
  <c r="Q92" i="31"/>
  <c r="Y95" i="21" s="1"/>
  <c r="P92" i="31"/>
  <c r="X95" i="21" s="1"/>
  <c r="O92" i="31"/>
  <c r="V95" i="21" s="1"/>
  <c r="W95" s="1"/>
  <c r="N92" i="31"/>
  <c r="T95" i="21" s="1"/>
  <c r="U95" s="1"/>
  <c r="M92" i="31"/>
  <c r="R95" i="21" s="1"/>
  <c r="S95" s="1"/>
  <c r="L92" i="31"/>
  <c r="P95" i="21" s="1"/>
  <c r="Q95" s="1"/>
  <c r="K92" i="31"/>
  <c r="O95" i="21" s="1"/>
  <c r="J92" i="31"/>
  <c r="N95" i="21" s="1"/>
  <c r="I92" i="31"/>
  <c r="L95" i="21" s="1"/>
  <c r="M95" s="1"/>
  <c r="H92" i="31"/>
  <c r="J95" i="21" s="1"/>
  <c r="K95" s="1"/>
  <c r="G92" i="31"/>
  <c r="H95" i="21" s="1"/>
  <c r="I95" s="1"/>
  <c r="X91" i="31"/>
  <c r="AI94" i="21" s="1"/>
  <c r="W91" i="31"/>
  <c r="AH94" i="21" s="1"/>
  <c r="V91" i="31"/>
  <c r="AF94" i="21" s="1"/>
  <c r="AG94" s="1"/>
  <c r="U91" i="31"/>
  <c r="AD94" i="21" s="1"/>
  <c r="AE94" s="1"/>
  <c r="T91" i="31"/>
  <c r="AC94" i="21" s="1"/>
  <c r="S91" i="31"/>
  <c r="AB94" i="21" s="1"/>
  <c r="R91" i="31"/>
  <c r="Z94" i="21" s="1"/>
  <c r="AA94" s="1"/>
  <c r="Q91" i="31"/>
  <c r="Y94" i="21" s="1"/>
  <c r="P91" i="31"/>
  <c r="X94" i="21" s="1"/>
  <c r="O91" i="31"/>
  <c r="V94" i="21" s="1"/>
  <c r="W94" s="1"/>
  <c r="N91" i="31"/>
  <c r="T94" i="21" s="1"/>
  <c r="U94" s="1"/>
  <c r="M91" i="31"/>
  <c r="R94" i="21" s="1"/>
  <c r="S94" s="1"/>
  <c r="L91" i="31"/>
  <c r="P94" i="21" s="1"/>
  <c r="Q94" s="1"/>
  <c r="K91" i="31"/>
  <c r="O94" i="21" s="1"/>
  <c r="J91" i="31"/>
  <c r="N94" i="21" s="1"/>
  <c r="I91" i="31"/>
  <c r="L94" i="21" s="1"/>
  <c r="M94" s="1"/>
  <c r="H91" i="31"/>
  <c r="J94" i="21" s="1"/>
  <c r="K94" s="1"/>
  <c r="G91" i="31"/>
  <c r="H94" i="21" s="1"/>
  <c r="I94" s="1"/>
  <c r="X90" i="31"/>
  <c r="AI93" i="21" s="1"/>
  <c r="W90" i="31"/>
  <c r="AH93" i="21" s="1"/>
  <c r="V90" i="31"/>
  <c r="AF93" i="21" s="1"/>
  <c r="AG93" s="1"/>
  <c r="U90" i="31"/>
  <c r="AD93" i="21" s="1"/>
  <c r="AE93" s="1"/>
  <c r="T90" i="31"/>
  <c r="AC93" i="21" s="1"/>
  <c r="S90" i="31"/>
  <c r="AB93" i="21" s="1"/>
  <c r="R90" i="31"/>
  <c r="Z93" i="21" s="1"/>
  <c r="AA93" s="1"/>
  <c r="Q90" i="31"/>
  <c r="Y93" i="21" s="1"/>
  <c r="P90" i="31"/>
  <c r="X93" i="21" s="1"/>
  <c r="O90" i="31"/>
  <c r="V93" i="21" s="1"/>
  <c r="W93" s="1"/>
  <c r="N90" i="31"/>
  <c r="T93" i="21" s="1"/>
  <c r="U93" s="1"/>
  <c r="M90" i="31"/>
  <c r="R93" i="21" s="1"/>
  <c r="S93" s="1"/>
  <c r="L90" i="31"/>
  <c r="P93" i="21" s="1"/>
  <c r="Q93" s="1"/>
  <c r="K90" i="31"/>
  <c r="O93" i="21" s="1"/>
  <c r="J90" i="31"/>
  <c r="I90"/>
  <c r="L93" i="21" s="1"/>
  <c r="M93" s="1"/>
  <c r="H90" i="31"/>
  <c r="J93" i="21" s="1"/>
  <c r="K93" s="1"/>
  <c r="G90" i="31"/>
  <c r="H93" i="21" s="1"/>
  <c r="I93" s="1"/>
  <c r="X89" i="31"/>
  <c r="AI92" i="21" s="1"/>
  <c r="W89" i="31"/>
  <c r="AH92" i="21" s="1"/>
  <c r="V89" i="31"/>
  <c r="AF92" i="21" s="1"/>
  <c r="AG92" s="1"/>
  <c r="U89" i="31"/>
  <c r="AD92" i="21" s="1"/>
  <c r="AE92" s="1"/>
  <c r="T89" i="31"/>
  <c r="AC92" i="21" s="1"/>
  <c r="S89" i="31"/>
  <c r="R89"/>
  <c r="Z92" i="21" s="1"/>
  <c r="AA92" s="1"/>
  <c r="Q89" i="31"/>
  <c r="Y92" i="21" s="1"/>
  <c r="P89" i="31"/>
  <c r="X92" i="21" s="1"/>
  <c r="O89" i="31"/>
  <c r="V92" i="21" s="1"/>
  <c r="W92" s="1"/>
  <c r="N89" i="31"/>
  <c r="T92" i="21" s="1"/>
  <c r="U92" s="1"/>
  <c r="M89" i="31"/>
  <c r="R92" i="21" s="1"/>
  <c r="S92" s="1"/>
  <c r="L89" i="31"/>
  <c r="P92" i="21" s="1"/>
  <c r="Q92" s="1"/>
  <c r="K89" i="31"/>
  <c r="O92" i="21" s="1"/>
  <c r="J89" i="31"/>
  <c r="N92" i="21" s="1"/>
  <c r="I89" i="31"/>
  <c r="L92" i="21" s="1"/>
  <c r="M92" s="1"/>
  <c r="H89" i="31"/>
  <c r="J92" i="21" s="1"/>
  <c r="K92" s="1"/>
  <c r="G89" i="31"/>
  <c r="H92" i="21" s="1"/>
  <c r="I92" s="1"/>
  <c r="X88" i="31"/>
  <c r="AI91" i="21" s="1"/>
  <c r="W88" i="31"/>
  <c r="AH91" i="21" s="1"/>
  <c r="V88" i="31"/>
  <c r="AF91" i="21" s="1"/>
  <c r="AG91" s="1"/>
  <c r="U88" i="31"/>
  <c r="AD91" i="21" s="1"/>
  <c r="AE91" s="1"/>
  <c r="T88" i="31"/>
  <c r="AC91" i="21" s="1"/>
  <c r="S88" i="31"/>
  <c r="AB91" i="21" s="1"/>
  <c r="R88" i="31"/>
  <c r="Z91" i="21" s="1"/>
  <c r="AA91" s="1"/>
  <c r="Q88" i="31"/>
  <c r="Y91" i="21" s="1"/>
  <c r="P88" i="31"/>
  <c r="X91" i="21" s="1"/>
  <c r="O88" i="31"/>
  <c r="V91" i="21" s="1"/>
  <c r="W91" s="1"/>
  <c r="N88" i="31"/>
  <c r="T91" i="21" s="1"/>
  <c r="U91" s="1"/>
  <c r="M88" i="31"/>
  <c r="R91" i="21" s="1"/>
  <c r="S91" s="1"/>
  <c r="L88" i="31"/>
  <c r="P91" i="21" s="1"/>
  <c r="Q91" s="1"/>
  <c r="K88" i="31"/>
  <c r="O91" i="21" s="1"/>
  <c r="J88" i="31"/>
  <c r="I88"/>
  <c r="L91" i="21" s="1"/>
  <c r="M91" s="1"/>
  <c r="H88" i="31"/>
  <c r="J91" i="21" s="1"/>
  <c r="K91" s="1"/>
  <c r="G88" i="31"/>
  <c r="H91" i="21" s="1"/>
  <c r="I91" s="1"/>
  <c r="X87" i="31"/>
  <c r="AI90" i="21" s="1"/>
  <c r="W87" i="31"/>
  <c r="AH90" i="21" s="1"/>
  <c r="V87" i="31"/>
  <c r="AF90" i="21" s="1"/>
  <c r="AG90" s="1"/>
  <c r="U87" i="31"/>
  <c r="AD90" i="21" s="1"/>
  <c r="AE90" s="1"/>
  <c r="T87" i="31"/>
  <c r="AC90" i="21" s="1"/>
  <c r="S87" i="31"/>
  <c r="AB90" i="21" s="1"/>
  <c r="R87" i="31"/>
  <c r="Z90" i="21" s="1"/>
  <c r="AA90" s="1"/>
  <c r="Q87" i="31"/>
  <c r="Y90" i="21" s="1"/>
  <c r="P87" i="31"/>
  <c r="X90" i="21" s="1"/>
  <c r="O87" i="31"/>
  <c r="V90" i="21" s="1"/>
  <c r="W90" s="1"/>
  <c r="N87" i="31"/>
  <c r="T90" i="21" s="1"/>
  <c r="U90" s="1"/>
  <c r="M87" i="31"/>
  <c r="R90" i="21" s="1"/>
  <c r="S90" s="1"/>
  <c r="L87" i="31"/>
  <c r="P90" i="21" s="1"/>
  <c r="Q90" s="1"/>
  <c r="K87" i="31"/>
  <c r="O90" i="21" s="1"/>
  <c r="J87" i="31"/>
  <c r="N90" i="21" s="1"/>
  <c r="I87" i="31"/>
  <c r="L90" i="21" s="1"/>
  <c r="M90" s="1"/>
  <c r="H87" i="31"/>
  <c r="J90" i="21" s="1"/>
  <c r="K90" s="1"/>
  <c r="G87" i="31"/>
  <c r="H90" i="21" s="1"/>
  <c r="I90" s="1"/>
  <c r="X86" i="31"/>
  <c r="AI89" i="21" s="1"/>
  <c r="W86" i="31"/>
  <c r="AH89" i="21" s="1"/>
  <c r="V86" i="31"/>
  <c r="AF89" i="21" s="1"/>
  <c r="AG89" s="1"/>
  <c r="U86" i="31"/>
  <c r="AD89" i="21" s="1"/>
  <c r="AE89" s="1"/>
  <c r="T86" i="31"/>
  <c r="AC89" i="21" s="1"/>
  <c r="S86" i="31"/>
  <c r="AB89" i="21" s="1"/>
  <c r="R86" i="31"/>
  <c r="Z89" i="21" s="1"/>
  <c r="AA89" s="1"/>
  <c r="Q86" i="31"/>
  <c r="Y89" i="21" s="1"/>
  <c r="P86" i="31"/>
  <c r="X89" i="21" s="1"/>
  <c r="O86" i="31"/>
  <c r="V89" i="21" s="1"/>
  <c r="W89" s="1"/>
  <c r="N86" i="31"/>
  <c r="T89" i="21" s="1"/>
  <c r="U89" s="1"/>
  <c r="M86" i="31"/>
  <c r="R89" i="21" s="1"/>
  <c r="S89" s="1"/>
  <c r="L86" i="31"/>
  <c r="P89" i="21" s="1"/>
  <c r="Q89" s="1"/>
  <c r="K86" i="31"/>
  <c r="O89" i="21" s="1"/>
  <c r="J86" i="31"/>
  <c r="I86"/>
  <c r="L89" i="21" s="1"/>
  <c r="M89" s="1"/>
  <c r="H86" i="31"/>
  <c r="J89" i="21" s="1"/>
  <c r="K89" s="1"/>
  <c r="G86" i="31"/>
  <c r="H89" i="21" s="1"/>
  <c r="I89" s="1"/>
  <c r="X85" i="31"/>
  <c r="AI88" i="21" s="1"/>
  <c r="W85" i="31"/>
  <c r="AH88" i="21" s="1"/>
  <c r="V85" i="31"/>
  <c r="AF88" i="21" s="1"/>
  <c r="AG88" s="1"/>
  <c r="U85" i="31"/>
  <c r="AD88" i="21" s="1"/>
  <c r="AE88" s="1"/>
  <c r="T85" i="31"/>
  <c r="AC88" i="21" s="1"/>
  <c r="S85" i="31"/>
  <c r="R85"/>
  <c r="Z88" i="21" s="1"/>
  <c r="AA88" s="1"/>
  <c r="Q85" i="31"/>
  <c r="Y88" i="21" s="1"/>
  <c r="P85" i="31"/>
  <c r="X88" i="21" s="1"/>
  <c r="O85" i="31"/>
  <c r="V88" i="21" s="1"/>
  <c r="W88" s="1"/>
  <c r="N85" i="31"/>
  <c r="T88" i="21" s="1"/>
  <c r="U88" s="1"/>
  <c r="M85" i="31"/>
  <c r="R88" i="21" s="1"/>
  <c r="S88" s="1"/>
  <c r="L85" i="31"/>
  <c r="P88" i="21" s="1"/>
  <c r="Q88" s="1"/>
  <c r="K85" i="31"/>
  <c r="O88" i="21" s="1"/>
  <c r="J85" i="31"/>
  <c r="N88" i="21" s="1"/>
  <c r="I85" i="31"/>
  <c r="L88" i="21" s="1"/>
  <c r="M88" s="1"/>
  <c r="H85" i="31"/>
  <c r="J88" i="21" s="1"/>
  <c r="K88" s="1"/>
  <c r="G85" i="31"/>
  <c r="H88" i="21" s="1"/>
  <c r="I88" s="1"/>
  <c r="X84" i="31"/>
  <c r="AI87" i="21" s="1"/>
  <c r="W84" i="31"/>
  <c r="AH87" i="21" s="1"/>
  <c r="V84" i="31"/>
  <c r="AF87" i="21" s="1"/>
  <c r="AG87" s="1"/>
  <c r="U84" i="31"/>
  <c r="AD87" i="21" s="1"/>
  <c r="AE87" s="1"/>
  <c r="T84" i="31"/>
  <c r="AC87" i="21" s="1"/>
  <c r="S84" i="31"/>
  <c r="AB87" i="21" s="1"/>
  <c r="R84" i="31"/>
  <c r="Z87" i="21" s="1"/>
  <c r="AA87" s="1"/>
  <c r="Q84" i="31"/>
  <c r="Y87" i="21" s="1"/>
  <c r="P84" i="31"/>
  <c r="X87" i="21" s="1"/>
  <c r="O84" i="31"/>
  <c r="V87" i="21" s="1"/>
  <c r="W87" s="1"/>
  <c r="N84" i="31"/>
  <c r="T87" i="21" s="1"/>
  <c r="U87" s="1"/>
  <c r="M84" i="31"/>
  <c r="R87" i="21" s="1"/>
  <c r="S87" s="1"/>
  <c r="L84" i="31"/>
  <c r="P87" i="21" s="1"/>
  <c r="Q87" s="1"/>
  <c r="K84" i="31"/>
  <c r="O87" i="21" s="1"/>
  <c r="J84" i="31"/>
  <c r="I84"/>
  <c r="L87" i="21" s="1"/>
  <c r="M87" s="1"/>
  <c r="H84" i="31"/>
  <c r="J87" i="21" s="1"/>
  <c r="K87" s="1"/>
  <c r="G84" i="31"/>
  <c r="H87" i="21" s="1"/>
  <c r="I87" s="1"/>
  <c r="X83" i="31"/>
  <c r="AI86" i="21" s="1"/>
  <c r="W83" i="31"/>
  <c r="AH86" i="21" s="1"/>
  <c r="V83" i="31"/>
  <c r="AF86" i="21" s="1"/>
  <c r="AG86" s="1"/>
  <c r="U83" i="31"/>
  <c r="AD86" i="21" s="1"/>
  <c r="AE86" s="1"/>
  <c r="T83" i="31"/>
  <c r="AC86" i="21" s="1"/>
  <c r="S83" i="31"/>
  <c r="AB86" i="21" s="1"/>
  <c r="R83" i="31"/>
  <c r="Z86" i="21" s="1"/>
  <c r="AA86" s="1"/>
  <c r="Q83" i="31"/>
  <c r="Y86" i="21" s="1"/>
  <c r="P83" i="31"/>
  <c r="X86" i="21" s="1"/>
  <c r="O83" i="31"/>
  <c r="V86" i="21" s="1"/>
  <c r="W86" s="1"/>
  <c r="N83" i="31"/>
  <c r="T86" i="21" s="1"/>
  <c r="U86" s="1"/>
  <c r="M83" i="31"/>
  <c r="R86" i="21" s="1"/>
  <c r="S86" s="1"/>
  <c r="L83" i="31"/>
  <c r="P86" i="21" s="1"/>
  <c r="Q86" s="1"/>
  <c r="K83" i="31"/>
  <c r="O86" i="21" s="1"/>
  <c r="J83" i="31"/>
  <c r="N86" i="21" s="1"/>
  <c r="I83" i="31"/>
  <c r="L86" i="21" s="1"/>
  <c r="M86" s="1"/>
  <c r="H83" i="31"/>
  <c r="J86" i="21" s="1"/>
  <c r="K86" s="1"/>
  <c r="G83" i="31"/>
  <c r="H86" i="21" s="1"/>
  <c r="I86" s="1"/>
  <c r="X82" i="31"/>
  <c r="AI85" i="21" s="1"/>
  <c r="W82" i="31"/>
  <c r="AH85" i="21" s="1"/>
  <c r="V82" i="31"/>
  <c r="AF85" i="21" s="1"/>
  <c r="AG85" s="1"/>
  <c r="U82" i="31"/>
  <c r="AD85" i="21" s="1"/>
  <c r="AE85" s="1"/>
  <c r="T82" i="31"/>
  <c r="AC85" i="21" s="1"/>
  <c r="S82" i="31"/>
  <c r="AB85" i="21" s="1"/>
  <c r="R82" i="31"/>
  <c r="Z85" i="21" s="1"/>
  <c r="AA85" s="1"/>
  <c r="Q82" i="31"/>
  <c r="Y85" i="21" s="1"/>
  <c r="P82" i="31"/>
  <c r="X85" i="21" s="1"/>
  <c r="O82" i="31"/>
  <c r="V85" i="21" s="1"/>
  <c r="W85" s="1"/>
  <c r="N82" i="31"/>
  <c r="T85" i="21" s="1"/>
  <c r="U85" s="1"/>
  <c r="M82" i="31"/>
  <c r="R85" i="21" s="1"/>
  <c r="S85" s="1"/>
  <c r="L82" i="31"/>
  <c r="P85" i="21" s="1"/>
  <c r="Q85" s="1"/>
  <c r="K82" i="31"/>
  <c r="O85" i="21" s="1"/>
  <c r="J82" i="31"/>
  <c r="I82"/>
  <c r="L85" i="21" s="1"/>
  <c r="M85" s="1"/>
  <c r="H82" i="31"/>
  <c r="J85" i="21" s="1"/>
  <c r="K85" s="1"/>
  <c r="G82" i="31"/>
  <c r="H85" i="21" s="1"/>
  <c r="I85" s="1"/>
  <c r="X81" i="31"/>
  <c r="AI84" i="21" s="1"/>
  <c r="W81" i="31"/>
  <c r="AH84" i="21" s="1"/>
  <c r="V81" i="31"/>
  <c r="AF84" i="21" s="1"/>
  <c r="AG84" s="1"/>
  <c r="U81" i="31"/>
  <c r="AD84" i="21" s="1"/>
  <c r="AE84" s="1"/>
  <c r="T81" i="31"/>
  <c r="AC84" i="21" s="1"/>
  <c r="S81" i="31"/>
  <c r="R81"/>
  <c r="Z84" i="21" s="1"/>
  <c r="AA84" s="1"/>
  <c r="Q81" i="31"/>
  <c r="Y84" i="21" s="1"/>
  <c r="P81" i="31"/>
  <c r="X84" i="21" s="1"/>
  <c r="O81" i="31"/>
  <c r="V84" i="21" s="1"/>
  <c r="W84" s="1"/>
  <c r="N81" i="31"/>
  <c r="T84" i="21" s="1"/>
  <c r="U84" s="1"/>
  <c r="M81" i="31"/>
  <c r="R84" i="21" s="1"/>
  <c r="S84" s="1"/>
  <c r="L81" i="31"/>
  <c r="P84" i="21" s="1"/>
  <c r="Q84" s="1"/>
  <c r="K81" i="31"/>
  <c r="O84" i="21" s="1"/>
  <c r="J81" i="31"/>
  <c r="N84" i="21" s="1"/>
  <c r="I81" i="31"/>
  <c r="L84" i="21" s="1"/>
  <c r="M84" s="1"/>
  <c r="H81" i="31"/>
  <c r="J84" i="21" s="1"/>
  <c r="K84" s="1"/>
  <c r="G81" i="31"/>
  <c r="H84" i="21" s="1"/>
  <c r="I84" s="1"/>
  <c r="X80" i="31"/>
  <c r="AI83" i="21" s="1"/>
  <c r="W80" i="31"/>
  <c r="AH83" i="21" s="1"/>
  <c r="V80" i="31"/>
  <c r="AF83" i="21" s="1"/>
  <c r="AG83" s="1"/>
  <c r="U80" i="31"/>
  <c r="AD83" i="21" s="1"/>
  <c r="AE83" s="1"/>
  <c r="T80" i="31"/>
  <c r="AC83" i="21" s="1"/>
  <c r="S80" i="31"/>
  <c r="AB83" i="21" s="1"/>
  <c r="R80" i="31"/>
  <c r="Z83" i="21" s="1"/>
  <c r="AA83" s="1"/>
  <c r="Q80" i="31"/>
  <c r="Y83" i="21" s="1"/>
  <c r="P80" i="31"/>
  <c r="X83" i="21" s="1"/>
  <c r="O80" i="31"/>
  <c r="V83" i="21" s="1"/>
  <c r="W83" s="1"/>
  <c r="N80" i="31"/>
  <c r="T83" i="21" s="1"/>
  <c r="U83" s="1"/>
  <c r="M80" i="31"/>
  <c r="R83" i="21" s="1"/>
  <c r="S83" s="1"/>
  <c r="L80" i="31"/>
  <c r="P83" i="21" s="1"/>
  <c r="Q83" s="1"/>
  <c r="K80" i="31"/>
  <c r="O83" i="21" s="1"/>
  <c r="J80" i="31"/>
  <c r="I80"/>
  <c r="L83" i="21" s="1"/>
  <c r="M83" s="1"/>
  <c r="H80" i="31"/>
  <c r="J83" i="21" s="1"/>
  <c r="K83" s="1"/>
  <c r="G80" i="31"/>
  <c r="H83" i="21" s="1"/>
  <c r="I83" s="1"/>
  <c r="X79" i="31"/>
  <c r="AI82" i="21" s="1"/>
  <c r="W79" i="31"/>
  <c r="AH82" i="21" s="1"/>
  <c r="V79" i="31"/>
  <c r="AF82" i="21" s="1"/>
  <c r="AG82" s="1"/>
  <c r="U79" i="31"/>
  <c r="AD82" i="21" s="1"/>
  <c r="AE82" s="1"/>
  <c r="T79" i="31"/>
  <c r="AC82" i="21" s="1"/>
  <c r="S79" i="31"/>
  <c r="AB82" i="21" s="1"/>
  <c r="R79" i="31"/>
  <c r="Z82" i="21" s="1"/>
  <c r="AA82" s="1"/>
  <c r="Q79" i="31"/>
  <c r="Y82" i="21" s="1"/>
  <c r="P79" i="31"/>
  <c r="X82" i="21" s="1"/>
  <c r="O79" i="31"/>
  <c r="V82" i="21" s="1"/>
  <c r="W82" s="1"/>
  <c r="N79" i="31"/>
  <c r="T82" i="21" s="1"/>
  <c r="U82" s="1"/>
  <c r="M79" i="31"/>
  <c r="R82" i="21" s="1"/>
  <c r="S82" s="1"/>
  <c r="L79" i="31"/>
  <c r="P82" i="21" s="1"/>
  <c r="Q82" s="1"/>
  <c r="K79" i="31"/>
  <c r="O82" i="21" s="1"/>
  <c r="J79" i="31"/>
  <c r="N82" i="21" s="1"/>
  <c r="I79" i="31"/>
  <c r="L82" i="21" s="1"/>
  <c r="M82" s="1"/>
  <c r="H79" i="31"/>
  <c r="J82" i="21" s="1"/>
  <c r="K82" s="1"/>
  <c r="G79" i="31"/>
  <c r="H82" i="21" s="1"/>
  <c r="I82" s="1"/>
  <c r="X78" i="31"/>
  <c r="AI81" i="21" s="1"/>
  <c r="W78" i="31"/>
  <c r="AH81" i="21" s="1"/>
  <c r="V78" i="31"/>
  <c r="AF81" i="21" s="1"/>
  <c r="AG81" s="1"/>
  <c r="U78" i="31"/>
  <c r="AD81" i="21" s="1"/>
  <c r="AE81" s="1"/>
  <c r="T78" i="31"/>
  <c r="AC81" i="21" s="1"/>
  <c r="S78" i="31"/>
  <c r="AB81" i="21" s="1"/>
  <c r="R78" i="31"/>
  <c r="Z81" i="21" s="1"/>
  <c r="AA81" s="1"/>
  <c r="Q78" i="31"/>
  <c r="Y81" i="21" s="1"/>
  <c r="P78" i="31"/>
  <c r="X81" i="21" s="1"/>
  <c r="O78" i="31"/>
  <c r="V81" i="21" s="1"/>
  <c r="W81" s="1"/>
  <c r="N78" i="31"/>
  <c r="T81" i="21" s="1"/>
  <c r="U81" s="1"/>
  <c r="M78" i="31"/>
  <c r="R81" i="21" s="1"/>
  <c r="S81" s="1"/>
  <c r="L78" i="31"/>
  <c r="P81" i="21" s="1"/>
  <c r="Q81" s="1"/>
  <c r="K78" i="31"/>
  <c r="O81" i="21" s="1"/>
  <c r="J78" i="31"/>
  <c r="I78"/>
  <c r="L81" i="21" s="1"/>
  <c r="M81" s="1"/>
  <c r="H78" i="31"/>
  <c r="J81" i="21" s="1"/>
  <c r="K81" s="1"/>
  <c r="G78" i="31"/>
  <c r="H81" i="21" s="1"/>
  <c r="I81" s="1"/>
  <c r="X77" i="31"/>
  <c r="AI80" i="21" s="1"/>
  <c r="W77" i="31"/>
  <c r="AH80" i="21" s="1"/>
  <c r="V77" i="31"/>
  <c r="AF80" i="21" s="1"/>
  <c r="AG80" s="1"/>
  <c r="U77" i="31"/>
  <c r="AD80" i="21" s="1"/>
  <c r="AE80" s="1"/>
  <c r="T77" i="31"/>
  <c r="AC80" i="21" s="1"/>
  <c r="S77" i="31"/>
  <c r="R77"/>
  <c r="Z80" i="21" s="1"/>
  <c r="AA80" s="1"/>
  <c r="Q77" i="31"/>
  <c r="Y80" i="21" s="1"/>
  <c r="P77" i="31"/>
  <c r="X80" i="21" s="1"/>
  <c r="O77" i="31"/>
  <c r="V80" i="21" s="1"/>
  <c r="W80" s="1"/>
  <c r="N77" i="31"/>
  <c r="T80" i="21" s="1"/>
  <c r="U80" s="1"/>
  <c r="M77" i="31"/>
  <c r="R80" i="21" s="1"/>
  <c r="S80" s="1"/>
  <c r="L77" i="31"/>
  <c r="P80" i="21" s="1"/>
  <c r="Q80" s="1"/>
  <c r="K77" i="31"/>
  <c r="O80" i="21" s="1"/>
  <c r="J77" i="31"/>
  <c r="N80" i="21" s="1"/>
  <c r="I77" i="31"/>
  <c r="L80" i="21" s="1"/>
  <c r="M80" s="1"/>
  <c r="H77" i="31"/>
  <c r="J80" i="21" s="1"/>
  <c r="K80" s="1"/>
  <c r="G77" i="31"/>
  <c r="H80" i="21" s="1"/>
  <c r="I80" s="1"/>
  <c r="X76" i="31"/>
  <c r="AI79" i="21" s="1"/>
  <c r="W76" i="31"/>
  <c r="AH79" i="21" s="1"/>
  <c r="V76" i="31"/>
  <c r="AF79" i="21" s="1"/>
  <c r="AG79" s="1"/>
  <c r="U76" i="31"/>
  <c r="AD79" i="21" s="1"/>
  <c r="AE79" s="1"/>
  <c r="T76" i="31"/>
  <c r="AC79" i="21" s="1"/>
  <c r="S76" i="31"/>
  <c r="AB79" i="21" s="1"/>
  <c r="R76" i="31"/>
  <c r="Z79" i="21" s="1"/>
  <c r="AA79" s="1"/>
  <c r="Q76" i="31"/>
  <c r="Y79" i="21" s="1"/>
  <c r="P76" i="31"/>
  <c r="X79" i="21" s="1"/>
  <c r="O76" i="31"/>
  <c r="V79" i="21" s="1"/>
  <c r="W79" s="1"/>
  <c r="N76" i="31"/>
  <c r="T79" i="21" s="1"/>
  <c r="U79" s="1"/>
  <c r="M76" i="31"/>
  <c r="R79" i="21" s="1"/>
  <c r="S79" s="1"/>
  <c r="L76" i="31"/>
  <c r="P79" i="21" s="1"/>
  <c r="Q79" s="1"/>
  <c r="K76" i="31"/>
  <c r="O79" i="21" s="1"/>
  <c r="J76" i="31"/>
  <c r="I76"/>
  <c r="L79" i="21" s="1"/>
  <c r="M79" s="1"/>
  <c r="H76" i="31"/>
  <c r="J79" i="21" s="1"/>
  <c r="K79" s="1"/>
  <c r="G76" i="31"/>
  <c r="H79" i="21" s="1"/>
  <c r="I79" s="1"/>
  <c r="X75" i="31"/>
  <c r="AI78" i="21" s="1"/>
  <c r="W75" i="31"/>
  <c r="AH78" i="21" s="1"/>
  <c r="V75" i="31"/>
  <c r="AF78" i="21" s="1"/>
  <c r="AG78" s="1"/>
  <c r="U75" i="31"/>
  <c r="AD78" i="21" s="1"/>
  <c r="AE78" s="1"/>
  <c r="T75" i="31"/>
  <c r="AC78" i="21" s="1"/>
  <c r="S75" i="31"/>
  <c r="AB78" i="21" s="1"/>
  <c r="R75" i="31"/>
  <c r="Z78" i="21" s="1"/>
  <c r="AA78" s="1"/>
  <c r="Q75" i="31"/>
  <c r="Y78" i="21" s="1"/>
  <c r="P75" i="31"/>
  <c r="X78" i="21" s="1"/>
  <c r="O75" i="31"/>
  <c r="V78" i="21" s="1"/>
  <c r="W78" s="1"/>
  <c r="N75" i="31"/>
  <c r="T78" i="21" s="1"/>
  <c r="U78" s="1"/>
  <c r="M75" i="31"/>
  <c r="R78" i="21" s="1"/>
  <c r="S78" s="1"/>
  <c r="L75" i="31"/>
  <c r="P78" i="21" s="1"/>
  <c r="Q78" s="1"/>
  <c r="K75" i="31"/>
  <c r="O78" i="21" s="1"/>
  <c r="J75" i="31"/>
  <c r="N78" i="21" s="1"/>
  <c r="I75" i="31"/>
  <c r="L78" i="21" s="1"/>
  <c r="M78" s="1"/>
  <c r="H75" i="31"/>
  <c r="J78" i="21" s="1"/>
  <c r="K78" s="1"/>
  <c r="G75" i="31"/>
  <c r="H78" i="21" s="1"/>
  <c r="I78" s="1"/>
  <c r="X74" i="31"/>
  <c r="AI77" i="21" s="1"/>
  <c r="W74" i="31"/>
  <c r="AH77" i="21" s="1"/>
  <c r="V74" i="31"/>
  <c r="AF77" i="21" s="1"/>
  <c r="AG77" s="1"/>
  <c r="U74" i="31"/>
  <c r="AD77" i="21" s="1"/>
  <c r="AE77" s="1"/>
  <c r="T74" i="31"/>
  <c r="AC77" i="21" s="1"/>
  <c r="S74" i="31"/>
  <c r="AB77" i="21" s="1"/>
  <c r="R74" i="31"/>
  <c r="Z77" i="21" s="1"/>
  <c r="AA77" s="1"/>
  <c r="Q74" i="31"/>
  <c r="Y77" i="21" s="1"/>
  <c r="P74" i="31"/>
  <c r="X77" i="21" s="1"/>
  <c r="O74" i="31"/>
  <c r="V77" i="21" s="1"/>
  <c r="W77" s="1"/>
  <c r="N74" i="31"/>
  <c r="T77" i="21" s="1"/>
  <c r="U77" s="1"/>
  <c r="M74" i="31"/>
  <c r="R77" i="21" s="1"/>
  <c r="S77" s="1"/>
  <c r="L74" i="31"/>
  <c r="P77" i="21" s="1"/>
  <c r="Q77" s="1"/>
  <c r="K74" i="31"/>
  <c r="O77" i="21" s="1"/>
  <c r="J74" i="31"/>
  <c r="I74"/>
  <c r="L77" i="21" s="1"/>
  <c r="M77" s="1"/>
  <c r="H74" i="31"/>
  <c r="J77" i="21" s="1"/>
  <c r="K77" s="1"/>
  <c r="G74" i="31"/>
  <c r="H77" i="21" s="1"/>
  <c r="I77" s="1"/>
  <c r="X73" i="31"/>
  <c r="AI76" i="21" s="1"/>
  <c r="W73" i="31"/>
  <c r="AH76" i="21" s="1"/>
  <c r="V73" i="31"/>
  <c r="AF76" i="21" s="1"/>
  <c r="AG76" s="1"/>
  <c r="U73" i="31"/>
  <c r="AD76" i="21" s="1"/>
  <c r="AE76" s="1"/>
  <c r="T73" i="31"/>
  <c r="AC76" i="21" s="1"/>
  <c r="S73" i="31"/>
  <c r="R73"/>
  <c r="Z76" i="21" s="1"/>
  <c r="AA76" s="1"/>
  <c r="Q73" i="31"/>
  <c r="Y76" i="21" s="1"/>
  <c r="P73" i="31"/>
  <c r="X76" i="21" s="1"/>
  <c r="O73" i="31"/>
  <c r="V76" i="21" s="1"/>
  <c r="W76" s="1"/>
  <c r="N73" i="31"/>
  <c r="T76" i="21" s="1"/>
  <c r="U76" s="1"/>
  <c r="M73" i="31"/>
  <c r="R76" i="21" s="1"/>
  <c r="S76" s="1"/>
  <c r="L73" i="31"/>
  <c r="P76" i="21" s="1"/>
  <c r="Q76" s="1"/>
  <c r="K73" i="31"/>
  <c r="O76" i="21" s="1"/>
  <c r="J73" i="31"/>
  <c r="N76" i="21" s="1"/>
  <c r="I73" i="31"/>
  <c r="L76" i="21" s="1"/>
  <c r="M76" s="1"/>
  <c r="H73" i="31"/>
  <c r="J76" i="21" s="1"/>
  <c r="K76" s="1"/>
  <c r="G73" i="31"/>
  <c r="H76" i="21" s="1"/>
  <c r="I76" s="1"/>
  <c r="X72" i="31"/>
  <c r="AI75" i="21" s="1"/>
  <c r="W72" i="31"/>
  <c r="AH75" i="21" s="1"/>
  <c r="V72" i="31"/>
  <c r="AF75" i="21" s="1"/>
  <c r="AG75" s="1"/>
  <c r="U72" i="31"/>
  <c r="AD75" i="21" s="1"/>
  <c r="AE75" s="1"/>
  <c r="T72" i="31"/>
  <c r="AC75" i="21" s="1"/>
  <c r="S72" i="31"/>
  <c r="AB75" i="21" s="1"/>
  <c r="R72" i="31"/>
  <c r="Z75" i="21" s="1"/>
  <c r="AA75" s="1"/>
  <c r="Q72" i="31"/>
  <c r="Y75" i="21" s="1"/>
  <c r="P72" i="31"/>
  <c r="X75" i="21" s="1"/>
  <c r="O72" i="31"/>
  <c r="V75" i="21" s="1"/>
  <c r="W75" s="1"/>
  <c r="N72" i="31"/>
  <c r="T75" i="21" s="1"/>
  <c r="U75" s="1"/>
  <c r="M72" i="31"/>
  <c r="R75" i="21" s="1"/>
  <c r="S75" s="1"/>
  <c r="L72" i="31"/>
  <c r="P75" i="21" s="1"/>
  <c r="Q75" s="1"/>
  <c r="K72" i="31"/>
  <c r="O75" i="21" s="1"/>
  <c r="J72" i="31"/>
  <c r="I72"/>
  <c r="L75" i="21" s="1"/>
  <c r="M75" s="1"/>
  <c r="H72" i="31"/>
  <c r="J75" i="21" s="1"/>
  <c r="K75" s="1"/>
  <c r="G72" i="31"/>
  <c r="H75" i="21" s="1"/>
  <c r="I75" s="1"/>
  <c r="X71" i="31"/>
  <c r="AI74" i="21" s="1"/>
  <c r="W71" i="31"/>
  <c r="AH74" i="21" s="1"/>
  <c r="V71" i="31"/>
  <c r="AF74" i="21" s="1"/>
  <c r="AG74" s="1"/>
  <c r="U71" i="31"/>
  <c r="AD74" i="21" s="1"/>
  <c r="AE74" s="1"/>
  <c r="T71" i="31"/>
  <c r="AC74" i="21" s="1"/>
  <c r="S71" i="31"/>
  <c r="AB74" i="21" s="1"/>
  <c r="R71" i="31"/>
  <c r="Z74" i="21" s="1"/>
  <c r="AA74" s="1"/>
  <c r="Q71" i="31"/>
  <c r="Y74" i="21" s="1"/>
  <c r="P71" i="31"/>
  <c r="X74" i="21" s="1"/>
  <c r="O71" i="31"/>
  <c r="V74" i="21" s="1"/>
  <c r="W74" s="1"/>
  <c r="N71" i="31"/>
  <c r="T74" i="21" s="1"/>
  <c r="U74" s="1"/>
  <c r="M71" i="31"/>
  <c r="R74" i="21" s="1"/>
  <c r="S74" s="1"/>
  <c r="L71" i="31"/>
  <c r="P74" i="21" s="1"/>
  <c r="Q74" s="1"/>
  <c r="K71" i="31"/>
  <c r="O74" i="21" s="1"/>
  <c r="J71" i="31"/>
  <c r="N74" i="21" s="1"/>
  <c r="I71" i="31"/>
  <c r="L74" i="21" s="1"/>
  <c r="M74" s="1"/>
  <c r="H71" i="31"/>
  <c r="J74" i="21" s="1"/>
  <c r="K74" s="1"/>
  <c r="G71" i="31"/>
  <c r="H74" i="21" s="1"/>
  <c r="I74" s="1"/>
  <c r="X70" i="31"/>
  <c r="AI73" i="21" s="1"/>
  <c r="W70" i="31"/>
  <c r="AH73" i="21" s="1"/>
  <c r="V70" i="31"/>
  <c r="AF73" i="21" s="1"/>
  <c r="AG73" s="1"/>
  <c r="U70" i="31"/>
  <c r="AD73" i="21" s="1"/>
  <c r="AE73" s="1"/>
  <c r="T70" i="31"/>
  <c r="AC73" i="21" s="1"/>
  <c r="S70" i="31"/>
  <c r="AB73" i="21" s="1"/>
  <c r="R70" i="31"/>
  <c r="Z73" i="21" s="1"/>
  <c r="AA73" s="1"/>
  <c r="Q70" i="31"/>
  <c r="Y73" i="21" s="1"/>
  <c r="P70" i="31"/>
  <c r="X73" i="21" s="1"/>
  <c r="O70" i="31"/>
  <c r="V73" i="21" s="1"/>
  <c r="W73" s="1"/>
  <c r="N70" i="31"/>
  <c r="T73" i="21" s="1"/>
  <c r="U73" s="1"/>
  <c r="M70" i="31"/>
  <c r="R73" i="21" s="1"/>
  <c r="S73" s="1"/>
  <c r="L70" i="31"/>
  <c r="P73" i="21" s="1"/>
  <c r="Q73" s="1"/>
  <c r="K70" i="31"/>
  <c r="O73" i="21" s="1"/>
  <c r="J70" i="31"/>
  <c r="I70"/>
  <c r="L73" i="21" s="1"/>
  <c r="M73" s="1"/>
  <c r="H70" i="31"/>
  <c r="J73" i="21" s="1"/>
  <c r="K73" s="1"/>
  <c r="G70" i="31"/>
  <c r="H73" i="21" s="1"/>
  <c r="I73" s="1"/>
  <c r="X69" i="31"/>
  <c r="AI72" i="21" s="1"/>
  <c r="W69" i="31"/>
  <c r="AH72" i="21" s="1"/>
  <c r="V69" i="31"/>
  <c r="AF72" i="21" s="1"/>
  <c r="AG72" s="1"/>
  <c r="U69" i="31"/>
  <c r="AD72" i="21" s="1"/>
  <c r="AE72" s="1"/>
  <c r="T69" i="31"/>
  <c r="AC72" i="21" s="1"/>
  <c r="S69" i="31"/>
  <c r="R69"/>
  <c r="Z72" i="21" s="1"/>
  <c r="AA72" s="1"/>
  <c r="Q69" i="31"/>
  <c r="Y72" i="21" s="1"/>
  <c r="P69" i="31"/>
  <c r="X72" i="21" s="1"/>
  <c r="O69" i="31"/>
  <c r="V72" i="21" s="1"/>
  <c r="W72" s="1"/>
  <c r="N69" i="31"/>
  <c r="T72" i="21" s="1"/>
  <c r="U72" s="1"/>
  <c r="M69" i="31"/>
  <c r="R72" i="21" s="1"/>
  <c r="S72" s="1"/>
  <c r="L69" i="31"/>
  <c r="P72" i="21" s="1"/>
  <c r="Q72" s="1"/>
  <c r="K69" i="31"/>
  <c r="O72" i="21" s="1"/>
  <c r="J69" i="31"/>
  <c r="N72" i="21" s="1"/>
  <c r="I69" i="31"/>
  <c r="L72" i="21" s="1"/>
  <c r="M72" s="1"/>
  <c r="H69" i="31"/>
  <c r="J72" i="21" s="1"/>
  <c r="K72" s="1"/>
  <c r="G69" i="31"/>
  <c r="H72" i="21" s="1"/>
  <c r="I72" s="1"/>
  <c r="X68" i="31"/>
  <c r="AI71" i="21" s="1"/>
  <c r="W68" i="31"/>
  <c r="AH71" i="21" s="1"/>
  <c r="V68" i="31"/>
  <c r="AF71" i="21" s="1"/>
  <c r="AG71" s="1"/>
  <c r="U68" i="31"/>
  <c r="AD71" i="21" s="1"/>
  <c r="AE71" s="1"/>
  <c r="T68" i="31"/>
  <c r="AC71" i="21" s="1"/>
  <c r="S68" i="31"/>
  <c r="AB71" i="21" s="1"/>
  <c r="R68" i="31"/>
  <c r="Z71" i="21" s="1"/>
  <c r="AA71" s="1"/>
  <c r="Q68" i="31"/>
  <c r="Y71" i="21" s="1"/>
  <c r="P68" i="31"/>
  <c r="X71" i="21" s="1"/>
  <c r="O68" i="31"/>
  <c r="V71" i="21" s="1"/>
  <c r="W71" s="1"/>
  <c r="N68" i="31"/>
  <c r="T71" i="21" s="1"/>
  <c r="U71" s="1"/>
  <c r="M68" i="31"/>
  <c r="R71" i="21" s="1"/>
  <c r="S71" s="1"/>
  <c r="L68" i="31"/>
  <c r="P71" i="21" s="1"/>
  <c r="Q71" s="1"/>
  <c r="K68" i="31"/>
  <c r="O71" i="21" s="1"/>
  <c r="J68" i="31"/>
  <c r="I68"/>
  <c r="L71" i="21" s="1"/>
  <c r="M71" s="1"/>
  <c r="H68" i="31"/>
  <c r="J71" i="21" s="1"/>
  <c r="K71" s="1"/>
  <c r="G68" i="31"/>
  <c r="H71" i="21" s="1"/>
  <c r="I71" s="1"/>
  <c r="X67" i="31"/>
  <c r="AI70" i="21" s="1"/>
  <c r="W67" i="31"/>
  <c r="AH70" i="21" s="1"/>
  <c r="V67" i="31"/>
  <c r="AF70" i="21" s="1"/>
  <c r="AG70" s="1"/>
  <c r="U67" i="31"/>
  <c r="AD70" i="21" s="1"/>
  <c r="AE70" s="1"/>
  <c r="T67" i="31"/>
  <c r="AC70" i="21" s="1"/>
  <c r="S67" i="31"/>
  <c r="AB70" i="21" s="1"/>
  <c r="R67" i="31"/>
  <c r="Z70" i="21" s="1"/>
  <c r="AA70" s="1"/>
  <c r="Q67" i="31"/>
  <c r="Y70" i="21" s="1"/>
  <c r="P67" i="31"/>
  <c r="X70" i="21" s="1"/>
  <c r="O67" i="31"/>
  <c r="V70" i="21" s="1"/>
  <c r="W70" s="1"/>
  <c r="N67" i="31"/>
  <c r="T70" i="21" s="1"/>
  <c r="U70" s="1"/>
  <c r="M67" i="31"/>
  <c r="R70" i="21" s="1"/>
  <c r="S70" s="1"/>
  <c r="L67" i="31"/>
  <c r="P70" i="21" s="1"/>
  <c r="Q70" s="1"/>
  <c r="K67" i="31"/>
  <c r="O70" i="21" s="1"/>
  <c r="J67" i="31"/>
  <c r="N70" i="21" s="1"/>
  <c r="I67" i="31"/>
  <c r="L70" i="21" s="1"/>
  <c r="M70" s="1"/>
  <c r="H67" i="31"/>
  <c r="J70" i="21" s="1"/>
  <c r="K70" s="1"/>
  <c r="G67" i="31"/>
  <c r="H70" i="21" s="1"/>
  <c r="I70" s="1"/>
  <c r="X66" i="31"/>
  <c r="AI69" i="21" s="1"/>
  <c r="W66" i="31"/>
  <c r="AH69" i="21" s="1"/>
  <c r="V66" i="31"/>
  <c r="AF69" i="21" s="1"/>
  <c r="AG69" s="1"/>
  <c r="U66" i="31"/>
  <c r="AD69" i="21" s="1"/>
  <c r="AE69" s="1"/>
  <c r="T66" i="31"/>
  <c r="AC69" i="21" s="1"/>
  <c r="S66" i="31"/>
  <c r="AB69" i="21" s="1"/>
  <c r="R66" i="31"/>
  <c r="Z69" i="21" s="1"/>
  <c r="AA69" s="1"/>
  <c r="Q66" i="31"/>
  <c r="Y69" i="21" s="1"/>
  <c r="P66" i="31"/>
  <c r="X69" i="21" s="1"/>
  <c r="O66" i="31"/>
  <c r="V69" i="21" s="1"/>
  <c r="W69" s="1"/>
  <c r="N66" i="31"/>
  <c r="T69" i="21" s="1"/>
  <c r="U69" s="1"/>
  <c r="M66" i="31"/>
  <c r="R69" i="21" s="1"/>
  <c r="S69" s="1"/>
  <c r="L66" i="31"/>
  <c r="P69" i="21" s="1"/>
  <c r="Q69" s="1"/>
  <c r="K66" i="31"/>
  <c r="O69" i="21" s="1"/>
  <c r="J66" i="31"/>
  <c r="I66"/>
  <c r="L69" i="21" s="1"/>
  <c r="M69" s="1"/>
  <c r="H66" i="31"/>
  <c r="J69" i="21" s="1"/>
  <c r="K69" s="1"/>
  <c r="G66" i="31"/>
  <c r="H69" i="21" s="1"/>
  <c r="I69" s="1"/>
  <c r="X65" i="31"/>
  <c r="AI68" i="21" s="1"/>
  <c r="W65" i="31"/>
  <c r="AH68" i="21" s="1"/>
  <c r="V65" i="31"/>
  <c r="AF68" i="21" s="1"/>
  <c r="AG68" s="1"/>
  <c r="U65" i="31"/>
  <c r="AD68" i="21" s="1"/>
  <c r="AE68" s="1"/>
  <c r="T65" i="31"/>
  <c r="AC68" i="21" s="1"/>
  <c r="S65" i="31"/>
  <c r="R65"/>
  <c r="Z68" i="21" s="1"/>
  <c r="AA68" s="1"/>
  <c r="Q65" i="31"/>
  <c r="Y68" i="21" s="1"/>
  <c r="P65" i="31"/>
  <c r="X68" i="21" s="1"/>
  <c r="O65" i="31"/>
  <c r="V68" i="21" s="1"/>
  <c r="W68" s="1"/>
  <c r="N65" i="31"/>
  <c r="T68" i="21" s="1"/>
  <c r="U68" s="1"/>
  <c r="M65" i="31"/>
  <c r="R68" i="21" s="1"/>
  <c r="S68" s="1"/>
  <c r="L65" i="31"/>
  <c r="P68" i="21" s="1"/>
  <c r="Q68" s="1"/>
  <c r="K65" i="31"/>
  <c r="O68" i="21" s="1"/>
  <c r="J65" i="31"/>
  <c r="N68" i="21" s="1"/>
  <c r="I65" i="31"/>
  <c r="L68" i="21" s="1"/>
  <c r="M68" s="1"/>
  <c r="H65" i="31"/>
  <c r="J68" i="21" s="1"/>
  <c r="K68" s="1"/>
  <c r="G65" i="31"/>
  <c r="H68" i="21" s="1"/>
  <c r="I68" s="1"/>
  <c r="X64" i="31"/>
  <c r="AI67" i="21" s="1"/>
  <c r="W64" i="31"/>
  <c r="AH67" i="21" s="1"/>
  <c r="V64" i="31"/>
  <c r="AF67" i="21" s="1"/>
  <c r="AG67" s="1"/>
  <c r="U64" i="31"/>
  <c r="AD67" i="21" s="1"/>
  <c r="AE67" s="1"/>
  <c r="T64" i="31"/>
  <c r="AC67" i="21" s="1"/>
  <c r="S64" i="31"/>
  <c r="AB67" i="21" s="1"/>
  <c r="R64" i="31"/>
  <c r="Z67" i="21" s="1"/>
  <c r="AA67" s="1"/>
  <c r="Q64" i="31"/>
  <c r="Y67" i="21" s="1"/>
  <c r="P64" i="31"/>
  <c r="X67" i="21" s="1"/>
  <c r="O64" i="31"/>
  <c r="V67" i="21" s="1"/>
  <c r="W67" s="1"/>
  <c r="N64" i="31"/>
  <c r="T67" i="21" s="1"/>
  <c r="U67" s="1"/>
  <c r="M64" i="31"/>
  <c r="R67" i="21" s="1"/>
  <c r="S67" s="1"/>
  <c r="L64" i="31"/>
  <c r="P67" i="21" s="1"/>
  <c r="Q67" s="1"/>
  <c r="K64" i="31"/>
  <c r="O67" i="21" s="1"/>
  <c r="J64" i="31"/>
  <c r="I64"/>
  <c r="L67" i="21" s="1"/>
  <c r="M67" s="1"/>
  <c r="H64" i="31"/>
  <c r="J67" i="21" s="1"/>
  <c r="K67" s="1"/>
  <c r="G64" i="31"/>
  <c r="H67" i="21" s="1"/>
  <c r="I67" s="1"/>
  <c r="X63" i="31"/>
  <c r="AI66" i="21" s="1"/>
  <c r="W63" i="31"/>
  <c r="AH66" i="21" s="1"/>
  <c r="V63" i="31"/>
  <c r="AF66" i="21" s="1"/>
  <c r="AG66" s="1"/>
  <c r="U63" i="31"/>
  <c r="AD66" i="21" s="1"/>
  <c r="AE66" s="1"/>
  <c r="T63" i="31"/>
  <c r="AC66" i="21" s="1"/>
  <c r="S63" i="31"/>
  <c r="AB66" i="21" s="1"/>
  <c r="R63" i="31"/>
  <c r="Z66" i="21" s="1"/>
  <c r="AA66" s="1"/>
  <c r="Q63" i="31"/>
  <c r="Y66" i="21" s="1"/>
  <c r="P63" i="31"/>
  <c r="X66" i="21" s="1"/>
  <c r="O63" i="31"/>
  <c r="V66" i="21" s="1"/>
  <c r="W66" s="1"/>
  <c r="N63" i="31"/>
  <c r="T66" i="21" s="1"/>
  <c r="U66" s="1"/>
  <c r="M63" i="31"/>
  <c r="R66" i="21" s="1"/>
  <c r="S66" s="1"/>
  <c r="L63" i="31"/>
  <c r="P66" i="21" s="1"/>
  <c r="Q66" s="1"/>
  <c r="K63" i="31"/>
  <c r="O66" i="21" s="1"/>
  <c r="J63" i="31"/>
  <c r="N66" i="21" s="1"/>
  <c r="I63" i="31"/>
  <c r="L66" i="21" s="1"/>
  <c r="M66" s="1"/>
  <c r="H63" i="31"/>
  <c r="J66" i="21" s="1"/>
  <c r="K66" s="1"/>
  <c r="G63" i="31"/>
  <c r="H66" i="21" s="1"/>
  <c r="I66" s="1"/>
  <c r="X62" i="31"/>
  <c r="AI65" i="21" s="1"/>
  <c r="W62" i="31"/>
  <c r="AH65" i="21" s="1"/>
  <c r="V62" i="31"/>
  <c r="AF65" i="21" s="1"/>
  <c r="AG65" s="1"/>
  <c r="U62" i="31"/>
  <c r="AD65" i="21" s="1"/>
  <c r="AE65" s="1"/>
  <c r="T62" i="31"/>
  <c r="AC65" i="21" s="1"/>
  <c r="S62" i="31"/>
  <c r="AB65" i="21" s="1"/>
  <c r="R62" i="31"/>
  <c r="Z65" i="21" s="1"/>
  <c r="AA65" s="1"/>
  <c r="Q62" i="31"/>
  <c r="Y65" i="21" s="1"/>
  <c r="P62" i="31"/>
  <c r="X65" i="21" s="1"/>
  <c r="O62" i="31"/>
  <c r="V65" i="21" s="1"/>
  <c r="W65" s="1"/>
  <c r="N62" i="31"/>
  <c r="T65" i="21" s="1"/>
  <c r="U65" s="1"/>
  <c r="M62" i="31"/>
  <c r="R65" i="21" s="1"/>
  <c r="S65" s="1"/>
  <c r="L62" i="31"/>
  <c r="P65" i="21" s="1"/>
  <c r="Q65" s="1"/>
  <c r="K62" i="31"/>
  <c r="O65" i="21" s="1"/>
  <c r="J62" i="31"/>
  <c r="I62"/>
  <c r="L65" i="21" s="1"/>
  <c r="M65" s="1"/>
  <c r="H62" i="31"/>
  <c r="J65" i="21" s="1"/>
  <c r="K65" s="1"/>
  <c r="G62" i="31"/>
  <c r="H65" i="21" s="1"/>
  <c r="I65" s="1"/>
  <c r="X61" i="31"/>
  <c r="AI64" i="21" s="1"/>
  <c r="W61" i="31"/>
  <c r="AH64" i="21" s="1"/>
  <c r="V61" i="31"/>
  <c r="AF64" i="21" s="1"/>
  <c r="AG64" s="1"/>
  <c r="U61" i="31"/>
  <c r="AD64" i="21" s="1"/>
  <c r="AE64" s="1"/>
  <c r="T61" i="31"/>
  <c r="AC64" i="21" s="1"/>
  <c r="S61" i="31"/>
  <c r="R61"/>
  <c r="Z64" i="21" s="1"/>
  <c r="AA64" s="1"/>
  <c r="Q61" i="31"/>
  <c r="Y64" i="21" s="1"/>
  <c r="P61" i="31"/>
  <c r="X64" i="21" s="1"/>
  <c r="O61" i="31"/>
  <c r="V64" i="21" s="1"/>
  <c r="W64" s="1"/>
  <c r="N61" i="31"/>
  <c r="T64" i="21" s="1"/>
  <c r="U64" s="1"/>
  <c r="M61" i="31"/>
  <c r="R64" i="21" s="1"/>
  <c r="S64" s="1"/>
  <c r="L61" i="31"/>
  <c r="P64" i="21" s="1"/>
  <c r="Q64" s="1"/>
  <c r="K61" i="31"/>
  <c r="O64" i="21" s="1"/>
  <c r="J61" i="31"/>
  <c r="N64" i="21" s="1"/>
  <c r="I61" i="31"/>
  <c r="L64" i="21" s="1"/>
  <c r="M64" s="1"/>
  <c r="H61" i="31"/>
  <c r="J64" i="21" s="1"/>
  <c r="K64" s="1"/>
  <c r="G61" i="31"/>
  <c r="H64" i="21" s="1"/>
  <c r="I64" s="1"/>
  <c r="X60" i="31"/>
  <c r="AI63" i="21" s="1"/>
  <c r="W60" i="31"/>
  <c r="AH63" i="21" s="1"/>
  <c r="V60" i="31"/>
  <c r="AF63" i="21" s="1"/>
  <c r="AG63" s="1"/>
  <c r="U60" i="31"/>
  <c r="AD63" i="21" s="1"/>
  <c r="AE63" s="1"/>
  <c r="T60" i="31"/>
  <c r="AC63" i="21" s="1"/>
  <c r="S60" i="31"/>
  <c r="AB63" i="21" s="1"/>
  <c r="R60" i="31"/>
  <c r="Z63" i="21" s="1"/>
  <c r="AA63" s="1"/>
  <c r="Q60" i="31"/>
  <c r="Y63" i="21" s="1"/>
  <c r="P60" i="31"/>
  <c r="X63" i="21" s="1"/>
  <c r="O60" i="31"/>
  <c r="V63" i="21" s="1"/>
  <c r="W63" s="1"/>
  <c r="N60" i="31"/>
  <c r="T63" i="21" s="1"/>
  <c r="U63" s="1"/>
  <c r="M60" i="31"/>
  <c r="R63" i="21" s="1"/>
  <c r="S63" s="1"/>
  <c r="L60" i="31"/>
  <c r="P63" i="21" s="1"/>
  <c r="Q63" s="1"/>
  <c r="K60" i="31"/>
  <c r="O63" i="21" s="1"/>
  <c r="J60" i="31"/>
  <c r="I60"/>
  <c r="L63" i="21" s="1"/>
  <c r="M63" s="1"/>
  <c r="H60" i="31"/>
  <c r="J63" i="21" s="1"/>
  <c r="K63" s="1"/>
  <c r="G60" i="31"/>
  <c r="H63" i="21" s="1"/>
  <c r="I63" s="1"/>
  <c r="X59" i="31"/>
  <c r="AI62" i="21" s="1"/>
  <c r="W59" i="31"/>
  <c r="AH62" i="21" s="1"/>
  <c r="V59" i="31"/>
  <c r="AF62" i="21" s="1"/>
  <c r="AG62" s="1"/>
  <c r="U59" i="31"/>
  <c r="AD62" i="21" s="1"/>
  <c r="AE62" s="1"/>
  <c r="T59" i="31"/>
  <c r="AC62" i="21" s="1"/>
  <c r="S59" i="31"/>
  <c r="AB62" i="21" s="1"/>
  <c r="R59" i="31"/>
  <c r="Z62" i="21" s="1"/>
  <c r="AA62" s="1"/>
  <c r="Q59" i="31"/>
  <c r="Y62" i="21" s="1"/>
  <c r="P59" i="31"/>
  <c r="X62" i="21" s="1"/>
  <c r="O59" i="31"/>
  <c r="V62" i="21" s="1"/>
  <c r="W62" s="1"/>
  <c r="N59" i="31"/>
  <c r="T62" i="21" s="1"/>
  <c r="U62" s="1"/>
  <c r="M59" i="31"/>
  <c r="R62" i="21" s="1"/>
  <c r="S62" s="1"/>
  <c r="L59" i="31"/>
  <c r="P62" i="21" s="1"/>
  <c r="Q62" s="1"/>
  <c r="K59" i="31"/>
  <c r="O62" i="21" s="1"/>
  <c r="J59" i="31"/>
  <c r="N62" i="21" s="1"/>
  <c r="I59" i="31"/>
  <c r="L62" i="21" s="1"/>
  <c r="M62" s="1"/>
  <c r="H59" i="31"/>
  <c r="J62" i="21" s="1"/>
  <c r="K62" s="1"/>
  <c r="G59" i="31"/>
  <c r="H62" i="21" s="1"/>
  <c r="I62" s="1"/>
  <c r="X58" i="31"/>
  <c r="AI61" i="21" s="1"/>
  <c r="W58" i="31"/>
  <c r="AH61" i="21" s="1"/>
  <c r="V58" i="31"/>
  <c r="AF61" i="21" s="1"/>
  <c r="AG61" s="1"/>
  <c r="U58" i="31"/>
  <c r="AD61" i="21" s="1"/>
  <c r="AE61" s="1"/>
  <c r="T58" i="31"/>
  <c r="AC61" i="21" s="1"/>
  <c r="S58" i="31"/>
  <c r="AB61" i="21" s="1"/>
  <c r="R58" i="31"/>
  <c r="Z61" i="21" s="1"/>
  <c r="AA61" s="1"/>
  <c r="Q58" i="31"/>
  <c r="Y61" i="21" s="1"/>
  <c r="P58" i="31"/>
  <c r="X61" i="21" s="1"/>
  <c r="O58" i="31"/>
  <c r="V61" i="21" s="1"/>
  <c r="W61" s="1"/>
  <c r="N58" i="31"/>
  <c r="T61" i="21" s="1"/>
  <c r="U61" s="1"/>
  <c r="M58" i="31"/>
  <c r="R61" i="21" s="1"/>
  <c r="S61" s="1"/>
  <c r="L58" i="31"/>
  <c r="P61" i="21" s="1"/>
  <c r="Q61" s="1"/>
  <c r="K58" i="31"/>
  <c r="O61" i="21" s="1"/>
  <c r="J58" i="31"/>
  <c r="I58"/>
  <c r="L61" i="21" s="1"/>
  <c r="M61" s="1"/>
  <c r="H58" i="31"/>
  <c r="J61" i="21" s="1"/>
  <c r="K61" s="1"/>
  <c r="G58" i="31"/>
  <c r="H61" i="21" s="1"/>
  <c r="I61" s="1"/>
  <c r="X57" i="31"/>
  <c r="AI60" i="21" s="1"/>
  <c r="W57" i="31"/>
  <c r="AH60" i="21" s="1"/>
  <c r="V57" i="31"/>
  <c r="AF60" i="21" s="1"/>
  <c r="AG60" s="1"/>
  <c r="U57" i="31"/>
  <c r="AD60" i="21" s="1"/>
  <c r="AE60" s="1"/>
  <c r="T57" i="31"/>
  <c r="AC60" i="21" s="1"/>
  <c r="S57" i="31"/>
  <c r="R57"/>
  <c r="Z60" i="21" s="1"/>
  <c r="AA60" s="1"/>
  <c r="Q57" i="31"/>
  <c r="Y60" i="21" s="1"/>
  <c r="P57" i="31"/>
  <c r="X60" i="21" s="1"/>
  <c r="O57" i="31"/>
  <c r="V60" i="21" s="1"/>
  <c r="W60" s="1"/>
  <c r="N57" i="31"/>
  <c r="T60" i="21" s="1"/>
  <c r="U60" s="1"/>
  <c r="M57" i="31"/>
  <c r="R60" i="21" s="1"/>
  <c r="S60" s="1"/>
  <c r="L57" i="31"/>
  <c r="P60" i="21" s="1"/>
  <c r="Q60" s="1"/>
  <c r="K57" i="31"/>
  <c r="O60" i="21" s="1"/>
  <c r="J57" i="31"/>
  <c r="N60" i="21" s="1"/>
  <c r="I57" i="31"/>
  <c r="L60" i="21" s="1"/>
  <c r="M60" s="1"/>
  <c r="H57" i="31"/>
  <c r="J60" i="21" s="1"/>
  <c r="K60" s="1"/>
  <c r="G57" i="31"/>
  <c r="H60" i="21" s="1"/>
  <c r="I60" s="1"/>
  <c r="X56" i="31"/>
  <c r="AI59" i="21" s="1"/>
  <c r="W56" i="31"/>
  <c r="AH59" i="21" s="1"/>
  <c r="V56" i="31"/>
  <c r="AF59" i="21" s="1"/>
  <c r="AG59" s="1"/>
  <c r="U56" i="31"/>
  <c r="AD59" i="21" s="1"/>
  <c r="AE59" s="1"/>
  <c r="T56" i="31"/>
  <c r="AC59" i="21" s="1"/>
  <c r="S56" i="31"/>
  <c r="AB59" i="21" s="1"/>
  <c r="R56" i="31"/>
  <c r="Z59" i="21" s="1"/>
  <c r="AA59" s="1"/>
  <c r="Q56" i="31"/>
  <c r="Y59" i="21" s="1"/>
  <c r="P56" i="31"/>
  <c r="X59" i="21" s="1"/>
  <c r="O56" i="31"/>
  <c r="V59" i="21" s="1"/>
  <c r="W59" s="1"/>
  <c r="N56" i="31"/>
  <c r="T59" i="21" s="1"/>
  <c r="U59" s="1"/>
  <c r="M56" i="31"/>
  <c r="R59" i="21" s="1"/>
  <c r="S59" s="1"/>
  <c r="L56" i="31"/>
  <c r="P59" i="21" s="1"/>
  <c r="Q59" s="1"/>
  <c r="K56" i="31"/>
  <c r="O59" i="21" s="1"/>
  <c r="J56" i="31"/>
  <c r="I56"/>
  <c r="L59" i="21" s="1"/>
  <c r="M59" s="1"/>
  <c r="H56" i="31"/>
  <c r="J59" i="21" s="1"/>
  <c r="K59" s="1"/>
  <c r="G56" i="31"/>
  <c r="H59" i="21" s="1"/>
  <c r="I59" s="1"/>
  <c r="X55" i="31"/>
  <c r="AI58" i="21" s="1"/>
  <c r="W55" i="31"/>
  <c r="AH58" i="21" s="1"/>
  <c r="V55" i="31"/>
  <c r="AF58" i="21" s="1"/>
  <c r="AG58" s="1"/>
  <c r="U55" i="31"/>
  <c r="AD58" i="21" s="1"/>
  <c r="AE58" s="1"/>
  <c r="T55" i="31"/>
  <c r="AC58" i="21" s="1"/>
  <c r="S55" i="31"/>
  <c r="AB58" i="21" s="1"/>
  <c r="R55" i="31"/>
  <c r="Z58" i="21" s="1"/>
  <c r="AA58" s="1"/>
  <c r="Q55" i="31"/>
  <c r="Y58" i="21" s="1"/>
  <c r="P55" i="31"/>
  <c r="X58" i="21" s="1"/>
  <c r="O55" i="31"/>
  <c r="V58" i="21" s="1"/>
  <c r="W58" s="1"/>
  <c r="N55" i="31"/>
  <c r="T58" i="21" s="1"/>
  <c r="U58" s="1"/>
  <c r="M55" i="31"/>
  <c r="R58" i="21" s="1"/>
  <c r="S58" s="1"/>
  <c r="L55" i="31"/>
  <c r="P58" i="21" s="1"/>
  <c r="Q58" s="1"/>
  <c r="K55" i="31"/>
  <c r="O58" i="21" s="1"/>
  <c r="J55" i="31"/>
  <c r="N58" i="21" s="1"/>
  <c r="I55" i="31"/>
  <c r="L58" i="21" s="1"/>
  <c r="M58" s="1"/>
  <c r="H55" i="31"/>
  <c r="J58" i="21" s="1"/>
  <c r="K58" s="1"/>
  <c r="G55" i="31"/>
  <c r="H58" i="21" s="1"/>
  <c r="I58" s="1"/>
  <c r="X54" i="31"/>
  <c r="AI57" i="21" s="1"/>
  <c r="W54" i="31"/>
  <c r="AH57" i="21" s="1"/>
  <c r="V54" i="31"/>
  <c r="AF57" i="21" s="1"/>
  <c r="AG57" s="1"/>
  <c r="U54" i="31"/>
  <c r="AD57" i="21" s="1"/>
  <c r="AE57" s="1"/>
  <c r="T54" i="31"/>
  <c r="AC57" i="21" s="1"/>
  <c r="S54" i="31"/>
  <c r="AB57" i="21" s="1"/>
  <c r="R54" i="31"/>
  <c r="Z57" i="21" s="1"/>
  <c r="AA57" s="1"/>
  <c r="Q54" i="31"/>
  <c r="Y57" i="21" s="1"/>
  <c r="P54" i="31"/>
  <c r="X57" i="21" s="1"/>
  <c r="O54" i="31"/>
  <c r="V57" i="21" s="1"/>
  <c r="W57" s="1"/>
  <c r="N54" i="31"/>
  <c r="T57" i="21" s="1"/>
  <c r="U57" s="1"/>
  <c r="M54" i="31"/>
  <c r="R57" i="21" s="1"/>
  <c r="S57" s="1"/>
  <c r="L54" i="31"/>
  <c r="P57" i="21" s="1"/>
  <c r="Q57" s="1"/>
  <c r="K54" i="31"/>
  <c r="O57" i="21" s="1"/>
  <c r="J54" i="31"/>
  <c r="I54"/>
  <c r="L57" i="21" s="1"/>
  <c r="M57" s="1"/>
  <c r="H54" i="31"/>
  <c r="J57" i="21" s="1"/>
  <c r="K57" s="1"/>
  <c r="G54" i="31"/>
  <c r="H57" i="21" s="1"/>
  <c r="I57" s="1"/>
  <c r="X53" i="31"/>
  <c r="AI56" i="21" s="1"/>
  <c r="W53" i="31"/>
  <c r="AH56" i="21" s="1"/>
  <c r="V53" i="31"/>
  <c r="AF56" i="21" s="1"/>
  <c r="AG56" s="1"/>
  <c r="U53" i="31"/>
  <c r="AD56" i="21" s="1"/>
  <c r="AE56" s="1"/>
  <c r="T53" i="31"/>
  <c r="AC56" i="21" s="1"/>
  <c r="S53" i="31"/>
  <c r="R53"/>
  <c r="Z56" i="21" s="1"/>
  <c r="AA56" s="1"/>
  <c r="Q53" i="31"/>
  <c r="Y56" i="21" s="1"/>
  <c r="P53" i="31"/>
  <c r="X56" i="21" s="1"/>
  <c r="O53" i="31"/>
  <c r="V56" i="21" s="1"/>
  <c r="W56" s="1"/>
  <c r="N53" i="31"/>
  <c r="T56" i="21" s="1"/>
  <c r="U56" s="1"/>
  <c r="M53" i="31"/>
  <c r="R56" i="21" s="1"/>
  <c r="S56" s="1"/>
  <c r="L53" i="31"/>
  <c r="P56" i="21" s="1"/>
  <c r="Q56" s="1"/>
  <c r="K53" i="31"/>
  <c r="O56" i="21" s="1"/>
  <c r="J53" i="31"/>
  <c r="N56" i="21" s="1"/>
  <c r="I53" i="31"/>
  <c r="L56" i="21" s="1"/>
  <c r="M56" s="1"/>
  <c r="H53" i="31"/>
  <c r="J56" i="21" s="1"/>
  <c r="K56" s="1"/>
  <c r="G53" i="31"/>
  <c r="H56" i="21" s="1"/>
  <c r="I56" s="1"/>
  <c r="X52" i="31"/>
  <c r="AI55" i="21" s="1"/>
  <c r="W52" i="31"/>
  <c r="AH55" i="21" s="1"/>
  <c r="V52" i="31"/>
  <c r="AF55" i="21" s="1"/>
  <c r="AG55" s="1"/>
  <c r="U52" i="31"/>
  <c r="AD55" i="21" s="1"/>
  <c r="AE55" s="1"/>
  <c r="T52" i="31"/>
  <c r="AC55" i="21" s="1"/>
  <c r="S52" i="31"/>
  <c r="AB55" i="21" s="1"/>
  <c r="R52" i="31"/>
  <c r="Z55" i="21" s="1"/>
  <c r="AA55" s="1"/>
  <c r="Q52" i="31"/>
  <c r="Y55" i="21" s="1"/>
  <c r="P52" i="31"/>
  <c r="X55" i="21" s="1"/>
  <c r="O52" i="31"/>
  <c r="V55" i="21" s="1"/>
  <c r="W55" s="1"/>
  <c r="N52" i="31"/>
  <c r="T55" i="21" s="1"/>
  <c r="U55" s="1"/>
  <c r="M52" i="31"/>
  <c r="R55" i="21" s="1"/>
  <c r="S55" s="1"/>
  <c r="L52" i="31"/>
  <c r="P55" i="21" s="1"/>
  <c r="Q55" s="1"/>
  <c r="K52" i="31"/>
  <c r="O55" i="21" s="1"/>
  <c r="J52" i="31"/>
  <c r="I52"/>
  <c r="L55" i="21" s="1"/>
  <c r="M55" s="1"/>
  <c r="H52" i="31"/>
  <c r="J55" i="21" s="1"/>
  <c r="K55" s="1"/>
  <c r="G52" i="31"/>
  <c r="H55" i="21" s="1"/>
  <c r="I55" s="1"/>
  <c r="X51" i="31"/>
  <c r="AI54" i="21" s="1"/>
  <c r="W51" i="31"/>
  <c r="AH54" i="21" s="1"/>
  <c r="V51" i="31"/>
  <c r="AF54" i="21" s="1"/>
  <c r="AG54" s="1"/>
  <c r="U51" i="31"/>
  <c r="AD54" i="21" s="1"/>
  <c r="AE54" s="1"/>
  <c r="T51" i="31"/>
  <c r="AC54" i="21" s="1"/>
  <c r="S51" i="31"/>
  <c r="AB54" i="21" s="1"/>
  <c r="R51" i="31"/>
  <c r="Z54" i="21" s="1"/>
  <c r="AA54" s="1"/>
  <c r="Q51" i="31"/>
  <c r="Y54" i="21" s="1"/>
  <c r="P51" i="31"/>
  <c r="X54" i="21" s="1"/>
  <c r="O51" i="31"/>
  <c r="V54" i="21" s="1"/>
  <c r="W54" s="1"/>
  <c r="N51" i="31"/>
  <c r="T54" i="21" s="1"/>
  <c r="U54" s="1"/>
  <c r="M51" i="31"/>
  <c r="R54" i="21" s="1"/>
  <c r="S54" s="1"/>
  <c r="L51" i="31"/>
  <c r="P54" i="21" s="1"/>
  <c r="Q54" s="1"/>
  <c r="K51" i="31"/>
  <c r="O54" i="21" s="1"/>
  <c r="J51" i="31"/>
  <c r="N54" i="21" s="1"/>
  <c r="I51" i="31"/>
  <c r="L54" i="21" s="1"/>
  <c r="M54" s="1"/>
  <c r="H51" i="31"/>
  <c r="J54" i="21" s="1"/>
  <c r="K54" s="1"/>
  <c r="G51" i="31"/>
  <c r="H54" i="21" s="1"/>
  <c r="I54" s="1"/>
  <c r="X50" i="31"/>
  <c r="AI53" i="21" s="1"/>
  <c r="W50" i="31"/>
  <c r="AH53" i="21" s="1"/>
  <c r="V50" i="31"/>
  <c r="AF53" i="21" s="1"/>
  <c r="AG53" s="1"/>
  <c r="U50" i="31"/>
  <c r="AD53" i="21" s="1"/>
  <c r="AE53" s="1"/>
  <c r="T50" i="31"/>
  <c r="AC53" i="21" s="1"/>
  <c r="S50" i="31"/>
  <c r="AB53" i="21" s="1"/>
  <c r="R50" i="31"/>
  <c r="Z53" i="21" s="1"/>
  <c r="AA53" s="1"/>
  <c r="Q50" i="31"/>
  <c r="Y53" i="21" s="1"/>
  <c r="P50" i="31"/>
  <c r="X53" i="21" s="1"/>
  <c r="O50" i="31"/>
  <c r="V53" i="21" s="1"/>
  <c r="W53" s="1"/>
  <c r="N50" i="31"/>
  <c r="T53" i="21" s="1"/>
  <c r="U53" s="1"/>
  <c r="M50" i="31"/>
  <c r="R53" i="21" s="1"/>
  <c r="S53" s="1"/>
  <c r="L50" i="31"/>
  <c r="P53" i="21" s="1"/>
  <c r="Q53" s="1"/>
  <c r="K50" i="31"/>
  <c r="O53" i="21" s="1"/>
  <c r="J50" i="31"/>
  <c r="I50"/>
  <c r="L53" i="21" s="1"/>
  <c r="M53" s="1"/>
  <c r="H50" i="31"/>
  <c r="J53" i="21" s="1"/>
  <c r="K53" s="1"/>
  <c r="G50" i="31"/>
  <c r="H53" i="21" s="1"/>
  <c r="I53" s="1"/>
  <c r="X49" i="31"/>
  <c r="AI52" i="21" s="1"/>
  <c r="W49" i="31"/>
  <c r="AH52" i="21" s="1"/>
  <c r="V49" i="31"/>
  <c r="AF52" i="21" s="1"/>
  <c r="AG52" s="1"/>
  <c r="U49" i="31"/>
  <c r="AD52" i="21" s="1"/>
  <c r="AE52" s="1"/>
  <c r="T49" i="31"/>
  <c r="AC52" i="21" s="1"/>
  <c r="S49" i="31"/>
  <c r="R49"/>
  <c r="Z52" i="21" s="1"/>
  <c r="AA52" s="1"/>
  <c r="Q49" i="31"/>
  <c r="Y52" i="21" s="1"/>
  <c r="P49" i="31"/>
  <c r="X52" i="21" s="1"/>
  <c r="O49" i="31"/>
  <c r="V52" i="21" s="1"/>
  <c r="W52" s="1"/>
  <c r="N49" i="31"/>
  <c r="T52" i="21" s="1"/>
  <c r="U52" s="1"/>
  <c r="M49" i="31"/>
  <c r="R52" i="21" s="1"/>
  <c r="S52" s="1"/>
  <c r="L49" i="31"/>
  <c r="P52" i="21" s="1"/>
  <c r="Q52" s="1"/>
  <c r="K49" i="31"/>
  <c r="O52" i="21" s="1"/>
  <c r="J49" i="31"/>
  <c r="N52" i="21" s="1"/>
  <c r="I49" i="31"/>
  <c r="L52" i="21" s="1"/>
  <c r="M52" s="1"/>
  <c r="H49" i="31"/>
  <c r="J52" i="21" s="1"/>
  <c r="K52" s="1"/>
  <c r="G49" i="31"/>
  <c r="H52" i="21" s="1"/>
  <c r="I52" s="1"/>
  <c r="X48" i="31"/>
  <c r="AI51" i="21" s="1"/>
  <c r="W48" i="31"/>
  <c r="AH51" i="21" s="1"/>
  <c r="V48" i="31"/>
  <c r="AF51" i="21" s="1"/>
  <c r="AG51" s="1"/>
  <c r="U48" i="31"/>
  <c r="AD51" i="21" s="1"/>
  <c r="AE51" s="1"/>
  <c r="T48" i="31"/>
  <c r="AC51" i="21" s="1"/>
  <c r="S48" i="31"/>
  <c r="R48"/>
  <c r="Z51" i="21" s="1"/>
  <c r="AA51" s="1"/>
  <c r="Q48" i="31"/>
  <c r="Y51" i="21" s="1"/>
  <c r="P48" i="31"/>
  <c r="X51" i="21" s="1"/>
  <c r="O48" i="31"/>
  <c r="V51" i="21" s="1"/>
  <c r="W51" s="1"/>
  <c r="N48" i="31"/>
  <c r="T51" i="21" s="1"/>
  <c r="U51" s="1"/>
  <c r="M48" i="31"/>
  <c r="R51" i="21" s="1"/>
  <c r="S51" s="1"/>
  <c r="L48" i="31"/>
  <c r="P51" i="21" s="1"/>
  <c r="Q51" s="1"/>
  <c r="K48" i="31"/>
  <c r="O51" i="21" s="1"/>
  <c r="J48" i="31"/>
  <c r="N51" i="21" s="1"/>
  <c r="I48" i="31"/>
  <c r="L51" i="21" s="1"/>
  <c r="M51" s="1"/>
  <c r="H48" i="31"/>
  <c r="J51" i="21" s="1"/>
  <c r="K51" s="1"/>
  <c r="G48" i="31"/>
  <c r="H51" i="21" s="1"/>
  <c r="I51" s="1"/>
  <c r="X47" i="31"/>
  <c r="AI50" i="21" s="1"/>
  <c r="W47" i="31"/>
  <c r="AH50" i="21" s="1"/>
  <c r="V47" i="31"/>
  <c r="AF50" i="21" s="1"/>
  <c r="AG50" s="1"/>
  <c r="U47" i="31"/>
  <c r="AD50" i="21" s="1"/>
  <c r="AE50" s="1"/>
  <c r="T47" i="31"/>
  <c r="AC50" i="21" s="1"/>
  <c r="S47" i="31"/>
  <c r="AB50" i="21" s="1"/>
  <c r="R47" i="31"/>
  <c r="Z50" i="21" s="1"/>
  <c r="AA50" s="1"/>
  <c r="Q47" i="31"/>
  <c r="Y50" i="21" s="1"/>
  <c r="P47" i="31"/>
  <c r="X50" i="21" s="1"/>
  <c r="O47" i="31"/>
  <c r="V50" i="21" s="1"/>
  <c r="W50" s="1"/>
  <c r="N47" i="31"/>
  <c r="T50" i="21" s="1"/>
  <c r="U50" s="1"/>
  <c r="M47" i="31"/>
  <c r="R50" i="21" s="1"/>
  <c r="S50" s="1"/>
  <c r="L47" i="31"/>
  <c r="P50" i="21" s="1"/>
  <c r="Q50" s="1"/>
  <c r="K47" i="31"/>
  <c r="O50" i="21" s="1"/>
  <c r="J47" i="31"/>
  <c r="I47"/>
  <c r="L50" i="21" s="1"/>
  <c r="M50" s="1"/>
  <c r="H47" i="31"/>
  <c r="J50" i="21" s="1"/>
  <c r="K50" s="1"/>
  <c r="G47" i="31"/>
  <c r="H50" i="21" s="1"/>
  <c r="I50" s="1"/>
  <c r="X46" i="31"/>
  <c r="AI49" i="21" s="1"/>
  <c r="W46" i="31"/>
  <c r="AH49" i="21" s="1"/>
  <c r="V46" i="31"/>
  <c r="AF49" i="21" s="1"/>
  <c r="AG49" s="1"/>
  <c r="U46" i="31"/>
  <c r="AD49" i="21" s="1"/>
  <c r="AE49" s="1"/>
  <c r="T46" i="31"/>
  <c r="AC49" i="21" s="1"/>
  <c r="S46" i="31"/>
  <c r="AB49" i="21" s="1"/>
  <c r="R46" i="31"/>
  <c r="Z49" i="21" s="1"/>
  <c r="AA49" s="1"/>
  <c r="Q46" i="31"/>
  <c r="Y49" i="21" s="1"/>
  <c r="P46" i="31"/>
  <c r="X49" i="21" s="1"/>
  <c r="O46" i="31"/>
  <c r="V49" i="21" s="1"/>
  <c r="W49" s="1"/>
  <c r="N46" i="31"/>
  <c r="T49" i="21" s="1"/>
  <c r="U49" s="1"/>
  <c r="M46" i="31"/>
  <c r="R49" i="21" s="1"/>
  <c r="S49" s="1"/>
  <c r="L46" i="31"/>
  <c r="P49" i="21" s="1"/>
  <c r="Q49" s="1"/>
  <c r="K46" i="31"/>
  <c r="O49" i="21" s="1"/>
  <c r="J46" i="31"/>
  <c r="N49" i="21" s="1"/>
  <c r="I46" i="31"/>
  <c r="L49" i="21" s="1"/>
  <c r="M49" s="1"/>
  <c r="H46" i="31"/>
  <c r="J49" i="21" s="1"/>
  <c r="K49" s="1"/>
  <c r="G46" i="31"/>
  <c r="H49" i="21" s="1"/>
  <c r="I49" s="1"/>
  <c r="X45" i="31"/>
  <c r="AI48" i="21" s="1"/>
  <c r="W45" i="31"/>
  <c r="AH48" i="21" s="1"/>
  <c r="V45" i="31"/>
  <c r="AF48" i="21" s="1"/>
  <c r="AG48" s="1"/>
  <c r="U45" i="31"/>
  <c r="AD48" i="21" s="1"/>
  <c r="AE48" s="1"/>
  <c r="T45" i="31"/>
  <c r="AC48" i="21" s="1"/>
  <c r="S45" i="31"/>
  <c r="AB48" i="21" s="1"/>
  <c r="R45" i="31"/>
  <c r="Z48" i="21" s="1"/>
  <c r="AA48" s="1"/>
  <c r="Q45" i="31"/>
  <c r="Y48" i="21" s="1"/>
  <c r="P45" i="31"/>
  <c r="X48" i="21" s="1"/>
  <c r="O45" i="31"/>
  <c r="V48" i="21" s="1"/>
  <c r="W48" s="1"/>
  <c r="N45" i="31"/>
  <c r="T48" i="21" s="1"/>
  <c r="U48" s="1"/>
  <c r="M45" i="31"/>
  <c r="R48" i="21" s="1"/>
  <c r="S48" s="1"/>
  <c r="L45" i="31"/>
  <c r="P48" i="21" s="1"/>
  <c r="Q48" s="1"/>
  <c r="K45" i="31"/>
  <c r="O48" i="21" s="1"/>
  <c r="J45" i="31"/>
  <c r="I45"/>
  <c r="L48" i="21" s="1"/>
  <c r="M48" s="1"/>
  <c r="H45" i="31"/>
  <c r="J48" i="21" s="1"/>
  <c r="K48" s="1"/>
  <c r="G45" i="31"/>
  <c r="H48" i="21" s="1"/>
  <c r="I48" s="1"/>
  <c r="X44" i="31"/>
  <c r="AI47" i="21" s="1"/>
  <c r="W44" i="31"/>
  <c r="AH47" i="21" s="1"/>
  <c r="V44" i="31"/>
  <c r="AF47" i="21" s="1"/>
  <c r="AG47" s="1"/>
  <c r="U44" i="31"/>
  <c r="AD47" i="21" s="1"/>
  <c r="AE47" s="1"/>
  <c r="T44" i="31"/>
  <c r="AC47" i="21" s="1"/>
  <c r="S44" i="31"/>
  <c r="R44"/>
  <c r="Z47" i="21" s="1"/>
  <c r="AA47" s="1"/>
  <c r="Q44" i="31"/>
  <c r="Y47" i="21" s="1"/>
  <c r="P44" i="31"/>
  <c r="X47" i="21" s="1"/>
  <c r="O44" i="31"/>
  <c r="V47" i="21" s="1"/>
  <c r="W47" s="1"/>
  <c r="N44" i="31"/>
  <c r="T47" i="21" s="1"/>
  <c r="U47" s="1"/>
  <c r="M44" i="31"/>
  <c r="R47" i="21" s="1"/>
  <c r="S47" s="1"/>
  <c r="L44" i="31"/>
  <c r="P47" i="21" s="1"/>
  <c r="Q47" s="1"/>
  <c r="K44" i="31"/>
  <c r="O47" i="21" s="1"/>
  <c r="J44" i="31"/>
  <c r="N47" i="21" s="1"/>
  <c r="I44" i="31"/>
  <c r="L47" i="21" s="1"/>
  <c r="M47" s="1"/>
  <c r="H44" i="31"/>
  <c r="J47" i="21" s="1"/>
  <c r="K47" s="1"/>
  <c r="G44" i="31"/>
  <c r="H47" i="21" s="1"/>
  <c r="I47" s="1"/>
  <c r="X43" i="31"/>
  <c r="AI46" i="21" s="1"/>
  <c r="W43" i="31"/>
  <c r="AH46" i="21" s="1"/>
  <c r="V43" i="31"/>
  <c r="AF46" i="21" s="1"/>
  <c r="AG46" s="1"/>
  <c r="U43" i="31"/>
  <c r="AD46" i="21" s="1"/>
  <c r="AE46" s="1"/>
  <c r="T43" i="31"/>
  <c r="AC46" i="21" s="1"/>
  <c r="S43" i="31"/>
  <c r="AB46" i="21" s="1"/>
  <c r="R43" i="31"/>
  <c r="Z46" i="21" s="1"/>
  <c r="AA46" s="1"/>
  <c r="Q43" i="31"/>
  <c r="Y46" i="21" s="1"/>
  <c r="P43" i="31"/>
  <c r="X46" i="21" s="1"/>
  <c r="O43" i="31"/>
  <c r="V46" i="21" s="1"/>
  <c r="W46" s="1"/>
  <c r="N43" i="31"/>
  <c r="T46" i="21" s="1"/>
  <c r="U46" s="1"/>
  <c r="M43" i="31"/>
  <c r="R46" i="21" s="1"/>
  <c r="S46" s="1"/>
  <c r="L43" i="31"/>
  <c r="P46" i="21" s="1"/>
  <c r="Q46" s="1"/>
  <c r="K43" i="31"/>
  <c r="O46" i="21" s="1"/>
  <c r="J43" i="31"/>
  <c r="I43"/>
  <c r="L46" i="21" s="1"/>
  <c r="M46" s="1"/>
  <c r="H43" i="31"/>
  <c r="J46" i="21" s="1"/>
  <c r="K46" s="1"/>
  <c r="G43" i="31"/>
  <c r="H46" i="21" s="1"/>
  <c r="I46" s="1"/>
  <c r="X42" i="31"/>
  <c r="AI45" i="21" s="1"/>
  <c r="W42" i="31"/>
  <c r="AH45" i="21" s="1"/>
  <c r="V42" i="31"/>
  <c r="AF45" i="21" s="1"/>
  <c r="AG45" s="1"/>
  <c r="U42" i="31"/>
  <c r="AD45" i="21" s="1"/>
  <c r="AE45" s="1"/>
  <c r="T42" i="31"/>
  <c r="AC45" i="21" s="1"/>
  <c r="S42" i="31"/>
  <c r="AB45" i="21" s="1"/>
  <c r="R42" i="31"/>
  <c r="Z45" i="21" s="1"/>
  <c r="AA45" s="1"/>
  <c r="Q42" i="31"/>
  <c r="Y45" i="21" s="1"/>
  <c r="P42" i="31"/>
  <c r="X45" i="21" s="1"/>
  <c r="O42" i="31"/>
  <c r="V45" i="21" s="1"/>
  <c r="W45" s="1"/>
  <c r="N42" i="31"/>
  <c r="T45" i="21" s="1"/>
  <c r="U45" s="1"/>
  <c r="M42" i="31"/>
  <c r="R45" i="21" s="1"/>
  <c r="S45" s="1"/>
  <c r="L42" i="31"/>
  <c r="P45" i="21" s="1"/>
  <c r="Q45" s="1"/>
  <c r="K42" i="31"/>
  <c r="O45" i="21" s="1"/>
  <c r="J42" i="31"/>
  <c r="N45" i="21" s="1"/>
  <c r="I42" i="31"/>
  <c r="L45" i="21" s="1"/>
  <c r="M45" s="1"/>
  <c r="H42" i="31"/>
  <c r="J45" i="21" s="1"/>
  <c r="K45" s="1"/>
  <c r="G42" i="31"/>
  <c r="H45" i="21" s="1"/>
  <c r="I45" s="1"/>
  <c r="X41" i="31"/>
  <c r="AI44" i="21" s="1"/>
  <c r="W41" i="31"/>
  <c r="AH44" i="21" s="1"/>
  <c r="V41" i="31"/>
  <c r="AF44" i="21" s="1"/>
  <c r="AG44" s="1"/>
  <c r="U41" i="31"/>
  <c r="AD44" i="21" s="1"/>
  <c r="AE44" s="1"/>
  <c r="T41" i="31"/>
  <c r="AC44" i="21" s="1"/>
  <c r="S41" i="31"/>
  <c r="AB44" i="21" s="1"/>
  <c r="R41" i="31"/>
  <c r="Z44" i="21" s="1"/>
  <c r="AA44" s="1"/>
  <c r="Q41" i="31"/>
  <c r="Y44" i="21" s="1"/>
  <c r="P41" i="31"/>
  <c r="X44" i="21" s="1"/>
  <c r="O41" i="31"/>
  <c r="V44" i="21" s="1"/>
  <c r="W44" s="1"/>
  <c r="N41" i="31"/>
  <c r="T44" i="21" s="1"/>
  <c r="U44" s="1"/>
  <c r="M41" i="31"/>
  <c r="R44" i="21" s="1"/>
  <c r="S44" s="1"/>
  <c r="L41" i="31"/>
  <c r="P44" i="21" s="1"/>
  <c r="Q44" s="1"/>
  <c r="K41" i="31"/>
  <c r="O44" i="21" s="1"/>
  <c r="J41" i="31"/>
  <c r="I41"/>
  <c r="L44" i="21" s="1"/>
  <c r="M44" s="1"/>
  <c r="H41" i="31"/>
  <c r="J44" i="21" s="1"/>
  <c r="K44" s="1"/>
  <c r="G41" i="31"/>
  <c r="H44" i="21" s="1"/>
  <c r="I44" s="1"/>
  <c r="X40" i="31"/>
  <c r="AI43" i="21" s="1"/>
  <c r="W40" i="31"/>
  <c r="AH43" i="21" s="1"/>
  <c r="V40" i="31"/>
  <c r="AF43" i="21" s="1"/>
  <c r="AG43" s="1"/>
  <c r="U40" i="31"/>
  <c r="AD43" i="21" s="1"/>
  <c r="AE43" s="1"/>
  <c r="T40" i="31"/>
  <c r="AC43" i="21" s="1"/>
  <c r="S40" i="31"/>
  <c r="R40"/>
  <c r="Z43" i="21" s="1"/>
  <c r="AA43" s="1"/>
  <c r="Q40" i="31"/>
  <c r="Y43" i="21" s="1"/>
  <c r="P40" i="31"/>
  <c r="X43" i="21" s="1"/>
  <c r="O40" i="31"/>
  <c r="V43" i="21" s="1"/>
  <c r="W43" s="1"/>
  <c r="N40" i="31"/>
  <c r="T43" i="21" s="1"/>
  <c r="U43" s="1"/>
  <c r="M40" i="31"/>
  <c r="R43" i="21" s="1"/>
  <c r="S43" s="1"/>
  <c r="L40" i="31"/>
  <c r="P43" i="21" s="1"/>
  <c r="Q43" s="1"/>
  <c r="K40" i="31"/>
  <c r="O43" i="21" s="1"/>
  <c r="J40" i="31"/>
  <c r="N43" i="21" s="1"/>
  <c r="I40" i="31"/>
  <c r="L43" i="21" s="1"/>
  <c r="M43" s="1"/>
  <c r="H40" i="31"/>
  <c r="J43" i="21" s="1"/>
  <c r="K43" s="1"/>
  <c r="G40" i="31"/>
  <c r="H43" i="21" s="1"/>
  <c r="I43" s="1"/>
  <c r="X39" i="31"/>
  <c r="AI42" i="21" s="1"/>
  <c r="W39" i="31"/>
  <c r="AH42" i="21" s="1"/>
  <c r="V39" i="31"/>
  <c r="AF42" i="21" s="1"/>
  <c r="AG42" s="1"/>
  <c r="U39" i="31"/>
  <c r="AD42" i="21" s="1"/>
  <c r="AE42" s="1"/>
  <c r="T39" i="31"/>
  <c r="AC42" i="21" s="1"/>
  <c r="S39" i="31"/>
  <c r="AB42" i="21" s="1"/>
  <c r="R39" i="31"/>
  <c r="Z42" i="21" s="1"/>
  <c r="AA42" s="1"/>
  <c r="Q39" i="31"/>
  <c r="Y42" i="21" s="1"/>
  <c r="P39" i="31"/>
  <c r="X42" i="21" s="1"/>
  <c r="O39" i="31"/>
  <c r="V42" i="21" s="1"/>
  <c r="W42" s="1"/>
  <c r="N39" i="31"/>
  <c r="T42" i="21" s="1"/>
  <c r="U42" s="1"/>
  <c r="M39" i="31"/>
  <c r="R42" i="21" s="1"/>
  <c r="S42" s="1"/>
  <c r="L39" i="31"/>
  <c r="P42" i="21" s="1"/>
  <c r="Q42" s="1"/>
  <c r="K39" i="31"/>
  <c r="O42" i="21" s="1"/>
  <c r="J39" i="31"/>
  <c r="I39"/>
  <c r="L42" i="21" s="1"/>
  <c r="M42" s="1"/>
  <c r="H39" i="31"/>
  <c r="J42" i="21" s="1"/>
  <c r="K42" s="1"/>
  <c r="G39" i="31"/>
  <c r="H42" i="21" s="1"/>
  <c r="I42" s="1"/>
  <c r="X38" i="31"/>
  <c r="AI41" i="21" s="1"/>
  <c r="W38" i="31"/>
  <c r="AH41" i="21" s="1"/>
  <c r="V38" i="31"/>
  <c r="AF41" i="21" s="1"/>
  <c r="AG41" s="1"/>
  <c r="U38" i="31"/>
  <c r="AD41" i="21" s="1"/>
  <c r="AE41" s="1"/>
  <c r="T38" i="31"/>
  <c r="AC41" i="21" s="1"/>
  <c r="S38" i="31"/>
  <c r="AB41" i="21" s="1"/>
  <c r="R38" i="31"/>
  <c r="Z41" i="21" s="1"/>
  <c r="AA41" s="1"/>
  <c r="Q38" i="31"/>
  <c r="Y41" i="21" s="1"/>
  <c r="P38" i="31"/>
  <c r="X41" i="21" s="1"/>
  <c r="O38" i="31"/>
  <c r="V41" i="21" s="1"/>
  <c r="W41" s="1"/>
  <c r="N38" i="31"/>
  <c r="T41" i="21" s="1"/>
  <c r="U41" s="1"/>
  <c r="M38" i="31"/>
  <c r="R41" i="21" s="1"/>
  <c r="S41" s="1"/>
  <c r="L38" i="31"/>
  <c r="P41" i="21" s="1"/>
  <c r="Q41" s="1"/>
  <c r="K38" i="31"/>
  <c r="O41" i="21" s="1"/>
  <c r="J38" i="31"/>
  <c r="N41" i="21" s="1"/>
  <c r="I38" i="31"/>
  <c r="L41" i="21" s="1"/>
  <c r="M41" s="1"/>
  <c r="H38" i="31"/>
  <c r="J41" i="21" s="1"/>
  <c r="K41" s="1"/>
  <c r="G38" i="31"/>
  <c r="H41" i="21" s="1"/>
  <c r="I41" s="1"/>
  <c r="X37" i="31"/>
  <c r="AI40" i="21" s="1"/>
  <c r="W37" i="31"/>
  <c r="AH40" i="21" s="1"/>
  <c r="V37" i="31"/>
  <c r="AF40" i="21" s="1"/>
  <c r="AG40" s="1"/>
  <c r="U37" i="31"/>
  <c r="AD40" i="21" s="1"/>
  <c r="AE40" s="1"/>
  <c r="T37" i="31"/>
  <c r="AC40" i="21" s="1"/>
  <c r="S37" i="31"/>
  <c r="AB40" i="21" s="1"/>
  <c r="R37" i="31"/>
  <c r="Z40" i="21" s="1"/>
  <c r="AA40" s="1"/>
  <c r="Q37" i="31"/>
  <c r="Y40" i="21" s="1"/>
  <c r="P37" i="31"/>
  <c r="X40" i="21" s="1"/>
  <c r="O37" i="31"/>
  <c r="V40" i="21" s="1"/>
  <c r="W40" s="1"/>
  <c r="N37" i="31"/>
  <c r="T40" i="21" s="1"/>
  <c r="U40" s="1"/>
  <c r="M37" i="31"/>
  <c r="R40" i="21" s="1"/>
  <c r="S40" s="1"/>
  <c r="L37" i="31"/>
  <c r="P40" i="21" s="1"/>
  <c r="Q40" s="1"/>
  <c r="K37" i="31"/>
  <c r="O40" i="21" s="1"/>
  <c r="J37" i="31"/>
  <c r="I37"/>
  <c r="L40" i="21" s="1"/>
  <c r="M40" s="1"/>
  <c r="H37" i="31"/>
  <c r="J40" i="21" s="1"/>
  <c r="K40" s="1"/>
  <c r="G37" i="31"/>
  <c r="H40" i="21" s="1"/>
  <c r="I40" s="1"/>
  <c r="X36" i="31"/>
  <c r="AI39" i="21" s="1"/>
  <c r="W36" i="31"/>
  <c r="AH39" i="21" s="1"/>
  <c r="V36" i="31"/>
  <c r="AF39" i="21" s="1"/>
  <c r="AG39" s="1"/>
  <c r="U36" i="31"/>
  <c r="AD39" i="21" s="1"/>
  <c r="AE39" s="1"/>
  <c r="T36" i="31"/>
  <c r="AC39" i="21" s="1"/>
  <c r="S36" i="31"/>
  <c r="R36"/>
  <c r="Z39" i="21" s="1"/>
  <c r="AA39" s="1"/>
  <c r="Q36" i="31"/>
  <c r="Y39" i="21" s="1"/>
  <c r="P36" i="31"/>
  <c r="X39" i="21" s="1"/>
  <c r="O36" i="31"/>
  <c r="V39" i="21" s="1"/>
  <c r="W39" s="1"/>
  <c r="N36" i="31"/>
  <c r="T39" i="21" s="1"/>
  <c r="U39" s="1"/>
  <c r="M36" i="31"/>
  <c r="R39" i="21" s="1"/>
  <c r="S39" s="1"/>
  <c r="L36" i="31"/>
  <c r="P39" i="21" s="1"/>
  <c r="Q39" s="1"/>
  <c r="K36" i="31"/>
  <c r="O39" i="21" s="1"/>
  <c r="J36" i="31"/>
  <c r="N39" i="21" s="1"/>
  <c r="I36" i="31"/>
  <c r="L39" i="21" s="1"/>
  <c r="M39" s="1"/>
  <c r="H36" i="31"/>
  <c r="J39" i="21" s="1"/>
  <c r="K39" s="1"/>
  <c r="G36" i="31"/>
  <c r="H39" i="21" s="1"/>
  <c r="I39" s="1"/>
  <c r="X35" i="31"/>
  <c r="AI38" i="21" s="1"/>
  <c r="W35" i="31"/>
  <c r="AH38" i="21" s="1"/>
  <c r="V35" i="31"/>
  <c r="AF38" i="21" s="1"/>
  <c r="AG38" s="1"/>
  <c r="U35" i="31"/>
  <c r="AD38" i="21" s="1"/>
  <c r="AE38" s="1"/>
  <c r="T35" i="31"/>
  <c r="AC38" i="21" s="1"/>
  <c r="S35" i="31"/>
  <c r="AB38" i="21" s="1"/>
  <c r="R35" i="31"/>
  <c r="Z38" i="21" s="1"/>
  <c r="AA38" s="1"/>
  <c r="Q35" i="31"/>
  <c r="Y38" i="21" s="1"/>
  <c r="P35" i="31"/>
  <c r="X38" i="21" s="1"/>
  <c r="O35" i="31"/>
  <c r="V38" i="21" s="1"/>
  <c r="W38" s="1"/>
  <c r="N35" i="31"/>
  <c r="T38" i="21" s="1"/>
  <c r="U38" s="1"/>
  <c r="M35" i="31"/>
  <c r="R38" i="21" s="1"/>
  <c r="S38" s="1"/>
  <c r="L35" i="31"/>
  <c r="P38" i="21" s="1"/>
  <c r="Q38" s="1"/>
  <c r="K35" i="31"/>
  <c r="O38" i="21" s="1"/>
  <c r="J35" i="31"/>
  <c r="I35"/>
  <c r="L38" i="21" s="1"/>
  <c r="M38" s="1"/>
  <c r="H35" i="31"/>
  <c r="J38" i="21" s="1"/>
  <c r="K38" s="1"/>
  <c r="G35" i="31"/>
  <c r="H38" i="21" s="1"/>
  <c r="I38" s="1"/>
  <c r="X34" i="31"/>
  <c r="AI37" i="21" s="1"/>
  <c r="W34" i="31"/>
  <c r="AH37" i="21" s="1"/>
  <c r="V34" i="31"/>
  <c r="AF37" i="21" s="1"/>
  <c r="AG37" s="1"/>
  <c r="U34" i="31"/>
  <c r="AD37" i="21" s="1"/>
  <c r="AE37" s="1"/>
  <c r="T34" i="31"/>
  <c r="AC37" i="21" s="1"/>
  <c r="S34" i="31"/>
  <c r="AB37" i="21" s="1"/>
  <c r="R34" i="31"/>
  <c r="Z37" i="21" s="1"/>
  <c r="AA37" s="1"/>
  <c r="Q34" i="31"/>
  <c r="Y37" i="21" s="1"/>
  <c r="P34" i="31"/>
  <c r="X37" i="21" s="1"/>
  <c r="O34" i="31"/>
  <c r="V37" i="21" s="1"/>
  <c r="W37" s="1"/>
  <c r="N34" i="31"/>
  <c r="T37" i="21" s="1"/>
  <c r="U37" s="1"/>
  <c r="M34" i="31"/>
  <c r="R37" i="21" s="1"/>
  <c r="S37" s="1"/>
  <c r="L34" i="31"/>
  <c r="P37" i="21" s="1"/>
  <c r="Q37" s="1"/>
  <c r="K34" i="31"/>
  <c r="O37" i="21" s="1"/>
  <c r="J34" i="31"/>
  <c r="N37" i="21" s="1"/>
  <c r="I34" i="31"/>
  <c r="L37" i="21" s="1"/>
  <c r="M37" s="1"/>
  <c r="H34" i="31"/>
  <c r="J37" i="21" s="1"/>
  <c r="K37" s="1"/>
  <c r="G34" i="31"/>
  <c r="H37" i="21" s="1"/>
  <c r="I37" s="1"/>
  <c r="X33" i="31"/>
  <c r="AI36" i="21" s="1"/>
  <c r="W33" i="31"/>
  <c r="AH36" i="21" s="1"/>
  <c r="V33" i="31"/>
  <c r="AF36" i="21" s="1"/>
  <c r="AG36" s="1"/>
  <c r="U33" i="31"/>
  <c r="AD36" i="21" s="1"/>
  <c r="AE36" s="1"/>
  <c r="T33" i="31"/>
  <c r="AC36" i="21" s="1"/>
  <c r="S33" i="31"/>
  <c r="AB36" i="21" s="1"/>
  <c r="R33" i="31"/>
  <c r="Z36" i="21" s="1"/>
  <c r="AA36" s="1"/>
  <c r="Q33" i="31"/>
  <c r="Y36" i="21" s="1"/>
  <c r="P33" i="31"/>
  <c r="X36" i="21" s="1"/>
  <c r="O33" i="31"/>
  <c r="V36" i="21" s="1"/>
  <c r="W36" s="1"/>
  <c r="N33" i="31"/>
  <c r="T36" i="21" s="1"/>
  <c r="U36" s="1"/>
  <c r="M33" i="31"/>
  <c r="R36" i="21" s="1"/>
  <c r="S36" s="1"/>
  <c r="L33" i="31"/>
  <c r="P36" i="21" s="1"/>
  <c r="Q36" s="1"/>
  <c r="K33" i="31"/>
  <c r="O36" i="21" s="1"/>
  <c r="J33" i="31"/>
  <c r="I33"/>
  <c r="L36" i="21" s="1"/>
  <c r="M36" s="1"/>
  <c r="H33" i="31"/>
  <c r="J36" i="21" s="1"/>
  <c r="K36" s="1"/>
  <c r="G33" i="31"/>
  <c r="H36" i="21" s="1"/>
  <c r="I36" s="1"/>
  <c r="X32" i="31"/>
  <c r="AI35" i="21" s="1"/>
  <c r="W32" i="31"/>
  <c r="AH35" i="21" s="1"/>
  <c r="V32" i="31"/>
  <c r="AF35" i="21" s="1"/>
  <c r="AG35" s="1"/>
  <c r="U32" i="31"/>
  <c r="AD35" i="21" s="1"/>
  <c r="AE35" s="1"/>
  <c r="T32" i="31"/>
  <c r="AC35" i="21" s="1"/>
  <c r="S32" i="31"/>
  <c r="R32"/>
  <c r="Z35" i="21" s="1"/>
  <c r="AA35" s="1"/>
  <c r="Q32" i="31"/>
  <c r="Y35" i="21" s="1"/>
  <c r="P32" i="31"/>
  <c r="X35" i="21" s="1"/>
  <c r="O32" i="31"/>
  <c r="V35" i="21" s="1"/>
  <c r="W35" s="1"/>
  <c r="N32" i="31"/>
  <c r="T35" i="21" s="1"/>
  <c r="U35" s="1"/>
  <c r="M32" i="31"/>
  <c r="R35" i="21" s="1"/>
  <c r="S35" s="1"/>
  <c r="L32" i="31"/>
  <c r="P35" i="21" s="1"/>
  <c r="Q35" s="1"/>
  <c r="K32" i="31"/>
  <c r="O35" i="21" s="1"/>
  <c r="J32" i="31"/>
  <c r="N35" i="21" s="1"/>
  <c r="I32" i="31"/>
  <c r="L35" i="21" s="1"/>
  <c r="M35" s="1"/>
  <c r="H32" i="31"/>
  <c r="J35" i="21" s="1"/>
  <c r="K35" s="1"/>
  <c r="G32" i="31"/>
  <c r="H35" i="21" s="1"/>
  <c r="I35" s="1"/>
  <c r="X31" i="31"/>
  <c r="AI34" i="21" s="1"/>
  <c r="W31" i="31"/>
  <c r="AH34" i="21" s="1"/>
  <c r="V31" i="31"/>
  <c r="AF34" i="21" s="1"/>
  <c r="AG34" s="1"/>
  <c r="U31" i="31"/>
  <c r="AD34" i="21" s="1"/>
  <c r="AE34" s="1"/>
  <c r="T31" i="31"/>
  <c r="AC34" i="21" s="1"/>
  <c r="S31" i="31"/>
  <c r="AB34" i="21" s="1"/>
  <c r="R31" i="31"/>
  <c r="Z34" i="21" s="1"/>
  <c r="AA34" s="1"/>
  <c r="Q31" i="31"/>
  <c r="Y34" i="21" s="1"/>
  <c r="P31" i="31"/>
  <c r="X34" i="21" s="1"/>
  <c r="O31" i="31"/>
  <c r="V34" i="21" s="1"/>
  <c r="W34" s="1"/>
  <c r="N31" i="31"/>
  <c r="T34" i="21" s="1"/>
  <c r="U34" s="1"/>
  <c r="M31" i="31"/>
  <c r="R34" i="21" s="1"/>
  <c r="S34" s="1"/>
  <c r="L31" i="31"/>
  <c r="P34" i="21" s="1"/>
  <c r="Q34" s="1"/>
  <c r="K31" i="31"/>
  <c r="O34" i="21" s="1"/>
  <c r="J31" i="31"/>
  <c r="I31"/>
  <c r="L34" i="21" s="1"/>
  <c r="M34" s="1"/>
  <c r="H31" i="31"/>
  <c r="J34" i="21" s="1"/>
  <c r="K34" s="1"/>
  <c r="G31" i="31"/>
  <c r="H34" i="21" s="1"/>
  <c r="I34" s="1"/>
  <c r="X30" i="31"/>
  <c r="AI33" i="21" s="1"/>
  <c r="W30" i="31"/>
  <c r="AH33" i="21" s="1"/>
  <c r="V30" i="31"/>
  <c r="AF33" i="21" s="1"/>
  <c r="AG33" s="1"/>
  <c r="U30" i="31"/>
  <c r="AD33" i="21" s="1"/>
  <c r="AE33" s="1"/>
  <c r="T30" i="31"/>
  <c r="AC33" i="21" s="1"/>
  <c r="S30" i="31"/>
  <c r="AB33" i="21" s="1"/>
  <c r="R30" i="31"/>
  <c r="Z33" i="21" s="1"/>
  <c r="AA33" s="1"/>
  <c r="Q30" i="31"/>
  <c r="Y33" i="21" s="1"/>
  <c r="P30" i="31"/>
  <c r="X33" i="21" s="1"/>
  <c r="O30" i="31"/>
  <c r="V33" i="21" s="1"/>
  <c r="W33" s="1"/>
  <c r="N30" i="31"/>
  <c r="T33" i="21" s="1"/>
  <c r="U33" s="1"/>
  <c r="M30" i="31"/>
  <c r="R33" i="21" s="1"/>
  <c r="S33" s="1"/>
  <c r="L30" i="31"/>
  <c r="P33" i="21" s="1"/>
  <c r="Q33" s="1"/>
  <c r="K30" i="31"/>
  <c r="O33" i="21" s="1"/>
  <c r="J30" i="31"/>
  <c r="N33" i="21" s="1"/>
  <c r="I30" i="31"/>
  <c r="L33" i="21" s="1"/>
  <c r="M33" s="1"/>
  <c r="H30" i="31"/>
  <c r="J33" i="21" s="1"/>
  <c r="K33" s="1"/>
  <c r="G30" i="31"/>
  <c r="H33" i="21" s="1"/>
  <c r="I33" s="1"/>
  <c r="X29" i="31"/>
  <c r="AI32" i="21" s="1"/>
  <c r="W29" i="31"/>
  <c r="AH32" i="21" s="1"/>
  <c r="V29" i="31"/>
  <c r="AF32" i="21" s="1"/>
  <c r="AG32" s="1"/>
  <c r="U29" i="31"/>
  <c r="AD32" i="21" s="1"/>
  <c r="AE32" s="1"/>
  <c r="T29" i="31"/>
  <c r="AC32" i="21" s="1"/>
  <c r="S29" i="31"/>
  <c r="AB32" i="21" s="1"/>
  <c r="R29" i="31"/>
  <c r="Z32" i="21" s="1"/>
  <c r="AA32" s="1"/>
  <c r="Q29" i="31"/>
  <c r="Y32" i="21" s="1"/>
  <c r="P29" i="31"/>
  <c r="X32" i="21" s="1"/>
  <c r="O29" i="31"/>
  <c r="V32" i="21" s="1"/>
  <c r="W32" s="1"/>
  <c r="N29" i="31"/>
  <c r="T32" i="21" s="1"/>
  <c r="U32" s="1"/>
  <c r="M29" i="31"/>
  <c r="R32" i="21" s="1"/>
  <c r="S32" s="1"/>
  <c r="L29" i="31"/>
  <c r="P32" i="21" s="1"/>
  <c r="Q32" s="1"/>
  <c r="K29" i="31"/>
  <c r="O32" i="21" s="1"/>
  <c r="J29" i="31"/>
  <c r="I29"/>
  <c r="L32" i="21" s="1"/>
  <c r="M32" s="1"/>
  <c r="H29" i="31"/>
  <c r="J32" i="21" s="1"/>
  <c r="K32" s="1"/>
  <c r="G29" i="31"/>
  <c r="H32" i="21" s="1"/>
  <c r="I32" s="1"/>
  <c r="X28" i="31"/>
  <c r="AI31" i="21" s="1"/>
  <c r="W28" i="31"/>
  <c r="AH31" i="21" s="1"/>
  <c r="V28" i="31"/>
  <c r="AF31" i="21" s="1"/>
  <c r="AG31" s="1"/>
  <c r="U28" i="31"/>
  <c r="AD31" i="21" s="1"/>
  <c r="AE31" s="1"/>
  <c r="T28" i="31"/>
  <c r="AC31" i="21" s="1"/>
  <c r="S28" i="31"/>
  <c r="R28"/>
  <c r="Z31" i="21" s="1"/>
  <c r="AA31" s="1"/>
  <c r="Q28" i="31"/>
  <c r="Y31" i="21" s="1"/>
  <c r="P28" i="31"/>
  <c r="X31" i="21" s="1"/>
  <c r="O28" i="31"/>
  <c r="V31" i="21" s="1"/>
  <c r="W31" s="1"/>
  <c r="N28" i="31"/>
  <c r="T31" i="21" s="1"/>
  <c r="U31" s="1"/>
  <c r="M28" i="31"/>
  <c r="R31" i="21" s="1"/>
  <c r="S31" s="1"/>
  <c r="L28" i="31"/>
  <c r="P31" i="21" s="1"/>
  <c r="Q31" s="1"/>
  <c r="K28" i="31"/>
  <c r="O31" i="21" s="1"/>
  <c r="J28" i="31"/>
  <c r="N31" i="21" s="1"/>
  <c r="I28" i="31"/>
  <c r="L31" i="21" s="1"/>
  <c r="M31" s="1"/>
  <c r="H28" i="31"/>
  <c r="J31" i="21" s="1"/>
  <c r="K31" s="1"/>
  <c r="G28" i="31"/>
  <c r="H31" i="21" s="1"/>
  <c r="I31" s="1"/>
  <c r="X27" i="31"/>
  <c r="AI30" i="21" s="1"/>
  <c r="W27" i="31"/>
  <c r="AH30" i="21" s="1"/>
  <c r="V27" i="31"/>
  <c r="AF30" i="21" s="1"/>
  <c r="AG30" s="1"/>
  <c r="U27" i="31"/>
  <c r="AD30" i="21" s="1"/>
  <c r="AE30" s="1"/>
  <c r="T27" i="31"/>
  <c r="AC30" i="21" s="1"/>
  <c r="S27" i="31"/>
  <c r="AB30" i="21" s="1"/>
  <c r="R27" i="31"/>
  <c r="Z30" i="21" s="1"/>
  <c r="AA30" s="1"/>
  <c r="Q27" i="31"/>
  <c r="Y30" i="21" s="1"/>
  <c r="P27" i="31"/>
  <c r="X30" i="21" s="1"/>
  <c r="O27" i="31"/>
  <c r="V30" i="21" s="1"/>
  <c r="W30" s="1"/>
  <c r="N27" i="31"/>
  <c r="T30" i="21" s="1"/>
  <c r="U30" s="1"/>
  <c r="M27" i="31"/>
  <c r="R30" i="21" s="1"/>
  <c r="S30" s="1"/>
  <c r="L27" i="31"/>
  <c r="P30" i="21" s="1"/>
  <c r="Q30" s="1"/>
  <c r="K27" i="31"/>
  <c r="O30" i="21" s="1"/>
  <c r="J27" i="31"/>
  <c r="I27"/>
  <c r="L30" i="21" s="1"/>
  <c r="M30" s="1"/>
  <c r="H27" i="31"/>
  <c r="J30" i="21" s="1"/>
  <c r="K30" s="1"/>
  <c r="G27" i="31"/>
  <c r="H30" i="21" s="1"/>
  <c r="I30" s="1"/>
  <c r="X26" i="31"/>
  <c r="AI29" i="21" s="1"/>
  <c r="W26" i="31"/>
  <c r="AH29" i="21" s="1"/>
  <c r="V26" i="31"/>
  <c r="AF29" i="21" s="1"/>
  <c r="AG29" s="1"/>
  <c r="U26" i="31"/>
  <c r="AD29" i="21" s="1"/>
  <c r="AE29" s="1"/>
  <c r="T26" i="31"/>
  <c r="AC29" i="21" s="1"/>
  <c r="S26" i="31"/>
  <c r="AB29" i="21" s="1"/>
  <c r="R26" i="31"/>
  <c r="Z29" i="21" s="1"/>
  <c r="AA29" s="1"/>
  <c r="Q26" i="31"/>
  <c r="Y29" i="21" s="1"/>
  <c r="P26" i="31"/>
  <c r="X29" i="21" s="1"/>
  <c r="O26" i="31"/>
  <c r="V29" i="21" s="1"/>
  <c r="W29" s="1"/>
  <c r="N26" i="31"/>
  <c r="T29" i="21" s="1"/>
  <c r="U29" s="1"/>
  <c r="M26" i="31"/>
  <c r="R29" i="21" s="1"/>
  <c r="S29" s="1"/>
  <c r="L26" i="31"/>
  <c r="P29" i="21" s="1"/>
  <c r="Q29" s="1"/>
  <c r="K26" i="31"/>
  <c r="O29" i="21" s="1"/>
  <c r="J26" i="31"/>
  <c r="N29" i="21" s="1"/>
  <c r="I26" i="31"/>
  <c r="L29" i="21" s="1"/>
  <c r="M29" s="1"/>
  <c r="H26" i="31"/>
  <c r="J29" i="21" s="1"/>
  <c r="K29" s="1"/>
  <c r="G26" i="31"/>
  <c r="H29" i="21" s="1"/>
  <c r="I29" s="1"/>
  <c r="X25" i="31"/>
  <c r="AI28" i="21" s="1"/>
  <c r="W25" i="31"/>
  <c r="AH28" i="21" s="1"/>
  <c r="V25" i="31"/>
  <c r="AF28" i="21" s="1"/>
  <c r="AG28" s="1"/>
  <c r="U25" i="31"/>
  <c r="AD28" i="21" s="1"/>
  <c r="AE28" s="1"/>
  <c r="T25" i="31"/>
  <c r="AC28" i="21" s="1"/>
  <c r="S25" i="31"/>
  <c r="AB28" i="21" s="1"/>
  <c r="R25" i="31"/>
  <c r="Z28" i="21" s="1"/>
  <c r="AA28" s="1"/>
  <c r="Q25" i="31"/>
  <c r="Y28" i="21" s="1"/>
  <c r="P25" i="31"/>
  <c r="X28" i="21" s="1"/>
  <c r="O25" i="31"/>
  <c r="V28" i="21" s="1"/>
  <c r="W28" s="1"/>
  <c r="N25" i="31"/>
  <c r="T28" i="21" s="1"/>
  <c r="U28" s="1"/>
  <c r="M25" i="31"/>
  <c r="R28" i="21" s="1"/>
  <c r="S28" s="1"/>
  <c r="L25" i="31"/>
  <c r="P28" i="21" s="1"/>
  <c r="Q28" s="1"/>
  <c r="K25" i="31"/>
  <c r="O28" i="21" s="1"/>
  <c r="J25" i="31"/>
  <c r="I25"/>
  <c r="L28" i="21" s="1"/>
  <c r="M28" s="1"/>
  <c r="H25" i="31"/>
  <c r="J28" i="21" s="1"/>
  <c r="K28" s="1"/>
  <c r="G25" i="31"/>
  <c r="H28" i="21" s="1"/>
  <c r="I28" s="1"/>
  <c r="X24" i="31"/>
  <c r="AI27" i="21" s="1"/>
  <c r="W24" i="31"/>
  <c r="AH27" i="21" s="1"/>
  <c r="V24" i="31"/>
  <c r="AF27" i="21" s="1"/>
  <c r="AG27" s="1"/>
  <c r="U24" i="31"/>
  <c r="AD27" i="21" s="1"/>
  <c r="AE27" s="1"/>
  <c r="T24" i="31"/>
  <c r="AC27" i="21" s="1"/>
  <c r="S24" i="31"/>
  <c r="R24"/>
  <c r="Z27" i="21" s="1"/>
  <c r="AA27" s="1"/>
  <c r="Q24" i="31"/>
  <c r="Y27" i="21" s="1"/>
  <c r="P24" i="31"/>
  <c r="X27" i="21" s="1"/>
  <c r="O24" i="31"/>
  <c r="V27" i="21" s="1"/>
  <c r="W27" s="1"/>
  <c r="N24" i="31"/>
  <c r="T27" i="21" s="1"/>
  <c r="U27" s="1"/>
  <c r="M24" i="31"/>
  <c r="R27" i="21" s="1"/>
  <c r="S27" s="1"/>
  <c r="L24" i="31"/>
  <c r="P27" i="21" s="1"/>
  <c r="Q27" s="1"/>
  <c r="K24" i="31"/>
  <c r="O27" i="21" s="1"/>
  <c r="J24" i="31"/>
  <c r="N27" i="21" s="1"/>
  <c r="I24" i="31"/>
  <c r="L27" i="21" s="1"/>
  <c r="M27" s="1"/>
  <c r="H24" i="31"/>
  <c r="J27" i="21" s="1"/>
  <c r="K27" s="1"/>
  <c r="G24" i="31"/>
  <c r="H27" i="21" s="1"/>
  <c r="I27" s="1"/>
  <c r="X23" i="31"/>
  <c r="AI26" i="21" s="1"/>
  <c r="W23" i="31"/>
  <c r="AH26" i="21" s="1"/>
  <c r="V23" i="31"/>
  <c r="AF26" i="21" s="1"/>
  <c r="AG26" s="1"/>
  <c r="U23" i="31"/>
  <c r="AD26" i="21" s="1"/>
  <c r="AE26" s="1"/>
  <c r="T23" i="31"/>
  <c r="AC26" i="21" s="1"/>
  <c r="S23" i="31"/>
  <c r="AB26" i="21" s="1"/>
  <c r="R23" i="31"/>
  <c r="Z26" i="21" s="1"/>
  <c r="AA26" s="1"/>
  <c r="Q23" i="31"/>
  <c r="Y26" i="21" s="1"/>
  <c r="P23" i="31"/>
  <c r="X26" i="21" s="1"/>
  <c r="O23" i="31"/>
  <c r="V26" i="21" s="1"/>
  <c r="W26" s="1"/>
  <c r="N23" i="31"/>
  <c r="T26" i="21" s="1"/>
  <c r="U26" s="1"/>
  <c r="M23" i="31"/>
  <c r="R26" i="21" s="1"/>
  <c r="S26" s="1"/>
  <c r="L23" i="31"/>
  <c r="P26" i="21" s="1"/>
  <c r="Q26" s="1"/>
  <c r="K23" i="31"/>
  <c r="O26" i="21" s="1"/>
  <c r="J23" i="31"/>
  <c r="I23"/>
  <c r="L26" i="21" s="1"/>
  <c r="M26" s="1"/>
  <c r="H23" i="31"/>
  <c r="J26" i="21" s="1"/>
  <c r="K26" s="1"/>
  <c r="G23" i="31"/>
  <c r="H26" i="21" s="1"/>
  <c r="I26" s="1"/>
  <c r="X22" i="31"/>
  <c r="AI25" i="21" s="1"/>
  <c r="W22" i="31"/>
  <c r="AH25" i="21" s="1"/>
  <c r="V22" i="31"/>
  <c r="AF25" i="21" s="1"/>
  <c r="AG25" s="1"/>
  <c r="U22" i="31"/>
  <c r="AD25" i="21" s="1"/>
  <c r="AE25" s="1"/>
  <c r="T22" i="31"/>
  <c r="AC25" i="21" s="1"/>
  <c r="S22" i="31"/>
  <c r="AB25" i="21" s="1"/>
  <c r="R22" i="31"/>
  <c r="Z25" i="21" s="1"/>
  <c r="AA25" s="1"/>
  <c r="Q22" i="31"/>
  <c r="Y25" i="21" s="1"/>
  <c r="P22" i="31"/>
  <c r="X25" i="21" s="1"/>
  <c r="O22" i="31"/>
  <c r="V25" i="21" s="1"/>
  <c r="W25" s="1"/>
  <c r="N22" i="31"/>
  <c r="T25" i="21" s="1"/>
  <c r="U25" s="1"/>
  <c r="M22" i="31"/>
  <c r="R25" i="21" s="1"/>
  <c r="S25" s="1"/>
  <c r="L22" i="31"/>
  <c r="P25" i="21" s="1"/>
  <c r="Q25" s="1"/>
  <c r="K22" i="31"/>
  <c r="O25" i="21" s="1"/>
  <c r="J22" i="31"/>
  <c r="N25" i="21" s="1"/>
  <c r="I22" i="31"/>
  <c r="L25" i="21" s="1"/>
  <c r="M25" s="1"/>
  <c r="H22" i="31"/>
  <c r="J25" i="21" s="1"/>
  <c r="K25" s="1"/>
  <c r="G22" i="31"/>
  <c r="H25" i="21" s="1"/>
  <c r="I25" s="1"/>
  <c r="X21" i="31"/>
  <c r="AI24" i="21" s="1"/>
  <c r="W21" i="31"/>
  <c r="AH24" i="21" s="1"/>
  <c r="V21" i="31"/>
  <c r="AF24" i="21" s="1"/>
  <c r="AG24" s="1"/>
  <c r="U21" i="31"/>
  <c r="AD24" i="21" s="1"/>
  <c r="AE24" s="1"/>
  <c r="T21" i="31"/>
  <c r="AC24" i="21" s="1"/>
  <c r="S21" i="31"/>
  <c r="AB24" i="21" s="1"/>
  <c r="R21" i="31"/>
  <c r="Z24" i="21" s="1"/>
  <c r="AA24" s="1"/>
  <c r="Q21" i="31"/>
  <c r="Y24" i="21" s="1"/>
  <c r="P21" i="31"/>
  <c r="X24" i="21" s="1"/>
  <c r="O21" i="31"/>
  <c r="V24" i="21" s="1"/>
  <c r="W24" s="1"/>
  <c r="N21" i="31"/>
  <c r="T24" i="21" s="1"/>
  <c r="U24" s="1"/>
  <c r="M21" i="31"/>
  <c r="R24" i="21" s="1"/>
  <c r="S24" s="1"/>
  <c r="L21" i="31"/>
  <c r="P24" i="21" s="1"/>
  <c r="Q24" s="1"/>
  <c r="K21" i="31"/>
  <c r="O24" i="21" s="1"/>
  <c r="J21" i="31"/>
  <c r="I21"/>
  <c r="L24" i="21" s="1"/>
  <c r="M24" s="1"/>
  <c r="H21" i="31"/>
  <c r="J24" i="21" s="1"/>
  <c r="K24" s="1"/>
  <c r="G21" i="31"/>
  <c r="H24" i="21" s="1"/>
  <c r="I24" s="1"/>
  <c r="X20" i="31"/>
  <c r="AI23" i="21" s="1"/>
  <c r="W20" i="31"/>
  <c r="AH23" i="21" s="1"/>
  <c r="V20" i="31"/>
  <c r="AF23" i="21" s="1"/>
  <c r="AG23" s="1"/>
  <c r="U20" i="31"/>
  <c r="AD23" i="21" s="1"/>
  <c r="AE23" s="1"/>
  <c r="T20" i="31"/>
  <c r="AC23" i="21" s="1"/>
  <c r="S20" i="31"/>
  <c r="R20"/>
  <c r="Z23" i="21" s="1"/>
  <c r="AA23" s="1"/>
  <c r="Q20" i="31"/>
  <c r="Y23" i="21" s="1"/>
  <c r="P20" i="31"/>
  <c r="X23" i="21" s="1"/>
  <c r="O20" i="31"/>
  <c r="V23" i="21" s="1"/>
  <c r="W23" s="1"/>
  <c r="N20" i="31"/>
  <c r="T23" i="21" s="1"/>
  <c r="U23" s="1"/>
  <c r="M20" i="31"/>
  <c r="R23" i="21" s="1"/>
  <c r="S23" s="1"/>
  <c r="L20" i="31"/>
  <c r="P23" i="21" s="1"/>
  <c r="Q23" s="1"/>
  <c r="K20" i="31"/>
  <c r="O23" i="21" s="1"/>
  <c r="J20" i="31"/>
  <c r="N23" i="21" s="1"/>
  <c r="I20" i="31"/>
  <c r="L23" i="21" s="1"/>
  <c r="M23" s="1"/>
  <c r="H20" i="31"/>
  <c r="J23" i="21" s="1"/>
  <c r="K23" s="1"/>
  <c r="G20" i="31"/>
  <c r="H23" i="21" s="1"/>
  <c r="I23" s="1"/>
  <c r="X19" i="31"/>
  <c r="AI22" i="21" s="1"/>
  <c r="W19" i="31"/>
  <c r="AH22" i="21" s="1"/>
  <c r="V19" i="31"/>
  <c r="AF22" i="21" s="1"/>
  <c r="AG22" s="1"/>
  <c r="U19" i="31"/>
  <c r="AD22" i="21" s="1"/>
  <c r="AE22" s="1"/>
  <c r="T19" i="31"/>
  <c r="AC22" i="21" s="1"/>
  <c r="S19" i="31"/>
  <c r="AB22" i="21" s="1"/>
  <c r="R19" i="31"/>
  <c r="Z22" i="21" s="1"/>
  <c r="AA22" s="1"/>
  <c r="Q19" i="31"/>
  <c r="Y22" i="21" s="1"/>
  <c r="P19" i="31"/>
  <c r="X22" i="21" s="1"/>
  <c r="O19" i="31"/>
  <c r="V22" i="21" s="1"/>
  <c r="W22" s="1"/>
  <c r="N19" i="31"/>
  <c r="T22" i="21" s="1"/>
  <c r="U22" s="1"/>
  <c r="M19" i="31"/>
  <c r="R22" i="21" s="1"/>
  <c r="S22" s="1"/>
  <c r="L19" i="31"/>
  <c r="P22" i="21" s="1"/>
  <c r="Q22" s="1"/>
  <c r="K19" i="31"/>
  <c r="O22" i="21" s="1"/>
  <c r="J19" i="31"/>
  <c r="I19"/>
  <c r="L22" i="21" s="1"/>
  <c r="M22" s="1"/>
  <c r="H19" i="31"/>
  <c r="J22" i="21" s="1"/>
  <c r="K22" s="1"/>
  <c r="G19" i="31"/>
  <c r="H22" i="21" s="1"/>
  <c r="I22" s="1"/>
  <c r="X18" i="31"/>
  <c r="AI21" i="21" s="1"/>
  <c r="W18" i="31"/>
  <c r="AH21" i="21" s="1"/>
  <c r="V18" i="31"/>
  <c r="AF21" i="21" s="1"/>
  <c r="AG21" s="1"/>
  <c r="U18" i="31"/>
  <c r="AD21" i="21" s="1"/>
  <c r="AE21" s="1"/>
  <c r="T18" i="31"/>
  <c r="AC21" i="21" s="1"/>
  <c r="S18" i="31"/>
  <c r="AB21" i="21" s="1"/>
  <c r="R18" i="31"/>
  <c r="Z21" i="21" s="1"/>
  <c r="AA21" s="1"/>
  <c r="Q18" i="31"/>
  <c r="Y21" i="21" s="1"/>
  <c r="P18" i="31"/>
  <c r="X21" i="21" s="1"/>
  <c r="O18" i="31"/>
  <c r="V21" i="21" s="1"/>
  <c r="W21" s="1"/>
  <c r="N18" i="31"/>
  <c r="T21" i="21" s="1"/>
  <c r="U21" s="1"/>
  <c r="M18" i="31"/>
  <c r="R21" i="21" s="1"/>
  <c r="S21" s="1"/>
  <c r="L18" i="31"/>
  <c r="P21" i="21" s="1"/>
  <c r="Q21" s="1"/>
  <c r="K18" i="31"/>
  <c r="O21" i="21" s="1"/>
  <c r="J18" i="31"/>
  <c r="N21" i="21" s="1"/>
  <c r="I18" i="31"/>
  <c r="L21" i="21" s="1"/>
  <c r="M21" s="1"/>
  <c r="H18" i="31"/>
  <c r="J21" i="21" s="1"/>
  <c r="K21" s="1"/>
  <c r="G18" i="31"/>
  <c r="H21" i="21" s="1"/>
  <c r="I21" s="1"/>
  <c r="X17" i="31"/>
  <c r="AI20" i="21" s="1"/>
  <c r="W17" i="31"/>
  <c r="AH20" i="21" s="1"/>
  <c r="V17" i="31"/>
  <c r="AF20" i="21" s="1"/>
  <c r="AG20" s="1"/>
  <c r="U17" i="31"/>
  <c r="AD20" i="21" s="1"/>
  <c r="AE20" s="1"/>
  <c r="T17" i="31"/>
  <c r="AC20" i="21" s="1"/>
  <c r="S17" i="31"/>
  <c r="AB20" i="21" s="1"/>
  <c r="R17" i="31"/>
  <c r="Z20" i="21" s="1"/>
  <c r="AA20" s="1"/>
  <c r="Q17" i="31"/>
  <c r="Y20" i="21" s="1"/>
  <c r="P17" i="31"/>
  <c r="X20" i="21" s="1"/>
  <c r="O17" i="31"/>
  <c r="V20" i="21" s="1"/>
  <c r="W20" s="1"/>
  <c r="N17" i="31"/>
  <c r="T20" i="21" s="1"/>
  <c r="U20" s="1"/>
  <c r="M17" i="31"/>
  <c r="R20" i="21" s="1"/>
  <c r="S20" s="1"/>
  <c r="L17" i="31"/>
  <c r="P20" i="21" s="1"/>
  <c r="Q20" s="1"/>
  <c r="K17" i="31"/>
  <c r="O20" i="21" s="1"/>
  <c r="J17" i="31"/>
  <c r="I17"/>
  <c r="L20" i="21" s="1"/>
  <c r="M20" s="1"/>
  <c r="H17" i="31"/>
  <c r="J20" i="21" s="1"/>
  <c r="K20" s="1"/>
  <c r="G17" i="31"/>
  <c r="H20" i="21" s="1"/>
  <c r="I20" s="1"/>
  <c r="X16" i="31"/>
  <c r="AI19" i="21" s="1"/>
  <c r="W16" i="31"/>
  <c r="AH19" i="21" s="1"/>
  <c r="V16" i="31"/>
  <c r="AF19" i="21" s="1"/>
  <c r="AG19" s="1"/>
  <c r="U16" i="31"/>
  <c r="AD19" i="21" s="1"/>
  <c r="AE19" s="1"/>
  <c r="T16" i="31"/>
  <c r="AC19" i="21" s="1"/>
  <c r="S16" i="31"/>
  <c r="R16"/>
  <c r="Z19" i="21" s="1"/>
  <c r="AA19" s="1"/>
  <c r="Q16" i="31"/>
  <c r="Y19" i="21" s="1"/>
  <c r="P16" i="31"/>
  <c r="X19" i="21" s="1"/>
  <c r="O16" i="31"/>
  <c r="V19" i="21" s="1"/>
  <c r="W19" s="1"/>
  <c r="N16" i="31"/>
  <c r="T19" i="21" s="1"/>
  <c r="U19" s="1"/>
  <c r="M16" i="31"/>
  <c r="R19" i="21" s="1"/>
  <c r="S19" s="1"/>
  <c r="L16" i="31"/>
  <c r="P19" i="21" s="1"/>
  <c r="Q19" s="1"/>
  <c r="K16" i="31"/>
  <c r="O19" i="21" s="1"/>
  <c r="J16" i="31"/>
  <c r="N19" i="21" s="1"/>
  <c r="I16" i="31"/>
  <c r="L19" i="21" s="1"/>
  <c r="M19" s="1"/>
  <c r="H16" i="31"/>
  <c r="J19" i="21" s="1"/>
  <c r="K19" s="1"/>
  <c r="G16" i="31"/>
  <c r="H19" i="21" s="1"/>
  <c r="I19" s="1"/>
  <c r="X15" i="31"/>
  <c r="AI18" i="21" s="1"/>
  <c r="W15" i="31"/>
  <c r="AH18" i="21" s="1"/>
  <c r="V15" i="31"/>
  <c r="AF18" i="21" s="1"/>
  <c r="AG18" s="1"/>
  <c r="U15" i="31"/>
  <c r="AD18" i="21" s="1"/>
  <c r="AE18" s="1"/>
  <c r="T15" i="31"/>
  <c r="AC18" i="21" s="1"/>
  <c r="S15" i="31"/>
  <c r="AB18" i="21" s="1"/>
  <c r="R15" i="31"/>
  <c r="Z18" i="21" s="1"/>
  <c r="AA18" s="1"/>
  <c r="Q15" i="31"/>
  <c r="Y18" i="21" s="1"/>
  <c r="P15" i="31"/>
  <c r="X18" i="21" s="1"/>
  <c r="O15" i="31"/>
  <c r="V18" i="21" s="1"/>
  <c r="W18" s="1"/>
  <c r="N15" i="31"/>
  <c r="T18" i="21" s="1"/>
  <c r="U18" s="1"/>
  <c r="M15" i="31"/>
  <c r="R18" i="21" s="1"/>
  <c r="S18" s="1"/>
  <c r="L15" i="31"/>
  <c r="P18" i="21" s="1"/>
  <c r="Q18" s="1"/>
  <c r="K15" i="31"/>
  <c r="O18" i="21" s="1"/>
  <c r="J15" i="31"/>
  <c r="I15"/>
  <c r="L18" i="21" s="1"/>
  <c r="M18" s="1"/>
  <c r="H15" i="31"/>
  <c r="J18" i="21" s="1"/>
  <c r="K18" s="1"/>
  <c r="G15" i="31"/>
  <c r="H18" i="21" s="1"/>
  <c r="I18" s="1"/>
  <c r="X14" i="31"/>
  <c r="AI17" i="21" s="1"/>
  <c r="W14" i="31"/>
  <c r="AH17" i="21" s="1"/>
  <c r="V14" i="31"/>
  <c r="AF17" i="21" s="1"/>
  <c r="AG17" s="1"/>
  <c r="U14" i="31"/>
  <c r="AD17" i="21" s="1"/>
  <c r="AE17" s="1"/>
  <c r="T14" i="31"/>
  <c r="AC17" i="21" s="1"/>
  <c r="S14" i="31"/>
  <c r="AB17" i="21" s="1"/>
  <c r="R14" i="31"/>
  <c r="Z17" i="21" s="1"/>
  <c r="AA17" s="1"/>
  <c r="Q14" i="31"/>
  <c r="Y17" i="21" s="1"/>
  <c r="P14" i="31"/>
  <c r="X17" i="21" s="1"/>
  <c r="O14" i="31"/>
  <c r="V17" i="21" s="1"/>
  <c r="W17" s="1"/>
  <c r="N14" i="31"/>
  <c r="T17" i="21" s="1"/>
  <c r="U17" s="1"/>
  <c r="M14" i="31"/>
  <c r="R17" i="21" s="1"/>
  <c r="S17" s="1"/>
  <c r="L14" i="31"/>
  <c r="P17" i="21" s="1"/>
  <c r="Q17" s="1"/>
  <c r="K14" i="31"/>
  <c r="O17" i="21" s="1"/>
  <c r="J14" i="31"/>
  <c r="N17" i="21" s="1"/>
  <c r="I14" i="31"/>
  <c r="L17" i="21" s="1"/>
  <c r="M17" s="1"/>
  <c r="H14" i="31"/>
  <c r="J17" i="21" s="1"/>
  <c r="K17" s="1"/>
  <c r="G14" i="31"/>
  <c r="H17" i="21" s="1"/>
  <c r="I17" s="1"/>
  <c r="X13" i="31"/>
  <c r="AI16" i="21" s="1"/>
  <c r="W13" i="31"/>
  <c r="AH16" i="21" s="1"/>
  <c r="V13" i="31"/>
  <c r="AF16" i="21" s="1"/>
  <c r="AG16" s="1"/>
  <c r="U13" i="31"/>
  <c r="AD16" i="21" s="1"/>
  <c r="AE16" s="1"/>
  <c r="T13" i="31"/>
  <c r="AC16" i="21" s="1"/>
  <c r="S13" i="31"/>
  <c r="AB16" i="21" s="1"/>
  <c r="R13" i="31"/>
  <c r="Z16" i="21" s="1"/>
  <c r="AA16" s="1"/>
  <c r="Q13" i="31"/>
  <c r="Y16" i="21" s="1"/>
  <c r="P13" i="31"/>
  <c r="X16" i="21" s="1"/>
  <c r="O13" i="31"/>
  <c r="V16" i="21" s="1"/>
  <c r="W16" s="1"/>
  <c r="N13" i="31"/>
  <c r="T16" i="21" s="1"/>
  <c r="U16" s="1"/>
  <c r="M13" i="31"/>
  <c r="R16" i="21" s="1"/>
  <c r="S16" s="1"/>
  <c r="L13" i="31"/>
  <c r="P16" i="21" s="1"/>
  <c r="Q16" s="1"/>
  <c r="K13" i="31"/>
  <c r="O16" i="21" s="1"/>
  <c r="J13" i="31"/>
  <c r="I13"/>
  <c r="L16" i="21" s="1"/>
  <c r="M16" s="1"/>
  <c r="H13" i="31"/>
  <c r="J16" i="21" s="1"/>
  <c r="K16" s="1"/>
  <c r="G13" i="31"/>
  <c r="H16" i="21" s="1"/>
  <c r="I16" s="1"/>
  <c r="Y22" i="32" l="1"/>
  <c r="BP25" i="21" s="1"/>
  <c r="BE25"/>
  <c r="Y70" i="32"/>
  <c r="BP73" i="21" s="1"/>
  <c r="BE73"/>
  <c r="Y136" i="32"/>
  <c r="BP139" i="21" s="1"/>
  <c r="BE139"/>
  <c r="Y127" i="32"/>
  <c r="BP130" i="21" s="1"/>
  <c r="BE130"/>
  <c r="Y129" i="32"/>
  <c r="BP132" i="21" s="1"/>
  <c r="BE132"/>
  <c r="Y446" i="32"/>
  <c r="BP449" i="21" s="1"/>
  <c r="Y119" i="32"/>
  <c r="BP122" i="21" s="1"/>
  <c r="Y121" i="32"/>
  <c r="BP124" i="21" s="1"/>
  <c r="Y13" i="31"/>
  <c r="BN16" i="21" s="1"/>
  <c r="N16"/>
  <c r="Y16" i="31"/>
  <c r="BN19" i="21" s="1"/>
  <c r="AB19"/>
  <c r="Y27" i="31"/>
  <c r="BN30" i="21" s="1"/>
  <c r="N30"/>
  <c r="Y29" i="31"/>
  <c r="BN32" i="21" s="1"/>
  <c r="N32"/>
  <c r="Y32" i="31"/>
  <c r="BN35" i="21" s="1"/>
  <c r="AB35"/>
  <c r="Y43" i="31"/>
  <c r="BN46" i="21" s="1"/>
  <c r="N46"/>
  <c r="Y45" i="31"/>
  <c r="BN48" i="21" s="1"/>
  <c r="N48"/>
  <c r="Y48" i="31"/>
  <c r="BN51" i="21" s="1"/>
  <c r="AB51"/>
  <c r="Y52" i="31"/>
  <c r="BN55" i="21" s="1"/>
  <c r="N55"/>
  <c r="Y54" i="31"/>
  <c r="BN57" i="21" s="1"/>
  <c r="N57"/>
  <c r="Y57" i="31"/>
  <c r="BN60" i="21" s="1"/>
  <c r="AB60"/>
  <c r="Y68" i="31"/>
  <c r="BN71" i="21" s="1"/>
  <c r="N71"/>
  <c r="Y70" i="31"/>
  <c r="BN73" i="21" s="1"/>
  <c r="N73"/>
  <c r="Y73" i="31"/>
  <c r="BN76" i="21" s="1"/>
  <c r="AB76"/>
  <c r="Y84" i="31"/>
  <c r="BN87" i="21" s="1"/>
  <c r="N87"/>
  <c r="Y86" i="31"/>
  <c r="BN89" i="21" s="1"/>
  <c r="N89"/>
  <c r="Y89" i="31"/>
  <c r="BN92" i="21" s="1"/>
  <c r="AB92"/>
  <c r="Y94" i="31"/>
  <c r="BN97" i="21" s="1"/>
  <c r="N97"/>
  <c r="Y96" i="31"/>
  <c r="BN99" i="21" s="1"/>
  <c r="N99"/>
  <c r="Y99" i="31"/>
  <c r="BN102" i="21" s="1"/>
  <c r="AB102"/>
  <c r="Y110" i="31"/>
  <c r="BN113" i="21" s="1"/>
  <c r="N113"/>
  <c r="Y112" i="31"/>
  <c r="BN115" i="21" s="1"/>
  <c r="N115"/>
  <c r="Y115" i="31"/>
  <c r="BN118" i="21" s="1"/>
  <c r="N118"/>
  <c r="Y117" i="31"/>
  <c r="BN120" i="21" s="1"/>
  <c r="N120"/>
  <c r="Y120" i="31"/>
  <c r="BN123" i="21" s="1"/>
  <c r="AB123"/>
  <c r="Y131" i="31"/>
  <c r="BN134" i="21" s="1"/>
  <c r="N134"/>
  <c r="Y142" i="31"/>
  <c r="BN145" i="21" s="1"/>
  <c r="N145"/>
  <c r="Y144" i="31"/>
  <c r="BN147" i="21" s="1"/>
  <c r="N147"/>
  <c r="Y146" i="31"/>
  <c r="BN149" i="21" s="1"/>
  <c r="N149"/>
  <c r="Y148" i="31"/>
  <c r="BN151" i="21" s="1"/>
  <c r="N151"/>
  <c r="Y150" i="31"/>
  <c r="BN153" i="21" s="1"/>
  <c r="N153"/>
  <c r="Y152" i="31"/>
  <c r="BN155" i="21" s="1"/>
  <c r="N155"/>
  <c r="Y154" i="31"/>
  <c r="BN157" i="21" s="1"/>
  <c r="N157"/>
  <c r="Y156" i="31"/>
  <c r="BN159" i="21" s="1"/>
  <c r="N159"/>
  <c r="Y158" i="31"/>
  <c r="BN161" i="21" s="1"/>
  <c r="N161"/>
  <c r="Y160" i="31"/>
  <c r="BN163" i="21" s="1"/>
  <c r="N163"/>
  <c r="Y162" i="31"/>
  <c r="BN165" i="21" s="1"/>
  <c r="N165"/>
  <c r="Y164" i="31"/>
  <c r="BN167" i="21" s="1"/>
  <c r="N167"/>
  <c r="Y166" i="31"/>
  <c r="BN169" i="21" s="1"/>
  <c r="N169"/>
  <c r="Y168" i="31"/>
  <c r="BN171" i="21" s="1"/>
  <c r="N171"/>
  <c r="Y170" i="31"/>
  <c r="BN173" i="21" s="1"/>
  <c r="N173"/>
  <c r="Y172" i="31"/>
  <c r="BN175" i="21" s="1"/>
  <c r="N175"/>
  <c r="Y174" i="31"/>
  <c r="BN177" i="21" s="1"/>
  <c r="N177"/>
  <c r="Y176" i="31"/>
  <c r="BN179" i="21" s="1"/>
  <c r="N179"/>
  <c r="Y178" i="31"/>
  <c r="BN181" i="21" s="1"/>
  <c r="N181"/>
  <c r="Y180" i="31"/>
  <c r="BN183" i="21" s="1"/>
  <c r="N183"/>
  <c r="Y182" i="31"/>
  <c r="BN185" i="21" s="1"/>
  <c r="N185"/>
  <c r="Y184" i="31"/>
  <c r="BN187" i="21" s="1"/>
  <c r="N187"/>
  <c r="Y186" i="31"/>
  <c r="BN189" i="21" s="1"/>
  <c r="N189"/>
  <c r="Y188" i="31"/>
  <c r="BN191" i="21" s="1"/>
  <c r="N191"/>
  <c r="Y190" i="31"/>
  <c r="BN193" i="21" s="1"/>
  <c r="N193"/>
  <c r="Y192" i="31"/>
  <c r="BN195" i="21" s="1"/>
  <c r="N195"/>
  <c r="Y194" i="31"/>
  <c r="BN197" i="21" s="1"/>
  <c r="N197"/>
  <c r="Y196" i="31"/>
  <c r="BN199" i="21" s="1"/>
  <c r="N199"/>
  <c r="Y198" i="31"/>
  <c r="BN201" i="21" s="1"/>
  <c r="N201"/>
  <c r="Y200" i="31"/>
  <c r="BN203" i="21" s="1"/>
  <c r="N203"/>
  <c r="Y202" i="31"/>
  <c r="BN205" i="21" s="1"/>
  <c r="N205"/>
  <c r="Y204" i="31"/>
  <c r="BN207" i="21" s="1"/>
  <c r="N207"/>
  <c r="Y206" i="31"/>
  <c r="BN209" i="21" s="1"/>
  <c r="N209"/>
  <c r="Y208" i="31"/>
  <c r="BN211" i="21" s="1"/>
  <c r="N211"/>
  <c r="Y210" i="31"/>
  <c r="BN213" i="21" s="1"/>
  <c r="N213"/>
  <c r="Y211" i="31"/>
  <c r="BN214" i="21" s="1"/>
  <c r="X214"/>
  <c r="Y212" i="31"/>
  <c r="BN215" i="21" s="1"/>
  <c r="N215"/>
  <c r="Y214" i="31"/>
  <c r="BN217" i="21" s="1"/>
  <c r="N217"/>
  <c r="Y216" i="31"/>
  <c r="BN219" i="21" s="1"/>
  <c r="N219"/>
  <c r="Y218" i="31"/>
  <c r="BN221" i="21" s="1"/>
  <c r="N221"/>
  <c r="Y220" i="31"/>
  <c r="BN223" i="21" s="1"/>
  <c r="N223"/>
  <c r="Y222" i="31"/>
  <c r="BN225" i="21" s="1"/>
  <c r="N225"/>
  <c r="Y224" i="31"/>
  <c r="BN227" i="21" s="1"/>
  <c r="N227"/>
  <c r="Y228" i="31"/>
  <c r="BN231" i="21" s="1"/>
  <c r="N231"/>
  <c r="Y230" i="31"/>
  <c r="BN233" i="21" s="1"/>
  <c r="N233"/>
  <c r="Y232" i="31"/>
  <c r="BN235" i="21" s="1"/>
  <c r="N235"/>
  <c r="Y234" i="31"/>
  <c r="BN237" i="21" s="1"/>
  <c r="N237"/>
  <c r="Y236" i="31"/>
  <c r="BN239" i="21" s="1"/>
  <c r="N239"/>
  <c r="Y238" i="31"/>
  <c r="BN241" i="21" s="1"/>
  <c r="N241"/>
  <c r="Y240" i="31"/>
  <c r="BN243" i="21" s="1"/>
  <c r="N243"/>
  <c r="Y242" i="31"/>
  <c r="BN245" i="21" s="1"/>
  <c r="N245"/>
  <c r="Y244" i="31"/>
  <c r="BN247" i="21" s="1"/>
  <c r="N247"/>
  <c r="Y246" i="31"/>
  <c r="BN249" i="21" s="1"/>
  <c r="N249"/>
  <c r="Y248" i="31"/>
  <c r="BN251" i="21" s="1"/>
  <c r="N251"/>
  <c r="Y250" i="31"/>
  <c r="BN253" i="21" s="1"/>
  <c r="N253"/>
  <c r="Y252" i="31"/>
  <c r="BN255" i="21" s="1"/>
  <c r="N255"/>
  <c r="Y254" i="31"/>
  <c r="BN257" i="21" s="1"/>
  <c r="N257"/>
  <c r="Y256" i="31"/>
  <c r="BN259" i="21" s="1"/>
  <c r="N259"/>
  <c r="Y258" i="31"/>
  <c r="BN261" i="21" s="1"/>
  <c r="N261"/>
  <c r="Y259" i="31"/>
  <c r="BN262" i="21" s="1"/>
  <c r="X262"/>
  <c r="Y260" i="31"/>
  <c r="BN263" i="21" s="1"/>
  <c r="N263"/>
  <c r="Y262" i="31"/>
  <c r="BN265" i="21" s="1"/>
  <c r="N265"/>
  <c r="Y263" i="31"/>
  <c r="BN266" i="21" s="1"/>
  <c r="X266"/>
  <c r="Y264" i="31"/>
  <c r="BN267" i="21" s="1"/>
  <c r="N267"/>
  <c r="Y266" i="31"/>
  <c r="BN269" i="21" s="1"/>
  <c r="N269"/>
  <c r="Y267" i="31"/>
  <c r="BN270" i="21" s="1"/>
  <c r="X270"/>
  <c r="Y268" i="31"/>
  <c r="BN271" i="21" s="1"/>
  <c r="N271"/>
  <c r="Y270" i="31"/>
  <c r="BN273" i="21" s="1"/>
  <c r="N273"/>
  <c r="Y272" i="31"/>
  <c r="BN275" i="21" s="1"/>
  <c r="N275"/>
  <c r="Y274" i="31"/>
  <c r="BN277" i="21" s="1"/>
  <c r="N277"/>
  <c r="Y276" i="31"/>
  <c r="BN279" i="21" s="1"/>
  <c r="N279"/>
  <c r="Y278" i="31"/>
  <c r="BN281" i="21" s="1"/>
  <c r="N281"/>
  <c r="Y280" i="31"/>
  <c r="BN283" i="21" s="1"/>
  <c r="N283"/>
  <c r="Y282" i="31"/>
  <c r="BN285" i="21" s="1"/>
  <c r="N285"/>
  <c r="Y284" i="31"/>
  <c r="BN287" i="21" s="1"/>
  <c r="N287"/>
  <c r="Y286" i="31"/>
  <c r="BN289" i="21" s="1"/>
  <c r="N289"/>
  <c r="Y288" i="31"/>
  <c r="BN291" i="21" s="1"/>
  <c r="N291"/>
  <c r="Y290" i="31"/>
  <c r="BN293" i="21" s="1"/>
  <c r="N293"/>
  <c r="Y292" i="31"/>
  <c r="BN295" i="21" s="1"/>
  <c r="N295"/>
  <c r="Y294" i="31"/>
  <c r="BN297" i="21" s="1"/>
  <c r="N297"/>
  <c r="Y296" i="31"/>
  <c r="BN299" i="21" s="1"/>
  <c r="N299"/>
  <c r="Y298" i="31"/>
  <c r="BN301" i="21" s="1"/>
  <c r="N301"/>
  <c r="Y300" i="31"/>
  <c r="BN303" i="21" s="1"/>
  <c r="N303"/>
  <c r="Y302" i="31"/>
  <c r="BN305" i="21" s="1"/>
  <c r="N305"/>
  <c r="Y304" i="31"/>
  <c r="BN307" i="21" s="1"/>
  <c r="N307"/>
  <c r="Z129" i="32"/>
  <c r="BQ132" i="21" s="1"/>
  <c r="H129" i="33"/>
  <c r="Y26" i="31"/>
  <c r="BN29" i="21" s="1"/>
  <c r="Y42" i="31"/>
  <c r="BN45" i="21" s="1"/>
  <c r="Y51" i="31"/>
  <c r="BN54" i="21" s="1"/>
  <c r="Y67" i="31"/>
  <c r="BN70" i="21" s="1"/>
  <c r="Y83" i="31"/>
  <c r="BN86" i="21" s="1"/>
  <c r="Y93" i="31"/>
  <c r="BN96" i="21" s="1"/>
  <c r="Y109" i="31"/>
  <c r="BN112" i="21" s="1"/>
  <c r="Y114" i="31"/>
  <c r="BN117" i="21" s="1"/>
  <c r="Y130" i="31"/>
  <c r="BN133" i="21" s="1"/>
  <c r="Y139" i="31"/>
  <c r="BN142" i="21" s="1"/>
  <c r="Y23" i="31"/>
  <c r="BN26" i="21" s="1"/>
  <c r="N26"/>
  <c r="Y25" i="31"/>
  <c r="BN28" i="21" s="1"/>
  <c r="N28"/>
  <c r="Y28" i="31"/>
  <c r="BN31" i="21" s="1"/>
  <c r="AB31"/>
  <c r="Y39" i="31"/>
  <c r="BN42" i="21" s="1"/>
  <c r="N42"/>
  <c r="Y41" i="31"/>
  <c r="BN44" i="21" s="1"/>
  <c r="N44"/>
  <c r="Y44" i="31"/>
  <c r="BN47" i="21" s="1"/>
  <c r="AB47"/>
  <c r="Y50" i="31"/>
  <c r="BN53" i="21" s="1"/>
  <c r="N53"/>
  <c r="Y53" i="31"/>
  <c r="BN56" i="21" s="1"/>
  <c r="AB56"/>
  <c r="Y64" i="31"/>
  <c r="BN67" i="21" s="1"/>
  <c r="N67"/>
  <c r="Y66" i="31"/>
  <c r="BN69" i="21" s="1"/>
  <c r="N69"/>
  <c r="Y69" i="31"/>
  <c r="BN72" i="21" s="1"/>
  <c r="AB72"/>
  <c r="Y80" i="31"/>
  <c r="BN83" i="21" s="1"/>
  <c r="N83"/>
  <c r="Y82" i="31"/>
  <c r="BN85" i="21" s="1"/>
  <c r="N85"/>
  <c r="Y85" i="31"/>
  <c r="BN88" i="21" s="1"/>
  <c r="AB88"/>
  <c r="Y95" i="31"/>
  <c r="BN98" i="21" s="1"/>
  <c r="AB98"/>
  <c r="Y106" i="31"/>
  <c r="BN109" i="21" s="1"/>
  <c r="N109"/>
  <c r="Y108" i="31"/>
  <c r="BN111" i="21" s="1"/>
  <c r="N111"/>
  <c r="Y111" i="31"/>
  <c r="BN114" i="21" s="1"/>
  <c r="AB114"/>
  <c r="Y116" i="31"/>
  <c r="BN119" i="21" s="1"/>
  <c r="AB119"/>
  <c r="Y127" i="31"/>
  <c r="BN130" i="21" s="1"/>
  <c r="N130"/>
  <c r="Y129" i="31"/>
  <c r="BN132" i="21" s="1"/>
  <c r="N132"/>
  <c r="Y136" i="31"/>
  <c r="BN139" i="21" s="1"/>
  <c r="N139"/>
  <c r="Y138" i="31"/>
  <c r="BN141" i="21" s="1"/>
  <c r="N141"/>
  <c r="Y22" i="31"/>
  <c r="BN25" i="21" s="1"/>
  <c r="Y38" i="31"/>
  <c r="BN41" i="21" s="1"/>
  <c r="Y63" i="31"/>
  <c r="BN66" i="21" s="1"/>
  <c r="Y79" i="31"/>
  <c r="BN82" i="21" s="1"/>
  <c r="Y105" i="31"/>
  <c r="BN108" i="21" s="1"/>
  <c r="Y126" i="31"/>
  <c r="BN129" i="21" s="1"/>
  <c r="Y135" i="31"/>
  <c r="BN138" i="21" s="1"/>
  <c r="Y19" i="31"/>
  <c r="BN22" i="21" s="1"/>
  <c r="N22"/>
  <c r="Y21" i="31"/>
  <c r="BN24" i="21" s="1"/>
  <c r="N24"/>
  <c r="Y24" i="31"/>
  <c r="BN27" i="21" s="1"/>
  <c r="AB27"/>
  <c r="Y35" i="31"/>
  <c r="BN38" i="21" s="1"/>
  <c r="N38"/>
  <c r="Y37" i="31"/>
  <c r="BN40" i="21" s="1"/>
  <c r="N40"/>
  <c r="Y40" i="31"/>
  <c r="BN43" i="21" s="1"/>
  <c r="AB43"/>
  <c r="Y49" i="31"/>
  <c r="BN52" i="21" s="1"/>
  <c r="AB52"/>
  <c r="Y60" i="31"/>
  <c r="BN63" i="21" s="1"/>
  <c r="N63"/>
  <c r="Y62" i="31"/>
  <c r="BN65" i="21" s="1"/>
  <c r="N65"/>
  <c r="Y65" i="31"/>
  <c r="BN68" i="21" s="1"/>
  <c r="AB68"/>
  <c r="Y76" i="31"/>
  <c r="BN79" i="21" s="1"/>
  <c r="N79"/>
  <c r="Y78" i="31"/>
  <c r="BN81" i="21" s="1"/>
  <c r="N81"/>
  <c r="Y81" i="31"/>
  <c r="BN84" i="21" s="1"/>
  <c r="AB84"/>
  <c r="Y102" i="31"/>
  <c r="BN105" i="21" s="1"/>
  <c r="N105"/>
  <c r="Y104" i="31"/>
  <c r="BN107" i="21" s="1"/>
  <c r="N107"/>
  <c r="Y107" i="31"/>
  <c r="BN110" i="21" s="1"/>
  <c r="AB110"/>
  <c r="Y123" i="31"/>
  <c r="BN126" i="21" s="1"/>
  <c r="N126"/>
  <c r="Y125" i="31"/>
  <c r="BN128" i="21" s="1"/>
  <c r="N128"/>
  <c r="Y128" i="31"/>
  <c r="BN131" i="21" s="1"/>
  <c r="AB131"/>
  <c r="Y132" i="31"/>
  <c r="BN135" i="21" s="1"/>
  <c r="N135"/>
  <c r="Y134" i="31"/>
  <c r="BN137" i="21" s="1"/>
  <c r="N137"/>
  <c r="Y137" i="31"/>
  <c r="BN140" i="21" s="1"/>
  <c r="AB140"/>
  <c r="Y141" i="31"/>
  <c r="BN144" i="21" s="1"/>
  <c r="N144"/>
  <c r="Y143" i="31"/>
  <c r="BN146" i="21" s="1"/>
  <c r="N146"/>
  <c r="Y145" i="31"/>
  <c r="BN148" i="21" s="1"/>
  <c r="N148"/>
  <c r="Y147" i="31"/>
  <c r="BN150" i="21" s="1"/>
  <c r="N150"/>
  <c r="Y149" i="31"/>
  <c r="BN152" i="21" s="1"/>
  <c r="N152"/>
  <c r="Y151" i="31"/>
  <c r="BN154" i="21" s="1"/>
  <c r="N154"/>
  <c r="Y153" i="31"/>
  <c r="BN156" i="21" s="1"/>
  <c r="N156"/>
  <c r="Y155" i="31"/>
  <c r="BN158" i="21" s="1"/>
  <c r="N158"/>
  <c r="Y157" i="31"/>
  <c r="BN160" i="21" s="1"/>
  <c r="N160"/>
  <c r="Y159" i="31"/>
  <c r="BN162" i="21" s="1"/>
  <c r="N162"/>
  <c r="Y161" i="31"/>
  <c r="BN164" i="21" s="1"/>
  <c r="N164"/>
  <c r="Y163" i="31"/>
  <c r="BN166" i="21" s="1"/>
  <c r="N166"/>
  <c r="Y165" i="31"/>
  <c r="BN168" i="21" s="1"/>
  <c r="N168"/>
  <c r="Y167" i="31"/>
  <c r="BN170" i="21" s="1"/>
  <c r="N170"/>
  <c r="Y169" i="31"/>
  <c r="BN172" i="21" s="1"/>
  <c r="N172"/>
  <c r="Y171" i="31"/>
  <c r="BN174" i="21" s="1"/>
  <c r="N174"/>
  <c r="Y173" i="31"/>
  <c r="BN176" i="21" s="1"/>
  <c r="N176"/>
  <c r="Y175" i="31"/>
  <c r="BN178" i="21" s="1"/>
  <c r="N178"/>
  <c r="Y177" i="31"/>
  <c r="BN180" i="21" s="1"/>
  <c r="N180"/>
  <c r="Y179" i="31"/>
  <c r="BN182" i="21" s="1"/>
  <c r="N182"/>
  <c r="Y181" i="31"/>
  <c r="BN184" i="21" s="1"/>
  <c r="N184"/>
  <c r="Y183" i="31"/>
  <c r="BN186" i="21" s="1"/>
  <c r="N186"/>
  <c r="Y185" i="31"/>
  <c r="BN188" i="21" s="1"/>
  <c r="N188"/>
  <c r="Y187" i="31"/>
  <c r="BN190" i="21" s="1"/>
  <c r="N190"/>
  <c r="Y189" i="31"/>
  <c r="BN192" i="21" s="1"/>
  <c r="N192"/>
  <c r="Y191" i="31"/>
  <c r="BN194" i="21" s="1"/>
  <c r="N194"/>
  <c r="Y193" i="31"/>
  <c r="BN196" i="21" s="1"/>
  <c r="N196"/>
  <c r="Y195" i="31"/>
  <c r="BN198" i="21" s="1"/>
  <c r="N198"/>
  <c r="Y197" i="31"/>
  <c r="BN200" i="21" s="1"/>
  <c r="N200"/>
  <c r="Y199" i="31"/>
  <c r="BN202" i="21" s="1"/>
  <c r="N202"/>
  <c r="Y201" i="31"/>
  <c r="BN204" i="21" s="1"/>
  <c r="N204"/>
  <c r="Y203" i="31"/>
  <c r="BN206" i="21" s="1"/>
  <c r="N206"/>
  <c r="Y205" i="31"/>
  <c r="BN208" i="21" s="1"/>
  <c r="N208"/>
  <c r="Y207" i="31"/>
  <c r="BN210" i="21" s="1"/>
  <c r="N210"/>
  <c r="Y209" i="31"/>
  <c r="BN212" i="21" s="1"/>
  <c r="N212"/>
  <c r="Y213" i="31"/>
  <c r="BN216" i="21" s="1"/>
  <c r="N216"/>
  <c r="Y215" i="31"/>
  <c r="BN218" i="21" s="1"/>
  <c r="N218"/>
  <c r="Y217" i="31"/>
  <c r="BN220" i="21" s="1"/>
  <c r="N220"/>
  <c r="Y219" i="31"/>
  <c r="BN222" i="21" s="1"/>
  <c r="N222"/>
  <c r="Y221" i="31"/>
  <c r="BN224" i="21" s="1"/>
  <c r="N224"/>
  <c r="Y223" i="31"/>
  <c r="BN226" i="21" s="1"/>
  <c r="N226"/>
  <c r="Y225" i="31"/>
  <c r="BN228" i="21" s="1"/>
  <c r="N228"/>
  <c r="Y226" i="31"/>
  <c r="BN229" i="21" s="1"/>
  <c r="X229"/>
  <c r="Y227" i="31"/>
  <c r="BN230" i="21" s="1"/>
  <c r="N230"/>
  <c r="Y229" i="31"/>
  <c r="BN232" i="21" s="1"/>
  <c r="N232"/>
  <c r="Y231" i="31"/>
  <c r="BN234" i="21" s="1"/>
  <c r="N234"/>
  <c r="Y233" i="31"/>
  <c r="BN236" i="21" s="1"/>
  <c r="N236"/>
  <c r="Y235" i="31"/>
  <c r="BN238" i="21" s="1"/>
  <c r="N238"/>
  <c r="Y237" i="31"/>
  <c r="BN240" i="21" s="1"/>
  <c r="N240"/>
  <c r="Y239" i="31"/>
  <c r="BN242" i="21" s="1"/>
  <c r="N242"/>
  <c r="Y241" i="31"/>
  <c r="BN244" i="21" s="1"/>
  <c r="N244"/>
  <c r="Y243" i="31"/>
  <c r="BN246" i="21" s="1"/>
  <c r="N246"/>
  <c r="Y245" i="31"/>
  <c r="BN248" i="21" s="1"/>
  <c r="N248"/>
  <c r="Y247" i="31"/>
  <c r="BN250" i="21" s="1"/>
  <c r="N250"/>
  <c r="Y249" i="31"/>
  <c r="BN252" i="21" s="1"/>
  <c r="N252"/>
  <c r="Y251" i="31"/>
  <c r="BN254" i="21" s="1"/>
  <c r="N254"/>
  <c r="Y253" i="31"/>
  <c r="BN256" i="21" s="1"/>
  <c r="N256"/>
  <c r="Y255" i="31"/>
  <c r="BN258" i="21" s="1"/>
  <c r="N258"/>
  <c r="Y257" i="31"/>
  <c r="BN260" i="21" s="1"/>
  <c r="N260"/>
  <c r="Y261" i="31"/>
  <c r="BN264" i="21" s="1"/>
  <c r="N264"/>
  <c r="Y265" i="31"/>
  <c r="BN268" i="21" s="1"/>
  <c r="N268"/>
  <c r="Y269" i="31"/>
  <c r="BN272" i="21" s="1"/>
  <c r="N272"/>
  <c r="Y271" i="31"/>
  <c r="BN274" i="21" s="1"/>
  <c r="N274"/>
  <c r="Y273" i="31"/>
  <c r="BN276" i="21" s="1"/>
  <c r="N276"/>
  <c r="Y275" i="31"/>
  <c r="BN278" i="21" s="1"/>
  <c r="N278"/>
  <c r="Y277" i="31"/>
  <c r="BN280" i="21" s="1"/>
  <c r="N280"/>
  <c r="Y279" i="31"/>
  <c r="BN282" i="21" s="1"/>
  <c r="N282"/>
  <c r="Y281" i="31"/>
  <c r="BN284" i="21" s="1"/>
  <c r="N284"/>
  <c r="Y283" i="31"/>
  <c r="BN286" i="21" s="1"/>
  <c r="N286"/>
  <c r="Y285" i="31"/>
  <c r="BN288" i="21" s="1"/>
  <c r="N288"/>
  <c r="Y287" i="31"/>
  <c r="BN290" i="21" s="1"/>
  <c r="N290"/>
  <c r="Y289" i="31"/>
  <c r="BN292" i="21" s="1"/>
  <c r="N292"/>
  <c r="Y291" i="31"/>
  <c r="BN294" i="21" s="1"/>
  <c r="N294"/>
  <c r="Y293" i="31"/>
  <c r="BN296" i="21" s="1"/>
  <c r="N296"/>
  <c r="Y295" i="31"/>
  <c r="BN298" i="21" s="1"/>
  <c r="N298"/>
  <c r="Y297" i="31"/>
  <c r="BN300" i="21" s="1"/>
  <c r="N300"/>
  <c r="Y299" i="31"/>
  <c r="BN302" i="21" s="1"/>
  <c r="N302"/>
  <c r="Y301" i="31"/>
  <c r="BN304" i="21" s="1"/>
  <c r="N304"/>
  <c r="Y303" i="31"/>
  <c r="BN306" i="21" s="1"/>
  <c r="N306"/>
  <c r="Y305" i="31"/>
  <c r="BN308" i="21" s="1"/>
  <c r="N308"/>
  <c r="Y307" i="31"/>
  <c r="BN310" i="21" s="1"/>
  <c r="N310"/>
  <c r="Y309" i="31"/>
  <c r="BN312" i="21" s="1"/>
  <c r="N312"/>
  <c r="Y18" i="31"/>
  <c r="BN21" i="21" s="1"/>
  <c r="Y34" i="31"/>
  <c r="BN37" i="21" s="1"/>
  <c r="Y59" i="31"/>
  <c r="BN62" i="21" s="1"/>
  <c r="Y75" i="31"/>
  <c r="BN78" i="21" s="1"/>
  <c r="Y91" i="31"/>
  <c r="BN94" i="21" s="1"/>
  <c r="Y101" i="31"/>
  <c r="BN104" i="21" s="1"/>
  <c r="Y122" i="31"/>
  <c r="BN125" i="21" s="1"/>
  <c r="Y15" i="31"/>
  <c r="BN18" i="21" s="1"/>
  <c r="N18"/>
  <c r="Y17" i="31"/>
  <c r="BN20" i="21" s="1"/>
  <c r="N20"/>
  <c r="Y20" i="31"/>
  <c r="BN23" i="21" s="1"/>
  <c r="AB23"/>
  <c r="Y31" i="31"/>
  <c r="BN34" i="21" s="1"/>
  <c r="N34"/>
  <c r="Y33" i="31"/>
  <c r="BN36" i="21" s="1"/>
  <c r="N36"/>
  <c r="Y36" i="31"/>
  <c r="BN39" i="21" s="1"/>
  <c r="AB39"/>
  <c r="Y47" i="31"/>
  <c r="BN50" i="21" s="1"/>
  <c r="N50"/>
  <c r="Y56" i="31"/>
  <c r="BN59" i="21" s="1"/>
  <c r="N59"/>
  <c r="Y58" i="31"/>
  <c r="BN61" i="21" s="1"/>
  <c r="N61"/>
  <c r="Y61" i="31"/>
  <c r="BN64" i="21" s="1"/>
  <c r="AB64"/>
  <c r="Y72" i="31"/>
  <c r="BN75" i="21" s="1"/>
  <c r="N75"/>
  <c r="Y74" i="31"/>
  <c r="BN77" i="21" s="1"/>
  <c r="N77"/>
  <c r="Y77" i="31"/>
  <c r="BN80" i="21" s="1"/>
  <c r="AB80"/>
  <c r="Y88" i="31"/>
  <c r="BN91" i="21" s="1"/>
  <c r="N91"/>
  <c r="Y90" i="31"/>
  <c r="BN93" i="21" s="1"/>
  <c r="N93"/>
  <c r="Y98" i="31"/>
  <c r="BN101" i="21" s="1"/>
  <c r="N101"/>
  <c r="Y100" i="31"/>
  <c r="BN103" i="21" s="1"/>
  <c r="N103"/>
  <c r="Y103" i="31"/>
  <c r="BN106" i="21" s="1"/>
  <c r="AB106"/>
  <c r="Y119" i="31"/>
  <c r="BN122" i="21" s="1"/>
  <c r="N122"/>
  <c r="Y121" i="31"/>
  <c r="BN124" i="21" s="1"/>
  <c r="N124"/>
  <c r="Y124" i="31"/>
  <c r="BN127" i="21" s="1"/>
  <c r="AB127"/>
  <c r="Y133" i="31"/>
  <c r="BN136" i="21" s="1"/>
  <c r="AB136"/>
  <c r="Y14" i="31"/>
  <c r="BN17" i="21" s="1"/>
  <c r="Y30" i="31"/>
  <c r="BN33" i="21" s="1"/>
  <c r="Y46" i="31"/>
  <c r="BN49" i="21" s="1"/>
  <c r="Y55" i="31"/>
  <c r="BN58" i="21" s="1"/>
  <c r="Y71" i="31"/>
  <c r="BN74" i="21" s="1"/>
  <c r="Y87" i="31"/>
  <c r="BN90" i="21" s="1"/>
  <c r="Y92" i="31"/>
  <c r="BN95" i="21" s="1"/>
  <c r="Y97" i="31"/>
  <c r="BN100" i="21" s="1"/>
  <c r="Y113" i="31"/>
  <c r="BN116" i="21" s="1"/>
  <c r="Y118" i="31"/>
  <c r="BN121" i="21" s="1"/>
  <c r="Y340" i="31"/>
  <c r="BN343" i="21" s="1"/>
  <c r="AB343"/>
  <c r="Y466" i="31"/>
  <c r="BN469" i="21" s="1"/>
  <c r="N469"/>
  <c r="Y468" i="31"/>
  <c r="BN471" i="21" s="1"/>
  <c r="N471"/>
  <c r="Y476" i="31"/>
  <c r="BN479" i="21" s="1"/>
  <c r="AB479"/>
  <c r="Y17" i="32"/>
  <c r="BP20" i="21" s="1"/>
  <c r="AQ20"/>
  <c r="Y19" i="32"/>
  <c r="BP22" i="21" s="1"/>
  <c r="AQ22"/>
  <c r="Z22" i="32"/>
  <c r="BQ25" i="21" s="1"/>
  <c r="H22" i="33"/>
  <c r="Y33" i="32"/>
  <c r="BP36" i="21" s="1"/>
  <c r="AQ36"/>
  <c r="Y35" i="32"/>
  <c r="BP38" i="21" s="1"/>
  <c r="AQ38"/>
  <c r="Y49" i="32"/>
  <c r="BP52" i="21" s="1"/>
  <c r="AQ52"/>
  <c r="Y51" i="32"/>
  <c r="BP54" i="21" s="1"/>
  <c r="AQ54"/>
  <c r="Y65" i="32"/>
  <c r="BP68" i="21" s="1"/>
  <c r="AQ68"/>
  <c r="Y67" i="32"/>
  <c r="BP70" i="21" s="1"/>
  <c r="AQ70"/>
  <c r="Z70" i="32"/>
  <c r="BQ73" i="21" s="1"/>
  <c r="H70" i="33"/>
  <c r="Y95" i="32"/>
  <c r="BP98" i="21" s="1"/>
  <c r="AQ98"/>
  <c r="Y97" i="32"/>
  <c r="BP100" i="21" s="1"/>
  <c r="AQ100"/>
  <c r="Y113" i="32"/>
  <c r="BP116" i="21" s="1"/>
  <c r="AQ116"/>
  <c r="Z121" i="32"/>
  <c r="BQ124" i="21" s="1"/>
  <c r="H121" i="33"/>
  <c r="Y122" i="32"/>
  <c r="BP125" i="21" s="1"/>
  <c r="AQ125"/>
  <c r="Y124" i="32"/>
  <c r="BP127" i="21" s="1"/>
  <c r="AQ127"/>
  <c r="Z127" i="32"/>
  <c r="BQ130" i="21" s="1"/>
  <c r="H127" i="33"/>
  <c r="Z136" i="32"/>
  <c r="BQ139" i="21" s="1"/>
  <c r="H136" i="33"/>
  <c r="Y442" i="32"/>
  <c r="BP445" i="21" s="1"/>
  <c r="AQ445"/>
  <c r="Y444" i="32"/>
  <c r="BP447" i="21" s="1"/>
  <c r="AQ447"/>
  <c r="Y451" i="32"/>
  <c r="BP454" i="21" s="1"/>
  <c r="AQ454"/>
  <c r="Y453" i="32"/>
  <c r="BP456" i="21" s="1"/>
  <c r="AQ456"/>
  <c r="Y454" i="32"/>
  <c r="BP457" i="21" s="1"/>
  <c r="BA457"/>
  <c r="Y455" i="32"/>
  <c r="BP458" i="21" s="1"/>
  <c r="AQ458"/>
  <c r="Y457" i="32"/>
  <c r="BP460" i="21" s="1"/>
  <c r="AQ460"/>
  <c r="Y458" i="32"/>
  <c r="BP461" i="21" s="1"/>
  <c r="BA461"/>
  <c r="Y459" i="32"/>
  <c r="BP462" i="21" s="1"/>
  <c r="AQ462"/>
  <c r="Y461" i="32"/>
  <c r="BP464" i="21" s="1"/>
  <c r="AQ464"/>
  <c r="Y462" i="32"/>
  <c r="BP465" i="21" s="1"/>
  <c r="BA465"/>
  <c r="Y463" i="32"/>
  <c r="BP466" i="21" s="1"/>
  <c r="AQ466"/>
  <c r="Y465" i="32"/>
  <c r="BP468" i="21" s="1"/>
  <c r="AQ468"/>
  <c r="Y466" i="32"/>
  <c r="BP469" i="21" s="1"/>
  <c r="BA469"/>
  <c r="Y467" i="32"/>
  <c r="BP470" i="21" s="1"/>
  <c r="AQ470"/>
  <c r="Y469" i="32"/>
  <c r="BP472" i="21" s="1"/>
  <c r="AQ472"/>
  <c r="Y470" i="32"/>
  <c r="BP473" i="21" s="1"/>
  <c r="BA473"/>
  <c r="Y471" i="32"/>
  <c r="BP474" i="21" s="1"/>
  <c r="AQ474"/>
  <c r="Y473" i="32"/>
  <c r="BP476" i="21" s="1"/>
  <c r="AQ476"/>
  <c r="Y474" i="32"/>
  <c r="BP477" i="21" s="1"/>
  <c r="BA477"/>
  <c r="Y475" i="32"/>
  <c r="BP478" i="21" s="1"/>
  <c r="AQ478"/>
  <c r="Y477" i="32"/>
  <c r="BP480" i="21" s="1"/>
  <c r="AQ480"/>
  <c r="Y478" i="32"/>
  <c r="BP481" i="21" s="1"/>
  <c r="BA481"/>
  <c r="Y479" i="32"/>
  <c r="BP482" i="21" s="1"/>
  <c r="AQ482"/>
  <c r="Y481" i="32"/>
  <c r="BP484" i="21" s="1"/>
  <c r="AQ484"/>
  <c r="Y482" i="32"/>
  <c r="BP485" i="21" s="1"/>
  <c r="BA485"/>
  <c r="Y465" i="31"/>
  <c r="BN468" i="21" s="1"/>
  <c r="Y16" i="32"/>
  <c r="BP19" i="21" s="1"/>
  <c r="Y32" i="32"/>
  <c r="BP35" i="21" s="1"/>
  <c r="Y38" i="32"/>
  <c r="BP41" i="21" s="1"/>
  <c r="Y48" i="32"/>
  <c r="BP51" i="21" s="1"/>
  <c r="Y54" i="32"/>
  <c r="BP57" i="21" s="1"/>
  <c r="Y64" i="32"/>
  <c r="BP67" i="21" s="1"/>
  <c r="Y79" i="32"/>
  <c r="BP82" i="21" s="1"/>
  <c r="Y94" i="32"/>
  <c r="BP97" i="21" s="1"/>
  <c r="Y100" i="32"/>
  <c r="BP103" i="21" s="1"/>
  <c r="Y112" i="32"/>
  <c r="BP115" i="21" s="1"/>
  <c r="Y441" i="32"/>
  <c r="BP444" i="21" s="1"/>
  <c r="Y450" i="32"/>
  <c r="BP453" i="21" s="1"/>
  <c r="Y306" i="31"/>
  <c r="BN309" i="21" s="1"/>
  <c r="N309"/>
  <c r="Y308" i="31"/>
  <c r="BN311" i="21" s="1"/>
  <c r="N311"/>
  <c r="Y310" i="31"/>
  <c r="BN313" i="21" s="1"/>
  <c r="N313"/>
  <c r="Y312" i="31"/>
  <c r="BN315" i="21" s="1"/>
  <c r="N315"/>
  <c r="Y314" i="31"/>
  <c r="BN317" i="21" s="1"/>
  <c r="N317"/>
  <c r="Y316" i="31"/>
  <c r="BN319" i="21" s="1"/>
  <c r="N319"/>
  <c r="Y318" i="31"/>
  <c r="BN321" i="21" s="1"/>
  <c r="N321"/>
  <c r="Y320" i="31"/>
  <c r="BN323" i="21" s="1"/>
  <c r="N323"/>
  <c r="Y322" i="31"/>
  <c r="BN325" i="21" s="1"/>
  <c r="N325"/>
  <c r="Y324" i="31"/>
  <c r="BN327" i="21" s="1"/>
  <c r="N327"/>
  <c r="Y328" i="31"/>
  <c r="BN331" i="21" s="1"/>
  <c r="N331"/>
  <c r="Y330" i="31"/>
  <c r="BN333" i="21" s="1"/>
  <c r="N333"/>
  <c r="Y332" i="31"/>
  <c r="BN335" i="21" s="1"/>
  <c r="N335"/>
  <c r="Y334" i="31"/>
  <c r="BN337" i="21" s="1"/>
  <c r="N337"/>
  <c r="Y336" i="31"/>
  <c r="BN339" i="21" s="1"/>
  <c r="N339"/>
  <c r="Y338" i="31"/>
  <c r="BN341" i="21" s="1"/>
  <c r="N341"/>
  <c r="Y342" i="31"/>
  <c r="BN345" i="21" s="1"/>
  <c r="N345"/>
  <c r="Y344" i="31"/>
  <c r="BN347" i="21" s="1"/>
  <c r="N347"/>
  <c r="Y346" i="31"/>
  <c r="BN349" i="21" s="1"/>
  <c r="N349"/>
  <c r="Y348" i="31"/>
  <c r="BN351" i="21" s="1"/>
  <c r="N351"/>
  <c r="Y350" i="31"/>
  <c r="BN353" i="21" s="1"/>
  <c r="N353"/>
  <c r="Y352" i="31"/>
  <c r="BN355" i="21" s="1"/>
  <c r="N355"/>
  <c r="Y354" i="31"/>
  <c r="BN357" i="21" s="1"/>
  <c r="N357"/>
  <c r="Y356" i="31"/>
  <c r="BN359" i="21" s="1"/>
  <c r="N359"/>
  <c r="Y358" i="31"/>
  <c r="BN361" i="21" s="1"/>
  <c r="N361"/>
  <c r="Y360" i="31"/>
  <c r="BN363" i="21" s="1"/>
  <c r="N363"/>
  <c r="Y362" i="31"/>
  <c r="BN365" i="21" s="1"/>
  <c r="N365"/>
  <c r="Y364" i="31"/>
  <c r="BN367" i="21" s="1"/>
  <c r="N367"/>
  <c r="Y366" i="31"/>
  <c r="BN369" i="21" s="1"/>
  <c r="N369"/>
  <c r="Y368" i="31"/>
  <c r="BN371" i="21" s="1"/>
  <c r="N371"/>
  <c r="Y370" i="31"/>
  <c r="BN373" i="21" s="1"/>
  <c r="N373"/>
  <c r="Y372" i="31"/>
  <c r="BN375" i="21" s="1"/>
  <c r="N375"/>
  <c r="Y374" i="31"/>
  <c r="BN377" i="21" s="1"/>
  <c r="N377"/>
  <c r="Y376" i="31"/>
  <c r="BN379" i="21" s="1"/>
  <c r="N379"/>
  <c r="Y378" i="31"/>
  <c r="BN381" i="21" s="1"/>
  <c r="N381"/>
  <c r="Y380" i="31"/>
  <c r="BN383" i="21" s="1"/>
  <c r="N383"/>
  <c r="Y382" i="31"/>
  <c r="BN385" i="21" s="1"/>
  <c r="N385"/>
  <c r="Y384" i="31"/>
  <c r="BN387" i="21" s="1"/>
  <c r="N387"/>
  <c r="Y386" i="31"/>
  <c r="BN389" i="21" s="1"/>
  <c r="N389"/>
  <c r="Y388" i="31"/>
  <c r="BN391" i="21" s="1"/>
  <c r="N391"/>
  <c r="Y390" i="31"/>
  <c r="BN393" i="21" s="1"/>
  <c r="N393"/>
  <c r="Y392" i="31"/>
  <c r="BN395" i="21" s="1"/>
  <c r="N395"/>
  <c r="Y394" i="31"/>
  <c r="BN397" i="21" s="1"/>
  <c r="N397"/>
  <c r="Y396" i="31"/>
  <c r="BN399" i="21" s="1"/>
  <c r="N399"/>
  <c r="Y398" i="31"/>
  <c r="BN401" i="21" s="1"/>
  <c r="N401"/>
  <c r="Y400" i="31"/>
  <c r="BN403" i="21" s="1"/>
  <c r="N403"/>
  <c r="Y404" i="31"/>
  <c r="BN407" i="21" s="1"/>
  <c r="N407"/>
  <c r="Y408" i="31"/>
  <c r="BN411" i="21" s="1"/>
  <c r="N411"/>
  <c r="Y410" i="31"/>
  <c r="BN413" i="21" s="1"/>
  <c r="N413"/>
  <c r="Y412" i="31"/>
  <c r="BN415" i="21" s="1"/>
  <c r="N415"/>
  <c r="Y414" i="31"/>
  <c r="BN417" i="21" s="1"/>
  <c r="N417"/>
  <c r="Y416" i="31"/>
  <c r="BN419" i="21" s="1"/>
  <c r="N419"/>
  <c r="Y418" i="31"/>
  <c r="BN421" i="21" s="1"/>
  <c r="N421"/>
  <c r="Y420" i="31"/>
  <c r="BN423" i="21" s="1"/>
  <c r="N423"/>
  <c r="Y422" i="31"/>
  <c r="BN425" i="21" s="1"/>
  <c r="N425"/>
  <c r="Y424" i="31"/>
  <c r="BN427" i="21" s="1"/>
  <c r="N427"/>
  <c r="Y426" i="31"/>
  <c r="BN429" i="21" s="1"/>
  <c r="N429"/>
  <c r="Y428" i="31"/>
  <c r="BN431" i="21" s="1"/>
  <c r="N431"/>
  <c r="Y430" i="31"/>
  <c r="BN433" i="21" s="1"/>
  <c r="N433"/>
  <c r="Y432" i="31"/>
  <c r="BN435" i="21" s="1"/>
  <c r="N435"/>
  <c r="Y434" i="31"/>
  <c r="BN437" i="21" s="1"/>
  <c r="N437"/>
  <c r="Y436" i="31"/>
  <c r="BN439" i="21" s="1"/>
  <c r="N439"/>
  <c r="Y438" i="31"/>
  <c r="BN441" i="21" s="1"/>
  <c r="N441"/>
  <c r="Y440" i="31"/>
  <c r="BN443" i="21" s="1"/>
  <c r="N443"/>
  <c r="Y442" i="31"/>
  <c r="BN445" i="21" s="1"/>
  <c r="N445"/>
  <c r="Y444" i="31"/>
  <c r="BN447" i="21" s="1"/>
  <c r="N447"/>
  <c r="Y446" i="31"/>
  <c r="BN449" i="21" s="1"/>
  <c r="N449"/>
  <c r="Y448" i="31"/>
  <c r="BN451" i="21" s="1"/>
  <c r="N451"/>
  <c r="Y450" i="31"/>
  <c r="BN453" i="21" s="1"/>
  <c r="N453"/>
  <c r="Y452" i="31"/>
  <c r="BN455" i="21" s="1"/>
  <c r="N455"/>
  <c r="Y454" i="31"/>
  <c r="BN457" i="21" s="1"/>
  <c r="N457"/>
  <c r="Y456" i="31"/>
  <c r="BN459" i="21" s="1"/>
  <c r="N459"/>
  <c r="Y458" i="31"/>
  <c r="BN461" i="21" s="1"/>
  <c r="N461"/>
  <c r="Y460" i="31"/>
  <c r="BN463" i="21" s="1"/>
  <c r="N463"/>
  <c r="Y462" i="31"/>
  <c r="BN465" i="21" s="1"/>
  <c r="N465"/>
  <c r="Y464" i="31"/>
  <c r="BN467" i="21" s="1"/>
  <c r="N467"/>
  <c r="Y471" i="31"/>
  <c r="BN474" i="21" s="1"/>
  <c r="N474"/>
  <c r="Y13" i="32"/>
  <c r="BP16" i="21" s="1"/>
  <c r="AQ16"/>
  <c r="Y15" i="32"/>
  <c r="BP18" i="21" s="1"/>
  <c r="AQ18"/>
  <c r="Y29" i="32"/>
  <c r="BP32" i="21" s="1"/>
  <c r="AQ32"/>
  <c r="Y31" i="32"/>
  <c r="BP34" i="21" s="1"/>
  <c r="AQ34"/>
  <c r="Y45" i="32"/>
  <c r="BP48" i="21" s="1"/>
  <c r="AQ48"/>
  <c r="Y47" i="32"/>
  <c r="BP50" i="21" s="1"/>
  <c r="AQ50"/>
  <c r="Y61" i="32"/>
  <c r="BP64" i="21" s="1"/>
  <c r="AQ64"/>
  <c r="Y63" i="32"/>
  <c r="BP66" i="21" s="1"/>
  <c r="AQ66"/>
  <c r="Y77" i="32"/>
  <c r="BP80" i="21" s="1"/>
  <c r="AQ80"/>
  <c r="Y91" i="32"/>
  <c r="BP94" i="21" s="1"/>
  <c r="AQ94"/>
  <c r="Y93" i="32"/>
  <c r="BP96" i="21" s="1"/>
  <c r="AQ96"/>
  <c r="Y109" i="32"/>
  <c r="BP112" i="21" s="1"/>
  <c r="AQ112"/>
  <c r="Y111" i="32"/>
  <c r="BP114" i="21" s="1"/>
  <c r="AQ114"/>
  <c r="Y118" i="32"/>
  <c r="BP121" i="21" s="1"/>
  <c r="AQ121"/>
  <c r="Y120" i="32"/>
  <c r="BP123" i="21" s="1"/>
  <c r="AQ123"/>
  <c r="Y134" i="32"/>
  <c r="BP137" i="21" s="1"/>
  <c r="AQ137"/>
  <c r="Y138" i="32"/>
  <c r="BP141" i="21" s="1"/>
  <c r="AQ141"/>
  <c r="Y140" i="32"/>
  <c r="BP143" i="21" s="1"/>
  <c r="AQ143"/>
  <c r="Y142" i="32"/>
  <c r="BP145" i="21" s="1"/>
  <c r="AQ145"/>
  <c r="Y144" i="32"/>
  <c r="BP147" i="21" s="1"/>
  <c r="AQ147"/>
  <c r="Y146" i="32"/>
  <c r="BP149" i="21" s="1"/>
  <c r="AQ149"/>
  <c r="Y150" i="32"/>
  <c r="BP153" i="21" s="1"/>
  <c r="AQ153"/>
  <c r="Y152" i="32"/>
  <c r="BP155" i="21" s="1"/>
  <c r="AQ155"/>
  <c r="Y154" i="32"/>
  <c r="BP157" i="21" s="1"/>
  <c r="AQ157"/>
  <c r="Y156" i="32"/>
  <c r="BP159" i="21" s="1"/>
  <c r="AQ159"/>
  <c r="Y158" i="32"/>
  <c r="BP161" i="21" s="1"/>
  <c r="AQ161"/>
  <c r="Y160" i="32"/>
  <c r="BP163" i="21" s="1"/>
  <c r="AQ163"/>
  <c r="Y162" i="32"/>
  <c r="BP165" i="21" s="1"/>
  <c r="AQ165"/>
  <c r="Y164" i="32"/>
  <c r="BP167" i="21" s="1"/>
  <c r="AQ167"/>
  <c r="Y166" i="32"/>
  <c r="BP169" i="21" s="1"/>
  <c r="AQ169"/>
  <c r="Y168" i="32"/>
  <c r="BP171" i="21" s="1"/>
  <c r="AQ171"/>
  <c r="Y170" i="32"/>
  <c r="BP173" i="21" s="1"/>
  <c r="AQ173"/>
  <c r="Y172" i="32"/>
  <c r="BP175" i="21" s="1"/>
  <c r="AQ175"/>
  <c r="Y174" i="32"/>
  <c r="BP177" i="21" s="1"/>
  <c r="AQ177"/>
  <c r="Y176" i="32"/>
  <c r="BP179" i="21" s="1"/>
  <c r="AQ179"/>
  <c r="Y178" i="32"/>
  <c r="BP181" i="21" s="1"/>
  <c r="AQ181"/>
  <c r="Y180" i="32"/>
  <c r="BP183" i="21" s="1"/>
  <c r="AQ183"/>
  <c r="Y182" i="32"/>
  <c r="BP185" i="21" s="1"/>
  <c r="AQ185"/>
  <c r="Y184" i="32"/>
  <c r="BP187" i="21" s="1"/>
  <c r="AQ187"/>
  <c r="Y186" i="32"/>
  <c r="BP189" i="21" s="1"/>
  <c r="AQ189"/>
  <c r="Y188" i="32"/>
  <c r="BP191" i="21" s="1"/>
  <c r="AQ191"/>
  <c r="Y190" i="32"/>
  <c r="BP193" i="21" s="1"/>
  <c r="AQ193"/>
  <c r="Y192" i="32"/>
  <c r="BP195" i="21" s="1"/>
  <c r="AQ195"/>
  <c r="Y194" i="32"/>
  <c r="BP197" i="21" s="1"/>
  <c r="AQ197"/>
  <c r="Y196" i="32"/>
  <c r="BP199" i="21" s="1"/>
  <c r="AQ199"/>
  <c r="Y198" i="32"/>
  <c r="BP201" i="21" s="1"/>
  <c r="AQ201"/>
  <c r="Y200" i="32"/>
  <c r="BP203" i="21" s="1"/>
  <c r="AQ203"/>
  <c r="Y202" i="32"/>
  <c r="BP205" i="21" s="1"/>
  <c r="AQ205"/>
  <c r="Y204" i="32"/>
  <c r="BP207" i="21" s="1"/>
  <c r="AQ207"/>
  <c r="Y206" i="32"/>
  <c r="BP209" i="21" s="1"/>
  <c r="AQ209"/>
  <c r="Y208" i="32"/>
  <c r="BP211" i="21" s="1"/>
  <c r="AQ211"/>
  <c r="Y210" i="32"/>
  <c r="BP213" i="21" s="1"/>
  <c r="AQ213"/>
  <c r="Y212" i="32"/>
  <c r="BP215" i="21" s="1"/>
  <c r="AQ215"/>
  <c r="Y214" i="32"/>
  <c r="BP217" i="21" s="1"/>
  <c r="AQ217"/>
  <c r="Y216" i="32"/>
  <c r="BP219" i="21" s="1"/>
  <c r="AQ219"/>
  <c r="Y218" i="32"/>
  <c r="BP221" i="21" s="1"/>
  <c r="AQ221"/>
  <c r="Y220" i="32"/>
  <c r="BP223" i="21" s="1"/>
  <c r="AQ223"/>
  <c r="Y222" i="32"/>
  <c r="BP225" i="21" s="1"/>
  <c r="AQ225"/>
  <c r="Y224" i="32"/>
  <c r="BP227" i="21" s="1"/>
  <c r="AQ227"/>
  <c r="Y226" i="32"/>
  <c r="BP229" i="21" s="1"/>
  <c r="AQ229"/>
  <c r="Y227" i="32"/>
  <c r="BP230" i="21" s="1"/>
  <c r="BA230"/>
  <c r="Y228" i="32"/>
  <c r="BP231" i="21" s="1"/>
  <c r="AQ231"/>
  <c r="Y230" i="32"/>
  <c r="BP233" i="21" s="1"/>
  <c r="AQ233"/>
  <c r="Y232" i="32"/>
  <c r="BP235" i="21" s="1"/>
  <c r="AQ235"/>
  <c r="Y234" i="32"/>
  <c r="BP237" i="21" s="1"/>
  <c r="AQ237"/>
  <c r="Y236" i="32"/>
  <c r="BP239" i="21" s="1"/>
  <c r="AQ239"/>
  <c r="Y238" i="32"/>
  <c r="BP241" i="21" s="1"/>
  <c r="AQ241"/>
  <c r="Y240" i="32"/>
  <c r="BP243" i="21" s="1"/>
  <c r="AQ243"/>
  <c r="Y242" i="32"/>
  <c r="BP245" i="21" s="1"/>
  <c r="AQ245"/>
  <c r="Y244" i="32"/>
  <c r="BP247" i="21" s="1"/>
  <c r="AQ247"/>
  <c r="Y246" i="32"/>
  <c r="BP249" i="21" s="1"/>
  <c r="AQ249"/>
  <c r="Y248" i="32"/>
  <c r="BP251" i="21" s="1"/>
  <c r="AQ251"/>
  <c r="Y250" i="32"/>
  <c r="BP253" i="21" s="1"/>
  <c r="AQ253"/>
  <c r="Y252" i="32"/>
  <c r="BP255" i="21" s="1"/>
  <c r="AQ255"/>
  <c r="Y254" i="32"/>
  <c r="BP257" i="21" s="1"/>
  <c r="AQ257"/>
  <c r="Y256" i="32"/>
  <c r="BP259" i="21" s="1"/>
  <c r="AQ259"/>
  <c r="Y258" i="32"/>
  <c r="BP261" i="21" s="1"/>
  <c r="AQ261"/>
  <c r="Y260" i="32"/>
  <c r="BP263" i="21" s="1"/>
  <c r="AQ263"/>
  <c r="Y262" i="32"/>
  <c r="BP265" i="21" s="1"/>
  <c r="AQ265"/>
  <c r="Y264" i="32"/>
  <c r="BP267" i="21" s="1"/>
  <c r="AQ267"/>
  <c r="Y266" i="32"/>
  <c r="BP269" i="21" s="1"/>
  <c r="AQ269"/>
  <c r="Y268" i="32"/>
  <c r="BP271" i="21" s="1"/>
  <c r="AQ271"/>
  <c r="Y270" i="32"/>
  <c r="BP273" i="21" s="1"/>
  <c r="AQ273"/>
  <c r="Y272" i="32"/>
  <c r="BP275" i="21" s="1"/>
  <c r="AQ275"/>
  <c r="Y274" i="32"/>
  <c r="BP277" i="21" s="1"/>
  <c r="AQ277"/>
  <c r="Y276" i="32"/>
  <c r="BP279" i="21" s="1"/>
  <c r="AQ279"/>
  <c r="Y278" i="32"/>
  <c r="BP281" i="21" s="1"/>
  <c r="AQ281"/>
  <c r="Y280" i="32"/>
  <c r="BP283" i="21" s="1"/>
  <c r="AQ283"/>
  <c r="Y282" i="32"/>
  <c r="BP285" i="21" s="1"/>
  <c r="AQ285"/>
  <c r="Y284" i="32"/>
  <c r="BP287" i="21" s="1"/>
  <c r="AQ287"/>
  <c r="Y286" i="32"/>
  <c r="BP289" i="21" s="1"/>
  <c r="AQ289"/>
  <c r="Y288" i="32"/>
  <c r="BP291" i="21" s="1"/>
  <c r="AQ291"/>
  <c r="Y290" i="32"/>
  <c r="BP293" i="21" s="1"/>
  <c r="AQ293"/>
  <c r="Y292" i="32"/>
  <c r="BP295" i="21" s="1"/>
  <c r="AQ295"/>
  <c r="Y294" i="32"/>
  <c r="BP297" i="21" s="1"/>
  <c r="AQ297"/>
  <c r="Y296" i="32"/>
  <c r="BP299" i="21" s="1"/>
  <c r="AQ299"/>
  <c r="Y298" i="32"/>
  <c r="BP301" i="21" s="1"/>
  <c r="AQ301"/>
  <c r="Y300" i="32"/>
  <c r="BP303" i="21" s="1"/>
  <c r="AQ303"/>
  <c r="Y302" i="32"/>
  <c r="BP305" i="21" s="1"/>
  <c r="AQ305"/>
  <c r="Y304" i="32"/>
  <c r="BP307" i="21" s="1"/>
  <c r="AQ307"/>
  <c r="Y306" i="32"/>
  <c r="BP309" i="21" s="1"/>
  <c r="AQ309"/>
  <c r="Y308" i="32"/>
  <c r="BP311" i="21" s="1"/>
  <c r="AQ311"/>
  <c r="Y310" i="32"/>
  <c r="BP313" i="21" s="1"/>
  <c r="AQ313"/>
  <c r="Y312" i="32"/>
  <c r="BP315" i="21" s="1"/>
  <c r="AQ315"/>
  <c r="Y314" i="32"/>
  <c r="BP317" i="21" s="1"/>
  <c r="AQ317"/>
  <c r="Y316" i="32"/>
  <c r="BP319" i="21" s="1"/>
  <c r="AQ319"/>
  <c r="Y318" i="32"/>
  <c r="BP321" i="21" s="1"/>
  <c r="AQ321"/>
  <c r="Y320" i="32"/>
  <c r="BP323" i="21" s="1"/>
  <c r="AQ323"/>
  <c r="Y322" i="32"/>
  <c r="BP325" i="21" s="1"/>
  <c r="AQ325"/>
  <c r="Y324" i="32"/>
  <c r="BP327" i="21" s="1"/>
  <c r="AQ327"/>
  <c r="Y326" i="32"/>
  <c r="BP329" i="21" s="1"/>
  <c r="AQ329"/>
  <c r="Y328" i="32"/>
  <c r="BP331" i="21" s="1"/>
  <c r="AQ331"/>
  <c r="Y330" i="32"/>
  <c r="BP333" i="21" s="1"/>
  <c r="AQ333"/>
  <c r="Y332" i="32"/>
  <c r="BP335" i="21" s="1"/>
  <c r="AQ335"/>
  <c r="Y334" i="32"/>
  <c r="BP337" i="21" s="1"/>
  <c r="AQ337"/>
  <c r="Y336" i="32"/>
  <c r="BP339" i="21" s="1"/>
  <c r="AQ339"/>
  <c r="Y338" i="32"/>
  <c r="BP341" i="21" s="1"/>
  <c r="AQ341"/>
  <c r="Y340" i="32"/>
  <c r="BP343" i="21" s="1"/>
  <c r="AQ343"/>
  <c r="Y342" i="32"/>
  <c r="BP345" i="21" s="1"/>
  <c r="AQ345"/>
  <c r="Y344" i="32"/>
  <c r="BP347" i="21" s="1"/>
  <c r="AQ347"/>
  <c r="Y346" i="32"/>
  <c r="BP349" i="21" s="1"/>
  <c r="AQ349"/>
  <c r="Y348" i="32"/>
  <c r="BP351" i="21" s="1"/>
  <c r="AQ351"/>
  <c r="Y350" i="32"/>
  <c r="BP353" i="21" s="1"/>
  <c r="AQ353"/>
  <c r="Y352" i="32"/>
  <c r="BP355" i="21" s="1"/>
  <c r="AQ355"/>
  <c r="Y354" i="32"/>
  <c r="BP357" i="21" s="1"/>
  <c r="AQ357"/>
  <c r="Y356" i="32"/>
  <c r="BP359" i="21" s="1"/>
  <c r="AQ359"/>
  <c r="Y358" i="32"/>
  <c r="BP361" i="21" s="1"/>
  <c r="AQ361"/>
  <c r="Y360" i="32"/>
  <c r="BP363" i="21" s="1"/>
  <c r="AQ363"/>
  <c r="Y362" i="32"/>
  <c r="BP365" i="21" s="1"/>
  <c r="AQ365"/>
  <c r="Y364" i="32"/>
  <c r="BP367" i="21" s="1"/>
  <c r="AQ367"/>
  <c r="Y366" i="32"/>
  <c r="BP369" i="21" s="1"/>
  <c r="AQ369"/>
  <c r="Y368" i="32"/>
  <c r="BP371" i="21" s="1"/>
  <c r="AQ371"/>
  <c r="Y370" i="32"/>
  <c r="BP373" i="21" s="1"/>
  <c r="AQ373"/>
  <c r="Y372" i="32"/>
  <c r="BP375" i="21" s="1"/>
  <c r="AQ375"/>
  <c r="Y374" i="32"/>
  <c r="BP377" i="21" s="1"/>
  <c r="AQ377"/>
  <c r="Y376" i="32"/>
  <c r="BP379" i="21" s="1"/>
  <c r="AQ379"/>
  <c r="Y378" i="32"/>
  <c r="BP381" i="21" s="1"/>
  <c r="AQ381"/>
  <c r="Y380" i="32"/>
  <c r="BP383" i="21" s="1"/>
  <c r="AQ383"/>
  <c r="Y382" i="32"/>
  <c r="BP385" i="21" s="1"/>
  <c r="AQ385"/>
  <c r="Y384" i="32"/>
  <c r="BP387" i="21" s="1"/>
  <c r="AQ387"/>
  <c r="Y386" i="32"/>
  <c r="BP389" i="21" s="1"/>
  <c r="AQ389"/>
  <c r="Y388" i="32"/>
  <c r="BP391" i="21" s="1"/>
  <c r="AQ391"/>
  <c r="Y390" i="32"/>
  <c r="BP393" i="21" s="1"/>
  <c r="AQ393"/>
  <c r="Y392" i="32"/>
  <c r="BP395" i="21" s="1"/>
  <c r="AQ395"/>
  <c r="Y394" i="32"/>
  <c r="BP397" i="21" s="1"/>
  <c r="AQ397"/>
  <c r="Y396" i="32"/>
  <c r="BP399" i="21" s="1"/>
  <c r="AQ399"/>
  <c r="Y398" i="32"/>
  <c r="BP401" i="21" s="1"/>
  <c r="AQ401"/>
  <c r="Y400" i="32"/>
  <c r="BP403" i="21" s="1"/>
  <c r="AQ403"/>
  <c r="Y402" i="32"/>
  <c r="BP405" i="21" s="1"/>
  <c r="AQ405"/>
  <c r="Y406" i="32"/>
  <c r="BP409" i="21" s="1"/>
  <c r="AQ409"/>
  <c r="Y410" i="32"/>
  <c r="BP413" i="21" s="1"/>
  <c r="AQ413"/>
  <c r="Y412" i="32"/>
  <c r="BP415" i="21" s="1"/>
  <c r="AQ415"/>
  <c r="Y414" i="32"/>
  <c r="BP417" i="21" s="1"/>
  <c r="AQ417"/>
  <c r="Y416" i="32"/>
  <c r="BP419" i="21" s="1"/>
  <c r="AQ419"/>
  <c r="Y418" i="32"/>
  <c r="BP421" i="21" s="1"/>
  <c r="AQ421"/>
  <c r="Y420" i="32"/>
  <c r="BP423" i="21" s="1"/>
  <c r="AQ423"/>
  <c r="Y422" i="32"/>
  <c r="BP425" i="21" s="1"/>
  <c r="AQ425"/>
  <c r="Y426" i="32"/>
  <c r="BP429" i="21" s="1"/>
  <c r="AQ429"/>
  <c r="Y430" i="32"/>
  <c r="BP433" i="21" s="1"/>
  <c r="AQ433"/>
  <c r="Y432" i="32"/>
  <c r="BP435" i="21" s="1"/>
  <c r="AQ435"/>
  <c r="Y434" i="32"/>
  <c r="BP437" i="21" s="1"/>
  <c r="AQ437"/>
  <c r="Y436" i="32"/>
  <c r="BP439" i="21" s="1"/>
  <c r="AQ439"/>
  <c r="Y438" i="32"/>
  <c r="BP441" i="21" s="1"/>
  <c r="AQ441"/>
  <c r="Y440" i="32"/>
  <c r="BP443" i="21" s="1"/>
  <c r="AQ443"/>
  <c r="Z446" i="32"/>
  <c r="BQ449" i="21" s="1"/>
  <c r="H446" i="33"/>
  <c r="Y447" i="32"/>
  <c r="BP450" i="21" s="1"/>
  <c r="AQ450"/>
  <c r="Y449" i="32"/>
  <c r="BP452" i="21" s="1"/>
  <c r="AQ452"/>
  <c r="Y482" i="31"/>
  <c r="BN485" i="21" s="1"/>
  <c r="Y18" i="32"/>
  <c r="BP21" i="21" s="1"/>
  <c r="Y28" i="32"/>
  <c r="BP31" i="21" s="1"/>
  <c r="Y34" i="32"/>
  <c r="BP37" i="21" s="1"/>
  <c r="Y44" i="32"/>
  <c r="BP47" i="21" s="1"/>
  <c r="Y50" i="32"/>
  <c r="BP53" i="21" s="1"/>
  <c r="Y60" i="32"/>
  <c r="BP63" i="21" s="1"/>
  <c r="Y66" i="32"/>
  <c r="BP69" i="21" s="1"/>
  <c r="Y76" i="32"/>
  <c r="BP79" i="21" s="1"/>
  <c r="Y85" i="32"/>
  <c r="BP88" i="21" s="1"/>
  <c r="Y90" i="32"/>
  <c r="BP93" i="21" s="1"/>
  <c r="Y96" i="32"/>
  <c r="BP99" i="21" s="1"/>
  <c r="Y105" i="32"/>
  <c r="BP108" i="21" s="1"/>
  <c r="Y108" i="32"/>
  <c r="BP111" i="21" s="1"/>
  <c r="Y114" i="32"/>
  <c r="BP117" i="21" s="1"/>
  <c r="Y117" i="32"/>
  <c r="BP120" i="21" s="1"/>
  <c r="Y123" i="32"/>
  <c r="BP126" i="21" s="1"/>
  <c r="Y133" i="32"/>
  <c r="BP136" i="21" s="1"/>
  <c r="Y467" i="31"/>
  <c r="BN470" i="21" s="1"/>
  <c r="N470"/>
  <c r="Y479" i="31"/>
  <c r="BN482" i="21" s="1"/>
  <c r="N482"/>
  <c r="Y481" i="31"/>
  <c r="BN484" i="21" s="1"/>
  <c r="N484"/>
  <c r="Y25" i="32"/>
  <c r="BP28" i="21" s="1"/>
  <c r="AQ28"/>
  <c r="Y27" i="32"/>
  <c r="BP30" i="21" s="1"/>
  <c r="AQ30"/>
  <c r="Y41" i="32"/>
  <c r="BP44" i="21" s="1"/>
  <c r="AQ44"/>
  <c r="Y43" i="32"/>
  <c r="BP46" i="21" s="1"/>
  <c r="AQ46"/>
  <c r="Y57" i="32"/>
  <c r="BP60" i="21" s="1"/>
  <c r="AQ60"/>
  <c r="Y59" i="32"/>
  <c r="BP62" i="21" s="1"/>
  <c r="AQ62"/>
  <c r="Y73" i="32"/>
  <c r="BP76" i="21" s="1"/>
  <c r="AQ76"/>
  <c r="Y75" i="32"/>
  <c r="BP78" i="21" s="1"/>
  <c r="AQ78"/>
  <c r="Y82" i="32"/>
  <c r="BP85" i="21" s="1"/>
  <c r="AQ85"/>
  <c r="Y84" i="32"/>
  <c r="BP87" i="21" s="1"/>
  <c r="AQ87"/>
  <c r="Y87" i="32"/>
  <c r="BP90" i="21" s="1"/>
  <c r="AQ90"/>
  <c r="Y89" i="32"/>
  <c r="BP92" i="21" s="1"/>
  <c r="AQ92"/>
  <c r="Y103" i="32"/>
  <c r="BP106" i="21" s="1"/>
  <c r="AQ106"/>
  <c r="Y107" i="32"/>
  <c r="BP110" i="21" s="1"/>
  <c r="AQ110"/>
  <c r="Y116" i="32"/>
  <c r="BP119" i="21" s="1"/>
  <c r="AQ119"/>
  <c r="Z119" i="32"/>
  <c r="BQ122" i="21" s="1"/>
  <c r="H119" i="33"/>
  <c r="Y130" i="32"/>
  <c r="BP133" i="21" s="1"/>
  <c r="AQ133"/>
  <c r="Y132" i="32"/>
  <c r="BP135" i="21" s="1"/>
  <c r="AQ135"/>
  <c r="Y443" i="32"/>
  <c r="BP446" i="21" s="1"/>
  <c r="AQ446"/>
  <c r="Y445" i="32"/>
  <c r="BP448" i="21" s="1"/>
  <c r="AQ448"/>
  <c r="Y452" i="32"/>
  <c r="BP455" i="21" s="1"/>
  <c r="AQ455"/>
  <c r="Y456" i="32"/>
  <c r="BP459" i="21" s="1"/>
  <c r="AQ459"/>
  <c r="Y460" i="32"/>
  <c r="BP463" i="21" s="1"/>
  <c r="AQ463"/>
  <c r="Y464" i="32"/>
  <c r="BP467" i="21" s="1"/>
  <c r="AQ467"/>
  <c r="Y468" i="32"/>
  <c r="BP471" i="21" s="1"/>
  <c r="AQ471"/>
  <c r="Y472" i="32"/>
  <c r="BP475" i="21" s="1"/>
  <c r="AQ475"/>
  <c r="Y476" i="32"/>
  <c r="BP479" i="21" s="1"/>
  <c r="AQ479"/>
  <c r="Y480" i="32"/>
  <c r="BP483" i="21" s="1"/>
  <c r="AQ483"/>
  <c r="Y473" i="31"/>
  <c r="BN476" i="21" s="1"/>
  <c r="Y478" i="31"/>
  <c r="BN481" i="21" s="1"/>
  <c r="Y14" i="32"/>
  <c r="BP17" i="21" s="1"/>
  <c r="Y24" i="32"/>
  <c r="BP27" i="21" s="1"/>
  <c r="Y30" i="32"/>
  <c r="BP33" i="21" s="1"/>
  <c r="Y40" i="32"/>
  <c r="BP43" i="21" s="1"/>
  <c r="Y46" i="32"/>
  <c r="BP49" i="21" s="1"/>
  <c r="Y56" i="32"/>
  <c r="BP59" i="21" s="1"/>
  <c r="Y62" i="32"/>
  <c r="BP65" i="21" s="1"/>
  <c r="Y72" i="32"/>
  <c r="BP75" i="21" s="1"/>
  <c r="Y78" i="32"/>
  <c r="BP81" i="21" s="1"/>
  <c r="Y81" i="32"/>
  <c r="BP84" i="21" s="1"/>
  <c r="Y86" i="32"/>
  <c r="BP89" i="21" s="1"/>
  <c r="Y92" i="32"/>
  <c r="BP95" i="21" s="1"/>
  <c r="Y102" i="32"/>
  <c r="BP105" i="21" s="1"/>
  <c r="Y110" i="32"/>
  <c r="BP113" i="21" s="1"/>
  <c r="Y311" i="31"/>
  <c r="BN314" i="21" s="1"/>
  <c r="N314"/>
  <c r="Y313" i="31"/>
  <c r="BN316" i="21" s="1"/>
  <c r="N316"/>
  <c r="Y315" i="31"/>
  <c r="BN318" i="21" s="1"/>
  <c r="N318"/>
  <c r="Y317" i="31"/>
  <c r="BN320" i="21" s="1"/>
  <c r="N320"/>
  <c r="Y319" i="31"/>
  <c r="BN322" i="21" s="1"/>
  <c r="N322"/>
  <c r="Y321" i="31"/>
  <c r="BN324" i="21" s="1"/>
  <c r="N324"/>
  <c r="Y323" i="31"/>
  <c r="BN326" i="21" s="1"/>
  <c r="N326"/>
  <c r="Y325" i="31"/>
  <c r="BN328" i="21" s="1"/>
  <c r="N328"/>
  <c r="Y326" i="31"/>
  <c r="BN329" i="21" s="1"/>
  <c r="X329"/>
  <c r="Y327" i="31"/>
  <c r="BN330" i="21" s="1"/>
  <c r="N330"/>
  <c r="Y329" i="31"/>
  <c r="BN332" i="21" s="1"/>
  <c r="N332"/>
  <c r="Y331" i="31"/>
  <c r="BN334" i="21" s="1"/>
  <c r="N334"/>
  <c r="Y333" i="31"/>
  <c r="BN336" i="21" s="1"/>
  <c r="N336"/>
  <c r="Y335" i="31"/>
  <c r="BN338" i="21" s="1"/>
  <c r="N338"/>
  <c r="Y337" i="31"/>
  <c r="BN340" i="21" s="1"/>
  <c r="N340"/>
  <c r="Y339" i="31"/>
  <c r="BN342" i="21" s="1"/>
  <c r="N342"/>
  <c r="Y341" i="31"/>
  <c r="BN344" i="21" s="1"/>
  <c r="N344"/>
  <c r="Y343" i="31"/>
  <c r="BN346" i="21" s="1"/>
  <c r="N346"/>
  <c r="Y345" i="31"/>
  <c r="BN348" i="21" s="1"/>
  <c r="N348"/>
  <c r="Y347" i="31"/>
  <c r="BN350" i="21" s="1"/>
  <c r="N350"/>
  <c r="Y349" i="31"/>
  <c r="BN352" i="21" s="1"/>
  <c r="N352"/>
  <c r="Y351" i="31"/>
  <c r="BN354" i="21" s="1"/>
  <c r="N354"/>
  <c r="Y353" i="31"/>
  <c r="BN356" i="21" s="1"/>
  <c r="N356"/>
  <c r="Y355" i="31"/>
  <c r="BN358" i="21" s="1"/>
  <c r="N358"/>
  <c r="Y357" i="31"/>
  <c r="BN360" i="21" s="1"/>
  <c r="N360"/>
  <c r="Y359" i="31"/>
  <c r="BN362" i="21" s="1"/>
  <c r="N362"/>
  <c r="Y361" i="31"/>
  <c r="BN364" i="21" s="1"/>
  <c r="N364"/>
  <c r="Y363" i="31"/>
  <c r="BN366" i="21" s="1"/>
  <c r="N366"/>
  <c r="Y365" i="31"/>
  <c r="BN368" i="21" s="1"/>
  <c r="N368"/>
  <c r="Y367" i="31"/>
  <c r="BN370" i="21" s="1"/>
  <c r="N370"/>
  <c r="Y369" i="31"/>
  <c r="BN372" i="21" s="1"/>
  <c r="N372"/>
  <c r="Y371" i="31"/>
  <c r="BN374" i="21" s="1"/>
  <c r="N374"/>
  <c r="Y373" i="31"/>
  <c r="BN376" i="21" s="1"/>
  <c r="N376"/>
  <c r="Y375" i="31"/>
  <c r="BN378" i="21" s="1"/>
  <c r="N378"/>
  <c r="Y377" i="31"/>
  <c r="BN380" i="21" s="1"/>
  <c r="N380"/>
  <c r="Y379" i="31"/>
  <c r="BN382" i="21" s="1"/>
  <c r="N382"/>
  <c r="Y381" i="31"/>
  <c r="BN384" i="21" s="1"/>
  <c r="N384"/>
  <c r="Y383" i="31"/>
  <c r="BN386" i="21" s="1"/>
  <c r="N386"/>
  <c r="Y385" i="31"/>
  <c r="BN388" i="21" s="1"/>
  <c r="N388"/>
  <c r="Y387" i="31"/>
  <c r="BN390" i="21" s="1"/>
  <c r="N390"/>
  <c r="Y389" i="31"/>
  <c r="BN392" i="21" s="1"/>
  <c r="N392"/>
  <c r="Y391" i="31"/>
  <c r="BN394" i="21" s="1"/>
  <c r="N394"/>
  <c r="Y393" i="31"/>
  <c r="BN396" i="21" s="1"/>
  <c r="N396"/>
  <c r="Y395" i="31"/>
  <c r="BN398" i="21" s="1"/>
  <c r="N398"/>
  <c r="Y397" i="31"/>
  <c r="BN400" i="21" s="1"/>
  <c r="N400"/>
  <c r="Y399" i="31"/>
  <c r="BN402" i="21" s="1"/>
  <c r="N402"/>
  <c r="Y401" i="31"/>
  <c r="BN404" i="21" s="1"/>
  <c r="N404"/>
  <c r="Y402" i="31"/>
  <c r="BN405" i="21" s="1"/>
  <c r="X405"/>
  <c r="Y403" i="31"/>
  <c r="BN406" i="21" s="1"/>
  <c r="N406"/>
  <c r="Y405" i="31"/>
  <c r="BN408" i="21" s="1"/>
  <c r="N408"/>
  <c r="Y406" i="31"/>
  <c r="BN409" i="21" s="1"/>
  <c r="X409"/>
  <c r="Y407" i="31"/>
  <c r="BN410" i="21" s="1"/>
  <c r="N410"/>
  <c r="Y409" i="31"/>
  <c r="BN412" i="21" s="1"/>
  <c r="N412"/>
  <c r="Y411" i="31"/>
  <c r="BN414" i="21" s="1"/>
  <c r="N414"/>
  <c r="Y413" i="31"/>
  <c r="BN416" i="21" s="1"/>
  <c r="N416"/>
  <c r="Y415" i="31"/>
  <c r="BN418" i="21" s="1"/>
  <c r="N418"/>
  <c r="Y417" i="31"/>
  <c r="BN420" i="21" s="1"/>
  <c r="N420"/>
  <c r="Y419" i="31"/>
  <c r="BN422" i="21" s="1"/>
  <c r="N422"/>
  <c r="Y421" i="31"/>
  <c r="BN424" i="21" s="1"/>
  <c r="N424"/>
  <c r="Y423" i="31"/>
  <c r="BN426" i="21" s="1"/>
  <c r="N426"/>
  <c r="Y425" i="31"/>
  <c r="BN428" i="21" s="1"/>
  <c r="N428"/>
  <c r="Y427" i="31"/>
  <c r="BN430" i="21" s="1"/>
  <c r="N430"/>
  <c r="Y429" i="31"/>
  <c r="BN432" i="21" s="1"/>
  <c r="N432"/>
  <c r="Y431" i="31"/>
  <c r="BN434" i="21" s="1"/>
  <c r="N434"/>
  <c r="Y433" i="31"/>
  <c r="BN436" i="21" s="1"/>
  <c r="N436"/>
  <c r="Y435" i="31"/>
  <c r="BN438" i="21" s="1"/>
  <c r="N438"/>
  <c r="Y437" i="31"/>
  <c r="BN440" i="21" s="1"/>
  <c r="N440"/>
  <c r="Y439" i="31"/>
  <c r="BN442" i="21" s="1"/>
  <c r="N442"/>
  <c r="Y441" i="31"/>
  <c r="BN444" i="21" s="1"/>
  <c r="N444"/>
  <c r="Y443" i="31"/>
  <c r="BN446" i="21" s="1"/>
  <c r="N446"/>
  <c r="Y445" i="31"/>
  <c r="BN448" i="21" s="1"/>
  <c r="N448"/>
  <c r="Y447" i="31"/>
  <c r="BN450" i="21" s="1"/>
  <c r="N450"/>
  <c r="Y449" i="31"/>
  <c r="BN452" i="21" s="1"/>
  <c r="N452"/>
  <c r="Y451" i="31"/>
  <c r="BN454" i="21" s="1"/>
  <c r="N454"/>
  <c r="Y453" i="31"/>
  <c r="BN456" i="21" s="1"/>
  <c r="N456"/>
  <c r="Y455" i="31"/>
  <c r="BN458" i="21" s="1"/>
  <c r="N458"/>
  <c r="Y457" i="31"/>
  <c r="BN460" i="21" s="1"/>
  <c r="N460"/>
  <c r="Y459" i="31"/>
  <c r="BN462" i="21" s="1"/>
  <c r="N462"/>
  <c r="Y461" i="31"/>
  <c r="BN464" i="21" s="1"/>
  <c r="N464"/>
  <c r="Y463" i="31"/>
  <c r="BN466" i="21" s="1"/>
  <c r="N466"/>
  <c r="Y470" i="31"/>
  <c r="BN473" i="21" s="1"/>
  <c r="N473"/>
  <c r="Y472" i="31"/>
  <c r="BN475" i="21" s="1"/>
  <c r="N475"/>
  <c r="Y475" i="31"/>
  <c r="BN478" i="21" s="1"/>
  <c r="N478"/>
  <c r="Y477" i="31"/>
  <c r="BN480" i="21" s="1"/>
  <c r="N480"/>
  <c r="Y480" i="31"/>
  <c r="BN483" i="21" s="1"/>
  <c r="AB483"/>
  <c r="Y21" i="32"/>
  <c r="BP24" i="21" s="1"/>
  <c r="AQ24"/>
  <c r="Y23" i="32"/>
  <c r="BP26" i="21" s="1"/>
  <c r="AQ26"/>
  <c r="Y37" i="32"/>
  <c r="BP40" i="21" s="1"/>
  <c r="AQ40"/>
  <c r="Y39" i="32"/>
  <c r="BP42" i="21" s="1"/>
  <c r="AQ42"/>
  <c r="Y53" i="32"/>
  <c r="BP56" i="21" s="1"/>
  <c r="AQ56"/>
  <c r="Y55" i="32"/>
  <c r="BP58" i="21" s="1"/>
  <c r="AQ58"/>
  <c r="Y69" i="32"/>
  <c r="BP72" i="21" s="1"/>
  <c r="AQ72"/>
  <c r="Y71" i="32"/>
  <c r="BP74" i="21" s="1"/>
  <c r="AQ74"/>
  <c r="Y80" i="32"/>
  <c r="BP83" i="21" s="1"/>
  <c r="AQ83"/>
  <c r="Y99" i="32"/>
  <c r="BP102" i="21" s="1"/>
  <c r="AQ102"/>
  <c r="Y101" i="32"/>
  <c r="BP104" i="21" s="1"/>
  <c r="AQ104"/>
  <c r="Y126" i="32"/>
  <c r="BP129" i="21" s="1"/>
  <c r="AQ129"/>
  <c r="Y128" i="32"/>
  <c r="BP131" i="21" s="1"/>
  <c r="AQ131"/>
  <c r="Y135" i="32"/>
  <c r="BP138" i="21" s="1"/>
  <c r="AQ138"/>
  <c r="Y137" i="32"/>
  <c r="BP140" i="21" s="1"/>
  <c r="AQ140"/>
  <c r="Y139" i="32"/>
  <c r="BP142" i="21" s="1"/>
  <c r="AQ142"/>
  <c r="Y141" i="32"/>
  <c r="BP144" i="21" s="1"/>
  <c r="AQ144"/>
  <c r="Y143" i="32"/>
  <c r="BP146" i="21" s="1"/>
  <c r="AQ146"/>
  <c r="Y145" i="32"/>
  <c r="BP148" i="21" s="1"/>
  <c r="AQ148"/>
  <c r="Y147" i="32"/>
  <c r="BP150" i="21" s="1"/>
  <c r="AQ150"/>
  <c r="Y148" i="32"/>
  <c r="BP151" i="21" s="1"/>
  <c r="BA151"/>
  <c r="Y149" i="32"/>
  <c r="BP152" i="21" s="1"/>
  <c r="AQ152"/>
  <c r="Y151" i="32"/>
  <c r="BP154" i="21" s="1"/>
  <c r="AQ154"/>
  <c r="Y153" i="32"/>
  <c r="BP156" i="21" s="1"/>
  <c r="AQ156"/>
  <c r="Y155" i="32"/>
  <c r="BP158" i="21" s="1"/>
  <c r="AQ158"/>
  <c r="Y157" i="32"/>
  <c r="BP160" i="21" s="1"/>
  <c r="AQ160"/>
  <c r="Y159" i="32"/>
  <c r="BP162" i="21" s="1"/>
  <c r="AQ162"/>
  <c r="Y161" i="32"/>
  <c r="BP164" i="21" s="1"/>
  <c r="AQ164"/>
  <c r="Y163" i="32"/>
  <c r="BP166" i="21" s="1"/>
  <c r="AQ166"/>
  <c r="Y165" i="32"/>
  <c r="BP168" i="21" s="1"/>
  <c r="AQ168"/>
  <c r="Y167" i="32"/>
  <c r="BP170" i="21" s="1"/>
  <c r="AQ170"/>
  <c r="Y169" i="32"/>
  <c r="BP172" i="21" s="1"/>
  <c r="AQ172"/>
  <c r="Y171" i="32"/>
  <c r="BP174" i="21" s="1"/>
  <c r="AQ174"/>
  <c r="Y173" i="32"/>
  <c r="BP176" i="21" s="1"/>
  <c r="AQ176"/>
  <c r="Y175" i="32"/>
  <c r="BP178" i="21" s="1"/>
  <c r="AQ178"/>
  <c r="Y177" i="32"/>
  <c r="BP180" i="21" s="1"/>
  <c r="AQ180"/>
  <c r="Y179" i="32"/>
  <c r="BP182" i="21" s="1"/>
  <c r="AQ182"/>
  <c r="Y181" i="32"/>
  <c r="BP184" i="21" s="1"/>
  <c r="AQ184"/>
  <c r="Y183" i="32"/>
  <c r="BP186" i="21" s="1"/>
  <c r="AQ186"/>
  <c r="Y185" i="32"/>
  <c r="BP188" i="21" s="1"/>
  <c r="AQ188"/>
  <c r="Y187" i="32"/>
  <c r="BP190" i="21" s="1"/>
  <c r="AQ190"/>
  <c r="Y189" i="32"/>
  <c r="BP192" i="21" s="1"/>
  <c r="AQ192"/>
  <c r="Y191" i="32"/>
  <c r="BP194" i="21" s="1"/>
  <c r="AQ194"/>
  <c r="Y193" i="32"/>
  <c r="BP196" i="21" s="1"/>
  <c r="AQ196"/>
  <c r="Y195" i="32"/>
  <c r="BP198" i="21" s="1"/>
  <c r="AQ198"/>
  <c r="Y197" i="32"/>
  <c r="BP200" i="21" s="1"/>
  <c r="AQ200"/>
  <c r="Y199" i="32"/>
  <c r="BP202" i="21" s="1"/>
  <c r="AQ202"/>
  <c r="Y201" i="32"/>
  <c r="BP204" i="21" s="1"/>
  <c r="AQ204"/>
  <c r="Y203" i="32"/>
  <c r="BP206" i="21" s="1"/>
  <c r="AQ206"/>
  <c r="Y205" i="32"/>
  <c r="BP208" i="21" s="1"/>
  <c r="AQ208"/>
  <c r="Y207" i="32"/>
  <c r="BP210" i="21" s="1"/>
  <c r="AQ210"/>
  <c r="Y209" i="32"/>
  <c r="BP212" i="21" s="1"/>
  <c r="AQ212"/>
  <c r="Y211" i="32"/>
  <c r="BP214" i="21" s="1"/>
  <c r="AQ214"/>
  <c r="Y213" i="32"/>
  <c r="BP216" i="21" s="1"/>
  <c r="AQ216"/>
  <c r="Y215" i="32"/>
  <c r="BP218" i="21" s="1"/>
  <c r="AQ218"/>
  <c r="Y217" i="32"/>
  <c r="BP220" i="21" s="1"/>
  <c r="AQ220"/>
  <c r="Y219" i="32"/>
  <c r="BP222" i="21" s="1"/>
  <c r="AQ222"/>
  <c r="Y221" i="32"/>
  <c r="BP224" i="21" s="1"/>
  <c r="AQ224"/>
  <c r="Y223" i="32"/>
  <c r="BP226" i="21" s="1"/>
  <c r="AQ226"/>
  <c r="Y225" i="32"/>
  <c r="BP228" i="21" s="1"/>
  <c r="AQ228"/>
  <c r="Y229" i="32"/>
  <c r="BP232" i="21" s="1"/>
  <c r="AQ232"/>
  <c r="Y231" i="32"/>
  <c r="BP234" i="21" s="1"/>
  <c r="AQ234"/>
  <c r="Y233" i="32"/>
  <c r="BP236" i="21" s="1"/>
  <c r="AQ236"/>
  <c r="Y235" i="32"/>
  <c r="BP238" i="21" s="1"/>
  <c r="AQ238"/>
  <c r="Y237" i="32"/>
  <c r="BP240" i="21" s="1"/>
  <c r="AQ240"/>
  <c r="Y239" i="32"/>
  <c r="BP242" i="21" s="1"/>
  <c r="AQ242"/>
  <c r="Y241" i="32"/>
  <c r="BP244" i="21" s="1"/>
  <c r="AQ244"/>
  <c r="Y243" i="32"/>
  <c r="BP246" i="21" s="1"/>
  <c r="AQ246"/>
  <c r="Y245" i="32"/>
  <c r="BP248" i="21" s="1"/>
  <c r="AQ248"/>
  <c r="Y247" i="32"/>
  <c r="BP250" i="21" s="1"/>
  <c r="AQ250"/>
  <c r="Y249" i="32"/>
  <c r="BP252" i="21" s="1"/>
  <c r="AQ252"/>
  <c r="Y251" i="32"/>
  <c r="BP254" i="21" s="1"/>
  <c r="AQ254"/>
  <c r="Y253" i="32"/>
  <c r="BP256" i="21" s="1"/>
  <c r="AQ256"/>
  <c r="Y255" i="32"/>
  <c r="BP258" i="21" s="1"/>
  <c r="AQ258"/>
  <c r="Y257" i="32"/>
  <c r="BP260" i="21" s="1"/>
  <c r="AQ260"/>
  <c r="Y259" i="32"/>
  <c r="BP262" i="21" s="1"/>
  <c r="AQ262"/>
  <c r="Y261" i="32"/>
  <c r="BP264" i="21" s="1"/>
  <c r="AQ264"/>
  <c r="Y263" i="32"/>
  <c r="BP266" i="21" s="1"/>
  <c r="AQ266"/>
  <c r="Y265" i="32"/>
  <c r="BP268" i="21" s="1"/>
  <c r="AQ268"/>
  <c r="Y267" i="32"/>
  <c r="BP270" i="21" s="1"/>
  <c r="AQ270"/>
  <c r="Y269" i="32"/>
  <c r="BP272" i="21" s="1"/>
  <c r="AQ272"/>
  <c r="Y271" i="32"/>
  <c r="BP274" i="21" s="1"/>
  <c r="AQ274"/>
  <c r="Y273" i="32"/>
  <c r="BP276" i="21" s="1"/>
  <c r="AQ276"/>
  <c r="Y275" i="32"/>
  <c r="BP278" i="21" s="1"/>
  <c r="AQ278"/>
  <c r="Y277" i="32"/>
  <c r="BP280" i="21" s="1"/>
  <c r="AQ280"/>
  <c r="Y279" i="32"/>
  <c r="BP282" i="21" s="1"/>
  <c r="AQ282"/>
  <c r="Y281" i="32"/>
  <c r="BP284" i="21" s="1"/>
  <c r="AQ284"/>
  <c r="Y283" i="32"/>
  <c r="BP286" i="21" s="1"/>
  <c r="AQ286"/>
  <c r="Y285" i="32"/>
  <c r="BP288" i="21" s="1"/>
  <c r="AQ288"/>
  <c r="Y287" i="32"/>
  <c r="BP290" i="21" s="1"/>
  <c r="AQ290"/>
  <c r="Y289" i="32"/>
  <c r="BP292" i="21" s="1"/>
  <c r="AQ292"/>
  <c r="Y291" i="32"/>
  <c r="BP294" i="21" s="1"/>
  <c r="AQ294"/>
  <c r="Y293" i="32"/>
  <c r="BP296" i="21" s="1"/>
  <c r="AQ296"/>
  <c r="Y295" i="32"/>
  <c r="BP298" i="21" s="1"/>
  <c r="AQ298"/>
  <c r="Y297" i="32"/>
  <c r="BP300" i="21" s="1"/>
  <c r="AQ300"/>
  <c r="Y299" i="32"/>
  <c r="BP302" i="21" s="1"/>
  <c r="AQ302"/>
  <c r="Y301" i="32"/>
  <c r="BP304" i="21" s="1"/>
  <c r="AQ304"/>
  <c r="Y303" i="32"/>
  <c r="BP306" i="21" s="1"/>
  <c r="AQ306"/>
  <c r="Y305" i="32"/>
  <c r="BP308" i="21" s="1"/>
  <c r="AQ308"/>
  <c r="Y307" i="32"/>
  <c r="BP310" i="21" s="1"/>
  <c r="AQ310"/>
  <c r="Y309" i="32"/>
  <c r="BP312" i="21" s="1"/>
  <c r="AQ312"/>
  <c r="Y311" i="32"/>
  <c r="BP314" i="21" s="1"/>
  <c r="AQ314"/>
  <c r="Y313" i="32"/>
  <c r="BP316" i="21" s="1"/>
  <c r="AQ316"/>
  <c r="Y315" i="32"/>
  <c r="BP318" i="21" s="1"/>
  <c r="AQ318"/>
  <c r="Y317" i="32"/>
  <c r="BP320" i="21" s="1"/>
  <c r="AQ320"/>
  <c r="Y319" i="32"/>
  <c r="BP322" i="21" s="1"/>
  <c r="AQ322"/>
  <c r="Y321" i="32"/>
  <c r="BP324" i="21" s="1"/>
  <c r="AQ324"/>
  <c r="Y323" i="32"/>
  <c r="BP326" i="21" s="1"/>
  <c r="AQ326"/>
  <c r="Y325" i="32"/>
  <c r="BP328" i="21" s="1"/>
  <c r="AQ328"/>
  <c r="Y327" i="32"/>
  <c r="BP330" i="21" s="1"/>
  <c r="AQ330"/>
  <c r="Y329" i="32"/>
  <c r="BP332" i="21" s="1"/>
  <c r="AQ332"/>
  <c r="Y331" i="32"/>
  <c r="BP334" i="21" s="1"/>
  <c r="AQ334"/>
  <c r="Y333" i="32"/>
  <c r="BP336" i="21" s="1"/>
  <c r="AQ336"/>
  <c r="Y335" i="32"/>
  <c r="BP338" i="21" s="1"/>
  <c r="AQ338"/>
  <c r="Y337" i="32"/>
  <c r="BP340" i="21" s="1"/>
  <c r="AQ340"/>
  <c r="Y339" i="32"/>
  <c r="BP342" i="21" s="1"/>
  <c r="AQ342"/>
  <c r="Y341" i="32"/>
  <c r="BP344" i="21" s="1"/>
  <c r="AQ344"/>
  <c r="Y343" i="32"/>
  <c r="BP346" i="21" s="1"/>
  <c r="AQ346"/>
  <c r="Y345" i="32"/>
  <c r="BP348" i="21" s="1"/>
  <c r="AQ348"/>
  <c r="Y347" i="32"/>
  <c r="BP350" i="21" s="1"/>
  <c r="AQ350"/>
  <c r="Y349" i="32"/>
  <c r="BP352" i="21" s="1"/>
  <c r="AQ352"/>
  <c r="Y351" i="32"/>
  <c r="BP354" i="21" s="1"/>
  <c r="AQ354"/>
  <c r="Y353" i="32"/>
  <c r="BP356" i="21" s="1"/>
  <c r="AQ356"/>
  <c r="Y355" i="32"/>
  <c r="BP358" i="21" s="1"/>
  <c r="AQ358"/>
  <c r="Y357" i="32"/>
  <c r="BP360" i="21" s="1"/>
  <c r="AQ360"/>
  <c r="Y359" i="32"/>
  <c r="BP362" i="21" s="1"/>
  <c r="AQ362"/>
  <c r="Y361" i="32"/>
  <c r="BP364" i="21" s="1"/>
  <c r="AQ364"/>
  <c r="Y363" i="32"/>
  <c r="BP366" i="21" s="1"/>
  <c r="AQ366"/>
  <c r="Y365" i="32"/>
  <c r="BP368" i="21" s="1"/>
  <c r="AQ368"/>
  <c r="Y367" i="32"/>
  <c r="BP370" i="21" s="1"/>
  <c r="AQ370"/>
  <c r="Y369" i="32"/>
  <c r="BP372" i="21" s="1"/>
  <c r="AQ372"/>
  <c r="Y371" i="32"/>
  <c r="BP374" i="21" s="1"/>
  <c r="AQ374"/>
  <c r="Y373" i="32"/>
  <c r="BP376" i="21" s="1"/>
  <c r="AQ376"/>
  <c r="Y375" i="32"/>
  <c r="BP378" i="21" s="1"/>
  <c r="AQ378"/>
  <c r="Y377" i="32"/>
  <c r="BP380" i="21" s="1"/>
  <c r="AQ380"/>
  <c r="Y379" i="32"/>
  <c r="BP382" i="21" s="1"/>
  <c r="AQ382"/>
  <c r="Y381" i="32"/>
  <c r="BP384" i="21" s="1"/>
  <c r="AQ384"/>
  <c r="Y383" i="32"/>
  <c r="BP386" i="21" s="1"/>
  <c r="AQ386"/>
  <c r="Y385" i="32"/>
  <c r="BP388" i="21" s="1"/>
  <c r="AQ388"/>
  <c r="Y387" i="32"/>
  <c r="BP390" i="21" s="1"/>
  <c r="AQ390"/>
  <c r="Y389" i="32"/>
  <c r="BP392" i="21" s="1"/>
  <c r="AQ392"/>
  <c r="Y391" i="32"/>
  <c r="BP394" i="21" s="1"/>
  <c r="AQ394"/>
  <c r="Y393" i="32"/>
  <c r="BP396" i="21" s="1"/>
  <c r="AQ396"/>
  <c r="Y395" i="32"/>
  <c r="BP398" i="21" s="1"/>
  <c r="AQ398"/>
  <c r="Y397" i="32"/>
  <c r="BP400" i="21" s="1"/>
  <c r="AQ400"/>
  <c r="Y399" i="32"/>
  <c r="BP402" i="21" s="1"/>
  <c r="AQ402"/>
  <c r="Y401" i="32"/>
  <c r="BP404" i="21" s="1"/>
  <c r="AQ404"/>
  <c r="Y403" i="32"/>
  <c r="BP406" i="21" s="1"/>
  <c r="AQ406"/>
  <c r="Y404" i="32"/>
  <c r="BP407" i="21" s="1"/>
  <c r="BA407"/>
  <c r="Y405" i="32"/>
  <c r="BP408" i="21" s="1"/>
  <c r="AQ408"/>
  <c r="Y407" i="32"/>
  <c r="BP410" i="21" s="1"/>
  <c r="AQ410"/>
  <c r="Y408" i="32"/>
  <c r="BP411" i="21" s="1"/>
  <c r="BA411"/>
  <c r="Y409" i="32"/>
  <c r="BP412" i="21" s="1"/>
  <c r="AQ412"/>
  <c r="Y411" i="32"/>
  <c r="BP414" i="21" s="1"/>
  <c r="AQ414"/>
  <c r="Y413" i="32"/>
  <c r="BP416" i="21" s="1"/>
  <c r="AQ416"/>
  <c r="Y415" i="32"/>
  <c r="BP418" i="21" s="1"/>
  <c r="AQ418"/>
  <c r="Y417" i="32"/>
  <c r="BP420" i="21" s="1"/>
  <c r="AQ420"/>
  <c r="Y419" i="32"/>
  <c r="BP422" i="21" s="1"/>
  <c r="AQ422"/>
  <c r="Y421" i="32"/>
  <c r="BP424" i="21" s="1"/>
  <c r="AQ424"/>
  <c r="Y423" i="32"/>
  <c r="BP426" i="21" s="1"/>
  <c r="AQ426"/>
  <c r="Y424" i="32"/>
  <c r="BP427" i="21" s="1"/>
  <c r="BA427"/>
  <c r="Y425" i="32"/>
  <c r="BP428" i="21" s="1"/>
  <c r="AQ428"/>
  <c r="Y427" i="32"/>
  <c r="BP430" i="21" s="1"/>
  <c r="AQ430"/>
  <c r="Y428" i="32"/>
  <c r="BP431" i="21" s="1"/>
  <c r="BA431"/>
  <c r="Y429" i="32"/>
  <c r="BP432" i="21" s="1"/>
  <c r="AQ432"/>
  <c r="Y431" i="32"/>
  <c r="BP434" i="21" s="1"/>
  <c r="AQ434"/>
  <c r="Y433" i="32"/>
  <c r="BP436" i="21" s="1"/>
  <c r="AQ436"/>
  <c r="Y435" i="32"/>
  <c r="BP438" i="21" s="1"/>
  <c r="AQ438"/>
  <c r="Y437" i="32"/>
  <c r="BP440" i="21" s="1"/>
  <c r="AQ440"/>
  <c r="Y439" i="32"/>
  <c r="BP442" i="21" s="1"/>
  <c r="AQ442"/>
  <c r="Y448" i="32"/>
  <c r="BP451" i="21" s="1"/>
  <c r="AQ451"/>
  <c r="Y469" i="31"/>
  <c r="BN472" i="21" s="1"/>
  <c r="Y474" i="31"/>
  <c r="BN477" i="21" s="1"/>
  <c r="Y20" i="32"/>
  <c r="BP23" i="21" s="1"/>
  <c r="Y26" i="32"/>
  <c r="BP29" i="21" s="1"/>
  <c r="Y36" i="32"/>
  <c r="BP39" i="21" s="1"/>
  <c r="Y42" i="32"/>
  <c r="BP45" i="21" s="1"/>
  <c r="Y52" i="32"/>
  <c r="BP55" i="21" s="1"/>
  <c r="Y58" i="32"/>
  <c r="BP61" i="21" s="1"/>
  <c r="Y68" i="32"/>
  <c r="BP71" i="21" s="1"/>
  <c r="Y74" i="32"/>
  <c r="BP77" i="21" s="1"/>
  <c r="Y83" i="32"/>
  <c r="BP86" i="21" s="1"/>
  <c r="Y88" i="32"/>
  <c r="BP91" i="21" s="1"/>
  <c r="Y98" i="32"/>
  <c r="BP101" i="21" s="1"/>
  <c r="Y104" i="32"/>
  <c r="BP107" i="21" s="1"/>
  <c r="Y106" i="32"/>
  <c r="BP109" i="21" s="1"/>
  <c r="Y115" i="32"/>
  <c r="BP118" i="21" s="1"/>
  <c r="Y125" i="32"/>
  <c r="BP128" i="21" s="1"/>
  <c r="Y131" i="32"/>
  <c r="BP134" i="21" s="1"/>
  <c r="Y140" i="31"/>
  <c r="BN143" i="21" s="1"/>
  <c r="Z140" i="31" l="1"/>
  <c r="BO143" i="21" s="1"/>
  <c r="F140" i="33"/>
  <c r="Z83" i="32"/>
  <c r="BQ86" i="21" s="1"/>
  <c r="H83" i="33"/>
  <c r="Z20" i="32"/>
  <c r="BQ23" i="21" s="1"/>
  <c r="H20" i="33"/>
  <c r="Z433" i="32"/>
  <c r="BQ436" i="21" s="1"/>
  <c r="H433" i="33"/>
  <c r="Z427" i="32"/>
  <c r="BQ430" i="21" s="1"/>
  <c r="H427" i="33"/>
  <c r="Z421" i="32"/>
  <c r="BQ424" i="21" s="1"/>
  <c r="H421" i="33"/>
  <c r="Z417" i="32"/>
  <c r="BQ420" i="21" s="1"/>
  <c r="H417" i="33"/>
  <c r="Z409" i="32"/>
  <c r="BQ412" i="21" s="1"/>
  <c r="H409" i="33"/>
  <c r="Z407" i="32"/>
  <c r="BQ410" i="21" s="1"/>
  <c r="H407" i="33"/>
  <c r="Z404" i="32"/>
  <c r="BQ407" i="21" s="1"/>
  <c r="H404" i="33"/>
  <c r="Z401" i="32"/>
  <c r="BQ404" i="21" s="1"/>
  <c r="H401" i="33"/>
  <c r="Z393" i="32"/>
  <c r="BQ396" i="21" s="1"/>
  <c r="H393" i="33"/>
  <c r="Z389" i="32"/>
  <c r="BQ392" i="21" s="1"/>
  <c r="H389" i="33"/>
  <c r="Z385" i="32"/>
  <c r="BQ388" i="21" s="1"/>
  <c r="H385" i="33"/>
  <c r="Z381" i="32"/>
  <c r="BQ384" i="21" s="1"/>
  <c r="H381" i="33"/>
  <c r="Z377" i="32"/>
  <c r="BQ380" i="21" s="1"/>
  <c r="H377" i="33"/>
  <c r="Z373" i="32"/>
  <c r="BQ376" i="21" s="1"/>
  <c r="H373" i="33"/>
  <c r="Z369" i="32"/>
  <c r="BQ372" i="21" s="1"/>
  <c r="H369" i="33"/>
  <c r="Z365" i="32"/>
  <c r="BQ368" i="21" s="1"/>
  <c r="H365" i="33"/>
  <c r="Z361" i="32"/>
  <c r="BQ364" i="21" s="1"/>
  <c r="H361" i="33"/>
  <c r="Z357" i="32"/>
  <c r="BQ360" i="21" s="1"/>
  <c r="H357" i="33"/>
  <c r="Z353" i="32"/>
  <c r="H353" i="33"/>
  <c r="Z349" i="32"/>
  <c r="BQ352" i="21" s="1"/>
  <c r="H349" i="33"/>
  <c r="Z345" i="32"/>
  <c r="BQ348" i="21" s="1"/>
  <c r="H345" i="33"/>
  <c r="Z341" i="32"/>
  <c r="BQ344" i="21" s="1"/>
  <c r="H341" i="33"/>
  <c r="Z333" i="32"/>
  <c r="BQ336" i="21" s="1"/>
  <c r="H333" i="33"/>
  <c r="Z329" i="32"/>
  <c r="BQ332" i="21" s="1"/>
  <c r="H329" i="33"/>
  <c r="Z325" i="32"/>
  <c r="BQ328" i="21" s="1"/>
  <c r="H325" i="33"/>
  <c r="Z321" i="32"/>
  <c r="BQ324" i="21" s="1"/>
  <c r="H321" i="33"/>
  <c r="Z317" i="32"/>
  <c r="BQ320" i="21" s="1"/>
  <c r="H317" i="33"/>
  <c r="Z313" i="32"/>
  <c r="H313" i="33"/>
  <c r="Z309" i="32"/>
  <c r="BQ312" i="21" s="1"/>
  <c r="H309" i="33"/>
  <c r="Z305" i="32"/>
  <c r="BQ308" i="21" s="1"/>
  <c r="H305" i="33"/>
  <c r="Z301" i="32"/>
  <c r="BQ304" i="21" s="1"/>
  <c r="H301" i="33"/>
  <c r="Z297" i="32"/>
  <c r="H297" i="33"/>
  <c r="Z293" i="32"/>
  <c r="BQ296" i="21" s="1"/>
  <c r="H293" i="33"/>
  <c r="Z289" i="32"/>
  <c r="BQ292" i="21" s="1"/>
  <c r="H289" i="33"/>
  <c r="Z285" i="32"/>
  <c r="BQ288" i="21" s="1"/>
  <c r="H285" i="33"/>
  <c r="Z281" i="32"/>
  <c r="BQ284" i="21" s="1"/>
  <c r="H281" i="33"/>
  <c r="Z277" i="32"/>
  <c r="BQ280" i="21" s="1"/>
  <c r="H277" i="33"/>
  <c r="Z273" i="32"/>
  <c r="BQ276" i="21" s="1"/>
  <c r="H273" i="33"/>
  <c r="Z269" i="32"/>
  <c r="BQ272" i="21" s="1"/>
  <c r="H269" i="33"/>
  <c r="Z265" i="32"/>
  <c r="BQ268" i="21" s="1"/>
  <c r="H265" i="33"/>
  <c r="Z261" i="32"/>
  <c r="BQ264" i="21" s="1"/>
  <c r="H261" i="33"/>
  <c r="Z257" i="32"/>
  <c r="BQ260" i="21" s="1"/>
  <c r="H257" i="33"/>
  <c r="Z253" i="32"/>
  <c r="BQ256" i="21" s="1"/>
  <c r="H253" i="33"/>
  <c r="Z249" i="32"/>
  <c r="BQ252" i="21" s="1"/>
  <c r="H249" i="33"/>
  <c r="Z245" i="32"/>
  <c r="BQ248" i="21" s="1"/>
  <c r="H245" i="33"/>
  <c r="Z241" i="32"/>
  <c r="BQ244" i="21" s="1"/>
  <c r="H241" i="33"/>
  <c r="Z237" i="32"/>
  <c r="BQ240" i="21" s="1"/>
  <c r="H237" i="33"/>
  <c r="Z233" i="32"/>
  <c r="BQ236" i="21" s="1"/>
  <c r="H233" i="33"/>
  <c r="Z229" i="32"/>
  <c r="BQ232" i="21" s="1"/>
  <c r="H229" i="33"/>
  <c r="Z223" i="32"/>
  <c r="BQ226" i="21" s="1"/>
  <c r="H223" i="33"/>
  <c r="Z219" i="32"/>
  <c r="BQ222" i="21" s="1"/>
  <c r="H219" i="33"/>
  <c r="Z215" i="32"/>
  <c r="BQ218" i="21" s="1"/>
  <c r="H215" i="33"/>
  <c r="Z211" i="32"/>
  <c r="BQ214" i="21" s="1"/>
  <c r="H211" i="33"/>
  <c r="Z207" i="32"/>
  <c r="BQ210" i="21" s="1"/>
  <c r="H207" i="33"/>
  <c r="Z203" i="32"/>
  <c r="H203" i="33"/>
  <c r="Z199" i="32"/>
  <c r="BQ202" i="21" s="1"/>
  <c r="H199" i="33"/>
  <c r="Z195" i="32"/>
  <c r="BQ198" i="21" s="1"/>
  <c r="H195" i="33"/>
  <c r="Z191" i="32"/>
  <c r="BQ194" i="21" s="1"/>
  <c r="H191" i="33"/>
  <c r="Z187" i="32"/>
  <c r="BQ190" i="21" s="1"/>
  <c r="H187" i="33"/>
  <c r="Z183" i="32"/>
  <c r="BQ186" i="21" s="1"/>
  <c r="H183" i="33"/>
  <c r="Z179" i="32"/>
  <c r="BQ182" i="21" s="1"/>
  <c r="H179" i="33"/>
  <c r="Z175" i="32"/>
  <c r="BQ178" i="21" s="1"/>
  <c r="H175" i="33"/>
  <c r="Z171" i="32"/>
  <c r="BQ174" i="21" s="1"/>
  <c r="H171" i="33"/>
  <c r="Z167" i="32"/>
  <c r="BQ170" i="21" s="1"/>
  <c r="H167" i="33"/>
  <c r="Z163" i="32"/>
  <c r="BQ166" i="21" s="1"/>
  <c r="H163" i="33"/>
  <c r="Z159" i="32"/>
  <c r="BQ162" i="21" s="1"/>
  <c r="H159" i="33"/>
  <c r="Z155" i="32"/>
  <c r="BQ158" i="21" s="1"/>
  <c r="H155" i="33"/>
  <c r="Z151" i="32"/>
  <c r="BQ154" i="21" s="1"/>
  <c r="H151" i="33"/>
  <c r="Z148" i="32"/>
  <c r="BQ151" i="21" s="1"/>
  <c r="H148" i="33"/>
  <c r="Z145" i="32"/>
  <c r="BQ148" i="21" s="1"/>
  <c r="H145" i="33"/>
  <c r="Z141" i="32"/>
  <c r="BQ144" i="21" s="1"/>
  <c r="H141" i="33"/>
  <c r="Z137" i="32"/>
  <c r="H137" i="33"/>
  <c r="Z128" i="32"/>
  <c r="BQ131" i="21" s="1"/>
  <c r="H128" i="33"/>
  <c r="Z101" i="32"/>
  <c r="BQ104" i="21" s="1"/>
  <c r="H101" i="33"/>
  <c r="Z80" i="32"/>
  <c r="BQ83" i="21" s="1"/>
  <c r="H80" i="33"/>
  <c r="Z69" i="32"/>
  <c r="BQ72" i="21" s="1"/>
  <c r="H69" i="33"/>
  <c r="Z53" i="32"/>
  <c r="BQ56" i="21" s="1"/>
  <c r="H53" i="33"/>
  <c r="Z391" i="31"/>
  <c r="BO394" i="21" s="1"/>
  <c r="F391" i="33"/>
  <c r="Z125" i="32"/>
  <c r="BQ128" i="21" s="1"/>
  <c r="H125" i="33"/>
  <c r="Z68" i="32"/>
  <c r="BQ71" i="21" s="1"/>
  <c r="H68" i="33"/>
  <c r="Z469" i="31"/>
  <c r="BO472" i="21" s="1"/>
  <c r="F469" i="33"/>
  <c r="Z435" i="32"/>
  <c r="BQ438" i="21" s="1"/>
  <c r="H435" i="33"/>
  <c r="Z428" i="32"/>
  <c r="BQ431" i="21" s="1"/>
  <c r="H428" i="33"/>
  <c r="Z423" i="32"/>
  <c r="BQ426" i="21" s="1"/>
  <c r="H423" i="33"/>
  <c r="Z411" i="32"/>
  <c r="BQ414" i="21" s="1"/>
  <c r="H411" i="33"/>
  <c r="Z405" i="32"/>
  <c r="BQ408" i="21" s="1"/>
  <c r="H405" i="33"/>
  <c r="Z399" i="32"/>
  <c r="BQ402" i="21" s="1"/>
  <c r="H399" i="33"/>
  <c r="Z391" i="32"/>
  <c r="BQ394" i="21" s="1"/>
  <c r="H391" i="33"/>
  <c r="Z383" i="32"/>
  <c r="BQ386" i="21" s="1"/>
  <c r="H383" i="33"/>
  <c r="Z375" i="32"/>
  <c r="BQ378" i="21" s="1"/>
  <c r="H375" i="33"/>
  <c r="Z367" i="32"/>
  <c r="BQ370" i="21" s="1"/>
  <c r="H367" i="33"/>
  <c r="Z359" i="32"/>
  <c r="BQ362" i="21" s="1"/>
  <c r="H359" i="33"/>
  <c r="Z351" i="32"/>
  <c r="BQ354" i="21" s="1"/>
  <c r="H351" i="33"/>
  <c r="Z343" i="32"/>
  <c r="BQ346" i="21" s="1"/>
  <c r="H343" i="33"/>
  <c r="Z339" i="32"/>
  <c r="BQ342" i="21" s="1"/>
  <c r="H339" i="33"/>
  <c r="Z335" i="32"/>
  <c r="BQ338" i="21" s="1"/>
  <c r="H335" i="33"/>
  <c r="Z327" i="32"/>
  <c r="BQ330" i="21" s="1"/>
  <c r="H327" i="33"/>
  <c r="Z323" i="32"/>
  <c r="BQ326" i="21" s="1"/>
  <c r="H323" i="33"/>
  <c r="Z319" i="32"/>
  <c r="BQ322" i="21" s="1"/>
  <c r="H319" i="33"/>
  <c r="Z315" i="32"/>
  <c r="BQ318" i="21" s="1"/>
  <c r="H315" i="33"/>
  <c r="Z311" i="32"/>
  <c r="BQ314" i="21" s="1"/>
  <c r="H311" i="33"/>
  <c r="Z307" i="32"/>
  <c r="BQ310" i="21" s="1"/>
  <c r="H307" i="33"/>
  <c r="Z303" i="32"/>
  <c r="BQ306" i="21" s="1"/>
  <c r="H303" i="33"/>
  <c r="Z299" i="32"/>
  <c r="BQ302" i="21" s="1"/>
  <c r="H299" i="33"/>
  <c r="Z295" i="32"/>
  <c r="BQ298" i="21" s="1"/>
  <c r="H295" i="33"/>
  <c r="Z291" i="32"/>
  <c r="BQ294" i="21" s="1"/>
  <c r="H291" i="33"/>
  <c r="Z287" i="32"/>
  <c r="BQ290" i="21" s="1"/>
  <c r="H287" i="33"/>
  <c r="Z283" i="32"/>
  <c r="BQ286" i="21" s="1"/>
  <c r="H283" i="33"/>
  <c r="Z279" i="32"/>
  <c r="BQ282" i="21" s="1"/>
  <c r="H279" i="33"/>
  <c r="Z275" i="32"/>
  <c r="BQ278" i="21" s="1"/>
  <c r="H275" i="33"/>
  <c r="Z271" i="32"/>
  <c r="BQ274" i="21" s="1"/>
  <c r="H271" i="33"/>
  <c r="Z267" i="32"/>
  <c r="BQ270" i="21" s="1"/>
  <c r="H267" i="33"/>
  <c r="Z263" i="32"/>
  <c r="BQ266" i="21" s="1"/>
  <c r="H263" i="33"/>
  <c r="Z259" i="32"/>
  <c r="BQ262" i="21" s="1"/>
  <c r="H259" i="33"/>
  <c r="Z255" i="32"/>
  <c r="BQ258" i="21" s="1"/>
  <c r="H255" i="33"/>
  <c r="Z251" i="32"/>
  <c r="H251" i="33"/>
  <c r="Z247" i="32"/>
  <c r="BQ250" i="21" s="1"/>
  <c r="H247" i="33"/>
  <c r="Z243" i="32"/>
  <c r="BQ246" i="21" s="1"/>
  <c r="H243" i="33"/>
  <c r="Z239" i="32"/>
  <c r="BQ242" i="21" s="1"/>
  <c r="H239" i="33"/>
  <c r="Z235" i="32"/>
  <c r="BQ238" i="21" s="1"/>
  <c r="H235" i="33"/>
  <c r="Z231" i="32"/>
  <c r="BQ234" i="21" s="1"/>
  <c r="H231" i="33"/>
  <c r="Z225" i="32"/>
  <c r="BQ228" i="21" s="1"/>
  <c r="H225" i="33"/>
  <c r="Z221" i="32"/>
  <c r="BQ224" i="21" s="1"/>
  <c r="H221" i="33"/>
  <c r="Z217" i="32"/>
  <c r="BQ220" i="21" s="1"/>
  <c r="H217" i="33"/>
  <c r="Z213" i="32"/>
  <c r="BQ216" i="21" s="1"/>
  <c r="H213" i="33"/>
  <c r="Z209" i="32"/>
  <c r="BQ212" i="21" s="1"/>
  <c r="H209" i="33"/>
  <c r="Z205" i="32"/>
  <c r="H205" i="33"/>
  <c r="Z201" i="32"/>
  <c r="BQ204" i="21" s="1"/>
  <c r="H201" i="33"/>
  <c r="Z197" i="32"/>
  <c r="BQ200" i="21" s="1"/>
  <c r="H197" i="33"/>
  <c r="Z193" i="32"/>
  <c r="BQ196" i="21" s="1"/>
  <c r="H193" i="33"/>
  <c r="Z189" i="32"/>
  <c r="BQ192" i="21" s="1"/>
  <c r="H189" i="33"/>
  <c r="Z185" i="32"/>
  <c r="BQ188" i="21" s="1"/>
  <c r="H185" i="33"/>
  <c r="Z181" i="32"/>
  <c r="BQ184" i="21" s="1"/>
  <c r="H181" i="33"/>
  <c r="Z177" i="32"/>
  <c r="BQ180" i="21" s="1"/>
  <c r="H177" i="33"/>
  <c r="Z173" i="32"/>
  <c r="BQ176" i="21" s="1"/>
  <c r="H173" i="33"/>
  <c r="Z169" i="32"/>
  <c r="BQ172" i="21" s="1"/>
  <c r="H169" i="33"/>
  <c r="Z165" i="32"/>
  <c r="BQ168" i="21" s="1"/>
  <c r="H165" i="33"/>
  <c r="Z161" i="32"/>
  <c r="BQ164" i="21" s="1"/>
  <c r="H161" i="33"/>
  <c r="Z157" i="32"/>
  <c r="BQ160" i="21" s="1"/>
  <c r="H157" i="33"/>
  <c r="Z153" i="32"/>
  <c r="BQ156" i="21" s="1"/>
  <c r="H153" i="33"/>
  <c r="Z149" i="32"/>
  <c r="BQ152" i="21" s="1"/>
  <c r="H149" i="33"/>
  <c r="Z147" i="32"/>
  <c r="BQ150" i="21" s="1"/>
  <c r="H147" i="33"/>
  <c r="Z143" i="32"/>
  <c r="BQ146" i="21" s="1"/>
  <c r="H143" i="33"/>
  <c r="Z139" i="32"/>
  <c r="BQ142" i="21" s="1"/>
  <c r="H139" i="33"/>
  <c r="Z135" i="32"/>
  <c r="BQ138" i="21" s="1"/>
  <c r="H135" i="33"/>
  <c r="Z126" i="32"/>
  <c r="BQ129" i="21" s="1"/>
  <c r="H126" i="33"/>
  <c r="Z71" i="32"/>
  <c r="BQ74" i="21" s="1"/>
  <c r="H71" i="33"/>
  <c r="Z98" i="32"/>
  <c r="BQ101" i="21" s="1"/>
  <c r="H98" i="33"/>
  <c r="Z36" i="32"/>
  <c r="BQ39" i="21" s="1"/>
  <c r="H36" i="33"/>
  <c r="Z439" i="32"/>
  <c r="BQ442" i="21" s="1"/>
  <c r="H439" i="33"/>
  <c r="Z431" i="32"/>
  <c r="BQ434" i="21" s="1"/>
  <c r="H431" i="33"/>
  <c r="Z425" i="32"/>
  <c r="BQ428" i="21" s="1"/>
  <c r="H425" i="33"/>
  <c r="Z419" i="32"/>
  <c r="BQ422" i="21" s="1"/>
  <c r="H419" i="33"/>
  <c r="Z415" i="32"/>
  <c r="BQ418" i="21" s="1"/>
  <c r="H415" i="33"/>
  <c r="Z408" i="32"/>
  <c r="BQ411" i="21" s="1"/>
  <c r="H408" i="33"/>
  <c r="Z403" i="32"/>
  <c r="BQ406" i="21" s="1"/>
  <c r="H403" i="33"/>
  <c r="Z395" i="32"/>
  <c r="BQ398" i="21" s="1"/>
  <c r="H395" i="33"/>
  <c r="Z387" i="32"/>
  <c r="BQ390" i="21" s="1"/>
  <c r="H387" i="33"/>
  <c r="Z379" i="32"/>
  <c r="BQ382" i="21" s="1"/>
  <c r="H379" i="33"/>
  <c r="Z371" i="32"/>
  <c r="BQ374" i="21" s="1"/>
  <c r="H371" i="33"/>
  <c r="Z363" i="32"/>
  <c r="BQ366" i="21" s="1"/>
  <c r="H363" i="33"/>
  <c r="Z355" i="32"/>
  <c r="BQ358" i="21" s="1"/>
  <c r="H355" i="33"/>
  <c r="Z347" i="32"/>
  <c r="BQ350" i="21" s="1"/>
  <c r="H347" i="33"/>
  <c r="Z331" i="32"/>
  <c r="BQ334" i="21" s="1"/>
  <c r="H331" i="33"/>
  <c r="Z99" i="32"/>
  <c r="BQ102" i="21" s="1"/>
  <c r="H99" i="33"/>
  <c r="Z106" i="32"/>
  <c r="BQ109" i="21" s="1"/>
  <c r="H106" i="33"/>
  <c r="Z52" i="32"/>
  <c r="BQ55" i="21" s="1"/>
  <c r="H52" i="33"/>
  <c r="Z448" i="32"/>
  <c r="BQ451" i="21" s="1"/>
  <c r="H448" i="33"/>
  <c r="Z437" i="32"/>
  <c r="BQ440" i="21" s="1"/>
  <c r="H437" i="33"/>
  <c r="Z429" i="32"/>
  <c r="BQ432" i="21" s="1"/>
  <c r="H429" i="33"/>
  <c r="Z424" i="32"/>
  <c r="BQ427" i="21" s="1"/>
  <c r="H424" i="33"/>
  <c r="Z413" i="32"/>
  <c r="BQ416" i="21" s="1"/>
  <c r="H413" i="33"/>
  <c r="Z397" i="32"/>
  <c r="BQ400" i="21" s="1"/>
  <c r="H397" i="33"/>
  <c r="Z337" i="32"/>
  <c r="BQ340" i="21" s="1"/>
  <c r="H337" i="33"/>
  <c r="Z37" i="32"/>
  <c r="BQ40" i="21" s="1"/>
  <c r="H37" i="33"/>
  <c r="Z115" i="32"/>
  <c r="BQ118" i="21" s="1"/>
  <c r="H115" i="33"/>
  <c r="Z88" i="32"/>
  <c r="BQ91" i="21" s="1"/>
  <c r="H88" i="33"/>
  <c r="Z58" i="32"/>
  <c r="BQ61" i="21" s="1"/>
  <c r="H58" i="33"/>
  <c r="Z26" i="32"/>
  <c r="BQ29" i="21" s="1"/>
  <c r="H26" i="33"/>
  <c r="Z110" i="32"/>
  <c r="BQ113" i="21" s="1"/>
  <c r="H110" i="33"/>
  <c r="Z81" i="32"/>
  <c r="BQ84" i="21" s="1"/>
  <c r="H81" i="33"/>
  <c r="Z56" i="32"/>
  <c r="BQ59" i="21" s="1"/>
  <c r="H56" i="33"/>
  <c r="Z24" i="32"/>
  <c r="BQ27" i="21" s="1"/>
  <c r="H24" i="33"/>
  <c r="Z117" i="32"/>
  <c r="BQ120" i="21" s="1"/>
  <c r="H117" i="33"/>
  <c r="Z96" i="32"/>
  <c r="BQ99" i="21" s="1"/>
  <c r="H96" i="33"/>
  <c r="Z66" i="32"/>
  <c r="BQ69" i="21" s="1"/>
  <c r="H66" i="33"/>
  <c r="Z34" i="32"/>
  <c r="BQ37" i="21" s="1"/>
  <c r="H34" i="33"/>
  <c r="Z450" i="32"/>
  <c r="BQ453" i="21" s="1"/>
  <c r="H450" i="33"/>
  <c r="Z94" i="32"/>
  <c r="BQ97" i="21" s="1"/>
  <c r="H94" i="33"/>
  <c r="Z48" i="32"/>
  <c r="BQ51" i="21" s="1"/>
  <c r="H48" i="33"/>
  <c r="Z465" i="31"/>
  <c r="BO468" i="21" s="1"/>
  <c r="F465" i="33"/>
  <c r="Z481" i="32"/>
  <c r="BQ484" i="21" s="1"/>
  <c r="H481" i="33"/>
  <c r="Z478" i="32"/>
  <c r="BQ481" i="21" s="1"/>
  <c r="H478" i="33"/>
  <c r="Z475" i="32"/>
  <c r="BQ478" i="21" s="1"/>
  <c r="H475" i="33"/>
  <c r="Z473" i="32"/>
  <c r="BQ476" i="21" s="1"/>
  <c r="H473" i="33"/>
  <c r="Z470" i="32"/>
  <c r="BQ473" i="21" s="1"/>
  <c r="H470" i="33"/>
  <c r="Z467" i="32"/>
  <c r="BQ470" i="21" s="1"/>
  <c r="H467" i="33"/>
  <c r="Z465" i="32"/>
  <c r="BQ468" i="21" s="1"/>
  <c r="H465" i="33"/>
  <c r="Z462" i="32"/>
  <c r="BQ465" i="21" s="1"/>
  <c r="H462" i="33"/>
  <c r="Z459" i="32"/>
  <c r="BQ462" i="21" s="1"/>
  <c r="H459" i="33"/>
  <c r="Z457" i="32"/>
  <c r="BQ460" i="21" s="1"/>
  <c r="H457" i="33"/>
  <c r="Z454" i="32"/>
  <c r="BQ457" i="21" s="1"/>
  <c r="H454" i="33"/>
  <c r="Z451" i="32"/>
  <c r="BQ454" i="21" s="1"/>
  <c r="H451" i="33"/>
  <c r="Z442" i="32"/>
  <c r="H442" i="33"/>
  <c r="AA127" i="32"/>
  <c r="I127" i="33"/>
  <c r="Z122" i="32"/>
  <c r="BQ125" i="21" s="1"/>
  <c r="H122" i="33"/>
  <c r="Z113" i="32"/>
  <c r="BQ116" i="21" s="1"/>
  <c r="H113" i="33"/>
  <c r="Z95" i="32"/>
  <c r="BQ98" i="21" s="1"/>
  <c r="H95" i="33"/>
  <c r="Z67" i="32"/>
  <c r="BQ70" i="21" s="1"/>
  <c r="H67" i="33"/>
  <c r="Z51" i="32"/>
  <c r="BQ54" i="21" s="1"/>
  <c r="H51" i="33"/>
  <c r="Z35" i="32"/>
  <c r="BQ38" i="21" s="1"/>
  <c r="H35" i="33"/>
  <c r="AA22" i="32"/>
  <c r="I22" i="33"/>
  <c r="Z17" i="32"/>
  <c r="BQ20" i="21" s="1"/>
  <c r="H17" i="33"/>
  <c r="Z468" i="31"/>
  <c r="BO471" i="21" s="1"/>
  <c r="F468" i="33"/>
  <c r="Z340" i="31"/>
  <c r="BO343" i="21" s="1"/>
  <c r="F340" i="33"/>
  <c r="Z92" i="31"/>
  <c r="F92" i="33"/>
  <c r="Z46" i="31"/>
  <c r="BO49" i="21" s="1"/>
  <c r="F46" i="33"/>
  <c r="Z133" i="31"/>
  <c r="BO136" i="21" s="1"/>
  <c r="F133" i="33"/>
  <c r="Z121" i="31"/>
  <c r="BO124" i="21" s="1"/>
  <c r="F121" i="33"/>
  <c r="J121" s="1"/>
  <c r="BR124" i="21" s="1"/>
  <c r="Z103" i="31"/>
  <c r="BO106" i="21" s="1"/>
  <c r="F103" i="33"/>
  <c r="Z98" i="31"/>
  <c r="BO101" i="21" s="1"/>
  <c r="F98" i="33"/>
  <c r="Z88" i="31"/>
  <c r="BO91" i="21" s="1"/>
  <c r="F88" i="33"/>
  <c r="Z74" i="31"/>
  <c r="BO77" i="21" s="1"/>
  <c r="F74" i="33"/>
  <c r="Z61" i="31"/>
  <c r="BO64" i="21" s="1"/>
  <c r="F61" i="33"/>
  <c r="Z56" i="31"/>
  <c r="BO59" i="21" s="1"/>
  <c r="F56" i="33"/>
  <c r="Z36" i="31"/>
  <c r="BO39" i="21" s="1"/>
  <c r="F36" i="33"/>
  <c r="J36" s="1"/>
  <c r="BR39" i="21" s="1"/>
  <c r="Z31" i="31"/>
  <c r="BO34" i="21" s="1"/>
  <c r="F31" i="33"/>
  <c r="Z17" i="31"/>
  <c r="BO20" i="21" s="1"/>
  <c r="F17" i="33"/>
  <c r="Z101" i="31"/>
  <c r="BO104" i="21" s="1"/>
  <c r="F101" i="33"/>
  <c r="Z34" i="31"/>
  <c r="BO37" i="21" s="1"/>
  <c r="F34" i="33"/>
  <c r="Z105" i="31"/>
  <c r="BO108" i="21" s="1"/>
  <c r="F105" i="33"/>
  <c r="Z22" i="31"/>
  <c r="BO25" i="21" s="1"/>
  <c r="F22" i="33"/>
  <c r="J22" s="1"/>
  <c r="BR25" i="21" s="1"/>
  <c r="Z136" i="31"/>
  <c r="BO139" i="21" s="1"/>
  <c r="F136" i="33"/>
  <c r="J136" s="1"/>
  <c r="BR139" i="21" s="1"/>
  <c r="Z127" i="31"/>
  <c r="BO130" i="21" s="1"/>
  <c r="F127" i="33"/>
  <c r="J127" s="1"/>
  <c r="BR130" i="21" s="1"/>
  <c r="Z111" i="31"/>
  <c r="BO114" i="21" s="1"/>
  <c r="F111" i="33"/>
  <c r="Z106" i="31"/>
  <c r="BO109" i="21" s="1"/>
  <c r="F106" i="33"/>
  <c r="J106" s="1"/>
  <c r="BR109" i="21" s="1"/>
  <c r="Z85" i="31"/>
  <c r="BO88" i="21" s="1"/>
  <c r="F85" i="33"/>
  <c r="Z80" i="31"/>
  <c r="BO83" i="21" s="1"/>
  <c r="F80" i="33"/>
  <c r="J80" s="1"/>
  <c r="BR83" i="21" s="1"/>
  <c r="Z66" i="31"/>
  <c r="BO69" i="21" s="1"/>
  <c r="F66" i="33"/>
  <c r="Z53" i="31"/>
  <c r="BO56" i="21" s="1"/>
  <c r="F53" i="33"/>
  <c r="J53" s="1"/>
  <c r="BR56" i="21" s="1"/>
  <c r="Z44" i="31"/>
  <c r="BO47" i="21" s="1"/>
  <c r="F44" i="33"/>
  <c r="Z39" i="31"/>
  <c r="BO42" i="21" s="1"/>
  <c r="F39" i="33"/>
  <c r="Z25" i="31"/>
  <c r="BO28" i="21" s="1"/>
  <c r="F25" i="33"/>
  <c r="Z130" i="31"/>
  <c r="BO133" i="21" s="1"/>
  <c r="F130" i="33"/>
  <c r="Z83" i="31"/>
  <c r="BO86" i="21" s="1"/>
  <c r="F83" i="33"/>
  <c r="J83" s="1"/>
  <c r="BR86" i="21" s="1"/>
  <c r="Z26" i="31"/>
  <c r="BO29" i="21" s="1"/>
  <c r="F26" i="33"/>
  <c r="J26" s="1"/>
  <c r="BR29" i="21" s="1"/>
  <c r="Z304" i="31"/>
  <c r="F304" i="33"/>
  <c r="Z300" i="31"/>
  <c r="BO303" i="21" s="1"/>
  <c r="F300" i="33"/>
  <c r="Z296" i="31"/>
  <c r="BO299" i="21" s="1"/>
  <c r="F296" i="33"/>
  <c r="Z292" i="31"/>
  <c r="BO295" i="21" s="1"/>
  <c r="F292" i="33"/>
  <c r="Z288" i="31"/>
  <c r="F288" i="33"/>
  <c r="Z284" i="31"/>
  <c r="BO287" i="21" s="1"/>
  <c r="F284" i="33"/>
  <c r="Z280" i="31"/>
  <c r="F280" i="33"/>
  <c r="Z276" i="31"/>
  <c r="BO279" i="21" s="1"/>
  <c r="F276" i="33"/>
  <c r="Z272" i="31"/>
  <c r="BO275" i="21" s="1"/>
  <c r="F272" i="33"/>
  <c r="Z268" i="31"/>
  <c r="BO271" i="21" s="1"/>
  <c r="F268" i="33"/>
  <c r="Z266" i="31"/>
  <c r="BO269" i="21" s="1"/>
  <c r="F266" i="33"/>
  <c r="Z263" i="31"/>
  <c r="BO266" i="21" s="1"/>
  <c r="F263" i="33"/>
  <c r="J263" s="1"/>
  <c r="BR266" i="21" s="1"/>
  <c r="Z260" i="31"/>
  <c r="BO263" i="21" s="1"/>
  <c r="F260" i="33"/>
  <c r="Z258" i="31"/>
  <c r="BO261" i="21" s="1"/>
  <c r="F258" i="33"/>
  <c r="Z254" i="31"/>
  <c r="BO257" i="21" s="1"/>
  <c r="F254" i="33"/>
  <c r="Z250" i="31"/>
  <c r="BO253" i="21" s="1"/>
  <c r="F250" i="33"/>
  <c r="Z246" i="31"/>
  <c r="BO249" i="21" s="1"/>
  <c r="F246" i="33"/>
  <c r="Z242" i="31"/>
  <c r="BO245" i="21" s="1"/>
  <c r="F242" i="33"/>
  <c r="Z238" i="31"/>
  <c r="BO241" i="21" s="1"/>
  <c r="F238" i="33"/>
  <c r="Z234" i="31"/>
  <c r="BO237" i="21" s="1"/>
  <c r="F234" i="33"/>
  <c r="Z230" i="31"/>
  <c r="BO233" i="21" s="1"/>
  <c r="F230" i="33"/>
  <c r="Z224" i="31"/>
  <c r="BO227" i="21" s="1"/>
  <c r="F224" i="33"/>
  <c r="Z220" i="31"/>
  <c r="BO223" i="21" s="1"/>
  <c r="F220" i="33"/>
  <c r="Z216" i="31"/>
  <c r="BO219" i="21" s="1"/>
  <c r="F216" i="33"/>
  <c r="Z212" i="31"/>
  <c r="BO215" i="21" s="1"/>
  <c r="F212" i="33"/>
  <c r="Z210" i="31"/>
  <c r="BO213" i="21" s="1"/>
  <c r="F210" i="33"/>
  <c r="Z206" i="31"/>
  <c r="BO209" i="21" s="1"/>
  <c r="F206" i="33"/>
  <c r="Z202" i="31"/>
  <c r="BO205" i="21" s="1"/>
  <c r="F202" i="33"/>
  <c r="Z198" i="31"/>
  <c r="BO201" i="21" s="1"/>
  <c r="F198" i="33"/>
  <c r="Z194" i="31"/>
  <c r="BO197" i="21" s="1"/>
  <c r="F194" i="33"/>
  <c r="Z190" i="31"/>
  <c r="BO193" i="21" s="1"/>
  <c r="F190" i="33"/>
  <c r="Z186" i="31"/>
  <c r="BO189" i="21" s="1"/>
  <c r="F186" i="33"/>
  <c r="Z182" i="31"/>
  <c r="BO185" i="21" s="1"/>
  <c r="F182" i="33"/>
  <c r="Z178" i="31"/>
  <c r="F178" i="33"/>
  <c r="Z174" i="31"/>
  <c r="F174" i="33"/>
  <c r="Z170" i="31"/>
  <c r="BO173" i="21" s="1"/>
  <c r="F170" i="33"/>
  <c r="Z166" i="31"/>
  <c r="BO169" i="21" s="1"/>
  <c r="F166" i="33"/>
  <c r="Z162" i="31"/>
  <c r="BO165" i="21" s="1"/>
  <c r="F162" i="33"/>
  <c r="Z158" i="31"/>
  <c r="BO161" i="21" s="1"/>
  <c r="F158" i="33"/>
  <c r="Z154" i="31"/>
  <c r="BO157" i="21" s="1"/>
  <c r="F154" i="33"/>
  <c r="Z150" i="31"/>
  <c r="BO153" i="21" s="1"/>
  <c r="F150" i="33"/>
  <c r="Z146" i="31"/>
  <c r="BO149" i="21" s="1"/>
  <c r="F146" i="33"/>
  <c r="Z142" i="31"/>
  <c r="F142" i="33"/>
  <c r="Z120" i="31"/>
  <c r="BO123" i="21" s="1"/>
  <c r="F120" i="33"/>
  <c r="Z115" i="31"/>
  <c r="BO118" i="21" s="1"/>
  <c r="F115" i="33"/>
  <c r="Z110" i="31"/>
  <c r="BO113" i="21" s="1"/>
  <c r="F110" i="33"/>
  <c r="J110" s="1"/>
  <c r="BR113" i="21" s="1"/>
  <c r="Z96" i="31"/>
  <c r="BO99" i="21" s="1"/>
  <c r="F96" i="33"/>
  <c r="J96" s="1"/>
  <c r="BR99" i="21" s="1"/>
  <c r="Z89" i="31"/>
  <c r="BO92" i="21" s="1"/>
  <c r="F89" i="33"/>
  <c r="Z84" i="31"/>
  <c r="BO87" i="21" s="1"/>
  <c r="F84" i="33"/>
  <c r="Z70" i="31"/>
  <c r="BO73" i="21" s="1"/>
  <c r="F70" i="33"/>
  <c r="J70" s="1"/>
  <c r="BR73" i="21" s="1"/>
  <c r="Z57" i="31"/>
  <c r="BO60" i="21" s="1"/>
  <c r="F57" i="33"/>
  <c r="Z52" i="31"/>
  <c r="BO55" i="21" s="1"/>
  <c r="F52" i="33"/>
  <c r="J52" s="1"/>
  <c r="BR55" i="21" s="1"/>
  <c r="Z45" i="31"/>
  <c r="BO48" i="21" s="1"/>
  <c r="F45" i="33"/>
  <c r="Z32" i="31"/>
  <c r="BO35" i="21" s="1"/>
  <c r="F32" i="33"/>
  <c r="Z27" i="31"/>
  <c r="BO30" i="21" s="1"/>
  <c r="F27" i="33"/>
  <c r="Z13" i="31"/>
  <c r="BO16" i="21" s="1"/>
  <c r="F13" i="33"/>
  <c r="Z55" i="32"/>
  <c r="BQ58" i="21" s="1"/>
  <c r="H55" i="33"/>
  <c r="Z39" i="32"/>
  <c r="BQ42" i="21" s="1"/>
  <c r="H39" i="33"/>
  <c r="Z23" i="32"/>
  <c r="BQ26" i="21" s="1"/>
  <c r="H23" i="33"/>
  <c r="Z480" i="31"/>
  <c r="BO483" i="21" s="1"/>
  <c r="F480" i="33"/>
  <c r="Z475" i="31"/>
  <c r="BO478" i="21" s="1"/>
  <c r="F475" i="33"/>
  <c r="Z470" i="31"/>
  <c r="BO473" i="21" s="1"/>
  <c r="F470" i="33"/>
  <c r="J470" s="1"/>
  <c r="BR473" i="21" s="1"/>
  <c r="Z461" i="31"/>
  <c r="BO464" i="21" s="1"/>
  <c r="F461" i="33"/>
  <c r="Z457" i="31"/>
  <c r="BO460" i="21" s="1"/>
  <c r="F457" i="33"/>
  <c r="J457" s="1"/>
  <c r="BR460" i="21" s="1"/>
  <c r="Z453" i="31"/>
  <c r="BO456" i="21" s="1"/>
  <c r="F453" i="33"/>
  <c r="Z449" i="31"/>
  <c r="BO452" i="21" s="1"/>
  <c r="F449" i="33"/>
  <c r="Z445" i="31"/>
  <c r="BO448" i="21" s="1"/>
  <c r="F445" i="33"/>
  <c r="Z441" i="31"/>
  <c r="BO444" i="21" s="1"/>
  <c r="F441" i="33"/>
  <c r="Z437" i="31"/>
  <c r="BO440" i="21" s="1"/>
  <c r="F437" i="33"/>
  <c r="J437" s="1"/>
  <c r="BR440" i="21" s="1"/>
  <c r="Z433" i="31"/>
  <c r="BO436" i="21" s="1"/>
  <c r="F433" i="33"/>
  <c r="J433" s="1"/>
  <c r="BR436" i="21" s="1"/>
  <c r="Z429" i="31"/>
  <c r="BO432" i="21" s="1"/>
  <c r="F429" i="33"/>
  <c r="Z425" i="31"/>
  <c r="BO428" i="21" s="1"/>
  <c r="F425" i="33"/>
  <c r="J425" s="1"/>
  <c r="BR428" i="21" s="1"/>
  <c r="Z421" i="31"/>
  <c r="BO424" i="21" s="1"/>
  <c r="F421" i="33"/>
  <c r="J421" s="1"/>
  <c r="BR424" i="21" s="1"/>
  <c r="Z417" i="31"/>
  <c r="BO420" i="21" s="1"/>
  <c r="F417" i="33"/>
  <c r="J417" s="1"/>
  <c r="BR420" i="21" s="1"/>
  <c r="Z413" i="31"/>
  <c r="BO416" i="21" s="1"/>
  <c r="F413" i="33"/>
  <c r="Z409" i="31"/>
  <c r="BO412" i="21" s="1"/>
  <c r="F409" i="33"/>
  <c r="J409" s="1"/>
  <c r="BR412" i="21" s="1"/>
  <c r="Z406" i="31"/>
  <c r="BO409" i="21" s="1"/>
  <c r="F406" i="33"/>
  <c r="Z403" i="31"/>
  <c r="BO406" i="21" s="1"/>
  <c r="F403" i="33"/>
  <c r="J403" s="1"/>
  <c r="BR406" i="21" s="1"/>
  <c r="Z401" i="31"/>
  <c r="BO404" i="21" s="1"/>
  <c r="F401" i="33"/>
  <c r="Z397" i="31"/>
  <c r="BO400" i="21" s="1"/>
  <c r="F397" i="33"/>
  <c r="J397" s="1"/>
  <c r="BR400" i="21" s="1"/>
  <c r="Z393" i="31"/>
  <c r="BO396" i="21" s="1"/>
  <c r="F393" i="33"/>
  <c r="J393" s="1"/>
  <c r="BR396" i="21" s="1"/>
  <c r="Z389" i="31"/>
  <c r="BO392" i="21" s="1"/>
  <c r="F389" i="33"/>
  <c r="J389" s="1"/>
  <c r="BR392" i="21" s="1"/>
  <c r="Z385" i="31"/>
  <c r="BO388" i="21" s="1"/>
  <c r="F385" i="33"/>
  <c r="J385" s="1"/>
  <c r="BR388" i="21" s="1"/>
  <c r="Z381" i="31"/>
  <c r="BO384" i="21" s="1"/>
  <c r="F381" i="33"/>
  <c r="J381" s="1"/>
  <c r="BR384" i="21" s="1"/>
  <c r="Z377" i="31"/>
  <c r="F377" i="33"/>
  <c r="J377" s="1"/>
  <c r="BR380" i="21" s="1"/>
  <c r="Z373" i="31"/>
  <c r="BO376" i="21" s="1"/>
  <c r="F373" i="33"/>
  <c r="J373" s="1"/>
  <c r="BR376" i="21" s="1"/>
  <c r="Z369" i="31"/>
  <c r="BO372" i="21" s="1"/>
  <c r="F369" i="33"/>
  <c r="J369" s="1"/>
  <c r="BR372" i="21" s="1"/>
  <c r="Z365" i="31"/>
  <c r="BO368" i="21" s="1"/>
  <c r="F365" i="33"/>
  <c r="J365" s="1"/>
  <c r="BR368" i="21" s="1"/>
  <c r="Z361" i="31"/>
  <c r="BO364" i="21" s="1"/>
  <c r="F361" i="33"/>
  <c r="J361" s="1"/>
  <c r="BR364" i="21" s="1"/>
  <c r="Z357" i="31"/>
  <c r="BO360" i="21" s="1"/>
  <c r="F357" i="33"/>
  <c r="J357" s="1"/>
  <c r="BR360" i="21" s="1"/>
  <c r="Z353" i="31"/>
  <c r="BO356" i="21" s="1"/>
  <c r="F353" i="33"/>
  <c r="J353" s="1"/>
  <c r="BR356" i="21" s="1"/>
  <c r="Z349" i="31"/>
  <c r="F349" i="33"/>
  <c r="J349" s="1"/>
  <c r="BR352" i="21" s="1"/>
  <c r="Z345" i="31"/>
  <c r="BO348" i="21" s="1"/>
  <c r="F345" i="33"/>
  <c r="J345" s="1"/>
  <c r="BR348" i="21" s="1"/>
  <c r="Z341" i="31"/>
  <c r="BO344" i="21" s="1"/>
  <c r="F341" i="33"/>
  <c r="J341" s="1"/>
  <c r="BR344" i="21" s="1"/>
  <c r="Z337" i="31"/>
  <c r="BO340" i="21" s="1"/>
  <c r="F337" i="33"/>
  <c r="Z333" i="31"/>
  <c r="BO336" i="21" s="1"/>
  <c r="F333" i="33"/>
  <c r="J333" s="1"/>
  <c r="BR336" i="21" s="1"/>
  <c r="Z329" i="31"/>
  <c r="BO332" i="21" s="1"/>
  <c r="F329" i="33"/>
  <c r="Z326" i="31"/>
  <c r="BO329" i="21" s="1"/>
  <c r="F326" i="33"/>
  <c r="Z323" i="31"/>
  <c r="BO326" i="21" s="1"/>
  <c r="F323" i="33"/>
  <c r="Z319" i="31"/>
  <c r="BO322" i="21" s="1"/>
  <c r="F319" i="33"/>
  <c r="J319" s="1"/>
  <c r="BR322" i="21" s="1"/>
  <c r="Z315" i="31"/>
  <c r="BO318" i="21" s="1"/>
  <c r="F315" i="33"/>
  <c r="Z311" i="31"/>
  <c r="BO314" i="21" s="1"/>
  <c r="F311" i="33"/>
  <c r="J311" s="1"/>
  <c r="BR314" i="21" s="1"/>
  <c r="Z86" i="32"/>
  <c r="BQ89" i="21" s="1"/>
  <c r="H86" i="33"/>
  <c r="Z62" i="32"/>
  <c r="BQ65" i="21" s="1"/>
  <c r="H62" i="33"/>
  <c r="Z30" i="32"/>
  <c r="BQ33" i="21" s="1"/>
  <c r="H30" i="33"/>
  <c r="Z473" i="31"/>
  <c r="F473" i="33"/>
  <c r="J473" s="1"/>
  <c r="BR476" i="21" s="1"/>
  <c r="Z476" i="32"/>
  <c r="BQ479" i="21" s="1"/>
  <c r="H476" i="33"/>
  <c r="Z468" i="32"/>
  <c r="BQ471" i="21" s="1"/>
  <c r="H468" i="33"/>
  <c r="Z460" i="32"/>
  <c r="BQ463" i="21" s="1"/>
  <c r="H460" i="33"/>
  <c r="Z452" i="32"/>
  <c r="BQ455" i="21" s="1"/>
  <c r="H452" i="33"/>
  <c r="Z443" i="32"/>
  <c r="BQ446" i="21" s="1"/>
  <c r="H443" i="33"/>
  <c r="Z130" i="32"/>
  <c r="BQ133" i="21" s="1"/>
  <c r="H130" i="33"/>
  <c r="Z116" i="32"/>
  <c r="BQ119" i="21" s="1"/>
  <c r="H116" i="33"/>
  <c r="Z103" i="32"/>
  <c r="BQ106" i="21" s="1"/>
  <c r="H103" i="33"/>
  <c r="Z87" i="32"/>
  <c r="BQ90" i="21" s="1"/>
  <c r="H87" i="33"/>
  <c r="Z82" i="32"/>
  <c r="BQ85" i="21" s="1"/>
  <c r="H82" i="33"/>
  <c r="Z73" i="32"/>
  <c r="BQ76" i="21" s="1"/>
  <c r="H73" i="33"/>
  <c r="Z57" i="32"/>
  <c r="BQ60" i="21" s="1"/>
  <c r="H57" i="33"/>
  <c r="Z41" i="32"/>
  <c r="BQ44" i="21" s="1"/>
  <c r="H41" i="33"/>
  <c r="Z25" i="32"/>
  <c r="BQ28" i="21" s="1"/>
  <c r="H25" i="33"/>
  <c r="Z479" i="31"/>
  <c r="BO482" i="21" s="1"/>
  <c r="F479" i="33"/>
  <c r="Z123" i="32"/>
  <c r="BQ126" i="21" s="1"/>
  <c r="H123" i="33"/>
  <c r="Z105" i="32"/>
  <c r="H105" i="33"/>
  <c r="Z76" i="32"/>
  <c r="BQ79" i="21" s="1"/>
  <c r="H76" i="33"/>
  <c r="Z44" i="32"/>
  <c r="BQ47" i="21" s="1"/>
  <c r="H44" i="33"/>
  <c r="Z482" i="31"/>
  <c r="BO485" i="21" s="1"/>
  <c r="F482" i="33"/>
  <c r="Z447" i="32"/>
  <c r="BQ450" i="21" s="1"/>
  <c r="H447" i="33"/>
  <c r="Z440" i="32"/>
  <c r="BQ443" i="21" s="1"/>
  <c r="H440" i="33"/>
  <c r="Z436" i="32"/>
  <c r="H436" i="33"/>
  <c r="Z432" i="32"/>
  <c r="BQ435" i="21" s="1"/>
  <c r="H432" i="33"/>
  <c r="Z426" i="32"/>
  <c r="BQ429" i="21" s="1"/>
  <c r="H426" i="33"/>
  <c r="Z420" i="32"/>
  <c r="BQ423" i="21" s="1"/>
  <c r="H420" i="33"/>
  <c r="Z416" i="32"/>
  <c r="BQ419" i="21" s="1"/>
  <c r="H416" i="33"/>
  <c r="Z412" i="32"/>
  <c r="BQ415" i="21" s="1"/>
  <c r="H412" i="33"/>
  <c r="Z406" i="32"/>
  <c r="BQ409" i="21" s="1"/>
  <c r="H406" i="33"/>
  <c r="Z400" i="32"/>
  <c r="BQ403" i="21" s="1"/>
  <c r="H400" i="33"/>
  <c r="Z396" i="32"/>
  <c r="BQ399" i="21" s="1"/>
  <c r="H396" i="33"/>
  <c r="Z392" i="32"/>
  <c r="BQ395" i="21" s="1"/>
  <c r="H392" i="33"/>
  <c r="Z388" i="32"/>
  <c r="BQ391" i="21" s="1"/>
  <c r="H388" i="33"/>
  <c r="Z384" i="32"/>
  <c r="BQ387" i="21" s="1"/>
  <c r="H384" i="33"/>
  <c r="Z380" i="32"/>
  <c r="BQ383" i="21" s="1"/>
  <c r="H380" i="33"/>
  <c r="Z376" i="32"/>
  <c r="BQ379" i="21" s="1"/>
  <c r="H376" i="33"/>
  <c r="Z372" i="32"/>
  <c r="BQ375" i="21" s="1"/>
  <c r="H372" i="33"/>
  <c r="Z368" i="32"/>
  <c r="BQ371" i="21" s="1"/>
  <c r="H368" i="33"/>
  <c r="Z364" i="32"/>
  <c r="BQ367" i="21" s="1"/>
  <c r="H364" i="33"/>
  <c r="Z360" i="32"/>
  <c r="BQ363" i="21" s="1"/>
  <c r="H360" i="33"/>
  <c r="Z356" i="32"/>
  <c r="BQ359" i="21" s="1"/>
  <c r="H356" i="33"/>
  <c r="Z352" i="32"/>
  <c r="BQ355" i="21" s="1"/>
  <c r="H352" i="33"/>
  <c r="Z348" i="32"/>
  <c r="BQ351" i="21" s="1"/>
  <c r="H348" i="33"/>
  <c r="Z344" i="32"/>
  <c r="BQ347" i="21" s="1"/>
  <c r="H344" i="33"/>
  <c r="Z340" i="32"/>
  <c r="BQ343" i="21" s="1"/>
  <c r="H340" i="33"/>
  <c r="Z336" i="32"/>
  <c r="BQ339" i="21" s="1"/>
  <c r="H336" i="33"/>
  <c r="Z332" i="32"/>
  <c r="H332" i="33"/>
  <c r="Z328" i="32"/>
  <c r="BQ331" i="21" s="1"/>
  <c r="H328" i="33"/>
  <c r="Z324" i="32"/>
  <c r="BQ327" i="21" s="1"/>
  <c r="H324" i="33"/>
  <c r="Z320" i="32"/>
  <c r="BQ323" i="21" s="1"/>
  <c r="H320" i="33"/>
  <c r="Z316" i="32"/>
  <c r="BQ319" i="21" s="1"/>
  <c r="H316" i="33"/>
  <c r="Z312" i="32"/>
  <c r="BQ315" i="21" s="1"/>
  <c r="H312" i="33"/>
  <c r="Z308" i="32"/>
  <c r="BQ311" i="21" s="1"/>
  <c r="H308" i="33"/>
  <c r="Z304" i="32"/>
  <c r="BQ307" i="21" s="1"/>
  <c r="H304" i="33"/>
  <c r="Z300" i="32"/>
  <c r="BQ303" i="21" s="1"/>
  <c r="H300" i="33"/>
  <c r="Z296" i="32"/>
  <c r="BQ299" i="21" s="1"/>
  <c r="H296" i="33"/>
  <c r="Z292" i="32"/>
  <c r="BQ295" i="21" s="1"/>
  <c r="H292" i="33"/>
  <c r="Z288" i="32"/>
  <c r="BQ291" i="21" s="1"/>
  <c r="H288" i="33"/>
  <c r="Z284" i="32"/>
  <c r="BQ287" i="21" s="1"/>
  <c r="H284" i="33"/>
  <c r="Z280" i="32"/>
  <c r="BQ283" i="21" s="1"/>
  <c r="H280" i="33"/>
  <c r="Z276" i="32"/>
  <c r="BQ279" i="21" s="1"/>
  <c r="H276" i="33"/>
  <c r="Z272" i="32"/>
  <c r="BQ275" i="21" s="1"/>
  <c r="H272" i="33"/>
  <c r="Z268" i="32"/>
  <c r="BQ271" i="21" s="1"/>
  <c r="H268" i="33"/>
  <c r="Z264" i="32"/>
  <c r="BQ267" i="21" s="1"/>
  <c r="H264" i="33"/>
  <c r="Z260" i="32"/>
  <c r="BQ263" i="21" s="1"/>
  <c r="H260" i="33"/>
  <c r="Z256" i="32"/>
  <c r="BQ259" i="21" s="1"/>
  <c r="H256" i="33"/>
  <c r="Z252" i="32"/>
  <c r="BQ255" i="21" s="1"/>
  <c r="H252" i="33"/>
  <c r="Z248" i="32"/>
  <c r="BQ251" i="21" s="1"/>
  <c r="H248" i="33"/>
  <c r="Z244" i="32"/>
  <c r="BQ247" i="21" s="1"/>
  <c r="H244" i="33"/>
  <c r="Z240" i="32"/>
  <c r="BQ243" i="21" s="1"/>
  <c r="H240" i="33"/>
  <c r="Z236" i="32"/>
  <c r="BQ239" i="21" s="1"/>
  <c r="H236" i="33"/>
  <c r="Z232" i="32"/>
  <c r="BQ235" i="21" s="1"/>
  <c r="H232" i="33"/>
  <c r="Z228" i="32"/>
  <c r="BQ231" i="21" s="1"/>
  <c r="H228" i="33"/>
  <c r="Z226" i="32"/>
  <c r="BQ229" i="21" s="1"/>
  <c r="H226" i="33"/>
  <c r="Z222" i="32"/>
  <c r="BQ225" i="21" s="1"/>
  <c r="H222" i="33"/>
  <c r="Z218" i="32"/>
  <c r="BQ221" i="21" s="1"/>
  <c r="H218" i="33"/>
  <c r="Z214" i="32"/>
  <c r="BQ217" i="21" s="1"/>
  <c r="H214" i="33"/>
  <c r="Z210" i="32"/>
  <c r="BQ213" i="21" s="1"/>
  <c r="H210" i="33"/>
  <c r="Z206" i="32"/>
  <c r="BQ209" i="21" s="1"/>
  <c r="H206" i="33"/>
  <c r="Z202" i="32"/>
  <c r="BQ205" i="21" s="1"/>
  <c r="H202" i="33"/>
  <c r="Z198" i="32"/>
  <c r="BQ201" i="21" s="1"/>
  <c r="H198" i="33"/>
  <c r="Z194" i="32"/>
  <c r="BQ197" i="21" s="1"/>
  <c r="H194" i="33"/>
  <c r="Z190" i="32"/>
  <c r="BQ193" i="21" s="1"/>
  <c r="H190" i="33"/>
  <c r="Z186" i="32"/>
  <c r="BQ189" i="21" s="1"/>
  <c r="H186" i="33"/>
  <c r="Z182" i="32"/>
  <c r="BQ185" i="21" s="1"/>
  <c r="H182" i="33"/>
  <c r="Z178" i="32"/>
  <c r="BQ181" i="21" s="1"/>
  <c r="H178" i="33"/>
  <c r="Z174" i="32"/>
  <c r="BQ177" i="21" s="1"/>
  <c r="H174" i="33"/>
  <c r="Z170" i="32"/>
  <c r="BQ173" i="21" s="1"/>
  <c r="H170" i="33"/>
  <c r="Z166" i="32"/>
  <c r="H166" i="33"/>
  <c r="Z162" i="32"/>
  <c r="BQ165" i="21" s="1"/>
  <c r="H162" i="33"/>
  <c r="Z158" i="32"/>
  <c r="BQ161" i="21" s="1"/>
  <c r="H158" i="33"/>
  <c r="Z154" i="32"/>
  <c r="BQ157" i="21" s="1"/>
  <c r="H154" i="33"/>
  <c r="Z150" i="32"/>
  <c r="BQ153" i="21" s="1"/>
  <c r="H150" i="33"/>
  <c r="Z144" i="32"/>
  <c r="H144" i="33"/>
  <c r="Z140" i="32"/>
  <c r="BQ143" i="21" s="1"/>
  <c r="H140" i="33"/>
  <c r="Z134" i="32"/>
  <c r="H134" i="33"/>
  <c r="Z118" i="32"/>
  <c r="BQ121" i="21" s="1"/>
  <c r="H118" i="33"/>
  <c r="Z109" i="32"/>
  <c r="BQ112" i="21" s="1"/>
  <c r="H109" i="33"/>
  <c r="Z91" i="32"/>
  <c r="BQ94" i="21" s="1"/>
  <c r="H91" i="33"/>
  <c r="Z63" i="32"/>
  <c r="BQ66" i="21" s="1"/>
  <c r="H63" i="33"/>
  <c r="Z47" i="32"/>
  <c r="BQ50" i="21" s="1"/>
  <c r="H47" i="33"/>
  <c r="Z31" i="32"/>
  <c r="BQ34" i="21" s="1"/>
  <c r="H31" i="33"/>
  <c r="Z15" i="32"/>
  <c r="BQ18" i="21" s="1"/>
  <c r="H15" i="33"/>
  <c r="Z471" i="31"/>
  <c r="BO474" i="21" s="1"/>
  <c r="F471" i="33"/>
  <c r="Z462" i="31"/>
  <c r="BO465" i="21" s="1"/>
  <c r="F462" i="33"/>
  <c r="J462" s="1"/>
  <c r="BR465" i="21" s="1"/>
  <c r="Z458" i="31"/>
  <c r="BO461" i="21" s="1"/>
  <c r="F458" i="33"/>
  <c r="Z454" i="31"/>
  <c r="BO457" i="21" s="1"/>
  <c r="F454" i="33"/>
  <c r="Z450" i="31"/>
  <c r="BO453" i="21" s="1"/>
  <c r="F450" i="33"/>
  <c r="J450" s="1"/>
  <c r="BR453" i="21" s="1"/>
  <c r="Z446" i="31"/>
  <c r="BO449" i="21" s="1"/>
  <c r="F446" i="33"/>
  <c r="J446" s="1"/>
  <c r="BR449" i="21" s="1"/>
  <c r="Z442" i="31"/>
  <c r="BO445" i="21" s="1"/>
  <c r="F442" i="33"/>
  <c r="J442" s="1"/>
  <c r="BR445" i="21" s="1"/>
  <c r="Z438" i="31"/>
  <c r="BO441" i="21" s="1"/>
  <c r="F438" i="33"/>
  <c r="Z434" i="31"/>
  <c r="BO437" i="21" s="1"/>
  <c r="F434" i="33"/>
  <c r="Z430" i="31"/>
  <c r="BO433" i="21" s="1"/>
  <c r="F430" i="33"/>
  <c r="Z426" i="31"/>
  <c r="BO429" i="21" s="1"/>
  <c r="F426" i="33"/>
  <c r="J426" s="1"/>
  <c r="BR429" i="21" s="1"/>
  <c r="Z422" i="31"/>
  <c r="BO425" i="21" s="1"/>
  <c r="F422" i="33"/>
  <c r="Z418" i="31"/>
  <c r="BO421" i="21" s="1"/>
  <c r="F418" i="33"/>
  <c r="Z414" i="31"/>
  <c r="BO417" i="21" s="1"/>
  <c r="F414" i="33"/>
  <c r="Z410" i="31"/>
  <c r="BO413" i="21" s="1"/>
  <c r="F410" i="33"/>
  <c r="Z404" i="31"/>
  <c r="BO407" i="21" s="1"/>
  <c r="F404" i="33"/>
  <c r="J404" s="1"/>
  <c r="BR407" i="21" s="1"/>
  <c r="Z398" i="31"/>
  <c r="BO401" i="21" s="1"/>
  <c r="F398" i="33"/>
  <c r="Z394" i="31"/>
  <c r="BO397" i="21" s="1"/>
  <c r="F394" i="33"/>
  <c r="Z390" i="31"/>
  <c r="BO393" i="21" s="1"/>
  <c r="F390" i="33"/>
  <c r="Z386" i="31"/>
  <c r="BO389" i="21" s="1"/>
  <c r="F386" i="33"/>
  <c r="Z382" i="31"/>
  <c r="BO385" i="21" s="1"/>
  <c r="F382" i="33"/>
  <c r="Z378" i="31"/>
  <c r="F378" i="33"/>
  <c r="Z374" i="31"/>
  <c r="BO377" i="21" s="1"/>
  <c r="F374" i="33"/>
  <c r="Z370" i="31"/>
  <c r="BO373" i="21" s="1"/>
  <c r="F370" i="33"/>
  <c r="Z366" i="31"/>
  <c r="BO369" i="21" s="1"/>
  <c r="F366" i="33"/>
  <c r="Z362" i="31"/>
  <c r="BO365" i="21" s="1"/>
  <c r="F362" i="33"/>
  <c r="Z358" i="31"/>
  <c r="BO361" i="21" s="1"/>
  <c r="F358" i="33"/>
  <c r="Z354" i="31"/>
  <c r="BO357" i="21" s="1"/>
  <c r="F354" i="33"/>
  <c r="Z350" i="31"/>
  <c r="BO353" i="21" s="1"/>
  <c r="F350" i="33"/>
  <c r="Z346" i="31"/>
  <c r="F346" i="33"/>
  <c r="Z342" i="31"/>
  <c r="BO345" i="21" s="1"/>
  <c r="F342" i="33"/>
  <c r="Z336" i="31"/>
  <c r="BO339" i="21" s="1"/>
  <c r="F336" i="33"/>
  <c r="Z332" i="31"/>
  <c r="BO335" i="21" s="1"/>
  <c r="F332" i="33"/>
  <c r="J332" s="1"/>
  <c r="Z328" i="31"/>
  <c r="BO331" i="21" s="1"/>
  <c r="F328" i="33"/>
  <c r="Z322" i="31"/>
  <c r="BO325" i="21" s="1"/>
  <c r="F322" i="33"/>
  <c r="Z318" i="31"/>
  <c r="BO321" i="21" s="1"/>
  <c r="F318" i="33"/>
  <c r="Z314" i="31"/>
  <c r="BO317" i="21" s="1"/>
  <c r="F314" i="33"/>
  <c r="Z310" i="31"/>
  <c r="BO313" i="21" s="1"/>
  <c r="F310" i="33"/>
  <c r="Z306" i="31"/>
  <c r="BO309" i="21" s="1"/>
  <c r="F306" i="33"/>
  <c r="Z100" i="32"/>
  <c r="BQ103" i="21" s="1"/>
  <c r="H100" i="33"/>
  <c r="Z54" i="32"/>
  <c r="BQ57" i="21" s="1"/>
  <c r="H54" i="33"/>
  <c r="Z16" i="32"/>
  <c r="BQ19" i="21" s="1"/>
  <c r="H16" i="33"/>
  <c r="Z97" i="31"/>
  <c r="BO100" i="21" s="1"/>
  <c r="F97" i="33"/>
  <c r="Z55" i="31"/>
  <c r="BO58" i="21" s="1"/>
  <c r="F55" i="33"/>
  <c r="J55" s="1"/>
  <c r="BR58" i="21" s="1"/>
  <c r="Z122" i="31"/>
  <c r="BO125" i="21" s="1"/>
  <c r="F122" i="33"/>
  <c r="J122" s="1"/>
  <c r="BR125" i="21" s="1"/>
  <c r="Z59" i="31"/>
  <c r="BO62" i="21" s="1"/>
  <c r="F59" i="33"/>
  <c r="Z309" i="31"/>
  <c r="BO312" i="21" s="1"/>
  <c r="F309" i="33"/>
  <c r="J309" s="1"/>
  <c r="BR312" i="21" s="1"/>
  <c r="Z305" i="31"/>
  <c r="BO308" i="21" s="1"/>
  <c r="F305" i="33"/>
  <c r="Z301" i="31"/>
  <c r="BO304" i="21" s="1"/>
  <c r="F301" i="33"/>
  <c r="J301" s="1"/>
  <c r="BR304" i="21" s="1"/>
  <c r="Z297" i="31"/>
  <c r="BO300" i="21" s="1"/>
  <c r="F297" i="33"/>
  <c r="Z293" i="31"/>
  <c r="BO296" i="21" s="1"/>
  <c r="F293" i="33"/>
  <c r="J293" s="1"/>
  <c r="BR296" i="21" s="1"/>
  <c r="Z289" i="31"/>
  <c r="BO292" i="21" s="1"/>
  <c r="F289" i="33"/>
  <c r="Z285" i="31"/>
  <c r="BO288" i="21" s="1"/>
  <c r="F285" i="33"/>
  <c r="J285" s="1"/>
  <c r="BR288" i="21" s="1"/>
  <c r="Z281" i="31"/>
  <c r="BO284" i="21" s="1"/>
  <c r="F281" i="33"/>
  <c r="Z277" i="31"/>
  <c r="BO280" i="21" s="1"/>
  <c r="F277" i="33"/>
  <c r="J277" s="1"/>
  <c r="BR280" i="21" s="1"/>
  <c r="Z273" i="31"/>
  <c r="BO276" i="21" s="1"/>
  <c r="F273" i="33"/>
  <c r="Z269" i="31"/>
  <c r="BO272" i="21" s="1"/>
  <c r="F269" i="33"/>
  <c r="J269" s="1"/>
  <c r="BR272" i="21" s="1"/>
  <c r="Z261" i="31"/>
  <c r="BO264" i="21" s="1"/>
  <c r="F261" i="33"/>
  <c r="J261" s="1"/>
  <c r="BR264" i="21" s="1"/>
  <c r="Z255" i="31"/>
  <c r="BO258" i="21" s="1"/>
  <c r="F255" i="33"/>
  <c r="J255" s="1"/>
  <c r="BR258" i="21" s="1"/>
  <c r="Z251" i="31"/>
  <c r="BO254" i="21" s="1"/>
  <c r="F251" i="33"/>
  <c r="Z247" i="31"/>
  <c r="BO250" i="21" s="1"/>
  <c r="F247" i="33"/>
  <c r="J247" s="1"/>
  <c r="BR250" i="21" s="1"/>
  <c r="Z243" i="31"/>
  <c r="BO246" i="21" s="1"/>
  <c r="F243" i="33"/>
  <c r="Z239" i="31"/>
  <c r="BO242" i="21" s="1"/>
  <c r="F239" i="33"/>
  <c r="J239" s="1"/>
  <c r="BR242" i="21" s="1"/>
  <c r="Z235" i="31"/>
  <c r="BO238" i="21" s="1"/>
  <c r="F235" i="33"/>
  <c r="Z231" i="31"/>
  <c r="BO234" i="21" s="1"/>
  <c r="F231" i="33"/>
  <c r="J231" s="1"/>
  <c r="BR234" i="21" s="1"/>
  <c r="Z227" i="31"/>
  <c r="BO230" i="21" s="1"/>
  <c r="F227" i="33"/>
  <c r="Z225" i="31"/>
  <c r="BO228" i="21" s="1"/>
  <c r="F225" i="33"/>
  <c r="J225" s="1"/>
  <c r="BR228" i="21" s="1"/>
  <c r="Z221" i="31"/>
  <c r="BO224" i="21" s="1"/>
  <c r="F221" i="33"/>
  <c r="J221" s="1"/>
  <c r="BR224" i="21" s="1"/>
  <c r="Z217" i="31"/>
  <c r="BO220" i="21" s="1"/>
  <c r="F217" i="33"/>
  <c r="J217" s="1"/>
  <c r="BR220" i="21" s="1"/>
  <c r="Z213" i="31"/>
  <c r="BO216" i="21" s="1"/>
  <c r="F213" i="33"/>
  <c r="J213" s="1"/>
  <c r="BR216" i="21" s="1"/>
  <c r="Z207" i="31"/>
  <c r="BO210" i="21" s="1"/>
  <c r="F207" i="33"/>
  <c r="J207" s="1"/>
  <c r="BR210" i="21" s="1"/>
  <c r="Z203" i="31"/>
  <c r="BO206" i="21" s="1"/>
  <c r="F203" i="33"/>
  <c r="J203" s="1"/>
  <c r="BR206" i="21" s="1"/>
  <c r="Z199" i="31"/>
  <c r="F199" i="33"/>
  <c r="J199" s="1"/>
  <c r="BR202" i="21" s="1"/>
  <c r="Z195" i="31"/>
  <c r="BO198" i="21" s="1"/>
  <c r="F195" i="33"/>
  <c r="J195" s="1"/>
  <c r="BR198" i="21" s="1"/>
  <c r="Z191" i="31"/>
  <c r="BO194" i="21" s="1"/>
  <c r="F191" i="33"/>
  <c r="J191" s="1"/>
  <c r="BR194" i="21" s="1"/>
  <c r="Z187" i="31"/>
  <c r="BO190" i="21" s="1"/>
  <c r="F187" i="33"/>
  <c r="J187" s="1"/>
  <c r="BR190" i="21" s="1"/>
  <c r="Z183" i="31"/>
  <c r="BO186" i="21" s="1"/>
  <c r="F183" i="33"/>
  <c r="J183" s="1"/>
  <c r="BR186" i="21" s="1"/>
  <c r="Z179" i="31"/>
  <c r="BO182" i="21" s="1"/>
  <c r="F179" i="33"/>
  <c r="J179" s="1"/>
  <c r="BR182" i="21" s="1"/>
  <c r="Z175" i="31"/>
  <c r="F175" i="33"/>
  <c r="J175" s="1"/>
  <c r="BR178" i="21" s="1"/>
  <c r="Z171" i="31"/>
  <c r="BO174" i="21" s="1"/>
  <c r="F171" i="33"/>
  <c r="J171" s="1"/>
  <c r="BR174" i="21" s="1"/>
  <c r="Z167" i="31"/>
  <c r="BO170" i="21" s="1"/>
  <c r="F167" i="33"/>
  <c r="J167" s="1"/>
  <c r="BR170" i="21" s="1"/>
  <c r="Z163" i="31"/>
  <c r="BO166" i="21" s="1"/>
  <c r="F163" i="33"/>
  <c r="J163" s="1"/>
  <c r="BR166" i="21" s="1"/>
  <c r="Z159" i="31"/>
  <c r="BO162" i="21" s="1"/>
  <c r="F159" i="33"/>
  <c r="J159" s="1"/>
  <c r="BR162" i="21" s="1"/>
  <c r="Z155" i="31"/>
  <c r="BO158" i="21" s="1"/>
  <c r="F155" i="33"/>
  <c r="J155" s="1"/>
  <c r="BR158" i="21" s="1"/>
  <c r="Z151" i="31"/>
  <c r="BO154" i="21" s="1"/>
  <c r="F151" i="33"/>
  <c r="J151" s="1"/>
  <c r="BR154" i="21" s="1"/>
  <c r="Z147" i="31"/>
  <c r="BO150" i="21" s="1"/>
  <c r="F147" i="33"/>
  <c r="Z143" i="31"/>
  <c r="BO146" i="21" s="1"/>
  <c r="F143" i="33"/>
  <c r="J143" s="1"/>
  <c r="BR146" i="21" s="1"/>
  <c r="Z137" i="31"/>
  <c r="BO140" i="21" s="1"/>
  <c r="F137" i="33"/>
  <c r="Z132" i="31"/>
  <c r="BO135" i="21" s="1"/>
  <c r="F132" i="33"/>
  <c r="Z125" i="31"/>
  <c r="BO128" i="21" s="1"/>
  <c r="F125" i="33"/>
  <c r="J125" s="1"/>
  <c r="BR128" i="21" s="1"/>
  <c r="Z107" i="31"/>
  <c r="BO110" i="21" s="1"/>
  <c r="F107" i="33"/>
  <c r="Z102" i="31"/>
  <c r="BO105" i="21" s="1"/>
  <c r="F102" i="33"/>
  <c r="Z78" i="31"/>
  <c r="BO81" i="21" s="1"/>
  <c r="F78" i="33"/>
  <c r="Z65" i="31"/>
  <c r="BO68" i="21" s="1"/>
  <c r="F65" i="33"/>
  <c r="Z60" i="31"/>
  <c r="BO63" i="21" s="1"/>
  <c r="F60" i="33"/>
  <c r="Z40" i="31"/>
  <c r="BO43" i="21" s="1"/>
  <c r="F40" i="33"/>
  <c r="Z35" i="31"/>
  <c r="BO38" i="21" s="1"/>
  <c r="F35" i="33"/>
  <c r="J35" s="1"/>
  <c r="BR38" i="21" s="1"/>
  <c r="Z21" i="31"/>
  <c r="BO24" i="21" s="1"/>
  <c r="F21" i="33"/>
  <c r="Z126" i="31"/>
  <c r="BO129" i="21" s="1"/>
  <c r="F126" i="33"/>
  <c r="J126" s="1"/>
  <c r="BR129" i="21" s="1"/>
  <c r="Z38" i="31"/>
  <c r="BO41" i="21" s="1"/>
  <c r="F38" i="33"/>
  <c r="Z139" i="31"/>
  <c r="BO142" i="21" s="1"/>
  <c r="F139" i="33"/>
  <c r="J139" s="1"/>
  <c r="BR142" i="21" s="1"/>
  <c r="Z93" i="31"/>
  <c r="BO96" i="21" s="1"/>
  <c r="F93" i="33"/>
  <c r="Z42" i="31"/>
  <c r="BO45" i="21" s="1"/>
  <c r="F42" i="33"/>
  <c r="Z131" i="32"/>
  <c r="BQ134" i="21" s="1"/>
  <c r="H131" i="33"/>
  <c r="Z104" i="32"/>
  <c r="H104" i="33"/>
  <c r="Z74" i="32"/>
  <c r="BQ77" i="21" s="1"/>
  <c r="H74" i="33"/>
  <c r="Z42" i="32"/>
  <c r="BQ45" i="21" s="1"/>
  <c r="H42" i="33"/>
  <c r="Z474" i="31"/>
  <c r="BO477" i="21" s="1"/>
  <c r="F474" i="33"/>
  <c r="Z92" i="32"/>
  <c r="BQ95" i="21" s="1"/>
  <c r="H92" i="33"/>
  <c r="Z72" i="32"/>
  <c r="BQ75" i="21" s="1"/>
  <c r="H72" i="33"/>
  <c r="Z40" i="32"/>
  <c r="BQ43" i="21" s="1"/>
  <c r="H40" i="33"/>
  <c r="Z478" i="31"/>
  <c r="BO481" i="21" s="1"/>
  <c r="F478" i="33"/>
  <c r="J478" s="1"/>
  <c r="BR481" i="21" s="1"/>
  <c r="Z133" i="32"/>
  <c r="BQ136" i="21" s="1"/>
  <c r="H133" i="33"/>
  <c r="Z108" i="32"/>
  <c r="BQ111" i="21" s="1"/>
  <c r="H108" i="33"/>
  <c r="Z85" i="32"/>
  <c r="H85" i="33"/>
  <c r="Z50" i="32"/>
  <c r="BQ53" i="21" s="1"/>
  <c r="H50" i="33"/>
  <c r="Z18" i="32"/>
  <c r="BQ21" i="21" s="1"/>
  <c r="H18" i="33"/>
  <c r="Z112" i="32"/>
  <c r="BQ115" i="21" s="1"/>
  <c r="H112" i="33"/>
  <c r="Z64" i="32"/>
  <c r="BQ67" i="21" s="1"/>
  <c r="H64" i="33"/>
  <c r="Z32" i="32"/>
  <c r="BQ35" i="21" s="1"/>
  <c r="H32" i="33"/>
  <c r="Z482" i="32"/>
  <c r="H482" i="33"/>
  <c r="Z479" i="32"/>
  <c r="BQ482" i="21" s="1"/>
  <c r="H479" i="33"/>
  <c r="Z477" i="32"/>
  <c r="BQ480" i="21" s="1"/>
  <c r="H477" i="33"/>
  <c r="Z474" i="32"/>
  <c r="BQ477" i="21" s="1"/>
  <c r="H474" i="33"/>
  <c r="Z471" i="32"/>
  <c r="BQ474" i="21" s="1"/>
  <c r="H471" i="33"/>
  <c r="Z469" i="32"/>
  <c r="BQ472" i="21" s="1"/>
  <c r="H469" i="33"/>
  <c r="Z466" i="32"/>
  <c r="BQ469" i="21" s="1"/>
  <c r="H466" i="33"/>
  <c r="Z463" i="32"/>
  <c r="BQ466" i="21" s="1"/>
  <c r="H463" i="33"/>
  <c r="Z461" i="32"/>
  <c r="BQ464" i="21" s="1"/>
  <c r="H461" i="33"/>
  <c r="Z458" i="32"/>
  <c r="BQ461" i="21" s="1"/>
  <c r="H458" i="33"/>
  <c r="Z455" i="32"/>
  <c r="BQ458" i="21" s="1"/>
  <c r="H455" i="33"/>
  <c r="Z453" i="32"/>
  <c r="BQ456" i="21" s="1"/>
  <c r="H453" i="33"/>
  <c r="Z444" i="32"/>
  <c r="BQ447" i="21" s="1"/>
  <c r="H444" i="33"/>
  <c r="AA136" i="32"/>
  <c r="I136" i="33"/>
  <c r="Z124" i="32"/>
  <c r="BQ127" i="21" s="1"/>
  <c r="H124" i="33"/>
  <c r="AA121" i="32"/>
  <c r="I121" i="33"/>
  <c r="Z97" i="32"/>
  <c r="BQ100" i="21" s="1"/>
  <c r="H97" i="33"/>
  <c r="AA70" i="32"/>
  <c r="I70" i="33"/>
  <c r="Z65" i="32"/>
  <c r="BQ68" i="21" s="1"/>
  <c r="H65" i="33"/>
  <c r="Z49" i="32"/>
  <c r="BQ52" i="21" s="1"/>
  <c r="H49" i="33"/>
  <c r="Z33" i="32"/>
  <c r="BQ36" i="21" s="1"/>
  <c r="H33" i="33"/>
  <c r="Z19" i="32"/>
  <c r="BQ22" i="21" s="1"/>
  <c r="H19" i="33"/>
  <c r="Z476" i="31"/>
  <c r="BO479" i="21" s="1"/>
  <c r="F476" i="33"/>
  <c r="J476" s="1"/>
  <c r="BR479" i="21" s="1"/>
  <c r="Z466" i="31"/>
  <c r="BO469" i="21" s="1"/>
  <c r="F466" i="33"/>
  <c r="Z113" i="31"/>
  <c r="F113" i="33"/>
  <c r="J113" s="1"/>
  <c r="BR116" i="21" s="1"/>
  <c r="Z71" i="31"/>
  <c r="BO74" i="21" s="1"/>
  <c r="F71" i="33"/>
  <c r="J71" s="1"/>
  <c r="BR74" i="21" s="1"/>
  <c r="Z14" i="31"/>
  <c r="BO17" i="21" s="1"/>
  <c r="F14" i="33"/>
  <c r="Z124" i="31"/>
  <c r="BO127" i="21" s="1"/>
  <c r="F124" i="33"/>
  <c r="Z119" i="31"/>
  <c r="BO122" i="21" s="1"/>
  <c r="F119" i="33"/>
  <c r="J119" s="1"/>
  <c r="BR122" i="21" s="1"/>
  <c r="Z100" i="31"/>
  <c r="BO103" i="21" s="1"/>
  <c r="F100" i="33"/>
  <c r="J100" s="1"/>
  <c r="BR103" i="21" s="1"/>
  <c r="Z90" i="31"/>
  <c r="BO93" i="21" s="1"/>
  <c r="F90" i="33"/>
  <c r="Z77" i="31"/>
  <c r="BO80" i="21" s="1"/>
  <c r="F77" i="33"/>
  <c r="Z72" i="31"/>
  <c r="BO75" i="21" s="1"/>
  <c r="F72" i="33"/>
  <c r="Z58" i="31"/>
  <c r="BO61" i="21" s="1"/>
  <c r="F58" i="33"/>
  <c r="Z47" i="31"/>
  <c r="BO50" i="21" s="1"/>
  <c r="F47" i="33"/>
  <c r="J47" s="1"/>
  <c r="BR50" i="21" s="1"/>
  <c r="Z33" i="31"/>
  <c r="BO36" i="21" s="1"/>
  <c r="F33" i="33"/>
  <c r="Z20" i="31"/>
  <c r="BO23" i="21" s="1"/>
  <c r="F20" i="33"/>
  <c r="J20" s="1"/>
  <c r="BR23" i="21" s="1"/>
  <c r="Z15" i="31"/>
  <c r="BO18" i="21" s="1"/>
  <c r="F15" i="33"/>
  <c r="J15" s="1"/>
  <c r="BR18" i="21" s="1"/>
  <c r="Z75" i="31"/>
  <c r="BO78" i="21" s="1"/>
  <c r="F75" i="33"/>
  <c r="Z135" i="31"/>
  <c r="BO138" i="21" s="1"/>
  <c r="F135" i="33"/>
  <c r="J135" s="1"/>
  <c r="BR138" i="21" s="1"/>
  <c r="Z63" i="31"/>
  <c r="BO66" i="21" s="1"/>
  <c r="F63" i="33"/>
  <c r="J63" s="1"/>
  <c r="BR66" i="21" s="1"/>
  <c r="Z138" i="31"/>
  <c r="BO141" i="21" s="1"/>
  <c r="F138" i="33"/>
  <c r="Z129" i="31"/>
  <c r="BO132" i="21" s="1"/>
  <c r="F129" i="33"/>
  <c r="J129" s="1"/>
  <c r="BR132" i="21" s="1"/>
  <c r="Z116" i="31"/>
  <c r="BO119" i="21" s="1"/>
  <c r="F116" i="33"/>
  <c r="J116" s="1"/>
  <c r="BR119" i="21" s="1"/>
  <c r="Z108" i="31"/>
  <c r="BO111" i="21" s="1"/>
  <c r="F108" i="33"/>
  <c r="J108" s="1"/>
  <c r="BR111" i="21" s="1"/>
  <c r="Z95" i="31"/>
  <c r="BO98" i="21" s="1"/>
  <c r="F95" i="33"/>
  <c r="Z82" i="31"/>
  <c r="BO85" i="21" s="1"/>
  <c r="F82" i="33"/>
  <c r="J82" s="1"/>
  <c r="BR85" i="21" s="1"/>
  <c r="Z69" i="31"/>
  <c r="BO72" i="21" s="1"/>
  <c r="F69" i="33"/>
  <c r="Z64" i="31"/>
  <c r="BO67" i="21" s="1"/>
  <c r="F64" i="33"/>
  <c r="J64" s="1"/>
  <c r="BR67" i="21" s="1"/>
  <c r="Z50" i="31"/>
  <c r="BO53" i="21" s="1"/>
  <c r="F50" i="33"/>
  <c r="J50" s="1"/>
  <c r="BR53" i="21" s="1"/>
  <c r="Z41" i="31"/>
  <c r="BO44" i="21" s="1"/>
  <c r="F41" i="33"/>
  <c r="J41" s="1"/>
  <c r="BR44" i="21" s="1"/>
  <c r="Z28" i="31"/>
  <c r="BO31" i="21" s="1"/>
  <c r="F28" i="33"/>
  <c r="Z23" i="31"/>
  <c r="BO26" i="21" s="1"/>
  <c r="F23" i="33"/>
  <c r="J23" s="1"/>
  <c r="BR26" i="21" s="1"/>
  <c r="Z109" i="31"/>
  <c r="BO112" i="21" s="1"/>
  <c r="F109" i="33"/>
  <c r="Z51" i="31"/>
  <c r="BO54" i="21" s="1"/>
  <c r="F51" i="33"/>
  <c r="J51" s="1"/>
  <c r="BR54" i="21" s="1"/>
  <c r="AA129" i="32"/>
  <c r="I129" i="33"/>
  <c r="Z302" i="31"/>
  <c r="BO305" i="21" s="1"/>
  <c r="F302" i="33"/>
  <c r="Z298" i="31"/>
  <c r="BO301" i="21" s="1"/>
  <c r="F298" i="33"/>
  <c r="Z294" i="31"/>
  <c r="BO297" i="21" s="1"/>
  <c r="F294" i="33"/>
  <c r="Z290" i="31"/>
  <c r="BO293" i="21" s="1"/>
  <c r="F290" i="33"/>
  <c r="Z286" i="31"/>
  <c r="F286" i="33"/>
  <c r="Z282" i="31"/>
  <c r="BO285" i="21" s="1"/>
  <c r="F282" i="33"/>
  <c r="Z278" i="31"/>
  <c r="BO281" i="21" s="1"/>
  <c r="F278" i="33"/>
  <c r="Z274" i="31"/>
  <c r="BO277" i="21" s="1"/>
  <c r="F274" i="33"/>
  <c r="Z270" i="31"/>
  <c r="BO273" i="21" s="1"/>
  <c r="F270" i="33"/>
  <c r="Z267" i="31"/>
  <c r="BO270" i="21" s="1"/>
  <c r="F267" i="33"/>
  <c r="Z264" i="31"/>
  <c r="BO267" i="21" s="1"/>
  <c r="F264" i="33"/>
  <c r="J264" s="1"/>
  <c r="BR267" i="21" s="1"/>
  <c r="Z262" i="31"/>
  <c r="BO265" i="21" s="1"/>
  <c r="F262" i="33"/>
  <c r="Z259" i="31"/>
  <c r="BO262" i="21" s="1"/>
  <c r="F259" i="33"/>
  <c r="J259" s="1"/>
  <c r="BR262" i="21" s="1"/>
  <c r="Z256" i="31"/>
  <c r="BO259" i="21" s="1"/>
  <c r="F256" i="33"/>
  <c r="Z252" i="31"/>
  <c r="BO255" i="21" s="1"/>
  <c r="F252" i="33"/>
  <c r="J252" s="1"/>
  <c r="BR255" i="21" s="1"/>
  <c r="Z248" i="31"/>
  <c r="BO251" i="21" s="1"/>
  <c r="F248" i="33"/>
  <c r="Z244" i="31"/>
  <c r="BO247" i="21" s="1"/>
  <c r="F244" i="33"/>
  <c r="J244" s="1"/>
  <c r="BR247" i="21" s="1"/>
  <c r="Z240" i="31"/>
  <c r="BO243" i="21" s="1"/>
  <c r="F240" i="33"/>
  <c r="Z236" i="31"/>
  <c r="BO239" i="21" s="1"/>
  <c r="F236" i="33"/>
  <c r="J236" s="1"/>
  <c r="BR239" i="21" s="1"/>
  <c r="Z232" i="31"/>
  <c r="BO235" i="21" s="1"/>
  <c r="F232" i="33"/>
  <c r="Z228" i="31"/>
  <c r="BO231" i="21" s="1"/>
  <c r="F228" i="33"/>
  <c r="J228" s="1"/>
  <c r="BR231" i="21" s="1"/>
  <c r="Z222" i="31"/>
  <c r="BO225" i="21" s="1"/>
  <c r="F222" i="33"/>
  <c r="J222" s="1"/>
  <c r="BR225" i="21" s="1"/>
  <c r="Z218" i="31"/>
  <c r="BO221" i="21" s="1"/>
  <c r="F218" i="33"/>
  <c r="J218" s="1"/>
  <c r="BR221" i="21" s="1"/>
  <c r="Z214" i="31"/>
  <c r="BO217" i="21" s="1"/>
  <c r="F214" i="33"/>
  <c r="J214" s="1"/>
  <c r="BR217" i="21" s="1"/>
  <c r="Z211" i="31"/>
  <c r="BO214" i="21" s="1"/>
  <c r="F211" i="33"/>
  <c r="J211" s="1"/>
  <c r="BR214" i="21" s="1"/>
  <c r="Z208" i="31"/>
  <c r="F208" i="33"/>
  <c r="Z204" i="31"/>
  <c r="BO207" i="21" s="1"/>
  <c r="F204" i="33"/>
  <c r="Z200" i="31"/>
  <c r="BO203" i="21" s="1"/>
  <c r="F200" i="33"/>
  <c r="Z196" i="31"/>
  <c r="BO199" i="21" s="1"/>
  <c r="F196" i="33"/>
  <c r="Z192" i="31"/>
  <c r="BO195" i="21" s="1"/>
  <c r="F192" i="33"/>
  <c r="Z188" i="31"/>
  <c r="BO191" i="21" s="1"/>
  <c r="F188" i="33"/>
  <c r="Z184" i="31"/>
  <c r="BO187" i="21" s="1"/>
  <c r="F184" i="33"/>
  <c r="Z180" i="31"/>
  <c r="BO183" i="21" s="1"/>
  <c r="F180" i="33"/>
  <c r="Z176" i="31"/>
  <c r="BO179" i="21" s="1"/>
  <c r="F176" i="33"/>
  <c r="Z172" i="31"/>
  <c r="BO175" i="21" s="1"/>
  <c r="F172" i="33"/>
  <c r="Z168" i="31"/>
  <c r="F168" i="33"/>
  <c r="Z164" i="31"/>
  <c r="BO167" i="21" s="1"/>
  <c r="F164" i="33"/>
  <c r="Z160" i="31"/>
  <c r="BO163" i="21" s="1"/>
  <c r="F160" i="33"/>
  <c r="Z156" i="31"/>
  <c r="BO159" i="21" s="1"/>
  <c r="F156" i="33"/>
  <c r="Z152" i="31"/>
  <c r="BO155" i="21" s="1"/>
  <c r="F152" i="33"/>
  <c r="Z148" i="31"/>
  <c r="BO151" i="21" s="1"/>
  <c r="F148" i="33"/>
  <c r="J148" s="1"/>
  <c r="BR151" i="21" s="1"/>
  <c r="Z144" i="31"/>
  <c r="BO147" i="21" s="1"/>
  <c r="F144" i="33"/>
  <c r="Z131" i="31"/>
  <c r="F131" i="33"/>
  <c r="J131" s="1"/>
  <c r="BR134" i="21" s="1"/>
  <c r="Z117" i="31"/>
  <c r="BO120" i="21" s="1"/>
  <c r="F117" i="33"/>
  <c r="Z112" i="31"/>
  <c r="BO115" i="21" s="1"/>
  <c r="F112" i="33"/>
  <c r="J112" s="1"/>
  <c r="BR115" i="21" s="1"/>
  <c r="Z99" i="31"/>
  <c r="BO102" i="21" s="1"/>
  <c r="F99" i="33"/>
  <c r="J99" s="1"/>
  <c r="BR102" i="21" s="1"/>
  <c r="Z94" i="31"/>
  <c r="BO97" i="21" s="1"/>
  <c r="F94" i="33"/>
  <c r="J94" s="1"/>
  <c r="BR97" i="21" s="1"/>
  <c r="Z86" i="31"/>
  <c r="BO89" i="21" s="1"/>
  <c r="F86" i="33"/>
  <c r="J86" s="1"/>
  <c r="BR89" i="21" s="1"/>
  <c r="Z73" i="31"/>
  <c r="BO76" i="21" s="1"/>
  <c r="F73" i="33"/>
  <c r="J73" s="1"/>
  <c r="BR76" i="21" s="1"/>
  <c r="Z68" i="31"/>
  <c r="BO71" i="21" s="1"/>
  <c r="F68" i="33"/>
  <c r="Z54" i="31"/>
  <c r="BO57" i="21" s="1"/>
  <c r="F54" i="33"/>
  <c r="J54" s="1"/>
  <c r="BR57" i="21" s="1"/>
  <c r="Z48" i="31"/>
  <c r="F48" i="33"/>
  <c r="Z43" i="31"/>
  <c r="BO46" i="21" s="1"/>
  <c r="F43" i="33"/>
  <c r="Z29" i="31"/>
  <c r="BO32" i="21" s="1"/>
  <c r="F29" i="33"/>
  <c r="Z16" i="31"/>
  <c r="BO19" i="21" s="1"/>
  <c r="F16" i="33"/>
  <c r="J16" s="1"/>
  <c r="BR19" i="21" s="1"/>
  <c r="Z21" i="32"/>
  <c r="BQ24" i="21" s="1"/>
  <c r="H21" i="33"/>
  <c r="Z477" i="31"/>
  <c r="BO480" i="21" s="1"/>
  <c r="F477" i="33"/>
  <c r="J477" s="1"/>
  <c r="BR480" i="21" s="1"/>
  <c r="Z472" i="31"/>
  <c r="BO475" i="21" s="1"/>
  <c r="F472" i="33"/>
  <c r="Z463" i="31"/>
  <c r="BO466" i="21" s="1"/>
  <c r="F463" i="33"/>
  <c r="J463" s="1"/>
  <c r="BR466" i="21" s="1"/>
  <c r="Z459" i="31"/>
  <c r="BO462" i="21" s="1"/>
  <c r="F459" i="33"/>
  <c r="Z455" i="31"/>
  <c r="BO458" i="21" s="1"/>
  <c r="F455" i="33"/>
  <c r="J455" s="1"/>
  <c r="BR458" i="21" s="1"/>
  <c r="Z451" i="31"/>
  <c r="BO454" i="21" s="1"/>
  <c r="F451" i="33"/>
  <c r="J451" s="1"/>
  <c r="BR454" i="21" s="1"/>
  <c r="Z447" i="31"/>
  <c r="BO450" i="21" s="1"/>
  <c r="F447" i="33"/>
  <c r="J447" s="1"/>
  <c r="BR450" i="21" s="1"/>
  <c r="Z443" i="31"/>
  <c r="BO446" i="21" s="1"/>
  <c r="F443" i="33"/>
  <c r="J443" s="1"/>
  <c r="BR446" i="21" s="1"/>
  <c r="Z439" i="31"/>
  <c r="BO442" i="21" s="1"/>
  <c r="F439" i="33"/>
  <c r="J439" s="1"/>
  <c r="BR442" i="21" s="1"/>
  <c r="Z435" i="31"/>
  <c r="BO438" i="21" s="1"/>
  <c r="F435" i="33"/>
  <c r="Z431" i="31"/>
  <c r="BO434" i="21" s="1"/>
  <c r="F431" i="33"/>
  <c r="J431" s="1"/>
  <c r="BR434" i="21" s="1"/>
  <c r="Z427" i="31"/>
  <c r="BO430" i="21" s="1"/>
  <c r="F427" i="33"/>
  <c r="Z423" i="31"/>
  <c r="BO426" i="21" s="1"/>
  <c r="F423" i="33"/>
  <c r="J423" s="1"/>
  <c r="BR426" i="21" s="1"/>
  <c r="Z419" i="31"/>
  <c r="BO422" i="21" s="1"/>
  <c r="F419" i="33"/>
  <c r="J419" s="1"/>
  <c r="BR422" i="21" s="1"/>
  <c r="Z415" i="31"/>
  <c r="BO418" i="21" s="1"/>
  <c r="F415" i="33"/>
  <c r="J415" s="1"/>
  <c r="BR418" i="21" s="1"/>
  <c r="Z411" i="31"/>
  <c r="BO414" i="21" s="1"/>
  <c r="F411" i="33"/>
  <c r="J411" s="1"/>
  <c r="BR414" i="21" s="1"/>
  <c r="Z407" i="31"/>
  <c r="BO410" i="21" s="1"/>
  <c r="F407" i="33"/>
  <c r="J407" s="1"/>
  <c r="BR410" i="21" s="1"/>
  <c r="Z405" i="31"/>
  <c r="BO408" i="21" s="1"/>
  <c r="F405" i="33"/>
  <c r="Z402" i="31"/>
  <c r="BO405" i="21" s="1"/>
  <c r="F402" i="33"/>
  <c r="Z399" i="31"/>
  <c r="BO402" i="21" s="1"/>
  <c r="F399" i="33"/>
  <c r="J399" s="1"/>
  <c r="BR402" i="21" s="1"/>
  <c r="Z395" i="31"/>
  <c r="BO398" i="21" s="1"/>
  <c r="F395" i="33"/>
  <c r="J395" s="1"/>
  <c r="BR398" i="21" s="1"/>
  <c r="Z387" i="31"/>
  <c r="BO390" i="21" s="1"/>
  <c r="F387" i="33"/>
  <c r="Z383" i="31"/>
  <c r="BO386" i="21" s="1"/>
  <c r="F383" i="33"/>
  <c r="J383" s="1"/>
  <c r="BR386" i="21" s="1"/>
  <c r="Z379" i="31"/>
  <c r="BO382" i="21" s="1"/>
  <c r="F379" i="33"/>
  <c r="J379" s="1"/>
  <c r="BR382" i="21" s="1"/>
  <c r="Z375" i="31"/>
  <c r="BO378" i="21" s="1"/>
  <c r="F375" i="33"/>
  <c r="J375" s="1"/>
  <c r="BR378" i="21" s="1"/>
  <c r="Z371" i="31"/>
  <c r="BO374" i="21" s="1"/>
  <c r="F371" i="33"/>
  <c r="Z367" i="31"/>
  <c r="BO370" i="21" s="1"/>
  <c r="F367" i="33"/>
  <c r="J367" s="1"/>
  <c r="BR370" i="21" s="1"/>
  <c r="Z363" i="31"/>
  <c r="BO366" i="21" s="1"/>
  <c r="F363" i="33"/>
  <c r="J363" s="1"/>
  <c r="BR366" i="21" s="1"/>
  <c r="Z359" i="31"/>
  <c r="BO362" i="21" s="1"/>
  <c r="F359" i="33"/>
  <c r="J359" s="1"/>
  <c r="BR362" i="21" s="1"/>
  <c r="Z355" i="31"/>
  <c r="BO358" i="21" s="1"/>
  <c r="F355" i="33"/>
  <c r="Z351" i="31"/>
  <c r="F351" i="33"/>
  <c r="J351" s="1"/>
  <c r="BR354" i="21" s="1"/>
  <c r="Z347" i="31"/>
  <c r="BO350" i="21" s="1"/>
  <c r="F347" i="33"/>
  <c r="J347" s="1"/>
  <c r="BR350" i="21" s="1"/>
  <c r="Z343" i="31"/>
  <c r="BO346" i="21" s="1"/>
  <c r="F343" i="33"/>
  <c r="J343" s="1"/>
  <c r="BR346" i="21" s="1"/>
  <c r="Z339" i="31"/>
  <c r="BO342" i="21" s="1"/>
  <c r="F339" i="33"/>
  <c r="J339" s="1"/>
  <c r="BR342" i="21" s="1"/>
  <c r="Z335" i="31"/>
  <c r="BO338" i="21" s="1"/>
  <c r="F335" i="33"/>
  <c r="J335" s="1"/>
  <c r="BR338" i="21" s="1"/>
  <c r="Z331" i="31"/>
  <c r="BO334" i="21" s="1"/>
  <c r="F331" i="33"/>
  <c r="Z327" i="31"/>
  <c r="BO330" i="21" s="1"/>
  <c r="F327" i="33"/>
  <c r="J327" s="1"/>
  <c r="BR330" i="21" s="1"/>
  <c r="Z325" i="31"/>
  <c r="BO328" i="21" s="1"/>
  <c r="F325" i="33"/>
  <c r="J325" s="1"/>
  <c r="BR328" i="21" s="1"/>
  <c r="Z321" i="31"/>
  <c r="BO324" i="21" s="1"/>
  <c r="F321" i="33"/>
  <c r="J321" s="1"/>
  <c r="BR324" i="21" s="1"/>
  <c r="Z317" i="31"/>
  <c r="BO320" i="21" s="1"/>
  <c r="F317" i="33"/>
  <c r="J317" s="1"/>
  <c r="BR320" i="21" s="1"/>
  <c r="Z313" i="31"/>
  <c r="BO316" i="21" s="1"/>
  <c r="F313" i="33"/>
  <c r="J313" s="1"/>
  <c r="BR316" i="21" s="1"/>
  <c r="Z102" i="32"/>
  <c r="BQ105" i="21" s="1"/>
  <c r="H102" i="33"/>
  <c r="Z78" i="32"/>
  <c r="H78" i="33"/>
  <c r="Z46" i="32"/>
  <c r="BQ49" i="21" s="1"/>
  <c r="H46" i="33"/>
  <c r="Z14" i="32"/>
  <c r="BQ17" i="21" s="1"/>
  <c r="H14" i="33"/>
  <c r="Z480" i="32"/>
  <c r="BQ483" i="21" s="1"/>
  <c r="H480" i="33"/>
  <c r="Z472" i="32"/>
  <c r="BQ475" i="21" s="1"/>
  <c r="H472" i="33"/>
  <c r="Z464" i="32"/>
  <c r="BQ467" i="21" s="1"/>
  <c r="H464" i="33"/>
  <c r="Z456" i="32"/>
  <c r="BQ459" i="21" s="1"/>
  <c r="H456" i="33"/>
  <c r="Z445" i="32"/>
  <c r="BQ448" i="21" s="1"/>
  <c r="H445" i="33"/>
  <c r="Z132" i="32"/>
  <c r="BQ135" i="21" s="1"/>
  <c r="H132" i="33"/>
  <c r="AA119" i="32"/>
  <c r="I119" i="33"/>
  <c r="Z107" i="32"/>
  <c r="BQ110" i="21" s="1"/>
  <c r="H107" i="33"/>
  <c r="Z89" i="32"/>
  <c r="BQ92" i="21" s="1"/>
  <c r="H89" i="33"/>
  <c r="Z84" i="32"/>
  <c r="BQ87" i="21" s="1"/>
  <c r="H84" i="33"/>
  <c r="Z75" i="32"/>
  <c r="BQ78" i="21" s="1"/>
  <c r="H75" i="33"/>
  <c r="Z59" i="32"/>
  <c r="BQ62" i="21" s="1"/>
  <c r="H59" i="33"/>
  <c r="Z43" i="32"/>
  <c r="BQ46" i="21" s="1"/>
  <c r="H43" i="33"/>
  <c r="Z27" i="32"/>
  <c r="BQ30" i="21" s="1"/>
  <c r="H27" i="33"/>
  <c r="Z481" i="31"/>
  <c r="BO484" i="21" s="1"/>
  <c r="F481" i="33"/>
  <c r="Z467" i="31"/>
  <c r="BO470" i="21" s="1"/>
  <c r="F467" i="33"/>
  <c r="J467" s="1"/>
  <c r="Z114" i="32"/>
  <c r="H114" i="33"/>
  <c r="Z90" i="32"/>
  <c r="BQ93" i="21" s="1"/>
  <c r="H90" i="33"/>
  <c r="Z60" i="32"/>
  <c r="BQ63" i="21" s="1"/>
  <c r="H60" i="33"/>
  <c r="Z28" i="32"/>
  <c r="BQ31" i="21" s="1"/>
  <c r="H28" i="33"/>
  <c r="Z449" i="32"/>
  <c r="BQ452" i="21" s="1"/>
  <c r="H449" i="33"/>
  <c r="AA446" i="32"/>
  <c r="I446" i="33"/>
  <c r="Z438" i="32"/>
  <c r="BQ441" i="21" s="1"/>
  <c r="H438" i="33"/>
  <c r="Z434" i="32"/>
  <c r="BQ437" i="21" s="1"/>
  <c r="H434" i="33"/>
  <c r="Z430" i="32"/>
  <c r="BQ433" i="21" s="1"/>
  <c r="H430" i="33"/>
  <c r="Z422" i="32"/>
  <c r="BQ425" i="21" s="1"/>
  <c r="H422" i="33"/>
  <c r="Z418" i="32"/>
  <c r="BQ421" i="21" s="1"/>
  <c r="H418" i="33"/>
  <c r="Z414" i="32"/>
  <c r="BQ417" i="21" s="1"/>
  <c r="H414" i="33"/>
  <c r="Z410" i="32"/>
  <c r="BQ413" i="21" s="1"/>
  <c r="H410" i="33"/>
  <c r="Z402" i="32"/>
  <c r="BQ405" i="21" s="1"/>
  <c r="H402" i="33"/>
  <c r="Z398" i="32"/>
  <c r="H398" i="33"/>
  <c r="Z394" i="32"/>
  <c r="BQ397" i="21" s="1"/>
  <c r="H394" i="33"/>
  <c r="Z390" i="32"/>
  <c r="BQ393" i="21" s="1"/>
  <c r="H390" i="33"/>
  <c r="Z386" i="32"/>
  <c r="BQ389" i="21" s="1"/>
  <c r="H386" i="33"/>
  <c r="Z382" i="32"/>
  <c r="BQ385" i="21" s="1"/>
  <c r="H382" i="33"/>
  <c r="Z378" i="32"/>
  <c r="BQ381" i="21" s="1"/>
  <c r="H378" i="33"/>
  <c r="Z374" i="32"/>
  <c r="BQ377" i="21" s="1"/>
  <c r="H374" i="33"/>
  <c r="Z370" i="32"/>
  <c r="BQ373" i="21" s="1"/>
  <c r="H370" i="33"/>
  <c r="Z366" i="32"/>
  <c r="BQ369" i="21" s="1"/>
  <c r="H366" i="33"/>
  <c r="Z362" i="32"/>
  <c r="BQ365" i="21" s="1"/>
  <c r="H362" i="33"/>
  <c r="Z358" i="32"/>
  <c r="BQ361" i="21" s="1"/>
  <c r="H358" i="33"/>
  <c r="Z354" i="32"/>
  <c r="BQ357" i="21" s="1"/>
  <c r="H354" i="33"/>
  <c r="Z350" i="32"/>
  <c r="BQ353" i="21" s="1"/>
  <c r="H350" i="33"/>
  <c r="Z346" i="32"/>
  <c r="BQ349" i="21" s="1"/>
  <c r="H346" i="33"/>
  <c r="Z342" i="32"/>
  <c r="BQ345" i="21" s="1"/>
  <c r="H342" i="33"/>
  <c r="Z338" i="32"/>
  <c r="BQ341" i="21" s="1"/>
  <c r="H338" i="33"/>
  <c r="Z334" i="32"/>
  <c r="BQ337" i="21" s="1"/>
  <c r="H334" i="33"/>
  <c r="Z330" i="32"/>
  <c r="BQ333" i="21" s="1"/>
  <c r="H330" i="33"/>
  <c r="Z326" i="32"/>
  <c r="BQ329" i="21" s="1"/>
  <c r="H326" i="33"/>
  <c r="Z322" i="32"/>
  <c r="BQ325" i="21" s="1"/>
  <c r="H322" i="33"/>
  <c r="Z318" i="32"/>
  <c r="BQ321" i="21" s="1"/>
  <c r="H318" i="33"/>
  <c r="Z314" i="32"/>
  <c r="BQ317" i="21" s="1"/>
  <c r="H314" i="33"/>
  <c r="Z310" i="32"/>
  <c r="BQ313" i="21" s="1"/>
  <c r="H310" i="33"/>
  <c r="Z306" i="32"/>
  <c r="BQ309" i="21" s="1"/>
  <c r="H306" i="33"/>
  <c r="Z302" i="32"/>
  <c r="BQ305" i="21" s="1"/>
  <c r="H302" i="33"/>
  <c r="Z298" i="32"/>
  <c r="H298" i="33"/>
  <c r="Z294" i="32"/>
  <c r="BQ297" i="21" s="1"/>
  <c r="H294" i="33"/>
  <c r="Z290" i="32"/>
  <c r="BQ293" i="21" s="1"/>
  <c r="H290" i="33"/>
  <c r="Z286" i="32"/>
  <c r="BQ289" i="21" s="1"/>
  <c r="H286" i="33"/>
  <c r="Z282" i="32"/>
  <c r="BQ285" i="21" s="1"/>
  <c r="H282" i="33"/>
  <c r="Z278" i="32"/>
  <c r="BQ281" i="21" s="1"/>
  <c r="H278" i="33"/>
  <c r="Z274" i="32"/>
  <c r="BQ277" i="21" s="1"/>
  <c r="H274" i="33"/>
  <c r="Z270" i="32"/>
  <c r="BQ273" i="21" s="1"/>
  <c r="H270" i="33"/>
  <c r="Z266" i="32"/>
  <c r="BQ269" i="21" s="1"/>
  <c r="H266" i="33"/>
  <c r="Z262" i="32"/>
  <c r="BQ265" i="21" s="1"/>
  <c r="H262" i="33"/>
  <c r="Z258" i="32"/>
  <c r="BQ261" i="21" s="1"/>
  <c r="H258" i="33"/>
  <c r="Z254" i="32"/>
  <c r="BQ257" i="21" s="1"/>
  <c r="H254" i="33"/>
  <c r="Z250" i="32"/>
  <c r="BQ253" i="21" s="1"/>
  <c r="H250" i="33"/>
  <c r="Z246" i="32"/>
  <c r="BQ249" i="21" s="1"/>
  <c r="H246" i="33"/>
  <c r="Z242" i="32"/>
  <c r="BQ245" i="21" s="1"/>
  <c r="H242" i="33"/>
  <c r="Z238" i="32"/>
  <c r="BQ241" i="21" s="1"/>
  <c r="H238" i="33"/>
  <c r="Z234" i="32"/>
  <c r="BQ237" i="21" s="1"/>
  <c r="H234" i="33"/>
  <c r="Z230" i="32"/>
  <c r="BQ233" i="21" s="1"/>
  <c r="H230" i="33"/>
  <c r="Z227" i="32"/>
  <c r="BQ230" i="21" s="1"/>
  <c r="H227" i="33"/>
  <c r="Z224" i="32"/>
  <c r="BQ227" i="21" s="1"/>
  <c r="H224" i="33"/>
  <c r="Z220" i="32"/>
  <c r="H220" i="33"/>
  <c r="Z216" i="32"/>
  <c r="BQ219" i="21" s="1"/>
  <c r="H216" i="33"/>
  <c r="Z212" i="32"/>
  <c r="BQ215" i="21" s="1"/>
  <c r="H212" i="33"/>
  <c r="Z208" i="32"/>
  <c r="BQ211" i="21" s="1"/>
  <c r="H208" i="33"/>
  <c r="Z204" i="32"/>
  <c r="BQ207" i="21" s="1"/>
  <c r="H204" i="33"/>
  <c r="Z200" i="32"/>
  <c r="BQ203" i="21" s="1"/>
  <c r="H200" i="33"/>
  <c r="Z196" i="32"/>
  <c r="H196" i="33"/>
  <c r="Z192" i="32"/>
  <c r="BQ195" i="21" s="1"/>
  <c r="H192" i="33"/>
  <c r="Z188" i="32"/>
  <c r="BQ191" i="21" s="1"/>
  <c r="H188" i="33"/>
  <c r="Z184" i="32"/>
  <c r="BQ187" i="21" s="1"/>
  <c r="H184" i="33"/>
  <c r="Z180" i="32"/>
  <c r="BQ183" i="21" s="1"/>
  <c r="H180" i="33"/>
  <c r="Z176" i="32"/>
  <c r="BQ179" i="21" s="1"/>
  <c r="H176" i="33"/>
  <c r="Z172" i="32"/>
  <c r="BQ175" i="21" s="1"/>
  <c r="H172" i="33"/>
  <c r="Z168" i="32"/>
  <c r="BQ171" i="21" s="1"/>
  <c r="H168" i="33"/>
  <c r="Z164" i="32"/>
  <c r="BQ167" i="21" s="1"/>
  <c r="H164" i="33"/>
  <c r="Z160" i="32"/>
  <c r="BQ163" i="21" s="1"/>
  <c r="H160" i="33"/>
  <c r="Z156" i="32"/>
  <c r="BQ159" i="21" s="1"/>
  <c r="H156" i="33"/>
  <c r="Z152" i="32"/>
  <c r="BQ155" i="21" s="1"/>
  <c r="H152" i="33"/>
  <c r="Z146" i="32"/>
  <c r="BQ149" i="21" s="1"/>
  <c r="H146" i="33"/>
  <c r="Z142" i="32"/>
  <c r="BQ145" i="21" s="1"/>
  <c r="H142" i="33"/>
  <c r="Z138" i="32"/>
  <c r="BQ141" i="21" s="1"/>
  <c r="H138" i="33"/>
  <c r="Z120" i="32"/>
  <c r="BQ123" i="21" s="1"/>
  <c r="H120" i="33"/>
  <c r="Z111" i="32"/>
  <c r="BQ114" i="21" s="1"/>
  <c r="H111" i="33"/>
  <c r="Z93" i="32"/>
  <c r="BQ96" i="21" s="1"/>
  <c r="H93" i="33"/>
  <c r="Z77" i="32"/>
  <c r="BQ80" i="21" s="1"/>
  <c r="H77" i="33"/>
  <c r="Z61" i="32"/>
  <c r="BQ64" i="21" s="1"/>
  <c r="H61" i="33"/>
  <c r="Z45" i="32"/>
  <c r="BQ48" i="21" s="1"/>
  <c r="H45" i="33"/>
  <c r="Z29" i="32"/>
  <c r="BQ32" i="21" s="1"/>
  <c r="H29" i="33"/>
  <c r="Z13" i="32"/>
  <c r="BQ16" i="21" s="1"/>
  <c r="H13" i="33"/>
  <c r="Z464" i="31"/>
  <c r="BO467" i="21" s="1"/>
  <c r="F464" i="33"/>
  <c r="J464" s="1"/>
  <c r="BR467" i="21" s="1"/>
  <c r="Z460" i="31"/>
  <c r="BO463" i="21" s="1"/>
  <c r="F460" i="33"/>
  <c r="J460" s="1"/>
  <c r="BR463" i="21" s="1"/>
  <c r="Z456" i="31"/>
  <c r="BO459" i="21" s="1"/>
  <c r="F456" i="33"/>
  <c r="Z452" i="31"/>
  <c r="BO455" i="21" s="1"/>
  <c r="F452" i="33"/>
  <c r="J452" s="1"/>
  <c r="BR455" i="21" s="1"/>
  <c r="Z448" i="31"/>
  <c r="BO451" i="21" s="1"/>
  <c r="F448" i="33"/>
  <c r="Z444" i="31"/>
  <c r="BO447" i="21" s="1"/>
  <c r="F444" i="33"/>
  <c r="J444" s="1"/>
  <c r="BR447" i="21" s="1"/>
  <c r="Z440" i="31"/>
  <c r="BO443" i="21" s="1"/>
  <c r="F440" i="33"/>
  <c r="Z436" i="31"/>
  <c r="BO439" i="21" s="1"/>
  <c r="F436" i="33"/>
  <c r="J436" s="1"/>
  <c r="BR439" i="21" s="1"/>
  <c r="Z432" i="31"/>
  <c r="BO435" i="21" s="1"/>
  <c r="F432" i="33"/>
  <c r="Z428" i="31"/>
  <c r="F428" i="33"/>
  <c r="J428" s="1"/>
  <c r="BR431" i="21" s="1"/>
  <c r="Z424" i="31"/>
  <c r="BO427" i="21" s="1"/>
  <c r="F424" i="33"/>
  <c r="J424" s="1"/>
  <c r="BR427" i="21" s="1"/>
  <c r="Z420" i="31"/>
  <c r="BO423" i="21" s="1"/>
  <c r="F420" i="33"/>
  <c r="J420" s="1"/>
  <c r="BR423" i="21" s="1"/>
  <c r="Z416" i="31"/>
  <c r="BO419" i="21" s="1"/>
  <c r="F416" i="33"/>
  <c r="J416" s="1"/>
  <c r="BR419" i="21" s="1"/>
  <c r="Z412" i="31"/>
  <c r="BO415" i="21" s="1"/>
  <c r="F412" i="33"/>
  <c r="J412" s="1"/>
  <c r="BR415" i="21" s="1"/>
  <c r="Z408" i="31"/>
  <c r="F408" i="33"/>
  <c r="J408" s="1"/>
  <c r="BR411" i="21" s="1"/>
  <c r="Z400" i="31"/>
  <c r="BO403" i="21" s="1"/>
  <c r="F400" i="33"/>
  <c r="J400" s="1"/>
  <c r="BR403" i="21" s="1"/>
  <c r="Z396" i="31"/>
  <c r="BO399" i="21" s="1"/>
  <c r="F396" i="33"/>
  <c r="J396" s="1"/>
  <c r="BR399" i="21" s="1"/>
  <c r="Z392" i="31"/>
  <c r="BO395" i="21" s="1"/>
  <c r="F392" i="33"/>
  <c r="J392" s="1"/>
  <c r="BR395" i="21" s="1"/>
  <c r="Z388" i="31"/>
  <c r="BO391" i="21" s="1"/>
  <c r="F388" i="33"/>
  <c r="J388" s="1"/>
  <c r="BR391" i="21" s="1"/>
  <c r="Z384" i="31"/>
  <c r="BO387" i="21" s="1"/>
  <c r="F384" i="33"/>
  <c r="J384" s="1"/>
  <c r="BR387" i="21" s="1"/>
  <c r="Z380" i="31"/>
  <c r="F380" i="33"/>
  <c r="J380" s="1"/>
  <c r="BR383" i="21" s="1"/>
  <c r="Z376" i="31"/>
  <c r="BO379" i="21" s="1"/>
  <c r="F376" i="33"/>
  <c r="J376" s="1"/>
  <c r="BR379" i="21" s="1"/>
  <c r="Z372" i="31"/>
  <c r="BO375" i="21" s="1"/>
  <c r="F372" i="33"/>
  <c r="J372" s="1"/>
  <c r="BR375" i="21" s="1"/>
  <c r="Z368" i="31"/>
  <c r="BO371" i="21" s="1"/>
  <c r="F368" i="33"/>
  <c r="J368" s="1"/>
  <c r="BR371" i="21" s="1"/>
  <c r="Z364" i="31"/>
  <c r="F364" i="33"/>
  <c r="J364" s="1"/>
  <c r="BR367" i="21" s="1"/>
  <c r="Z360" i="31"/>
  <c r="BO363" i="21" s="1"/>
  <c r="F360" i="33"/>
  <c r="J360" s="1"/>
  <c r="BR363" i="21" s="1"/>
  <c r="Z356" i="31"/>
  <c r="BO359" i="21" s="1"/>
  <c r="F356" i="33"/>
  <c r="J356" s="1"/>
  <c r="BR359" i="21" s="1"/>
  <c r="Z352" i="31"/>
  <c r="BO355" i="21" s="1"/>
  <c r="F352" i="33"/>
  <c r="J352" s="1"/>
  <c r="BR355" i="21" s="1"/>
  <c r="Z348" i="31"/>
  <c r="BO351" i="21" s="1"/>
  <c r="F348" i="33"/>
  <c r="J348" s="1"/>
  <c r="BR351" i="21" s="1"/>
  <c r="Z344" i="31"/>
  <c r="BO347" i="21" s="1"/>
  <c r="F344" i="33"/>
  <c r="J344" s="1"/>
  <c r="BR347" i="21" s="1"/>
  <c r="Z338" i="31"/>
  <c r="BO341" i="21" s="1"/>
  <c r="F338" i="33"/>
  <c r="Z334" i="31"/>
  <c r="BO337" i="21" s="1"/>
  <c r="F334" i="33"/>
  <c r="Z330" i="31"/>
  <c r="BO333" i="21" s="1"/>
  <c r="F330" i="33"/>
  <c r="Z324" i="31"/>
  <c r="BO327" i="21" s="1"/>
  <c r="F324" i="33"/>
  <c r="J324" s="1"/>
  <c r="BR327" i="21" s="1"/>
  <c r="Z320" i="31"/>
  <c r="BO323" i="21" s="1"/>
  <c r="F320" i="33"/>
  <c r="Z316" i="31"/>
  <c r="BO319" i="21" s="1"/>
  <c r="F316" i="33"/>
  <c r="J316" s="1"/>
  <c r="BR319" i="21" s="1"/>
  <c r="Z312" i="31"/>
  <c r="BO315" i="21" s="1"/>
  <c r="F312" i="33"/>
  <c r="Z308" i="31"/>
  <c r="BO311" i="21" s="1"/>
  <c r="F308" i="33"/>
  <c r="J308" s="1"/>
  <c r="BR311" i="21" s="1"/>
  <c r="Z441" i="32"/>
  <c r="BQ444" i="21" s="1"/>
  <c r="H441" i="33"/>
  <c r="Z79" i="32"/>
  <c r="BQ82" i="21" s="1"/>
  <c r="H79" i="33"/>
  <c r="Z38" i="32"/>
  <c r="BQ41" i="21" s="1"/>
  <c r="H38" i="33"/>
  <c r="Z118" i="31"/>
  <c r="BO121" i="21" s="1"/>
  <c r="F118" i="33"/>
  <c r="J118" s="1"/>
  <c r="BR121" i="21" s="1"/>
  <c r="Z87" i="31"/>
  <c r="BO90" i="21" s="1"/>
  <c r="F87" i="33"/>
  <c r="J87" s="1"/>
  <c r="BR90" i="21" s="1"/>
  <c r="Z30" i="31"/>
  <c r="BO33" i="21" s="1"/>
  <c r="F30" i="33"/>
  <c r="J30" s="1"/>
  <c r="BR33" i="21" s="1"/>
  <c r="Z91" i="31"/>
  <c r="F91" i="33"/>
  <c r="J91" s="1"/>
  <c r="BR94" i="21" s="1"/>
  <c r="Z18" i="31"/>
  <c r="BO21" i="21" s="1"/>
  <c r="F18" i="33"/>
  <c r="J18" s="1"/>
  <c r="BR21" i="21" s="1"/>
  <c r="Z307" i="31"/>
  <c r="BO310" i="21" s="1"/>
  <c r="F307" i="33"/>
  <c r="Z303" i="31"/>
  <c r="BO306" i="21" s="1"/>
  <c r="F303" i="33"/>
  <c r="J303" s="1"/>
  <c r="BR306" i="21" s="1"/>
  <c r="Z299" i="31"/>
  <c r="BO302" i="21" s="1"/>
  <c r="F299" i="33"/>
  <c r="Z295" i="31"/>
  <c r="BO298" i="21" s="1"/>
  <c r="F295" i="33"/>
  <c r="J295" s="1"/>
  <c r="Z291" i="31"/>
  <c r="BO294" i="21" s="1"/>
  <c r="F291" i="33"/>
  <c r="Z287" i="31"/>
  <c r="BO290" i="21" s="1"/>
  <c r="F287" i="33"/>
  <c r="J287" s="1"/>
  <c r="BR290" i="21" s="1"/>
  <c r="Z283" i="31"/>
  <c r="BO286" i="21" s="1"/>
  <c r="F283" i="33"/>
  <c r="Z279" i="31"/>
  <c r="BO282" i="21" s="1"/>
  <c r="F279" i="33"/>
  <c r="J279" s="1"/>
  <c r="BR282" i="21" s="1"/>
  <c r="Z275" i="31"/>
  <c r="BO278" i="21" s="1"/>
  <c r="F275" i="33"/>
  <c r="Z271" i="31"/>
  <c r="BO274" i="21" s="1"/>
  <c r="F271" i="33"/>
  <c r="J271" s="1"/>
  <c r="BR274" i="21" s="1"/>
  <c r="Z265" i="31"/>
  <c r="BO268" i="21" s="1"/>
  <c r="F265" i="33"/>
  <c r="Z257" i="31"/>
  <c r="BO260" i="21" s="1"/>
  <c r="F257" i="33"/>
  <c r="J257" s="1"/>
  <c r="BR260" i="21" s="1"/>
  <c r="Z253" i="31"/>
  <c r="BO256" i="21" s="1"/>
  <c r="F253" i="33"/>
  <c r="J253" s="1"/>
  <c r="BR256" i="21" s="1"/>
  <c r="Z249" i="31"/>
  <c r="BO252" i="21" s="1"/>
  <c r="F249" i="33"/>
  <c r="J249" s="1"/>
  <c r="BR252" i="21" s="1"/>
  <c r="Z245" i="31"/>
  <c r="BO248" i="21" s="1"/>
  <c r="F245" i="33"/>
  <c r="J245" s="1"/>
  <c r="BR248" i="21" s="1"/>
  <c r="Z241" i="31"/>
  <c r="BO244" i="21" s="1"/>
  <c r="F241" i="33"/>
  <c r="J241" s="1"/>
  <c r="BR244" i="21" s="1"/>
  <c r="Z237" i="31"/>
  <c r="BO240" i="21" s="1"/>
  <c r="F237" i="33"/>
  <c r="J237" s="1"/>
  <c r="BR240" i="21" s="1"/>
  <c r="Z233" i="31"/>
  <c r="BO236" i="21" s="1"/>
  <c r="F233" i="33"/>
  <c r="J233" s="1"/>
  <c r="BR236" i="21" s="1"/>
  <c r="Z229" i="31"/>
  <c r="BO232" i="21" s="1"/>
  <c r="F229" i="33"/>
  <c r="J229" s="1"/>
  <c r="BR232" i="21" s="1"/>
  <c r="Z226" i="31"/>
  <c r="BO229" i="21" s="1"/>
  <c r="F226" i="33"/>
  <c r="J226" s="1"/>
  <c r="BR229" i="21" s="1"/>
  <c r="Z223" i="31"/>
  <c r="BO226" i="21" s="1"/>
  <c r="F223" i="33"/>
  <c r="Z219" i="31"/>
  <c r="BO222" i="21" s="1"/>
  <c r="F219" i="33"/>
  <c r="J219" s="1"/>
  <c r="BR222" i="21" s="1"/>
  <c r="Z215" i="31"/>
  <c r="BO218" i="21" s="1"/>
  <c r="F215" i="33"/>
  <c r="Z209" i="31"/>
  <c r="F209" i="33"/>
  <c r="J209" s="1"/>
  <c r="BR212" i="21" s="1"/>
  <c r="Z205" i="31"/>
  <c r="BO208" i="21" s="1"/>
  <c r="F205" i="33"/>
  <c r="J205" s="1"/>
  <c r="BR208" i="21" s="1"/>
  <c r="Z201" i="31"/>
  <c r="BO204" i="21" s="1"/>
  <c r="F201" i="33"/>
  <c r="J201" s="1"/>
  <c r="BR204" i="21" s="1"/>
  <c r="Z197" i="31"/>
  <c r="BO200" i="21" s="1"/>
  <c r="F197" i="33"/>
  <c r="J197" s="1"/>
  <c r="Z193" i="31"/>
  <c r="BO196" i="21" s="1"/>
  <c r="F193" i="33"/>
  <c r="J193" s="1"/>
  <c r="BR196" i="21" s="1"/>
  <c r="Z189" i="31"/>
  <c r="BO192" i="21" s="1"/>
  <c r="F189" i="33"/>
  <c r="J189" s="1"/>
  <c r="BR192" i="21" s="1"/>
  <c r="Z185" i="31"/>
  <c r="BO188" i="21" s="1"/>
  <c r="F185" i="33"/>
  <c r="J185" s="1"/>
  <c r="BR188" i="21" s="1"/>
  <c r="Z181" i="31"/>
  <c r="BO184" i="21" s="1"/>
  <c r="F181" i="33"/>
  <c r="J181" s="1"/>
  <c r="BR184" i="21" s="1"/>
  <c r="Z177" i="31"/>
  <c r="BO180" i="21" s="1"/>
  <c r="F177" i="33"/>
  <c r="J177" s="1"/>
  <c r="BR180" i="21" s="1"/>
  <c r="Z173" i="31"/>
  <c r="BO176" i="21" s="1"/>
  <c r="F173" i="33"/>
  <c r="J173" s="1"/>
  <c r="BR176" i="21" s="1"/>
  <c r="Z169" i="31"/>
  <c r="BO172" i="21" s="1"/>
  <c r="F169" i="33"/>
  <c r="J169" s="1"/>
  <c r="BR172" i="21" s="1"/>
  <c r="Z165" i="31"/>
  <c r="BO168" i="21" s="1"/>
  <c r="F165" i="33"/>
  <c r="J165" s="1"/>
  <c r="BR168" i="21" s="1"/>
  <c r="Z161" i="31"/>
  <c r="BO164" i="21" s="1"/>
  <c r="F161" i="33"/>
  <c r="J161" s="1"/>
  <c r="BR164" i="21" s="1"/>
  <c r="Z157" i="31"/>
  <c r="BO160" i="21" s="1"/>
  <c r="F157" i="33"/>
  <c r="J157" s="1"/>
  <c r="BR160" i="21" s="1"/>
  <c r="Z153" i="31"/>
  <c r="BO156" i="21" s="1"/>
  <c r="F153" i="33"/>
  <c r="J153" s="1"/>
  <c r="BR156" i="21" s="1"/>
  <c r="Z149" i="31"/>
  <c r="BO152" i="21" s="1"/>
  <c r="F149" i="33"/>
  <c r="J149" s="1"/>
  <c r="BR152" i="21" s="1"/>
  <c r="Z145" i="31"/>
  <c r="BO148" i="21" s="1"/>
  <c r="F145" i="33"/>
  <c r="J145" s="1"/>
  <c r="BR148" i="21" s="1"/>
  <c r="Z141" i="31"/>
  <c r="BO144" i="21" s="1"/>
  <c r="F141" i="33"/>
  <c r="J141" s="1"/>
  <c r="BR144" i="21" s="1"/>
  <c r="Z134" i="31"/>
  <c r="BO137" i="21" s="1"/>
  <c r="F134" i="33"/>
  <c r="J134" s="1"/>
  <c r="BR137" i="21" s="1"/>
  <c r="Z128" i="31"/>
  <c r="BO131" i="21" s="1"/>
  <c r="F128" i="33"/>
  <c r="J128" s="1"/>
  <c r="BR131" i="21" s="1"/>
  <c r="Z123" i="31"/>
  <c r="BO126" i="21" s="1"/>
  <c r="F123" i="33"/>
  <c r="J123" s="1"/>
  <c r="BR126" i="21" s="1"/>
  <c r="Z104" i="31"/>
  <c r="BO107" i="21" s="1"/>
  <c r="F104" i="33"/>
  <c r="Z81" i="31"/>
  <c r="BO84" i="21" s="1"/>
  <c r="F81" i="33"/>
  <c r="J81" s="1"/>
  <c r="BR84" i="21" s="1"/>
  <c r="Z76" i="31"/>
  <c r="BO79" i="21" s="1"/>
  <c r="F76" i="33"/>
  <c r="Z62" i="31"/>
  <c r="BO65" i="21" s="1"/>
  <c r="F62" i="33"/>
  <c r="J62" s="1"/>
  <c r="BR65" i="21" s="1"/>
  <c r="Z49" i="31"/>
  <c r="BO52" i="21" s="1"/>
  <c r="F49" i="33"/>
  <c r="J49" s="1"/>
  <c r="BR52" i="21" s="1"/>
  <c r="Z37" i="31"/>
  <c r="BO40" i="21" s="1"/>
  <c r="F37" i="33"/>
  <c r="J37" s="1"/>
  <c r="BR40" i="21" s="1"/>
  <c r="Z24" i="31"/>
  <c r="BO27" i="21" s="1"/>
  <c r="F24" i="33"/>
  <c r="J24" s="1"/>
  <c r="BR27" i="21" s="1"/>
  <c r="Z19" i="31"/>
  <c r="BO22" i="21" s="1"/>
  <c r="F19" i="33"/>
  <c r="J19" s="1"/>
  <c r="BR22" i="21" s="1"/>
  <c r="Z79" i="31"/>
  <c r="BO82" i="21" s="1"/>
  <c r="F79" i="33"/>
  <c r="Z114" i="31"/>
  <c r="BO117" i="21" s="1"/>
  <c r="F114" i="33"/>
  <c r="J114" s="1"/>
  <c r="BR117" i="21" s="1"/>
  <c r="Z67" i="31"/>
  <c r="BO70" i="21" s="1"/>
  <c r="F67" i="33"/>
  <c r="J67" s="1"/>
  <c r="BR70" i="21" s="1"/>
  <c r="J334" i="33" l="1"/>
  <c r="BR337" i="21" s="1"/>
  <c r="J34" i="33"/>
  <c r="BR37" i="21" s="1"/>
  <c r="J17" i="33"/>
  <c r="BR20" i="21" s="1"/>
  <c r="J88" i="33"/>
  <c r="BR91" i="21" s="1"/>
  <c r="J72" i="33"/>
  <c r="BR75" i="21" s="1"/>
  <c r="K332" i="33"/>
  <c r="BR335" i="21"/>
  <c r="G209" i="33"/>
  <c r="BO212" i="21"/>
  <c r="G428" i="33"/>
  <c r="BO431" i="21"/>
  <c r="I196" i="33"/>
  <c r="BQ199" i="21"/>
  <c r="I220" i="33"/>
  <c r="BQ223" i="21"/>
  <c r="I298" i="33"/>
  <c r="BQ301" i="21"/>
  <c r="I78" i="33"/>
  <c r="BQ81" i="21"/>
  <c r="G351" i="33"/>
  <c r="BO354" i="21"/>
  <c r="G131" i="33"/>
  <c r="BO134" i="21"/>
  <c r="G286" i="33"/>
  <c r="BO289" i="21"/>
  <c r="G113" i="33"/>
  <c r="BO116" i="21"/>
  <c r="I482" i="33"/>
  <c r="BQ485" i="21"/>
  <c r="I85" i="33"/>
  <c r="BQ88" i="21"/>
  <c r="I104" i="33"/>
  <c r="BQ107" i="21"/>
  <c r="G175" i="33"/>
  <c r="BO178" i="21"/>
  <c r="G199" i="33"/>
  <c r="BO202" i="21"/>
  <c r="I134" i="33"/>
  <c r="BQ137" i="21"/>
  <c r="I144" i="33"/>
  <c r="BQ147" i="21"/>
  <c r="G473" i="33"/>
  <c r="BO476" i="21"/>
  <c r="G349" i="33"/>
  <c r="BO352" i="21"/>
  <c r="G178" i="33"/>
  <c r="BO181" i="21"/>
  <c r="G92" i="33"/>
  <c r="BO95" i="21"/>
  <c r="I442" i="33"/>
  <c r="BQ445" i="21"/>
  <c r="I251" i="33"/>
  <c r="BQ254" i="21"/>
  <c r="I137" i="33"/>
  <c r="BQ140" i="21"/>
  <c r="I297" i="33"/>
  <c r="BQ300" i="21"/>
  <c r="I313" i="33"/>
  <c r="BQ316" i="21"/>
  <c r="K467" i="33"/>
  <c r="BR470" i="21"/>
  <c r="I398" i="33"/>
  <c r="BQ401" i="21"/>
  <c r="I114" i="33"/>
  <c r="BQ117" i="21"/>
  <c r="G48" i="33"/>
  <c r="BO51" i="21"/>
  <c r="G168" i="33"/>
  <c r="BO171" i="21"/>
  <c r="G208" i="33"/>
  <c r="BO211" i="21"/>
  <c r="G346" i="33"/>
  <c r="BO349" i="21"/>
  <c r="G378" i="33"/>
  <c r="BO381" i="21"/>
  <c r="I166" i="33"/>
  <c r="BQ169" i="21"/>
  <c r="I332" i="33"/>
  <c r="BQ335" i="21"/>
  <c r="I436" i="33"/>
  <c r="BQ439" i="21"/>
  <c r="I105" i="33"/>
  <c r="BQ108" i="21"/>
  <c r="G377" i="33"/>
  <c r="BO380" i="21"/>
  <c r="G142" i="33"/>
  <c r="BO145" i="21"/>
  <c r="G174" i="33"/>
  <c r="BO177" i="21"/>
  <c r="G280" i="33"/>
  <c r="BO283" i="21"/>
  <c r="G288" i="33"/>
  <c r="BO291" i="21"/>
  <c r="G304" i="33"/>
  <c r="BO307" i="21"/>
  <c r="I205" i="33"/>
  <c r="BQ208" i="21"/>
  <c r="I203" i="33"/>
  <c r="BQ206" i="21"/>
  <c r="I353" i="33"/>
  <c r="BQ356" i="21"/>
  <c r="K295" i="33"/>
  <c r="BR298" i="21"/>
  <c r="G91" i="33"/>
  <c r="BO94" i="21"/>
  <c r="G364" i="33"/>
  <c r="BO367" i="21"/>
  <c r="G380" i="33"/>
  <c r="BO383" i="21"/>
  <c r="G408" i="33"/>
  <c r="BO411" i="21"/>
  <c r="K197" i="33"/>
  <c r="BR200" i="21"/>
  <c r="J76" i="33"/>
  <c r="BR79" i="21" s="1"/>
  <c r="J104" i="33"/>
  <c r="BR107" i="21" s="1"/>
  <c r="J215" i="33"/>
  <c r="BR218" i="21" s="1"/>
  <c r="J223" i="33"/>
  <c r="BR226" i="21" s="1"/>
  <c r="J265" i="33"/>
  <c r="BR268" i="21" s="1"/>
  <c r="J275" i="33"/>
  <c r="BR278" i="21" s="1"/>
  <c r="J283" i="33"/>
  <c r="BR286" i="21" s="1"/>
  <c r="J291" i="33"/>
  <c r="BR294" i="21" s="1"/>
  <c r="J299" i="33"/>
  <c r="BR302" i="21" s="1"/>
  <c r="J307" i="33"/>
  <c r="BR310" i="21" s="1"/>
  <c r="J312" i="33"/>
  <c r="BR315" i="21" s="1"/>
  <c r="J320" i="33"/>
  <c r="BR323" i="21" s="1"/>
  <c r="J432" i="33"/>
  <c r="BR435" i="21" s="1"/>
  <c r="J440" i="33"/>
  <c r="BR443" i="21" s="1"/>
  <c r="J448" i="33"/>
  <c r="BR451" i="21" s="1"/>
  <c r="J481" i="33"/>
  <c r="BR484" i="21" s="1"/>
  <c r="J331" i="33"/>
  <c r="BR334" i="21" s="1"/>
  <c r="J355" i="33"/>
  <c r="BR358" i="21" s="1"/>
  <c r="J371" i="33"/>
  <c r="BR374" i="21" s="1"/>
  <c r="J387" i="33"/>
  <c r="BR390" i="21" s="1"/>
  <c r="J405" i="33"/>
  <c r="BR408" i="21" s="1"/>
  <c r="J427" i="33"/>
  <c r="BR430" i="21" s="1"/>
  <c r="J435" i="33"/>
  <c r="BR438" i="21" s="1"/>
  <c r="J459" i="33"/>
  <c r="BR462" i="21" s="1"/>
  <c r="J48" i="33"/>
  <c r="BR51" i="21" s="1"/>
  <c r="J68" i="33"/>
  <c r="BR71" i="21" s="1"/>
  <c r="J117" i="33"/>
  <c r="BR120" i="21" s="1"/>
  <c r="J144" i="33"/>
  <c r="BR147" i="21" s="1"/>
  <c r="J232" i="33"/>
  <c r="BR235" i="21" s="1"/>
  <c r="J240" i="33"/>
  <c r="BR243" i="21" s="1"/>
  <c r="J248" i="33"/>
  <c r="BR251" i="21" s="1"/>
  <c r="J256" i="33"/>
  <c r="BR259" i="21" s="1"/>
  <c r="J267" i="33"/>
  <c r="BR270" i="21" s="1"/>
  <c r="J109" i="33"/>
  <c r="BR112" i="21" s="1"/>
  <c r="J69" i="33"/>
  <c r="BR72" i="21" s="1"/>
  <c r="J95" i="33"/>
  <c r="BR98" i="21" s="1"/>
  <c r="J58" i="33"/>
  <c r="BR61" i="21" s="1"/>
  <c r="J137" i="33"/>
  <c r="BR140" i="21" s="1"/>
  <c r="J147" i="33"/>
  <c r="BR150" i="21" s="1"/>
  <c r="J235" i="33"/>
  <c r="BR238" i="21" s="1"/>
  <c r="J243" i="33"/>
  <c r="BR246" i="21" s="1"/>
  <c r="J251" i="33"/>
  <c r="BR254" i="21" s="1"/>
  <c r="J273" i="33"/>
  <c r="BR276" i="21" s="1"/>
  <c r="J281" i="33"/>
  <c r="BR284" i="21" s="1"/>
  <c r="J289" i="33"/>
  <c r="BR292" i="21" s="1"/>
  <c r="J297" i="33"/>
  <c r="BR300" i="21" s="1"/>
  <c r="J305" i="33"/>
  <c r="BR308" i="21" s="1"/>
  <c r="J454" i="33"/>
  <c r="BR457" i="21" s="1"/>
  <c r="J315" i="33"/>
  <c r="BR318" i="21" s="1"/>
  <c r="J323" i="33"/>
  <c r="BR326" i="21" s="1"/>
  <c r="J329" i="33"/>
  <c r="BR332" i="21" s="1"/>
  <c r="J337" i="33"/>
  <c r="BR340" i="21" s="1"/>
  <c r="J401" i="33"/>
  <c r="BR404" i="21" s="1"/>
  <c r="J413" i="33"/>
  <c r="BR416" i="21" s="1"/>
  <c r="J429" i="33"/>
  <c r="BR432" i="21" s="1"/>
  <c r="J475" i="33"/>
  <c r="BR478" i="21" s="1"/>
  <c r="J115" i="33"/>
  <c r="BR118" i="21" s="1"/>
  <c r="J66" i="33"/>
  <c r="BR69" i="21" s="1"/>
  <c r="J101" i="33"/>
  <c r="BR104" i="21" s="1"/>
  <c r="J98" i="33"/>
  <c r="BR101" i="21" s="1"/>
  <c r="J43" i="33"/>
  <c r="BR46" i="21" s="1"/>
  <c r="AA67" i="31"/>
  <c r="G67" i="33"/>
  <c r="AA49" i="31"/>
  <c r="G49" i="33"/>
  <c r="AA128" i="31"/>
  <c r="G128" i="33"/>
  <c r="AA157" i="31"/>
  <c r="G157" i="33"/>
  <c r="AA181" i="31"/>
  <c r="G181" i="33"/>
  <c r="AA197" i="31"/>
  <c r="G197" i="33"/>
  <c r="AA229" i="31"/>
  <c r="G229" i="33"/>
  <c r="AA265" i="31"/>
  <c r="G265" i="33"/>
  <c r="AA291" i="31"/>
  <c r="G291" i="33"/>
  <c r="AA38" i="32"/>
  <c r="I38" i="33"/>
  <c r="AA330" i="31"/>
  <c r="G330" i="33"/>
  <c r="AA356" i="31"/>
  <c r="G356" i="33"/>
  <c r="AA372" i="31"/>
  <c r="G372" i="33"/>
  <c r="AA440" i="31"/>
  <c r="G440" i="33"/>
  <c r="AA29" i="32"/>
  <c r="I29" i="33"/>
  <c r="AA142" i="32"/>
  <c r="I142" i="33"/>
  <c r="AA160" i="32"/>
  <c r="I160" i="33"/>
  <c r="AA192" i="32"/>
  <c r="I192" i="33"/>
  <c r="AA216" i="32"/>
  <c r="I216" i="33"/>
  <c r="AA238" i="32"/>
  <c r="I238" i="33"/>
  <c r="AA270" i="32"/>
  <c r="I270" i="33"/>
  <c r="AA302" i="32"/>
  <c r="I302" i="33"/>
  <c r="AA326" i="32"/>
  <c r="I326" i="33"/>
  <c r="AA350" i="32"/>
  <c r="I350" i="33"/>
  <c r="AA374" i="32"/>
  <c r="I374" i="33"/>
  <c r="AA418" i="32"/>
  <c r="I418" i="33"/>
  <c r="AA449" i="32"/>
  <c r="I449" i="33"/>
  <c r="AA481" i="31"/>
  <c r="G481" i="33"/>
  <c r="AA331" i="31"/>
  <c r="G331" i="33"/>
  <c r="AA114" i="31"/>
  <c r="G114" i="33"/>
  <c r="K114" s="1"/>
  <c r="AA19" i="31"/>
  <c r="G19" i="33"/>
  <c r="AA37" i="31"/>
  <c r="G37" i="33"/>
  <c r="AA62" i="31"/>
  <c r="G62" i="33"/>
  <c r="AA81" i="31"/>
  <c r="G81" i="33"/>
  <c r="AA123" i="31"/>
  <c r="G123" i="33"/>
  <c r="AA134" i="31"/>
  <c r="G134" i="33"/>
  <c r="K134" s="1"/>
  <c r="AA145" i="31"/>
  <c r="G145" i="33"/>
  <c r="AA153" i="31"/>
  <c r="G153" i="33"/>
  <c r="AA161" i="31"/>
  <c r="G161" i="33"/>
  <c r="AA169" i="31"/>
  <c r="G169" i="33"/>
  <c r="AA177" i="31"/>
  <c r="G177" i="33"/>
  <c r="AA185" i="31"/>
  <c r="G185" i="33"/>
  <c r="AA193" i="31"/>
  <c r="G193" i="33"/>
  <c r="AA201" i="31"/>
  <c r="G201" i="33"/>
  <c r="AA219" i="31"/>
  <c r="G219" i="33"/>
  <c r="AA226" i="31"/>
  <c r="G226" i="33"/>
  <c r="AA233" i="31"/>
  <c r="G233" i="33"/>
  <c r="AA241" i="31"/>
  <c r="G241" i="33"/>
  <c r="AA249" i="31"/>
  <c r="G249" i="33"/>
  <c r="AA257" i="31"/>
  <c r="G257" i="33"/>
  <c r="AA271" i="31"/>
  <c r="G271" i="33"/>
  <c r="AA279" i="31"/>
  <c r="G279" i="33"/>
  <c r="AA287" i="31"/>
  <c r="G287" i="33"/>
  <c r="AA295" i="31"/>
  <c r="G295" i="33"/>
  <c r="AA303" i="31"/>
  <c r="G303" i="33"/>
  <c r="AA18" i="31"/>
  <c r="G18" i="33"/>
  <c r="AA30" i="31"/>
  <c r="G30" i="33"/>
  <c r="AA118" i="31"/>
  <c r="G118" i="33"/>
  <c r="AA79" i="32"/>
  <c r="I79" i="33"/>
  <c r="AA308" i="31"/>
  <c r="G308" i="33"/>
  <c r="AA316" i="31"/>
  <c r="G316" i="33"/>
  <c r="AA324" i="31"/>
  <c r="G324" i="33"/>
  <c r="AA334" i="31"/>
  <c r="G334" i="33"/>
  <c r="AA344" i="31"/>
  <c r="G344" i="33"/>
  <c r="AA352" i="31"/>
  <c r="G352" i="33"/>
  <c r="AA360" i="31"/>
  <c r="G360" i="33"/>
  <c r="AA368" i="31"/>
  <c r="G368" i="33"/>
  <c r="AA376" i="31"/>
  <c r="G376" i="33"/>
  <c r="AA384" i="31"/>
  <c r="G384" i="33"/>
  <c r="AA392" i="31"/>
  <c r="G392" i="33"/>
  <c r="AA400" i="31"/>
  <c r="G400" i="33"/>
  <c r="AA412" i="31"/>
  <c r="G412" i="33"/>
  <c r="AA420" i="31"/>
  <c r="G420" i="33"/>
  <c r="AA436" i="31"/>
  <c r="G436" i="33"/>
  <c r="K436" s="1"/>
  <c r="AA444" i="31"/>
  <c r="G444" i="33"/>
  <c r="AA452" i="31"/>
  <c r="G452" i="33"/>
  <c r="AA460" i="31"/>
  <c r="G460" i="33"/>
  <c r="AA13" i="32"/>
  <c r="I13" i="33"/>
  <c r="AA45" i="32"/>
  <c r="I45" i="33"/>
  <c r="AA77" i="32"/>
  <c r="I77" i="33"/>
  <c r="AA111" i="32"/>
  <c r="I111" i="33"/>
  <c r="AA138" i="32"/>
  <c r="I138" i="33"/>
  <c r="AA146" i="32"/>
  <c r="I146" i="33"/>
  <c r="AA156" i="32"/>
  <c r="I156" i="33"/>
  <c r="AA164" i="32"/>
  <c r="I164" i="33"/>
  <c r="AA172" i="32"/>
  <c r="I172" i="33"/>
  <c r="AA180" i="32"/>
  <c r="I180" i="33"/>
  <c r="AA188" i="32"/>
  <c r="I188" i="33"/>
  <c r="AA204" i="32"/>
  <c r="I204" i="33"/>
  <c r="AA212" i="32"/>
  <c r="I212" i="33"/>
  <c r="AA227" i="32"/>
  <c r="I227" i="33"/>
  <c r="AA234" i="32"/>
  <c r="I234" i="33"/>
  <c r="AA242" i="32"/>
  <c r="I242" i="33"/>
  <c r="AA250" i="32"/>
  <c r="I250" i="33"/>
  <c r="AA258" i="32"/>
  <c r="I258" i="33"/>
  <c r="AA266" i="32"/>
  <c r="I266" i="33"/>
  <c r="AA274" i="32"/>
  <c r="I274" i="33"/>
  <c r="AA282" i="32"/>
  <c r="I282" i="33"/>
  <c r="AA290" i="32"/>
  <c r="I290" i="33"/>
  <c r="AA306" i="32"/>
  <c r="I306" i="33"/>
  <c r="AA314" i="32"/>
  <c r="I314" i="33"/>
  <c r="AA322" i="32"/>
  <c r="I322" i="33"/>
  <c r="AA330" i="32"/>
  <c r="I330" i="33"/>
  <c r="AA338" i="32"/>
  <c r="I338" i="33"/>
  <c r="AA346" i="32"/>
  <c r="I346" i="33"/>
  <c r="AA354" i="32"/>
  <c r="I354" i="33"/>
  <c r="AA362" i="32"/>
  <c r="I362" i="33"/>
  <c r="AA370" i="32"/>
  <c r="I370" i="33"/>
  <c r="AA378" i="32"/>
  <c r="I378" i="33"/>
  <c r="AA386" i="32"/>
  <c r="I386" i="33"/>
  <c r="AA394" i="32"/>
  <c r="I394" i="33"/>
  <c r="AA402" i="32"/>
  <c r="I402" i="33"/>
  <c r="AA414" i="32"/>
  <c r="I414" i="33"/>
  <c r="AA422" i="32"/>
  <c r="I422" i="33"/>
  <c r="AA434" i="32"/>
  <c r="I434" i="33"/>
  <c r="AA28" i="32"/>
  <c r="I28" i="33"/>
  <c r="AA90" i="32"/>
  <c r="I90" i="33"/>
  <c r="AA467" i="31"/>
  <c r="G467" i="33"/>
  <c r="AA27" i="32"/>
  <c r="I27" i="33"/>
  <c r="AA59" i="32"/>
  <c r="I59" i="33"/>
  <c r="AA84" i="32"/>
  <c r="I84" i="33"/>
  <c r="AA107" i="32"/>
  <c r="I107" i="33"/>
  <c r="AA132" i="32"/>
  <c r="I132" i="33"/>
  <c r="AA456" i="32"/>
  <c r="I456" i="33"/>
  <c r="AA472" i="32"/>
  <c r="I472" i="33"/>
  <c r="AA14" i="32"/>
  <c r="I14" i="33"/>
  <c r="AA313" i="31"/>
  <c r="G313" i="33"/>
  <c r="AA321" i="31"/>
  <c r="G321" i="33"/>
  <c r="AA327" i="31"/>
  <c r="G327" i="33"/>
  <c r="AA335" i="31"/>
  <c r="G335" i="33"/>
  <c r="AA343" i="31"/>
  <c r="G343" i="33"/>
  <c r="AA359" i="31"/>
  <c r="G359" i="33"/>
  <c r="AA367" i="31"/>
  <c r="G367" i="33"/>
  <c r="AA375" i="31"/>
  <c r="G375" i="33"/>
  <c r="AA383" i="31"/>
  <c r="G383" i="33"/>
  <c r="AA395" i="31"/>
  <c r="G395" i="33"/>
  <c r="AA402" i="31"/>
  <c r="G402" i="33"/>
  <c r="AA407" i="31"/>
  <c r="G407" i="33"/>
  <c r="AA415" i="31"/>
  <c r="G415" i="33"/>
  <c r="AA423" i="31"/>
  <c r="G423" i="33"/>
  <c r="AA431" i="31"/>
  <c r="G431" i="33"/>
  <c r="AA439" i="31"/>
  <c r="G439" i="33"/>
  <c r="AA447" i="31"/>
  <c r="G447" i="33"/>
  <c r="AA455" i="31"/>
  <c r="G455" i="33"/>
  <c r="AA463" i="31"/>
  <c r="G463" i="33"/>
  <c r="AA477" i="31"/>
  <c r="G477" i="33"/>
  <c r="AA16" i="31"/>
  <c r="G16" i="33"/>
  <c r="AA43" i="31"/>
  <c r="G43" i="33"/>
  <c r="AA54" i="31"/>
  <c r="G54" i="33"/>
  <c r="AA73" i="31"/>
  <c r="G73" i="33"/>
  <c r="AA94" i="31"/>
  <c r="G94" i="33"/>
  <c r="AA112" i="31"/>
  <c r="G112" i="33"/>
  <c r="AA148" i="31"/>
  <c r="G148" i="33"/>
  <c r="AA156" i="31"/>
  <c r="G156" i="33"/>
  <c r="AA164" i="31"/>
  <c r="G164" i="33"/>
  <c r="AA172" i="31"/>
  <c r="G172" i="33"/>
  <c r="AA180" i="31"/>
  <c r="G180" i="33"/>
  <c r="AA188" i="31"/>
  <c r="G188" i="33"/>
  <c r="AA196" i="31"/>
  <c r="G196" i="33"/>
  <c r="AA204" i="31"/>
  <c r="G204" i="33"/>
  <c r="AA211" i="31"/>
  <c r="G211" i="33"/>
  <c r="AA218" i="31"/>
  <c r="G218" i="33"/>
  <c r="AA228" i="31"/>
  <c r="G228" i="33"/>
  <c r="AA236" i="31"/>
  <c r="G236" i="33"/>
  <c r="AA244" i="31"/>
  <c r="G244" i="33"/>
  <c r="AA252" i="31"/>
  <c r="G252" i="33"/>
  <c r="AA259" i="31"/>
  <c r="G259" i="33"/>
  <c r="AA264" i="31"/>
  <c r="G264" i="33"/>
  <c r="AA270" i="31"/>
  <c r="G270" i="33"/>
  <c r="AA278" i="31"/>
  <c r="G278" i="33"/>
  <c r="AA294" i="31"/>
  <c r="G294" i="33"/>
  <c r="AA302" i="31"/>
  <c r="G302" i="33"/>
  <c r="AA51" i="31"/>
  <c r="G51" i="33"/>
  <c r="AA23" i="31"/>
  <c r="G23" i="33"/>
  <c r="AA41" i="31"/>
  <c r="G41" i="33"/>
  <c r="AA64" i="31"/>
  <c r="G64" i="33"/>
  <c r="AA82" i="31"/>
  <c r="G82" i="33"/>
  <c r="AA108" i="31"/>
  <c r="G108" i="33"/>
  <c r="AA129" i="31"/>
  <c r="G129" i="33"/>
  <c r="AA63" i="31"/>
  <c r="G63" i="33"/>
  <c r="AA75" i="31"/>
  <c r="G75" i="33"/>
  <c r="AA20" i="31"/>
  <c r="G20" i="33"/>
  <c r="AA47" i="31"/>
  <c r="G47" i="33"/>
  <c r="AA72" i="31"/>
  <c r="G72" i="33"/>
  <c r="AA90" i="31"/>
  <c r="G90" i="33"/>
  <c r="AA119" i="31"/>
  <c r="G119" i="33"/>
  <c r="K119" s="1"/>
  <c r="AA14" i="31"/>
  <c r="G14" i="33"/>
  <c r="AA476" i="31"/>
  <c r="G476" i="33"/>
  <c r="AA33" i="32"/>
  <c r="I33" i="33"/>
  <c r="AA65" i="32"/>
  <c r="I65" i="33"/>
  <c r="AA97" i="32"/>
  <c r="I97" i="33"/>
  <c r="AA124" i="32"/>
  <c r="I124" i="33"/>
  <c r="AA444" i="32"/>
  <c r="I444" i="33"/>
  <c r="K444" s="1"/>
  <c r="AA455" i="32"/>
  <c r="I455" i="33"/>
  <c r="AA461" i="32"/>
  <c r="I461" i="33"/>
  <c r="AA466" i="32"/>
  <c r="I466" i="33"/>
  <c r="AA471" i="32"/>
  <c r="I471" i="33"/>
  <c r="AA477" i="32"/>
  <c r="I477" i="33"/>
  <c r="AA64" i="32"/>
  <c r="I64" i="33"/>
  <c r="AA18" i="32"/>
  <c r="I18" i="33"/>
  <c r="AA133" i="32"/>
  <c r="I133" i="33"/>
  <c r="AA40" i="32"/>
  <c r="I40" i="33"/>
  <c r="AA92" i="32"/>
  <c r="I92" i="33"/>
  <c r="AA42" i="32"/>
  <c r="I42" i="33"/>
  <c r="AA42" i="31"/>
  <c r="G42" i="33"/>
  <c r="AA139" i="31"/>
  <c r="G139" i="33"/>
  <c r="AA126" i="31"/>
  <c r="G126" i="33"/>
  <c r="AA35" i="31"/>
  <c r="G35" i="33"/>
  <c r="AA60" i="31"/>
  <c r="G60" i="33"/>
  <c r="AA78" i="31"/>
  <c r="G78" i="33"/>
  <c r="AA107" i="31"/>
  <c r="G107" i="33"/>
  <c r="AA132" i="31"/>
  <c r="G132" i="33"/>
  <c r="AA143" i="31"/>
  <c r="G143" i="33"/>
  <c r="AA151" i="31"/>
  <c r="G151" i="33"/>
  <c r="AA159" i="31"/>
  <c r="G159" i="33"/>
  <c r="AA79" i="31"/>
  <c r="G79" i="33"/>
  <c r="AA104" i="31"/>
  <c r="G104" i="33"/>
  <c r="AA165" i="31"/>
  <c r="G165" i="33"/>
  <c r="AA215" i="31"/>
  <c r="G215" i="33"/>
  <c r="AA245" i="31"/>
  <c r="G245" i="33"/>
  <c r="AA283" i="31"/>
  <c r="G283" i="33"/>
  <c r="AA87" i="31"/>
  <c r="G87" i="33"/>
  <c r="AA320" i="31"/>
  <c r="G320" i="33"/>
  <c r="AA348" i="31"/>
  <c r="G348" i="33"/>
  <c r="AA388" i="31"/>
  <c r="G388" i="33"/>
  <c r="AA416" i="31"/>
  <c r="G416" i="33"/>
  <c r="AA448" i="31"/>
  <c r="G448" i="33"/>
  <c r="AA61" i="32"/>
  <c r="I61" i="33"/>
  <c r="AA152" i="32"/>
  <c r="I152" i="33"/>
  <c r="AA184" i="32"/>
  <c r="I184" i="33"/>
  <c r="AA224" i="32"/>
  <c r="I224" i="33"/>
  <c r="AA254" i="32"/>
  <c r="I254" i="33"/>
  <c r="AA294" i="32"/>
  <c r="I294" i="33"/>
  <c r="AA342" i="32"/>
  <c r="I342" i="33"/>
  <c r="AA317" i="31"/>
  <c r="G317" i="33"/>
  <c r="J402"/>
  <c r="BR405" i="21" s="1"/>
  <c r="K455" i="33"/>
  <c r="J156"/>
  <c r="J164"/>
  <c r="J172"/>
  <c r="J180"/>
  <c r="J188"/>
  <c r="J196"/>
  <c r="J204"/>
  <c r="J270"/>
  <c r="J278"/>
  <c r="BR281" i="21" s="1"/>
  <c r="J286" i="33"/>
  <c r="BR289" i="21" s="1"/>
  <c r="J294" i="33"/>
  <c r="AA24" i="31"/>
  <c r="G24" i="33"/>
  <c r="AA141" i="31"/>
  <c r="G141" i="33"/>
  <c r="AA173" i="31"/>
  <c r="G173" i="33"/>
  <c r="AA205" i="31"/>
  <c r="G205" i="33"/>
  <c r="K205" s="1"/>
  <c r="AA237" i="31"/>
  <c r="G237" i="33"/>
  <c r="AA275" i="31"/>
  <c r="G275" i="33"/>
  <c r="AA307" i="31"/>
  <c r="G307" i="33"/>
  <c r="AA441" i="32"/>
  <c r="I441" i="33"/>
  <c r="AA338" i="31"/>
  <c r="G338" i="33"/>
  <c r="AA424" i="31"/>
  <c r="G424" i="33"/>
  <c r="AA464" i="31"/>
  <c r="G464" i="33"/>
  <c r="AA120" i="32"/>
  <c r="I120" i="33"/>
  <c r="AA176" i="32"/>
  <c r="I176" i="33"/>
  <c r="AA208" i="32"/>
  <c r="I208" i="33"/>
  <c r="AA246" i="32"/>
  <c r="I246" i="33"/>
  <c r="AA286" i="32"/>
  <c r="I286" i="33"/>
  <c r="AA318" i="32"/>
  <c r="I318" i="33"/>
  <c r="AA358" i="32"/>
  <c r="I358" i="33"/>
  <c r="AA382" i="32"/>
  <c r="I382" i="33"/>
  <c r="AA410" i="32"/>
  <c r="I410" i="33"/>
  <c r="AA430" i="32"/>
  <c r="I430" i="33"/>
  <c r="AA60" i="32"/>
  <c r="I60" i="33"/>
  <c r="AA43" i="32"/>
  <c r="I43" i="33"/>
  <c r="AA75" i="32"/>
  <c r="I75" i="33"/>
  <c r="AA89" i="32"/>
  <c r="I89" i="33"/>
  <c r="AA445" i="32"/>
  <c r="I445" i="33"/>
  <c r="AA464" i="32"/>
  <c r="I464" i="33"/>
  <c r="AA480" i="32"/>
  <c r="I480" i="33"/>
  <c r="AA46" i="32"/>
  <c r="I46" i="33"/>
  <c r="AA102" i="32"/>
  <c r="I102" i="33"/>
  <c r="AA325" i="31"/>
  <c r="G325" i="33"/>
  <c r="AA339" i="31"/>
  <c r="G339" i="33"/>
  <c r="AA347" i="31"/>
  <c r="G347" i="33"/>
  <c r="AA355" i="31"/>
  <c r="G355" i="33"/>
  <c r="AA363" i="31"/>
  <c r="G363" i="33"/>
  <c r="AA371" i="31"/>
  <c r="G371" i="33"/>
  <c r="AA379" i="31"/>
  <c r="G379" i="33"/>
  <c r="AA387" i="31"/>
  <c r="G387" i="33"/>
  <c r="AA399" i="31"/>
  <c r="G399" i="33"/>
  <c r="AA405" i="31"/>
  <c r="G405" i="33"/>
  <c r="AA419" i="31"/>
  <c r="G419" i="33"/>
  <c r="AA427" i="31"/>
  <c r="G427" i="33"/>
  <c r="AA435" i="31"/>
  <c r="G435" i="33"/>
  <c r="K435" s="1"/>
  <c r="AA443" i="31"/>
  <c r="G443" i="33"/>
  <c r="AA451" i="31"/>
  <c r="G451" i="33"/>
  <c r="AA459" i="31"/>
  <c r="G459" i="33"/>
  <c r="AA472" i="31"/>
  <c r="G472" i="33"/>
  <c r="AA21" i="32"/>
  <c r="I21" i="33"/>
  <c r="AA29" i="31"/>
  <c r="G29" i="33"/>
  <c r="AA68" i="31"/>
  <c r="G68" i="33"/>
  <c r="AA86" i="31"/>
  <c r="G86" i="33"/>
  <c r="AA99" i="31"/>
  <c r="G99" i="33"/>
  <c r="AA117" i="31"/>
  <c r="G117" i="33"/>
  <c r="K117" s="1"/>
  <c r="AA144" i="31"/>
  <c r="G144" i="33"/>
  <c r="AA152" i="31"/>
  <c r="G152" i="33"/>
  <c r="AA160" i="31"/>
  <c r="G160" i="33"/>
  <c r="AA176" i="31"/>
  <c r="G176" i="33"/>
  <c r="AA184" i="31"/>
  <c r="G184" i="33"/>
  <c r="AA192" i="31"/>
  <c r="G192" i="33"/>
  <c r="AA200" i="31"/>
  <c r="G200" i="33"/>
  <c r="AA214" i="31"/>
  <c r="G214" i="33"/>
  <c r="AA222" i="31"/>
  <c r="G222" i="33"/>
  <c r="AA232" i="31"/>
  <c r="G232" i="33"/>
  <c r="AA240" i="31"/>
  <c r="G240" i="33"/>
  <c r="AA248" i="31"/>
  <c r="G248" i="33"/>
  <c r="K248" s="1"/>
  <c r="AA256" i="31"/>
  <c r="G256" i="33"/>
  <c r="AA262" i="31"/>
  <c r="G262" i="33"/>
  <c r="AA267" i="31"/>
  <c r="G267" i="33"/>
  <c r="AA274" i="31"/>
  <c r="G274" i="33"/>
  <c r="AA282" i="31"/>
  <c r="G282" i="33"/>
  <c r="AA290" i="31"/>
  <c r="G290" i="33"/>
  <c r="AA298" i="31"/>
  <c r="G298" i="33"/>
  <c r="AA109" i="31"/>
  <c r="G109" i="33"/>
  <c r="K109" s="1"/>
  <c r="AA28" i="31"/>
  <c r="G28" i="33"/>
  <c r="AA50" i="31"/>
  <c r="G50" i="33"/>
  <c r="AA69" i="31"/>
  <c r="G69" i="33"/>
  <c r="AA95" i="31"/>
  <c r="G95" i="33"/>
  <c r="K95" s="1"/>
  <c r="AA116" i="31"/>
  <c r="G116" i="33"/>
  <c r="AA138" i="31"/>
  <c r="G138" i="33"/>
  <c r="AA135" i="31"/>
  <c r="G135" i="33"/>
  <c r="AA15" i="31"/>
  <c r="G15" i="33"/>
  <c r="AA33" i="31"/>
  <c r="G33" i="33"/>
  <c r="AA58" i="31"/>
  <c r="G58" i="33"/>
  <c r="AA77" i="31"/>
  <c r="G77" i="33"/>
  <c r="AA100" i="31"/>
  <c r="G100" i="33"/>
  <c r="AA124" i="31"/>
  <c r="G124" i="33"/>
  <c r="AA71" i="31"/>
  <c r="G71" i="33"/>
  <c r="AA466" i="31"/>
  <c r="G466" i="33"/>
  <c r="AA19" i="32"/>
  <c r="I19" i="33"/>
  <c r="AA49" i="32"/>
  <c r="I49" i="33"/>
  <c r="AA453" i="32"/>
  <c r="I453" i="33"/>
  <c r="AA458" i="32"/>
  <c r="I458" i="33"/>
  <c r="AA463" i="32"/>
  <c r="I463" i="33"/>
  <c r="AA469" i="32"/>
  <c r="I469" i="33"/>
  <c r="AA474" i="32"/>
  <c r="I474" i="33"/>
  <c r="AA479" i="32"/>
  <c r="I479" i="33"/>
  <c r="AA32" i="32"/>
  <c r="I32" i="33"/>
  <c r="AA112" i="32"/>
  <c r="I112" i="33"/>
  <c r="AA50" i="32"/>
  <c r="I50" i="33"/>
  <c r="AA108" i="32"/>
  <c r="I108" i="33"/>
  <c r="AA478" i="31"/>
  <c r="G478" i="33"/>
  <c r="AA72" i="32"/>
  <c r="I72" i="33"/>
  <c r="AA474" i="31"/>
  <c r="G474" i="33"/>
  <c r="AA74" i="32"/>
  <c r="I74" i="33"/>
  <c r="AA131" i="32"/>
  <c r="I131" i="33"/>
  <c r="K131" s="1"/>
  <c r="AA93" i="31"/>
  <c r="G93" i="33"/>
  <c r="AA38" i="31"/>
  <c r="G38" i="33"/>
  <c r="AA21" i="31"/>
  <c r="G21" i="33"/>
  <c r="AA40" i="31"/>
  <c r="G40" i="33"/>
  <c r="AA65" i="31"/>
  <c r="G65" i="33"/>
  <c r="AA102" i="31"/>
  <c r="G102" i="33"/>
  <c r="AA125" i="31"/>
  <c r="G125" i="33"/>
  <c r="AA137" i="31"/>
  <c r="G137" i="33"/>
  <c r="K137" s="1"/>
  <c r="AA147" i="31"/>
  <c r="G147" i="33"/>
  <c r="AA155" i="31"/>
  <c r="G155" i="33"/>
  <c r="AA163" i="31"/>
  <c r="G163" i="33"/>
  <c r="AA171" i="31"/>
  <c r="G171" i="33"/>
  <c r="AA179" i="31"/>
  <c r="G179" i="33"/>
  <c r="AA187" i="31"/>
  <c r="G187" i="33"/>
  <c r="AA195" i="31"/>
  <c r="G195" i="33"/>
  <c r="AA203" i="31"/>
  <c r="G203" i="33"/>
  <c r="K203" s="1"/>
  <c r="AA213" i="31"/>
  <c r="G213" i="33"/>
  <c r="AA221" i="31"/>
  <c r="G221" i="33"/>
  <c r="AA227" i="31"/>
  <c r="G227" i="33"/>
  <c r="AA235" i="31"/>
  <c r="G235" i="33"/>
  <c r="K235" s="1"/>
  <c r="AA243" i="31"/>
  <c r="G243" i="33"/>
  <c r="AA251" i="31"/>
  <c r="G251" i="33"/>
  <c r="K251" s="1"/>
  <c r="AA261" i="31"/>
  <c r="G261" i="33"/>
  <c r="AA273" i="31"/>
  <c r="G273" i="33"/>
  <c r="K273" s="1"/>
  <c r="AA281" i="31"/>
  <c r="G281" i="33"/>
  <c r="AA289" i="31"/>
  <c r="G289" i="33"/>
  <c r="AA297" i="31"/>
  <c r="G297" i="33"/>
  <c r="AA305" i="31"/>
  <c r="G305" i="33"/>
  <c r="K305" s="1"/>
  <c r="AA59" i="31"/>
  <c r="G59" i="33"/>
  <c r="AA55" i="31"/>
  <c r="G55" i="33"/>
  <c r="AA16" i="32"/>
  <c r="I16" i="33"/>
  <c r="K16" s="1"/>
  <c r="AA100" i="32"/>
  <c r="I100" i="33"/>
  <c r="AA310" i="31"/>
  <c r="G310" i="33"/>
  <c r="AA318" i="31"/>
  <c r="G318" i="33"/>
  <c r="AA328" i="31"/>
  <c r="G328" i="33"/>
  <c r="AA336" i="31"/>
  <c r="G336" i="33"/>
  <c r="AA354" i="31"/>
  <c r="G354" i="33"/>
  <c r="AA362" i="31"/>
  <c r="G362" i="33"/>
  <c r="AA370" i="31"/>
  <c r="G370" i="33"/>
  <c r="AA386" i="31"/>
  <c r="G386" i="33"/>
  <c r="AA394" i="31"/>
  <c r="G394" i="33"/>
  <c r="AA404" i="31"/>
  <c r="G404" i="33"/>
  <c r="AA414" i="31"/>
  <c r="G414" i="33"/>
  <c r="AA422" i="31"/>
  <c r="G422" i="33"/>
  <c r="AA430" i="31"/>
  <c r="G430" i="33"/>
  <c r="AA438" i="31"/>
  <c r="G438" i="33"/>
  <c r="AA446" i="31"/>
  <c r="G446" i="33"/>
  <c r="AA454" i="31"/>
  <c r="G454" i="33"/>
  <c r="K454" s="1"/>
  <c r="AA462" i="31"/>
  <c r="G462" i="33"/>
  <c r="AA15" i="32"/>
  <c r="I15" i="33"/>
  <c r="AA47" i="32"/>
  <c r="I47" i="33"/>
  <c r="AA91" i="32"/>
  <c r="I91" i="33"/>
  <c r="K91" s="1"/>
  <c r="AA118" i="32"/>
  <c r="I118" i="33"/>
  <c r="AA140" i="32"/>
  <c r="I140" i="33"/>
  <c r="AA150" i="32"/>
  <c r="I150" i="33"/>
  <c r="AA158" i="32"/>
  <c r="I158" i="33"/>
  <c r="AA76" i="31"/>
  <c r="G76" i="33"/>
  <c r="AA149" i="31"/>
  <c r="G149" i="33"/>
  <c r="AA189" i="31"/>
  <c r="G189" i="33"/>
  <c r="AA223" i="31"/>
  <c r="G223" i="33"/>
  <c r="AA253" i="31"/>
  <c r="G253" i="33"/>
  <c r="AA299" i="31"/>
  <c r="G299" i="33"/>
  <c r="AA312" i="31"/>
  <c r="G312" i="33"/>
  <c r="AA396" i="31"/>
  <c r="G396" i="33"/>
  <c r="AA432" i="31"/>
  <c r="G432" i="33"/>
  <c r="AA456" i="31"/>
  <c r="G456" i="33"/>
  <c r="AA93" i="32"/>
  <c r="I93" i="33"/>
  <c r="AA168" i="32"/>
  <c r="I168" i="33"/>
  <c r="AA200" i="32"/>
  <c r="I200" i="33"/>
  <c r="AA230" i="32"/>
  <c r="I230" i="33"/>
  <c r="AA262" i="32"/>
  <c r="I262" i="33"/>
  <c r="AA278" i="32"/>
  <c r="I278" i="33"/>
  <c r="AA310" i="32"/>
  <c r="I310" i="33"/>
  <c r="AA334" i="32"/>
  <c r="I334" i="33"/>
  <c r="K334" s="1"/>
  <c r="AA366" i="32"/>
  <c r="I366" i="33"/>
  <c r="AA390" i="32"/>
  <c r="I390" i="33"/>
  <c r="AA438" i="32"/>
  <c r="I438" i="33"/>
  <c r="AA411" i="31"/>
  <c r="G411" i="33"/>
  <c r="J79"/>
  <c r="K104"/>
  <c r="J330"/>
  <c r="J338"/>
  <c r="J456"/>
  <c r="AA167" i="31"/>
  <c r="G167" i="33"/>
  <c r="AA183" i="31"/>
  <c r="G183" i="33"/>
  <c r="AA191" i="31"/>
  <c r="G191" i="33"/>
  <c r="AA207" i="31"/>
  <c r="G207" i="33"/>
  <c r="AA217" i="31"/>
  <c r="G217" i="33"/>
  <c r="AA225" i="31"/>
  <c r="G225" i="33"/>
  <c r="AA231" i="31"/>
  <c r="G231" i="33"/>
  <c r="AA239" i="31"/>
  <c r="G239" i="33"/>
  <c r="AA247" i="31"/>
  <c r="G247" i="33"/>
  <c r="AA255" i="31"/>
  <c r="G255" i="33"/>
  <c r="AA269" i="31"/>
  <c r="G269" i="33"/>
  <c r="AA277" i="31"/>
  <c r="G277" i="33"/>
  <c r="AA285" i="31"/>
  <c r="G285" i="33"/>
  <c r="AA293" i="31"/>
  <c r="G293" i="33"/>
  <c r="AA301" i="31"/>
  <c r="G301" i="33"/>
  <c r="AA309" i="31"/>
  <c r="G309" i="33"/>
  <c r="AA122" i="31"/>
  <c r="G122" i="33"/>
  <c r="AA97" i="31"/>
  <c r="G97" i="33"/>
  <c r="AA54" i="32"/>
  <c r="I54" i="33"/>
  <c r="AA306" i="31"/>
  <c r="G306" i="33"/>
  <c r="AA314" i="31"/>
  <c r="G314" i="33"/>
  <c r="AA322" i="31"/>
  <c r="G322" i="33"/>
  <c r="AA332" i="31"/>
  <c r="G332" i="33"/>
  <c r="AA342" i="31"/>
  <c r="G342" i="33"/>
  <c r="AA350" i="31"/>
  <c r="G350" i="33"/>
  <c r="AA358" i="31"/>
  <c r="G358" i="33"/>
  <c r="AA366" i="31"/>
  <c r="G366" i="33"/>
  <c r="AA374" i="31"/>
  <c r="G374" i="33"/>
  <c r="AA382" i="31"/>
  <c r="G382" i="33"/>
  <c r="AA390" i="31"/>
  <c r="G390" i="33"/>
  <c r="AA398" i="31"/>
  <c r="G398" i="33"/>
  <c r="AA410" i="31"/>
  <c r="G410" i="33"/>
  <c r="AA418" i="31"/>
  <c r="G418" i="33"/>
  <c r="AA426" i="31"/>
  <c r="G426" i="33"/>
  <c r="AA434" i="31"/>
  <c r="G434" i="33"/>
  <c r="AA442" i="31"/>
  <c r="G442" i="33"/>
  <c r="AA450" i="31"/>
  <c r="G450" i="33"/>
  <c r="AA458" i="31"/>
  <c r="G458" i="33"/>
  <c r="AA471" i="31"/>
  <c r="G471" i="33"/>
  <c r="AA31" i="32"/>
  <c r="I31" i="33"/>
  <c r="AA63" i="32"/>
  <c r="I63" i="33"/>
  <c r="AA109" i="32"/>
  <c r="I109" i="33"/>
  <c r="AA154" i="32"/>
  <c r="I154" i="33"/>
  <c r="AA162" i="32"/>
  <c r="I162" i="33"/>
  <c r="AA170" i="32"/>
  <c r="I170" i="33"/>
  <c r="AA178" i="32"/>
  <c r="I178" i="33"/>
  <c r="AA186" i="32"/>
  <c r="I186" i="33"/>
  <c r="AA194" i="32"/>
  <c r="I194" i="33"/>
  <c r="AA202" i="32"/>
  <c r="I202" i="33"/>
  <c r="AA210" i="32"/>
  <c r="I210" i="33"/>
  <c r="AA218" i="32"/>
  <c r="I218" i="33"/>
  <c r="AA226" i="32"/>
  <c r="I226" i="33"/>
  <c r="AA232" i="32"/>
  <c r="I232" i="33"/>
  <c r="AA240" i="32"/>
  <c r="I240" i="33"/>
  <c r="AA248" i="32"/>
  <c r="I248" i="33"/>
  <c r="AA256" i="32"/>
  <c r="I256" i="33"/>
  <c r="AA264" i="32"/>
  <c r="I264" i="33"/>
  <c r="AA272" i="32"/>
  <c r="I272" i="33"/>
  <c r="AA280" i="32"/>
  <c r="I280" i="33"/>
  <c r="AA288" i="32"/>
  <c r="I288" i="33"/>
  <c r="AA296" i="32"/>
  <c r="I296" i="33"/>
  <c r="AA304" i="32"/>
  <c r="I304" i="33"/>
  <c r="AA312" i="32"/>
  <c r="I312" i="33"/>
  <c r="AA320" i="32"/>
  <c r="I320" i="33"/>
  <c r="AA328" i="32"/>
  <c r="I328" i="33"/>
  <c r="AA336" i="32"/>
  <c r="I336" i="33"/>
  <c r="AA344" i="32"/>
  <c r="I344" i="33"/>
  <c r="AA352" i="32"/>
  <c r="I352" i="33"/>
  <c r="AA360" i="32"/>
  <c r="I360" i="33"/>
  <c r="AA368" i="32"/>
  <c r="I368" i="33"/>
  <c r="AA376" i="32"/>
  <c r="I376" i="33"/>
  <c r="AA384" i="32"/>
  <c r="I384" i="33"/>
  <c r="AA392" i="32"/>
  <c r="I392" i="33"/>
  <c r="AA400" i="32"/>
  <c r="I400" i="33"/>
  <c r="AA412" i="32"/>
  <c r="I412" i="33"/>
  <c r="AA420" i="32"/>
  <c r="I420" i="33"/>
  <c r="AA432" i="32"/>
  <c r="I432" i="33"/>
  <c r="AA440" i="32"/>
  <c r="I440" i="33"/>
  <c r="AA482" i="31"/>
  <c r="G482" i="33"/>
  <c r="AA76" i="32"/>
  <c r="I76" i="33"/>
  <c r="AA123" i="32"/>
  <c r="I123" i="33"/>
  <c r="K123" s="1"/>
  <c r="AA25" i="32"/>
  <c r="I25" i="33"/>
  <c r="AA57" i="32"/>
  <c r="I57" i="33"/>
  <c r="AA82" i="32"/>
  <c r="I82" i="33"/>
  <c r="AA103" i="32"/>
  <c r="I103" i="33"/>
  <c r="AA130" i="32"/>
  <c r="I130" i="33"/>
  <c r="AA452" i="32"/>
  <c r="I452" i="33"/>
  <c r="AA468" i="32"/>
  <c r="I468" i="33"/>
  <c r="AA62" i="32"/>
  <c r="I62" i="33"/>
  <c r="K62" s="1"/>
  <c r="AA311" i="31"/>
  <c r="G311" i="33"/>
  <c r="AA319" i="31"/>
  <c r="G319" i="33"/>
  <c r="AA326" i="31"/>
  <c r="G326" i="33"/>
  <c r="AA333" i="31"/>
  <c r="G333" i="33"/>
  <c r="AA341" i="31"/>
  <c r="G341" i="33"/>
  <c r="AA357" i="31"/>
  <c r="G357" i="33"/>
  <c r="AA365" i="31"/>
  <c r="G365" i="33"/>
  <c r="AA373" i="31"/>
  <c r="G373" i="33"/>
  <c r="AA381" i="31"/>
  <c r="G381" i="33"/>
  <c r="AA389" i="31"/>
  <c r="G389" i="33"/>
  <c r="AA397" i="31"/>
  <c r="G397" i="33"/>
  <c r="AA403" i="31"/>
  <c r="G403" i="33"/>
  <c r="AA409" i="31"/>
  <c r="G409" i="33"/>
  <c r="AA417" i="31"/>
  <c r="G417" i="33"/>
  <c r="AA425" i="31"/>
  <c r="G425" i="33"/>
  <c r="AA433" i="31"/>
  <c r="G433" i="33"/>
  <c r="AA441" i="31"/>
  <c r="G441" i="33"/>
  <c r="AA449" i="31"/>
  <c r="G449" i="33"/>
  <c r="AA457" i="31"/>
  <c r="G457" i="33"/>
  <c r="AA470" i="31"/>
  <c r="G470" i="33"/>
  <c r="AA480" i="31"/>
  <c r="G480" i="33"/>
  <c r="AA39" i="32"/>
  <c r="I39" i="33"/>
  <c r="AA13" i="31"/>
  <c r="G13" i="33"/>
  <c r="AA32" i="31"/>
  <c r="G32" i="33"/>
  <c r="AA52" i="31"/>
  <c r="G52" i="33"/>
  <c r="AA70" i="31"/>
  <c r="G70" i="33"/>
  <c r="K70" s="1"/>
  <c r="AA89" i="31"/>
  <c r="G89" i="33"/>
  <c r="AA110" i="31"/>
  <c r="G110" i="33"/>
  <c r="AA120" i="31"/>
  <c r="G120" i="33"/>
  <c r="AA146" i="31"/>
  <c r="G146" i="33"/>
  <c r="AA154" i="31"/>
  <c r="G154" i="33"/>
  <c r="AA162" i="31"/>
  <c r="G162" i="33"/>
  <c r="AA170" i="31"/>
  <c r="G170" i="33"/>
  <c r="AA186" i="31"/>
  <c r="G186" i="33"/>
  <c r="AA194" i="31"/>
  <c r="G194" i="33"/>
  <c r="AA202" i="31"/>
  <c r="G202" i="33"/>
  <c r="AA210" i="31"/>
  <c r="G210" i="33"/>
  <c r="AA216" i="31"/>
  <c r="G216" i="33"/>
  <c r="AA224" i="31"/>
  <c r="G224" i="33"/>
  <c r="AA234" i="31"/>
  <c r="G234" i="33"/>
  <c r="AA242" i="31"/>
  <c r="G242" i="33"/>
  <c r="AA250" i="31"/>
  <c r="G250" i="33"/>
  <c r="AA258" i="31"/>
  <c r="G258" i="33"/>
  <c r="AA263" i="31"/>
  <c r="G263" i="33"/>
  <c r="AA268" i="31"/>
  <c r="G268" i="33"/>
  <c r="AA276" i="31"/>
  <c r="G276" i="33"/>
  <c r="AA284" i="31"/>
  <c r="G284" i="33"/>
  <c r="AA292" i="31"/>
  <c r="G292" i="33"/>
  <c r="AA300" i="31"/>
  <c r="G300" i="33"/>
  <c r="AA26" i="31"/>
  <c r="G26" i="33"/>
  <c r="AA130" i="31"/>
  <c r="G130" i="33"/>
  <c r="AA39" i="31"/>
  <c r="G39" i="33"/>
  <c r="AA53" i="31"/>
  <c r="G53" i="33"/>
  <c r="AA80" i="31"/>
  <c r="G80" i="33"/>
  <c r="AA106" i="31"/>
  <c r="G106" i="33"/>
  <c r="AA127" i="31"/>
  <c r="G127" i="33"/>
  <c r="AA22" i="31"/>
  <c r="G22" i="33"/>
  <c r="K22" s="1"/>
  <c r="AA34" i="31"/>
  <c r="G34" i="33"/>
  <c r="AA17" i="31"/>
  <c r="G17" i="33"/>
  <c r="AA36" i="31"/>
  <c r="G36" i="33"/>
  <c r="AA61" i="31"/>
  <c r="G61" i="33"/>
  <c r="AA88" i="31"/>
  <c r="G88" i="33"/>
  <c r="AA103" i="31"/>
  <c r="G103" i="33"/>
  <c r="AA133" i="31"/>
  <c r="G133" i="33"/>
  <c r="AA468" i="31"/>
  <c r="G468" i="33"/>
  <c r="AA51" i="32"/>
  <c r="I51" i="33"/>
  <c r="AA95" i="32"/>
  <c r="I95" i="33"/>
  <c r="AA122" i="32"/>
  <c r="I122" i="33"/>
  <c r="AA454" i="32"/>
  <c r="I454" i="33"/>
  <c r="AA459" i="32"/>
  <c r="I459" i="33"/>
  <c r="AA465" i="32"/>
  <c r="I465" i="33"/>
  <c r="AA470" i="32"/>
  <c r="I470" i="33"/>
  <c r="AA475" i="32"/>
  <c r="I475" i="33"/>
  <c r="AA481" i="32"/>
  <c r="I481" i="33"/>
  <c r="K481" s="1"/>
  <c r="AA48" i="32"/>
  <c r="I48" i="33"/>
  <c r="AA450" i="32"/>
  <c r="I450" i="33"/>
  <c r="AA66" i="32"/>
  <c r="I66" i="33"/>
  <c r="AA117" i="32"/>
  <c r="I117" i="33"/>
  <c r="AA56" i="32"/>
  <c r="I56" i="33"/>
  <c r="AA110" i="32"/>
  <c r="I110" i="33"/>
  <c r="AA58" i="32"/>
  <c r="I58" i="33"/>
  <c r="AA115" i="32"/>
  <c r="I115" i="33"/>
  <c r="AA337" i="32"/>
  <c r="I337" i="33"/>
  <c r="AA413" i="32"/>
  <c r="I413" i="33"/>
  <c r="AA429" i="32"/>
  <c r="I429" i="33"/>
  <c r="AA448" i="32"/>
  <c r="I448" i="33"/>
  <c r="AA106" i="32"/>
  <c r="I106" i="33"/>
  <c r="AA331" i="32"/>
  <c r="I331" i="33"/>
  <c r="AA355" i="32"/>
  <c r="I355" i="33"/>
  <c r="AA371" i="32"/>
  <c r="I371" i="33"/>
  <c r="AA387" i="32"/>
  <c r="I387" i="33"/>
  <c r="AA403" i="32"/>
  <c r="I403" i="33"/>
  <c r="AA415" i="32"/>
  <c r="I415" i="33"/>
  <c r="K415" s="1"/>
  <c r="AA425" i="32"/>
  <c r="I425" i="33"/>
  <c r="AA439" i="32"/>
  <c r="I439" i="33"/>
  <c r="AA98" i="32"/>
  <c r="I98" i="33"/>
  <c r="AA126" i="32"/>
  <c r="I126" i="33"/>
  <c r="AA139" i="32"/>
  <c r="I139" i="33"/>
  <c r="AA147" i="32"/>
  <c r="I147" i="33"/>
  <c r="AA153" i="32"/>
  <c r="I153" i="33"/>
  <c r="AA161" i="32"/>
  <c r="I161" i="33"/>
  <c r="K161" s="1"/>
  <c r="AA169" i="32"/>
  <c r="I169" i="33"/>
  <c r="AA177" i="32"/>
  <c r="I177" i="33"/>
  <c r="K177" s="1"/>
  <c r="AA185" i="32"/>
  <c r="I185" i="33"/>
  <c r="AA193" i="32"/>
  <c r="I193" i="33"/>
  <c r="K193" s="1"/>
  <c r="AA201" i="32"/>
  <c r="I201" i="33"/>
  <c r="AA209" i="32"/>
  <c r="I209" i="33"/>
  <c r="K209" s="1"/>
  <c r="AA217" i="32"/>
  <c r="I217" i="33"/>
  <c r="AA225" i="32"/>
  <c r="I225" i="33"/>
  <c r="AA235" i="32"/>
  <c r="I235" i="33"/>
  <c r="AA243" i="32"/>
  <c r="I243" i="33"/>
  <c r="AA259" i="32"/>
  <c r="I259" i="33"/>
  <c r="K259" s="1"/>
  <c r="AA267" i="32"/>
  <c r="I267" i="33"/>
  <c r="AA275" i="32"/>
  <c r="I275" i="33"/>
  <c r="AA283" i="32"/>
  <c r="I283" i="33"/>
  <c r="AA291" i="32"/>
  <c r="I291" i="33"/>
  <c r="K291" s="1"/>
  <c r="AA299" i="32"/>
  <c r="I299" i="33"/>
  <c r="AA307" i="32"/>
  <c r="I307" i="33"/>
  <c r="AA315" i="32"/>
  <c r="I315" i="33"/>
  <c r="AA323" i="32"/>
  <c r="I323" i="33"/>
  <c r="AA335" i="32"/>
  <c r="I335" i="33"/>
  <c r="AA343" i="32"/>
  <c r="I343" i="33"/>
  <c r="K343" s="1"/>
  <c r="AA359" i="32"/>
  <c r="I359" i="33"/>
  <c r="AA375" i="32"/>
  <c r="I375" i="33"/>
  <c r="AA391" i="32"/>
  <c r="I391" i="33"/>
  <c r="AA405" i="32"/>
  <c r="I405" i="33"/>
  <c r="AA423" i="32"/>
  <c r="I423" i="33"/>
  <c r="AA435" i="32"/>
  <c r="I435" i="33"/>
  <c r="AA68" i="32"/>
  <c r="I68" i="33"/>
  <c r="AA391" i="31"/>
  <c r="G391" i="33"/>
  <c r="AA69" i="32"/>
  <c r="I69" i="33"/>
  <c r="AA101" i="32"/>
  <c r="I101" i="33"/>
  <c r="AA145" i="32"/>
  <c r="I145" i="33"/>
  <c r="K145" s="1"/>
  <c r="AA151" i="32"/>
  <c r="I151" i="33"/>
  <c r="AA159" i="32"/>
  <c r="I159" i="33"/>
  <c r="K159" s="1"/>
  <c r="AA167" i="32"/>
  <c r="I167" i="33"/>
  <c r="AA175" i="32"/>
  <c r="I175" i="33"/>
  <c r="AA183" i="32"/>
  <c r="I183" i="33"/>
  <c r="AA191" i="32"/>
  <c r="I191" i="33"/>
  <c r="K191" s="1"/>
  <c r="AA199" i="32"/>
  <c r="I199" i="33"/>
  <c r="K199" s="1"/>
  <c r="AA207" i="32"/>
  <c r="I207" i="33"/>
  <c r="AA215" i="32"/>
  <c r="I215" i="33"/>
  <c r="K215" s="1"/>
  <c r="AA223" i="32"/>
  <c r="I223" i="33"/>
  <c r="AA233" i="32"/>
  <c r="I233" i="33"/>
  <c r="K233" s="1"/>
  <c r="AA241" i="32"/>
  <c r="I241" i="33"/>
  <c r="AA249" i="32"/>
  <c r="I249" i="33"/>
  <c r="K249" s="1"/>
  <c r="AA257" i="32"/>
  <c r="I257" i="33"/>
  <c r="AA265" i="32"/>
  <c r="I265" i="33"/>
  <c r="AA273" i="32"/>
  <c r="I273" i="33"/>
  <c r="AA281" i="32"/>
  <c r="I281" i="33"/>
  <c r="AA289" i="32"/>
  <c r="I289" i="33"/>
  <c r="AA305" i="32"/>
  <c r="I305" i="33"/>
  <c r="AA321" i="32"/>
  <c r="I321" i="33"/>
  <c r="AA329" i="32"/>
  <c r="I329" i="33"/>
  <c r="AA341" i="32"/>
  <c r="I341" i="33"/>
  <c r="AA349" i="32"/>
  <c r="I349" i="33"/>
  <c r="K349" s="1"/>
  <c r="AA357" i="32"/>
  <c r="I357" i="33"/>
  <c r="AA365" i="32"/>
  <c r="I365" i="33"/>
  <c r="AA373" i="32"/>
  <c r="I373" i="33"/>
  <c r="AA381" i="32"/>
  <c r="I381" i="33"/>
  <c r="AA389" i="32"/>
  <c r="I389" i="33"/>
  <c r="AA401" i="32"/>
  <c r="I401" i="33"/>
  <c r="AA407" i="32"/>
  <c r="I407" i="33"/>
  <c r="AA417" i="32"/>
  <c r="I417" i="33"/>
  <c r="K417" s="1"/>
  <c r="AA427" i="32"/>
  <c r="I427" i="33"/>
  <c r="AA20" i="32"/>
  <c r="I20" i="33"/>
  <c r="AA140" i="31"/>
  <c r="G140" i="33"/>
  <c r="J302"/>
  <c r="K51"/>
  <c r="K129"/>
  <c r="J75"/>
  <c r="K47"/>
  <c r="J90"/>
  <c r="J14"/>
  <c r="J42"/>
  <c r="J60"/>
  <c r="J78"/>
  <c r="J107"/>
  <c r="J132"/>
  <c r="K167"/>
  <c r="K122"/>
  <c r="J97"/>
  <c r="BR100" i="21" s="1"/>
  <c r="J306" i="33"/>
  <c r="BR309" i="21" s="1"/>
  <c r="J314" i="33"/>
  <c r="J322"/>
  <c r="J342"/>
  <c r="BR345" i="21" s="1"/>
  <c r="J350" i="33"/>
  <c r="J358"/>
  <c r="BR361" i="21" s="1"/>
  <c r="J366" i="33"/>
  <c r="J374"/>
  <c r="BR377" i="21" s="1"/>
  <c r="J382" i="33"/>
  <c r="J390"/>
  <c r="BR393" i="21" s="1"/>
  <c r="J398" i="33"/>
  <c r="J410"/>
  <c r="BR413" i="21" s="1"/>
  <c r="J418" i="33"/>
  <c r="J434"/>
  <c r="K450"/>
  <c r="J458"/>
  <c r="BR461" i="21" s="1"/>
  <c r="J471" i="33"/>
  <c r="J482"/>
  <c r="J326"/>
  <c r="BR329" i="21" s="1"/>
  <c r="K403" i="33"/>
  <c r="J441"/>
  <c r="BR444" i="21" s="1"/>
  <c r="J449" i="33"/>
  <c r="J480"/>
  <c r="J13"/>
  <c r="BR16" i="21" s="1"/>
  <c r="J32" i="33"/>
  <c r="J89"/>
  <c r="BR92" i="21" s="1"/>
  <c r="J120" i="33"/>
  <c r="BR123" i="21" s="1"/>
  <c r="J146" i="33"/>
  <c r="BR149" i="21" s="1"/>
  <c r="J154" i="33"/>
  <c r="BR157" i="21" s="1"/>
  <c r="J162" i="33"/>
  <c r="BR165" i="21" s="1"/>
  <c r="J170" i="33"/>
  <c r="BR173" i="21" s="1"/>
  <c r="J178" i="33"/>
  <c r="BR181" i="21" s="1"/>
  <c r="J186" i="33"/>
  <c r="J194"/>
  <c r="BR197" i="21" s="1"/>
  <c r="J202" i="33"/>
  <c r="J210"/>
  <c r="BR213" i="21" s="1"/>
  <c r="J216" i="33"/>
  <c r="J224"/>
  <c r="BR227" i="21" s="1"/>
  <c r="J234" i="33"/>
  <c r="J242"/>
  <c r="BR245" i="21" s="1"/>
  <c r="J250" i="33"/>
  <c r="J258"/>
  <c r="BR261" i="21" s="1"/>
  <c r="J268" i="33"/>
  <c r="BR271" i="21" s="1"/>
  <c r="J276" i="33"/>
  <c r="BR279" i="21" s="1"/>
  <c r="J284" i="33"/>
  <c r="BR287" i="21" s="1"/>
  <c r="J292" i="33"/>
  <c r="BR295" i="21" s="1"/>
  <c r="J300" i="33"/>
  <c r="BR303" i="21" s="1"/>
  <c r="J130" i="33"/>
  <c r="BR133" i="21" s="1"/>
  <c r="J39" i="33"/>
  <c r="K127"/>
  <c r="J61"/>
  <c r="J103"/>
  <c r="BR106" i="21" s="1"/>
  <c r="J133" i="33"/>
  <c r="J92"/>
  <c r="J468"/>
  <c r="BR471" i="21" s="1"/>
  <c r="J391" i="33"/>
  <c r="BR394" i="21" s="1"/>
  <c r="J140" i="33"/>
  <c r="BR143" i="21" s="1"/>
  <c r="AA174" i="32"/>
  <c r="I174" i="33"/>
  <c r="AA182" i="32"/>
  <c r="I182" i="33"/>
  <c r="AA190" i="32"/>
  <c r="I190" i="33"/>
  <c r="AA198" i="32"/>
  <c r="I198" i="33"/>
  <c r="AA206" i="32"/>
  <c r="I206" i="33"/>
  <c r="AA214" i="32"/>
  <c r="I214" i="33"/>
  <c r="AA222" i="32"/>
  <c r="I222" i="33"/>
  <c r="AA228" i="32"/>
  <c r="I228" i="33"/>
  <c r="K228" s="1"/>
  <c r="AA236" i="32"/>
  <c r="I236" i="33"/>
  <c r="AA244" i="32"/>
  <c r="I244" i="33"/>
  <c r="K244" s="1"/>
  <c r="AA252" i="32"/>
  <c r="I252" i="33"/>
  <c r="AA260" i="32"/>
  <c r="I260" i="33"/>
  <c r="AA268" i="32"/>
  <c r="I268" i="33"/>
  <c r="AA276" i="32"/>
  <c r="I276" i="33"/>
  <c r="AA284" i="32"/>
  <c r="I284" i="33"/>
  <c r="AA292" i="32"/>
  <c r="I292" i="33"/>
  <c r="AA300" i="32"/>
  <c r="I300" i="33"/>
  <c r="AA308" i="32"/>
  <c r="I308" i="33"/>
  <c r="AA316" i="32"/>
  <c r="I316" i="33"/>
  <c r="K316" s="1"/>
  <c r="AA324" i="32"/>
  <c r="I324" i="33"/>
  <c r="AA340" i="32"/>
  <c r="I340" i="33"/>
  <c r="AA348" i="32"/>
  <c r="I348" i="33"/>
  <c r="AA356" i="32"/>
  <c r="I356" i="33"/>
  <c r="AA364" i="32"/>
  <c r="I364" i="33"/>
  <c r="K364" s="1"/>
  <c r="AA372" i="32"/>
  <c r="I372" i="33"/>
  <c r="K372" s="1"/>
  <c r="AA380" i="32"/>
  <c r="I380" i="33"/>
  <c r="K380" s="1"/>
  <c r="AA388" i="32"/>
  <c r="I388" i="33"/>
  <c r="K388" s="1"/>
  <c r="AA396" i="32"/>
  <c r="I396" i="33"/>
  <c r="AA406" i="32"/>
  <c r="I406" i="33"/>
  <c r="AA416" i="32"/>
  <c r="I416" i="33"/>
  <c r="AA426" i="32"/>
  <c r="I426" i="33"/>
  <c r="AA447" i="32"/>
  <c r="I447" i="33"/>
  <c r="K447" s="1"/>
  <c r="AA44" i="32"/>
  <c r="I44" i="33"/>
  <c r="AA479" i="31"/>
  <c r="G479" i="33"/>
  <c r="AA41" i="32"/>
  <c r="I41" i="33"/>
  <c r="K41" s="1"/>
  <c r="AA73" i="32"/>
  <c r="I73" i="33"/>
  <c r="AA87" i="32"/>
  <c r="I87" i="33"/>
  <c r="AA116" i="32"/>
  <c r="I116" i="33"/>
  <c r="K116" s="1"/>
  <c r="AA443" i="32"/>
  <c r="I443" i="33"/>
  <c r="K443" s="1"/>
  <c r="AA460" i="32"/>
  <c r="I460" i="33"/>
  <c r="K460" s="1"/>
  <c r="AA476" i="32"/>
  <c r="I476" i="33"/>
  <c r="AA30" i="32"/>
  <c r="I30" i="33"/>
  <c r="K30" s="1"/>
  <c r="AA86" i="32"/>
  <c r="I86" i="33"/>
  <c r="AA315" i="31"/>
  <c r="G315" i="33"/>
  <c r="AA323" i="31"/>
  <c r="G323" i="33"/>
  <c r="AA329" i="31"/>
  <c r="G329" i="33"/>
  <c r="AA337" i="31"/>
  <c r="G337" i="33"/>
  <c r="AA345" i="31"/>
  <c r="G345" i="33"/>
  <c r="AA353" i="31"/>
  <c r="G353" i="33"/>
  <c r="AA361" i="31"/>
  <c r="G361" i="33"/>
  <c r="AA369" i="31"/>
  <c r="G369" i="33"/>
  <c r="AA385" i="31"/>
  <c r="G385" i="33"/>
  <c r="AA393" i="31"/>
  <c r="G393" i="33"/>
  <c r="AA401" i="31"/>
  <c r="G401" i="33"/>
  <c r="AA406" i="31"/>
  <c r="G406" i="33"/>
  <c r="AA413" i="31"/>
  <c r="G413" i="33"/>
  <c r="K413" s="1"/>
  <c r="AA421" i="31"/>
  <c r="G421" i="33"/>
  <c r="AA429" i="31"/>
  <c r="G429" i="33"/>
  <c r="K429" s="1"/>
  <c r="AA437" i="31"/>
  <c r="G437" i="33"/>
  <c r="AA445" i="31"/>
  <c r="G445" i="33"/>
  <c r="AA453" i="31"/>
  <c r="G453" i="33"/>
  <c r="AA461" i="31"/>
  <c r="G461" i="33"/>
  <c r="AA475" i="31"/>
  <c r="G475" i="33"/>
  <c r="AA23" i="32"/>
  <c r="I23" i="33"/>
  <c r="AA55" i="32"/>
  <c r="I55" i="33"/>
  <c r="AA27" i="31"/>
  <c r="G27" i="33"/>
  <c r="AA45" i="31"/>
  <c r="G45" i="33"/>
  <c r="AA57" i="31"/>
  <c r="G57" i="33"/>
  <c r="AA84" i="31"/>
  <c r="G84" i="33"/>
  <c r="AA96" i="31"/>
  <c r="G96" i="33"/>
  <c r="AA115" i="31"/>
  <c r="G115" i="33"/>
  <c r="AA150" i="31"/>
  <c r="G150" i="33"/>
  <c r="AA158" i="31"/>
  <c r="G158" i="33"/>
  <c r="AA166" i="31"/>
  <c r="G166" i="33"/>
  <c r="AA182" i="31"/>
  <c r="G182" i="33"/>
  <c r="AA190" i="31"/>
  <c r="G190" i="33"/>
  <c r="AA198" i="31"/>
  <c r="G198" i="33"/>
  <c r="AA206" i="31"/>
  <c r="G206" i="33"/>
  <c r="AA212" i="31"/>
  <c r="G212" i="33"/>
  <c r="AA220" i="31"/>
  <c r="G220" i="33"/>
  <c r="AA230" i="31"/>
  <c r="G230" i="33"/>
  <c r="AA238" i="31"/>
  <c r="G238" i="33"/>
  <c r="AA246" i="31"/>
  <c r="G246" i="33"/>
  <c r="AA254" i="31"/>
  <c r="G254" i="33"/>
  <c r="AA260" i="31"/>
  <c r="G260" i="33"/>
  <c r="AA266" i="31"/>
  <c r="G266" i="33"/>
  <c r="AA272" i="31"/>
  <c r="G272" i="33"/>
  <c r="AA296" i="31"/>
  <c r="G296" i="33"/>
  <c r="AA83" i="31"/>
  <c r="G83" i="33"/>
  <c r="AA25" i="31"/>
  <c r="G25" i="33"/>
  <c r="AA44" i="31"/>
  <c r="G44" i="33"/>
  <c r="AA66" i="31"/>
  <c r="G66" i="33"/>
  <c r="AA85" i="31"/>
  <c r="G85" i="33"/>
  <c r="AA111" i="31"/>
  <c r="G111" i="33"/>
  <c r="AA136" i="31"/>
  <c r="G136" i="33"/>
  <c r="AA105" i="31"/>
  <c r="G105" i="33"/>
  <c r="AA101" i="31"/>
  <c r="G101" i="33"/>
  <c r="AA31" i="31"/>
  <c r="G31" i="33"/>
  <c r="AA56" i="31"/>
  <c r="G56" i="33"/>
  <c r="AA74" i="31"/>
  <c r="G74" i="33"/>
  <c r="AA98" i="31"/>
  <c r="G98" i="33"/>
  <c r="AA121" i="31"/>
  <c r="G121" i="33"/>
  <c r="AA46" i="31"/>
  <c r="G46" i="33"/>
  <c r="AA340" i="31"/>
  <c r="G340" i="33"/>
  <c r="AA17" i="32"/>
  <c r="I17" i="33"/>
  <c r="AA35" i="32"/>
  <c r="I35" i="33"/>
  <c r="AA67" i="32"/>
  <c r="I67" i="33"/>
  <c r="K67" s="1"/>
  <c r="AA113" i="32"/>
  <c r="I113" i="33"/>
  <c r="AA451" i="32"/>
  <c r="I451" i="33"/>
  <c r="AA457" i="32"/>
  <c r="I457" i="33"/>
  <c r="AA462" i="32"/>
  <c r="I462" i="33"/>
  <c r="AA467" i="32"/>
  <c r="I467" i="33"/>
  <c r="AA473" i="32"/>
  <c r="I473" i="33"/>
  <c r="K473" s="1"/>
  <c r="AA478" i="32"/>
  <c r="I478" i="33"/>
  <c r="AA465" i="31"/>
  <c r="G465" i="33"/>
  <c r="AA94" i="32"/>
  <c r="I94" i="33"/>
  <c r="K94" s="1"/>
  <c r="AA34" i="32"/>
  <c r="I34" i="33"/>
  <c r="K34" s="1"/>
  <c r="AA96" i="32"/>
  <c r="I96" i="33"/>
  <c r="AA24" i="32"/>
  <c r="I24" i="33"/>
  <c r="K24" s="1"/>
  <c r="AA81" i="32"/>
  <c r="I81" i="33"/>
  <c r="AA26" i="32"/>
  <c r="I26" i="33"/>
  <c r="K26" s="1"/>
  <c r="AA88" i="32"/>
  <c r="I88" i="33"/>
  <c r="K88" s="1"/>
  <c r="AA37" i="32"/>
  <c r="I37" i="33"/>
  <c r="AA397" i="32"/>
  <c r="I397" i="33"/>
  <c r="AA424" i="32"/>
  <c r="I424" i="33"/>
  <c r="K424" s="1"/>
  <c r="AA437" i="32"/>
  <c r="I437" i="33"/>
  <c r="AA52" i="32"/>
  <c r="I52" i="33"/>
  <c r="AA99" i="32"/>
  <c r="I99" i="33"/>
  <c r="K99" s="1"/>
  <c r="AA347" i="32"/>
  <c r="I347" i="33"/>
  <c r="AA363" i="32"/>
  <c r="I363" i="33"/>
  <c r="AA379" i="32"/>
  <c r="I379" i="33"/>
  <c r="AA395" i="32"/>
  <c r="I395" i="33"/>
  <c r="AA408" i="32"/>
  <c r="I408" i="33"/>
  <c r="AA419" i="32"/>
  <c r="I419" i="33"/>
  <c r="AA431" i="32"/>
  <c r="I431" i="33"/>
  <c r="K431" s="1"/>
  <c r="AA36" i="32"/>
  <c r="I36" i="33"/>
  <c r="K36" s="1"/>
  <c r="AA71" i="32"/>
  <c r="I71" i="33"/>
  <c r="AA135" i="32"/>
  <c r="I135" i="33"/>
  <c r="K135" s="1"/>
  <c r="AA143" i="32"/>
  <c r="I143" i="33"/>
  <c r="K143" s="1"/>
  <c r="AA149" i="32"/>
  <c r="I149" i="33"/>
  <c r="AA157" i="32"/>
  <c r="I157" i="33"/>
  <c r="AA165" i="32"/>
  <c r="I165" i="33"/>
  <c r="AA173" i="32"/>
  <c r="I173" i="33"/>
  <c r="AA181" i="32"/>
  <c r="I181" i="33"/>
  <c r="K181" s="1"/>
  <c r="AA189" i="32"/>
  <c r="I189" i="33"/>
  <c r="K189" s="1"/>
  <c r="AA197" i="32"/>
  <c r="I197" i="33"/>
  <c r="AA213" i="32"/>
  <c r="I213" i="33"/>
  <c r="K213" s="1"/>
  <c r="AA221" i="32"/>
  <c r="I221" i="33"/>
  <c r="AA231" i="32"/>
  <c r="I231" i="33"/>
  <c r="K231" s="1"/>
  <c r="AA239" i="32"/>
  <c r="I239" i="33"/>
  <c r="AA247" i="32"/>
  <c r="I247" i="33"/>
  <c r="K247" s="1"/>
  <c r="AA255" i="32"/>
  <c r="I255" i="33"/>
  <c r="AA263" i="32"/>
  <c r="I263" i="33"/>
  <c r="K263" s="1"/>
  <c r="AA271" i="32"/>
  <c r="I271" i="33"/>
  <c r="K271" s="1"/>
  <c r="AA279" i="32"/>
  <c r="I279" i="33"/>
  <c r="AA287" i="32"/>
  <c r="I287" i="33"/>
  <c r="K287" s="1"/>
  <c r="AA295" i="32"/>
  <c r="I295" i="33"/>
  <c r="AA303" i="32"/>
  <c r="I303" i="33"/>
  <c r="K303" s="1"/>
  <c r="AA311" i="32"/>
  <c r="I311" i="33"/>
  <c r="AA319" i="32"/>
  <c r="I319" i="33"/>
  <c r="K319" s="1"/>
  <c r="AA327" i="32"/>
  <c r="I327" i="33"/>
  <c r="K327" s="1"/>
  <c r="AA339" i="32"/>
  <c r="I339" i="33"/>
  <c r="K339" s="1"/>
  <c r="AA351" i="32"/>
  <c r="I351" i="33"/>
  <c r="K351" s="1"/>
  <c r="AA367" i="32"/>
  <c r="I367" i="33"/>
  <c r="K367" s="1"/>
  <c r="AA383" i="32"/>
  <c r="I383" i="33"/>
  <c r="K383" s="1"/>
  <c r="AA399" i="32"/>
  <c r="I399" i="33"/>
  <c r="AA411" i="32"/>
  <c r="I411" i="33"/>
  <c r="AA428" i="32"/>
  <c r="I428" i="33"/>
  <c r="AA469" i="31"/>
  <c r="G469" i="33"/>
  <c r="AA125" i="32"/>
  <c r="I125" i="33"/>
  <c r="K125" s="1"/>
  <c r="AA53" i="32"/>
  <c r="I53" i="33"/>
  <c r="AA80" i="32"/>
  <c r="I80" i="33"/>
  <c r="K80" s="1"/>
  <c r="AA128" i="32"/>
  <c r="I128" i="33"/>
  <c r="K128" s="1"/>
  <c r="AA141" i="32"/>
  <c r="I141" i="33"/>
  <c r="K141" s="1"/>
  <c r="AA148" i="32"/>
  <c r="I148" i="33"/>
  <c r="K148" s="1"/>
  <c r="AA155" i="32"/>
  <c r="I155" i="33"/>
  <c r="AA163" i="32"/>
  <c r="I163" i="33"/>
  <c r="K163" s="1"/>
  <c r="AA171" i="32"/>
  <c r="I171" i="33"/>
  <c r="AA179" i="32"/>
  <c r="I179" i="33"/>
  <c r="AA187" i="32"/>
  <c r="I187" i="33"/>
  <c r="AA195" i="32"/>
  <c r="I195" i="33"/>
  <c r="K195" s="1"/>
  <c r="AA211" i="32"/>
  <c r="I211" i="33"/>
  <c r="K211" s="1"/>
  <c r="AA219" i="32"/>
  <c r="I219" i="33"/>
  <c r="K219" s="1"/>
  <c r="AA229" i="32"/>
  <c r="I229" i="33"/>
  <c r="K229" s="1"/>
  <c r="AA237" i="32"/>
  <c r="I237" i="33"/>
  <c r="AA245" i="32"/>
  <c r="I245" i="33"/>
  <c r="AA253" i="32"/>
  <c r="I253" i="33"/>
  <c r="K253" s="1"/>
  <c r="AA261" i="32"/>
  <c r="I261" i="33"/>
  <c r="K261" s="1"/>
  <c r="AA269" i="32"/>
  <c r="I269" i="33"/>
  <c r="K269" s="1"/>
  <c r="AA277" i="32"/>
  <c r="I277" i="33"/>
  <c r="AA285" i="32"/>
  <c r="I285" i="33"/>
  <c r="K285" s="1"/>
  <c r="AA293" i="32"/>
  <c r="I293" i="33"/>
  <c r="AA301" i="32"/>
  <c r="I301" i="33"/>
  <c r="K301" s="1"/>
  <c r="AA309" i="32"/>
  <c r="I309" i="33"/>
  <c r="AA317" i="32"/>
  <c r="I317" i="33"/>
  <c r="K317" s="1"/>
  <c r="AA325" i="32"/>
  <c r="I325" i="33"/>
  <c r="AA333" i="32"/>
  <c r="I333" i="33"/>
  <c r="K333" s="1"/>
  <c r="AA345" i="32"/>
  <c r="I345" i="33"/>
  <c r="AA361" i="32"/>
  <c r="I361" i="33"/>
  <c r="AA369" i="32"/>
  <c r="I369" i="33"/>
  <c r="K369" s="1"/>
  <c r="AA377" i="32"/>
  <c r="I377" i="33"/>
  <c r="K377" s="1"/>
  <c r="AA385" i="32"/>
  <c r="I385" i="33"/>
  <c r="AA393" i="32"/>
  <c r="I393" i="33"/>
  <c r="AA404" i="32"/>
  <c r="I404" i="33"/>
  <c r="AA409" i="32"/>
  <c r="I409" i="33"/>
  <c r="AA421" i="32"/>
  <c r="I421" i="33"/>
  <c r="K421" s="1"/>
  <c r="AA433" i="32"/>
  <c r="I433" i="33"/>
  <c r="K433" s="1"/>
  <c r="AA83" i="32"/>
  <c r="I83" i="33"/>
  <c r="K83" s="1"/>
  <c r="K371"/>
  <c r="K387"/>
  <c r="K427"/>
  <c r="K459"/>
  <c r="J472"/>
  <c r="J29"/>
  <c r="K68"/>
  <c r="K86"/>
  <c r="K144"/>
  <c r="J152"/>
  <c r="J160"/>
  <c r="J168"/>
  <c r="J176"/>
  <c r="J184"/>
  <c r="J192"/>
  <c r="J200"/>
  <c r="J208"/>
  <c r="K222"/>
  <c r="K240"/>
  <c r="K256"/>
  <c r="J262"/>
  <c r="J274"/>
  <c r="J282"/>
  <c r="J290"/>
  <c r="J298"/>
  <c r="J28"/>
  <c r="K69"/>
  <c r="J138"/>
  <c r="J33"/>
  <c r="J77"/>
  <c r="J124"/>
  <c r="J466"/>
  <c r="J474"/>
  <c r="J93"/>
  <c r="J38"/>
  <c r="J21"/>
  <c r="J40"/>
  <c r="J65"/>
  <c r="J102"/>
  <c r="K147"/>
  <c r="K179"/>
  <c r="J227"/>
  <c r="K243"/>
  <c r="K281"/>
  <c r="K297"/>
  <c r="J59"/>
  <c r="J310"/>
  <c r="J318"/>
  <c r="J328"/>
  <c r="J336"/>
  <c r="J346"/>
  <c r="J354"/>
  <c r="J362"/>
  <c r="J370"/>
  <c r="J378"/>
  <c r="J386"/>
  <c r="J394"/>
  <c r="J414"/>
  <c r="J422"/>
  <c r="J430"/>
  <c r="J438"/>
  <c r="K446"/>
  <c r="K462"/>
  <c r="J479"/>
  <c r="BR482" i="21" s="1"/>
  <c r="K315" i="33"/>
  <c r="K323"/>
  <c r="K329"/>
  <c r="K337"/>
  <c r="K345"/>
  <c r="K353"/>
  <c r="K361"/>
  <c r="K393"/>
  <c r="J406"/>
  <c r="K437"/>
  <c r="J445"/>
  <c r="BR448" i="21" s="1"/>
  <c r="J453" i="33"/>
  <c r="J461"/>
  <c r="BR464" i="21" s="1"/>
  <c r="K475" i="33"/>
  <c r="J27"/>
  <c r="BR30" i="21" s="1"/>
  <c r="J45" i="33"/>
  <c r="J57"/>
  <c r="BR60" i="21" s="1"/>
  <c r="J84" i="33"/>
  <c r="J142"/>
  <c r="J150"/>
  <c r="J158"/>
  <c r="J166"/>
  <c r="J174"/>
  <c r="J182"/>
  <c r="J190"/>
  <c r="BR193" i="21" s="1"/>
  <c r="J198" i="33"/>
  <c r="J206"/>
  <c r="BR209" i="21" s="1"/>
  <c r="J212" i="33"/>
  <c r="J220"/>
  <c r="BR223" i="21" s="1"/>
  <c r="J230" i="33"/>
  <c r="J238"/>
  <c r="BR241" i="21" s="1"/>
  <c r="J246" i="33"/>
  <c r="J254"/>
  <c r="BR257" i="21" s="1"/>
  <c r="J260" i="33"/>
  <c r="J266"/>
  <c r="BR269" i="21" s="1"/>
  <c r="J272" i="33"/>
  <c r="J280"/>
  <c r="J288"/>
  <c r="J296"/>
  <c r="BR299" i="21" s="1"/>
  <c r="J304" i="33"/>
  <c r="J25"/>
  <c r="J44"/>
  <c r="K66"/>
  <c r="J85"/>
  <c r="J111"/>
  <c r="K136"/>
  <c r="J105"/>
  <c r="K101"/>
  <c r="J31"/>
  <c r="J56"/>
  <c r="J74"/>
  <c r="K98"/>
  <c r="K121"/>
  <c r="J46"/>
  <c r="J340"/>
  <c r="J465"/>
  <c r="J469"/>
  <c r="K283" l="1"/>
  <c r="K126"/>
  <c r="K355"/>
  <c r="K82"/>
  <c r="K420"/>
  <c r="K400"/>
  <c r="K384"/>
  <c r="K368"/>
  <c r="K352"/>
  <c r="K320"/>
  <c r="K72"/>
  <c r="K108"/>
  <c r="BS111" i="21" s="1"/>
  <c r="K64" i="33"/>
  <c r="K477"/>
  <c r="K18"/>
  <c r="K49"/>
  <c r="BS52" i="21" s="1"/>
  <c r="K313" i="33"/>
  <c r="K275"/>
  <c r="K448"/>
  <c r="K54"/>
  <c r="K478"/>
  <c r="K71"/>
  <c r="K100"/>
  <c r="K15"/>
  <c r="BS18" i="21" s="1"/>
  <c r="K50" i="33"/>
  <c r="K214"/>
  <c r="K451"/>
  <c r="K419"/>
  <c r="BS422" i="21" s="1"/>
  <c r="K464" i="33"/>
  <c r="L421"/>
  <c r="BT424" i="21" s="1"/>
  <c r="BS424"/>
  <c r="L261" i="33"/>
  <c r="BT264" i="21" s="1"/>
  <c r="BS264"/>
  <c r="L119" i="33"/>
  <c r="BT122" i="21" s="1"/>
  <c r="BS122"/>
  <c r="L72" i="33"/>
  <c r="BT75" i="21" s="1"/>
  <c r="BS75"/>
  <c r="L64" i="33"/>
  <c r="BT67" i="21" s="1"/>
  <c r="BS67"/>
  <c r="L477" i="33"/>
  <c r="BT480" i="21" s="1"/>
  <c r="BS480"/>
  <c r="L436" i="33"/>
  <c r="BT439" i="21" s="1"/>
  <c r="BS439"/>
  <c r="L18" i="33"/>
  <c r="BT21" i="21" s="1"/>
  <c r="BS21"/>
  <c r="L114" i="33"/>
  <c r="BT117" i="21" s="1"/>
  <c r="BS117"/>
  <c r="L313" i="33"/>
  <c r="BT316" i="21" s="1"/>
  <c r="BS316"/>
  <c r="L454" i="33"/>
  <c r="BT457" i="21" s="1"/>
  <c r="BS457"/>
  <c r="L305" i="33"/>
  <c r="BT308" i="21" s="1"/>
  <c r="BS308"/>
  <c r="L273" i="33"/>
  <c r="BT276" i="21" s="1"/>
  <c r="BS276"/>
  <c r="L251" i="33"/>
  <c r="BT254" i="21" s="1"/>
  <c r="BS254"/>
  <c r="L235" i="33"/>
  <c r="BT238" i="21" s="1"/>
  <c r="BS238"/>
  <c r="L203" i="33"/>
  <c r="BT206" i="21" s="1"/>
  <c r="BS206"/>
  <c r="L137" i="33"/>
  <c r="BT140" i="21" s="1"/>
  <c r="BS140"/>
  <c r="L478" i="33"/>
  <c r="BT481" i="21" s="1"/>
  <c r="BS481"/>
  <c r="L71" i="33"/>
  <c r="BT74" i="21" s="1"/>
  <c r="BS74"/>
  <c r="L100" i="33"/>
  <c r="BT103" i="21" s="1"/>
  <c r="BS103"/>
  <c r="L15" i="33"/>
  <c r="BT18" i="21" s="1"/>
  <c r="L95" i="33"/>
  <c r="BT98" i="21" s="1"/>
  <c r="BS98"/>
  <c r="L50" i="33"/>
  <c r="BT53" i="21" s="1"/>
  <c r="BS53"/>
  <c r="L109" i="33"/>
  <c r="BT112" i="21" s="1"/>
  <c r="BS112"/>
  <c r="L248" i="33"/>
  <c r="BT251" i="21" s="1"/>
  <c r="BS251"/>
  <c r="L214" i="33"/>
  <c r="BT217" i="21" s="1"/>
  <c r="BS217"/>
  <c r="L117" i="33"/>
  <c r="BT120" i="21" s="1"/>
  <c r="BS120"/>
  <c r="L451" i="33"/>
  <c r="BT454" i="21" s="1"/>
  <c r="BS454"/>
  <c r="L435" i="33"/>
  <c r="BT438" i="21" s="1"/>
  <c r="BS438"/>
  <c r="L419" i="33"/>
  <c r="BT422" i="21" s="1"/>
  <c r="L464" i="33"/>
  <c r="BT467" i="21" s="1"/>
  <c r="BS467"/>
  <c r="L125" i="33"/>
  <c r="BT128" i="21" s="1"/>
  <c r="BS128"/>
  <c r="K340" i="33"/>
  <c r="BR343" i="21"/>
  <c r="K105" i="33"/>
  <c r="BR108" i="21"/>
  <c r="K174" i="33"/>
  <c r="BR177" i="21"/>
  <c r="K453" i="33"/>
  <c r="BR456" i="21"/>
  <c r="L315" i="33"/>
  <c r="BT318" i="21" s="1"/>
  <c r="BS318"/>
  <c r="K370" i="33"/>
  <c r="BR373" i="21"/>
  <c r="L281" i="33"/>
  <c r="BT284" i="21" s="1"/>
  <c r="BS284"/>
  <c r="K102" i="33"/>
  <c r="BR105" i="21"/>
  <c r="K77" i="33"/>
  <c r="BR80" i="21"/>
  <c r="K282" i="33"/>
  <c r="BR285" i="21"/>
  <c r="K192" i="33"/>
  <c r="BR195" i="21"/>
  <c r="L427" i="33"/>
  <c r="BT430" i="21" s="1"/>
  <c r="BS430"/>
  <c r="K92" i="33"/>
  <c r="BR95" i="21"/>
  <c r="K482" i="33"/>
  <c r="BR485" i="21"/>
  <c r="L167" i="33"/>
  <c r="BT170" i="21" s="1"/>
  <c r="BS170"/>
  <c r="K90" i="33"/>
  <c r="BR93" i="21"/>
  <c r="K302" i="33"/>
  <c r="BR305" i="21"/>
  <c r="L91" i="33"/>
  <c r="BT94" i="21" s="1"/>
  <c r="BS94"/>
  <c r="K188" i="33"/>
  <c r="BR191" i="21"/>
  <c r="L332" i="33"/>
  <c r="BT335" i="21" s="1"/>
  <c r="BS335"/>
  <c r="K465" i="33"/>
  <c r="BR468" i="21"/>
  <c r="L98" i="33"/>
  <c r="BT101" i="21" s="1"/>
  <c r="BS101"/>
  <c r="L101" i="33"/>
  <c r="BT104" i="21" s="1"/>
  <c r="BS104"/>
  <c r="K85" i="33"/>
  <c r="BR88" i="21"/>
  <c r="K304" i="33"/>
  <c r="BR307" i="21"/>
  <c r="K272" i="33"/>
  <c r="BR275" i="21"/>
  <c r="K246" i="33"/>
  <c r="BR249" i="21"/>
  <c r="K212" i="33"/>
  <c r="BR215" i="21"/>
  <c r="K182" i="33"/>
  <c r="BR185" i="21"/>
  <c r="K150" i="33"/>
  <c r="BR153" i="21"/>
  <c r="L353" i="33"/>
  <c r="BT356" i="21" s="1"/>
  <c r="BS356"/>
  <c r="L323" i="33"/>
  <c r="BT326" i="21" s="1"/>
  <c r="BS326"/>
  <c r="K422" i="33"/>
  <c r="BR425" i="21"/>
  <c r="K378" i="33"/>
  <c r="BR381" i="21"/>
  <c r="K346" i="33"/>
  <c r="BR349" i="21"/>
  <c r="K310" i="33"/>
  <c r="BR313" i="21"/>
  <c r="K21" i="33"/>
  <c r="BR24" i="21"/>
  <c r="K290" i="33"/>
  <c r="BR293" i="21"/>
  <c r="K262" i="33"/>
  <c r="BR265" i="21"/>
  <c r="K200" i="33"/>
  <c r="BR203" i="21"/>
  <c r="K168" i="33"/>
  <c r="BR171" i="21"/>
  <c r="K29" i="33"/>
  <c r="BR32" i="21"/>
  <c r="L387" i="33"/>
  <c r="BT390" i="21" s="1"/>
  <c r="BS390"/>
  <c r="L433" i="33"/>
  <c r="BT436" i="21" s="1"/>
  <c r="BS436"/>
  <c r="L377" i="33"/>
  <c r="BT380" i="21" s="1"/>
  <c r="BS380"/>
  <c r="L333" i="33"/>
  <c r="BT336" i="21" s="1"/>
  <c r="BS336"/>
  <c r="L317" i="33"/>
  <c r="BT320" i="21" s="1"/>
  <c r="BS320"/>
  <c r="L301" i="33"/>
  <c r="BT304" i="21" s="1"/>
  <c r="BS304"/>
  <c r="L285" i="33"/>
  <c r="BT288" i="21" s="1"/>
  <c r="BS288"/>
  <c r="L269" i="33"/>
  <c r="BT272" i="21" s="1"/>
  <c r="BS272"/>
  <c r="L253" i="33"/>
  <c r="BT256" i="21" s="1"/>
  <c r="BS256"/>
  <c r="L219" i="33"/>
  <c r="BT222" i="21" s="1"/>
  <c r="BS222"/>
  <c r="L195" i="33"/>
  <c r="BT198" i="21" s="1"/>
  <c r="BS198"/>
  <c r="L163" i="33"/>
  <c r="BT166" i="21" s="1"/>
  <c r="BS166"/>
  <c r="L148" i="33"/>
  <c r="BT151" i="21" s="1"/>
  <c r="BS151"/>
  <c r="L128" i="33"/>
  <c r="BT131" i="21" s="1"/>
  <c r="BS131"/>
  <c r="L383" i="33"/>
  <c r="BT386" i="21" s="1"/>
  <c r="BS386"/>
  <c r="L351" i="33"/>
  <c r="BT354" i="21" s="1"/>
  <c r="BS354"/>
  <c r="L327" i="33"/>
  <c r="BT330" i="21" s="1"/>
  <c r="BS330"/>
  <c r="L263" i="33"/>
  <c r="BT266" i="21" s="1"/>
  <c r="BS266"/>
  <c r="L247" i="33"/>
  <c r="BT250" i="21" s="1"/>
  <c r="BS250"/>
  <c r="L231" i="33"/>
  <c r="BT234" i="21" s="1"/>
  <c r="BS234"/>
  <c r="L213" i="33"/>
  <c r="BT216" i="21" s="1"/>
  <c r="BS216"/>
  <c r="L189" i="33"/>
  <c r="BT192" i="21" s="1"/>
  <c r="BS192"/>
  <c r="L143" i="33"/>
  <c r="BT146" i="21" s="1"/>
  <c r="BS146"/>
  <c r="L431" i="33"/>
  <c r="BT434" i="21" s="1"/>
  <c r="BS434"/>
  <c r="L424" i="33"/>
  <c r="BT427" i="21" s="1"/>
  <c r="BS427"/>
  <c r="L26" i="33"/>
  <c r="BT29" i="21" s="1"/>
  <c r="BS29"/>
  <c r="L24" i="33"/>
  <c r="BT27" i="21" s="1"/>
  <c r="BS27"/>
  <c r="L34" i="33"/>
  <c r="BT37" i="21" s="1"/>
  <c r="BS37"/>
  <c r="L473" i="33"/>
  <c r="BT476" i="21" s="1"/>
  <c r="BS476"/>
  <c r="L67" i="33"/>
  <c r="BT70" i="21" s="1"/>
  <c r="BS70"/>
  <c r="L443" i="33"/>
  <c r="BT446" i="21" s="1"/>
  <c r="BS446"/>
  <c r="L41" i="33"/>
  <c r="BT44" i="21" s="1"/>
  <c r="BS44"/>
  <c r="L388" i="33"/>
  <c r="BT391" i="21" s="1"/>
  <c r="BS391"/>
  <c r="L372" i="33"/>
  <c r="BT375" i="21" s="1"/>
  <c r="BS375"/>
  <c r="L316" i="33"/>
  <c r="BT319" i="21" s="1"/>
  <c r="BS319"/>
  <c r="K61" i="33"/>
  <c r="BR64" i="21"/>
  <c r="K234" i="33"/>
  <c r="BR237" i="21"/>
  <c r="K202" i="33"/>
  <c r="BR205" i="21"/>
  <c r="K480" i="33"/>
  <c r="BR483" i="21"/>
  <c r="L450" i="33"/>
  <c r="BT453" i="21" s="1"/>
  <c r="BS453"/>
  <c r="K398" i="33"/>
  <c r="BR401" i="21"/>
  <c r="K366" i="33"/>
  <c r="BR369" i="21"/>
  <c r="K322" i="33"/>
  <c r="BR325" i="21"/>
  <c r="L122" i="33"/>
  <c r="BT125" i="21" s="1"/>
  <c r="BS125"/>
  <c r="K78" i="33"/>
  <c r="BR81" i="21"/>
  <c r="K75" i="33"/>
  <c r="BR78" i="21"/>
  <c r="L51" i="33"/>
  <c r="BT54" i="21" s="1"/>
  <c r="BS54"/>
  <c r="L417" i="33"/>
  <c r="BT420" i="21" s="1"/>
  <c r="BS420"/>
  <c r="L349" i="33"/>
  <c r="BT352" i="21" s="1"/>
  <c r="BS352"/>
  <c r="L249" i="33"/>
  <c r="BT252" i="21" s="1"/>
  <c r="BS252"/>
  <c r="L233" i="33"/>
  <c r="BT236" i="21" s="1"/>
  <c r="BS236"/>
  <c r="L215" i="33"/>
  <c r="BT218" i="21" s="1"/>
  <c r="BS218"/>
  <c r="L199" i="33"/>
  <c r="BT202" i="21" s="1"/>
  <c r="BS202"/>
  <c r="L343" i="33"/>
  <c r="BT346" i="21" s="1"/>
  <c r="BS346"/>
  <c r="L291" i="33"/>
  <c r="BT294" i="21" s="1"/>
  <c r="BS294"/>
  <c r="L275" i="33"/>
  <c r="BT278" i="21" s="1"/>
  <c r="BS278"/>
  <c r="L259" i="33"/>
  <c r="BT262" i="21" s="1"/>
  <c r="BS262"/>
  <c r="L448" i="33"/>
  <c r="BT451" i="21" s="1"/>
  <c r="BS451"/>
  <c r="L481" i="33"/>
  <c r="BT484" i="21" s="1"/>
  <c r="BS484"/>
  <c r="L70" i="33"/>
  <c r="BT73" i="21" s="1"/>
  <c r="BS73"/>
  <c r="L62" i="33"/>
  <c r="BT65" i="21" s="1"/>
  <c r="BS65"/>
  <c r="L123" i="33"/>
  <c r="BT126" i="21" s="1"/>
  <c r="BS126"/>
  <c r="L54" i="33"/>
  <c r="BT57" i="21" s="1"/>
  <c r="BS57"/>
  <c r="K338" i="33"/>
  <c r="BR341" i="21"/>
  <c r="K79" i="33"/>
  <c r="BR82" i="21"/>
  <c r="K196" i="33"/>
  <c r="BR199" i="21"/>
  <c r="K164" i="33"/>
  <c r="BR167" i="21"/>
  <c r="L455" i="33"/>
  <c r="BT458" i="21" s="1"/>
  <c r="BS458"/>
  <c r="K289" i="33"/>
  <c r="K232"/>
  <c r="K237"/>
  <c r="K411"/>
  <c r="K279"/>
  <c r="K173"/>
  <c r="K157"/>
  <c r="K408"/>
  <c r="K379"/>
  <c r="K347"/>
  <c r="K37"/>
  <c r="K55"/>
  <c r="K476"/>
  <c r="K87"/>
  <c r="K356"/>
  <c r="K252"/>
  <c r="K236"/>
  <c r="K20"/>
  <c r="K265"/>
  <c r="K183"/>
  <c r="K151"/>
  <c r="K375"/>
  <c r="K307"/>
  <c r="K201"/>
  <c r="K185"/>
  <c r="K169"/>
  <c r="K153"/>
  <c r="K139"/>
  <c r="K331"/>
  <c r="K452"/>
  <c r="K432"/>
  <c r="K412"/>
  <c r="K392"/>
  <c r="K376"/>
  <c r="K360"/>
  <c r="K344"/>
  <c r="K264"/>
  <c r="K218"/>
  <c r="K63"/>
  <c r="K74"/>
  <c r="BR77" i="21"/>
  <c r="K45" i="33"/>
  <c r="BR48" i="21"/>
  <c r="L345" i="33"/>
  <c r="BT348" i="21" s="1"/>
  <c r="BS348"/>
  <c r="K414" i="33"/>
  <c r="BR417" i="21"/>
  <c r="K336" i="33"/>
  <c r="BR339" i="21"/>
  <c r="L243" i="33"/>
  <c r="BT246" i="21" s="1"/>
  <c r="BS246"/>
  <c r="K38" i="33"/>
  <c r="BR41" i="21"/>
  <c r="K138" i="33"/>
  <c r="BR141" i="21"/>
  <c r="L256" i="33"/>
  <c r="BT259" i="21" s="1"/>
  <c r="BS259"/>
  <c r="K160" i="33"/>
  <c r="BR163" i="21"/>
  <c r="K472" i="33"/>
  <c r="BR475" i="21"/>
  <c r="K434" i="33"/>
  <c r="BR437" i="21"/>
  <c r="K60" i="33"/>
  <c r="BR63" i="21"/>
  <c r="L334" i="33"/>
  <c r="BT337" i="21" s="1"/>
  <c r="BS337"/>
  <c r="L131" i="33"/>
  <c r="BT134" i="21" s="1"/>
  <c r="BS134"/>
  <c r="K156" i="33"/>
  <c r="BR159" i="21"/>
  <c r="L134" i="33"/>
  <c r="BT137" i="21" s="1"/>
  <c r="BS137"/>
  <c r="L295" i="33"/>
  <c r="BT298" i="21" s="1"/>
  <c r="BS298"/>
  <c r="K469" i="33"/>
  <c r="BR472" i="21"/>
  <c r="L121" i="33"/>
  <c r="BT124" i="21" s="1"/>
  <c r="BS124"/>
  <c r="K31" i="33"/>
  <c r="BR34" i="21"/>
  <c r="K111" i="33"/>
  <c r="BR114" i="21"/>
  <c r="K25" i="33"/>
  <c r="BR28" i="21"/>
  <c r="K280" i="33"/>
  <c r="BR283" i="21"/>
  <c r="K158" i="33"/>
  <c r="BR161" i="21"/>
  <c r="K84" i="33"/>
  <c r="BR87" i="21"/>
  <c r="L475" i="33"/>
  <c r="BT478" i="21" s="1"/>
  <c r="BS478"/>
  <c r="L437" i="33"/>
  <c r="BT440" i="21" s="1"/>
  <c r="BS440"/>
  <c r="L361" i="33"/>
  <c r="BT364" i="21" s="1"/>
  <c r="BS364"/>
  <c r="L329" i="33"/>
  <c r="BT332" i="21" s="1"/>
  <c r="BS332"/>
  <c r="L462" i="33"/>
  <c r="BT465" i="21" s="1"/>
  <c r="BS465"/>
  <c r="K430" i="33"/>
  <c r="BR433" i="21"/>
  <c r="K386" i="33"/>
  <c r="BR389" i="21"/>
  <c r="K354" i="33"/>
  <c r="BR357" i="21"/>
  <c r="K318" i="33"/>
  <c r="BR321" i="21"/>
  <c r="L297" i="33"/>
  <c r="BT300" i="21" s="1"/>
  <c r="BS300"/>
  <c r="K227" i="33"/>
  <c r="BR230" i="21"/>
  <c r="K40" i="33"/>
  <c r="BR43" i="21"/>
  <c r="K474" i="33"/>
  <c r="BR477" i="21"/>
  <c r="K124" i="33"/>
  <c r="BR127" i="21"/>
  <c r="K33" i="33"/>
  <c r="BR36" i="21"/>
  <c r="L69" i="33"/>
  <c r="BT72" i="21" s="1"/>
  <c r="BS72"/>
  <c r="K298" i="33"/>
  <c r="BR301" i="21"/>
  <c r="L240" i="33"/>
  <c r="BT243" i="21" s="1"/>
  <c r="BS243"/>
  <c r="K208" i="33"/>
  <c r="BR211" i="21"/>
  <c r="K176" i="33"/>
  <c r="BR179" i="21"/>
  <c r="L144" i="33"/>
  <c r="BT147" i="21" s="1"/>
  <c r="BS147"/>
  <c r="L403" i="33"/>
  <c r="BT406" i="21" s="1"/>
  <c r="BS406"/>
  <c r="K107" i="33"/>
  <c r="BR110" i="21"/>
  <c r="K14" i="33"/>
  <c r="BR17" i="21"/>
  <c r="L47" i="33"/>
  <c r="BT50" i="21" s="1"/>
  <c r="BS50"/>
  <c r="K456" i="33"/>
  <c r="BR459" i="21"/>
  <c r="L16" i="33"/>
  <c r="BT19" i="21" s="1"/>
  <c r="BS19"/>
  <c r="L205" i="33"/>
  <c r="BT208" i="21" s="1"/>
  <c r="BS208"/>
  <c r="K294" i="33"/>
  <c r="BR297" i="21"/>
  <c r="K204" i="33"/>
  <c r="BR207" i="21"/>
  <c r="K172" i="33"/>
  <c r="BR175" i="21"/>
  <c r="L444" i="33"/>
  <c r="BT447" i="21" s="1"/>
  <c r="BS447"/>
  <c r="L197" i="33"/>
  <c r="BT200" i="21" s="1"/>
  <c r="BS200"/>
  <c r="L467" i="33"/>
  <c r="BT470" i="21" s="1"/>
  <c r="BS470"/>
  <c r="K267" i="33"/>
  <c r="K48"/>
  <c r="K405"/>
  <c r="K118"/>
  <c r="K112"/>
  <c r="L66"/>
  <c r="BT69" i="21" s="1"/>
  <c r="BS69"/>
  <c r="K142" i="33"/>
  <c r="BR145" i="21"/>
  <c r="K406" i="33"/>
  <c r="BR409" i="21"/>
  <c r="L446" i="33"/>
  <c r="BT449" i="21" s="1"/>
  <c r="BS449"/>
  <c r="K59" i="33"/>
  <c r="BR62" i="21"/>
  <c r="L179" i="33"/>
  <c r="BT182" i="21" s="1"/>
  <c r="BS182"/>
  <c r="K466" i="33"/>
  <c r="BR469" i="21"/>
  <c r="K28" i="33"/>
  <c r="BR31" i="21"/>
  <c r="L222" i="33"/>
  <c r="BT225" i="21" s="1"/>
  <c r="BS225"/>
  <c r="L86" i="33"/>
  <c r="BT89" i="21" s="1"/>
  <c r="BS89"/>
  <c r="L371" i="33"/>
  <c r="BT374" i="21" s="1"/>
  <c r="BS374"/>
  <c r="L127" i="33"/>
  <c r="BT130" i="21" s="1"/>
  <c r="BS130"/>
  <c r="K449" i="33"/>
  <c r="BR452" i="21"/>
  <c r="K314" i="33"/>
  <c r="BR317" i="21"/>
  <c r="L129" i="33"/>
  <c r="BT132" i="21" s="1"/>
  <c r="BS132"/>
  <c r="K330" i="33"/>
  <c r="BR333" i="21"/>
  <c r="K46" i="33"/>
  <c r="BR49" i="21"/>
  <c r="K56" i="33"/>
  <c r="BR59" i="21"/>
  <c r="L136" i="33"/>
  <c r="BT139" i="21" s="1"/>
  <c r="BS139"/>
  <c r="K44" i="33"/>
  <c r="BR47" i="21"/>
  <c r="K288" i="33"/>
  <c r="BR291" i="21"/>
  <c r="K260" i="33"/>
  <c r="BR263" i="21"/>
  <c r="K230" i="33"/>
  <c r="BR233" i="21"/>
  <c r="K198" i="33"/>
  <c r="BR201" i="21"/>
  <c r="K166" i="33"/>
  <c r="BR169" i="21"/>
  <c r="L393" i="33"/>
  <c r="BT396" i="21" s="1"/>
  <c r="BS396"/>
  <c r="L337" i="33"/>
  <c r="BT340" i="21" s="1"/>
  <c r="BS340"/>
  <c r="K438" i="33"/>
  <c r="BR441" i="21"/>
  <c r="K394" i="33"/>
  <c r="BR397" i="21"/>
  <c r="K362" i="33"/>
  <c r="BR365" i="21"/>
  <c r="K328" i="33"/>
  <c r="BR331" i="21"/>
  <c r="L147" i="33"/>
  <c r="BT150" i="21" s="1"/>
  <c r="BS150"/>
  <c r="K65" i="33"/>
  <c r="BR68" i="21"/>
  <c r="K93" i="33"/>
  <c r="BR96" i="21"/>
  <c r="K274" i="33"/>
  <c r="BR277" i="21"/>
  <c r="K184" i="33"/>
  <c r="BR187" i="21"/>
  <c r="K152" i="33"/>
  <c r="BR155" i="21"/>
  <c r="L68" i="33"/>
  <c r="BT71" i="21" s="1"/>
  <c r="BS71"/>
  <c r="L459" i="33"/>
  <c r="BT462" i="21" s="1"/>
  <c r="BS462"/>
  <c r="L83" i="33"/>
  <c r="BT86" i="21" s="1"/>
  <c r="BS86"/>
  <c r="L369" i="33"/>
  <c r="BT372" i="21" s="1"/>
  <c r="BS372"/>
  <c r="L229" i="33"/>
  <c r="BT232" i="21" s="1"/>
  <c r="BS232"/>
  <c r="L211" i="33"/>
  <c r="BT214" i="21" s="1"/>
  <c r="BS214"/>
  <c r="L141" i="33"/>
  <c r="BT144" i="21" s="1"/>
  <c r="BS144"/>
  <c r="L80" i="33"/>
  <c r="BT83" i="21" s="1"/>
  <c r="BS83"/>
  <c r="L367" i="33"/>
  <c r="BT370" i="21" s="1"/>
  <c r="BS370"/>
  <c r="L339" i="33"/>
  <c r="BT342" i="21" s="1"/>
  <c r="BS342"/>
  <c r="L319" i="33"/>
  <c r="BT322" i="21" s="1"/>
  <c r="BS322"/>
  <c r="L303" i="33"/>
  <c r="BT306" i="21" s="1"/>
  <c r="BS306"/>
  <c r="L287" i="33"/>
  <c r="BT290" i="21" s="1"/>
  <c r="BS290"/>
  <c r="L271" i="33"/>
  <c r="BT274" i="21" s="1"/>
  <c r="BS274"/>
  <c r="L181" i="33"/>
  <c r="BT184" i="21" s="1"/>
  <c r="BS184"/>
  <c r="L135" i="33"/>
  <c r="BT138" i="21" s="1"/>
  <c r="BS138"/>
  <c r="L36" i="33"/>
  <c r="BT39" i="21" s="1"/>
  <c r="BS39"/>
  <c r="L99" i="33"/>
  <c r="BT102" i="21" s="1"/>
  <c r="BS102"/>
  <c r="L88" i="33"/>
  <c r="BT91" i="21" s="1"/>
  <c r="BS91"/>
  <c r="L94" i="33"/>
  <c r="BT97" i="21" s="1"/>
  <c r="BS97"/>
  <c r="L429" i="33"/>
  <c r="BT432" i="21" s="1"/>
  <c r="BS432"/>
  <c r="L413" i="33"/>
  <c r="BT416" i="21" s="1"/>
  <c r="BS416"/>
  <c r="L30" i="33"/>
  <c r="BT33" i="21" s="1"/>
  <c r="BS33"/>
  <c r="L460" i="33"/>
  <c r="BT463" i="21" s="1"/>
  <c r="BS463"/>
  <c r="L116" i="33"/>
  <c r="BT119" i="21" s="1"/>
  <c r="BS119"/>
  <c r="L447" i="33"/>
  <c r="BT450" i="21" s="1"/>
  <c r="BS450"/>
  <c r="L380" i="33"/>
  <c r="BT383" i="21" s="1"/>
  <c r="BS383"/>
  <c r="L364" i="33"/>
  <c r="BT367" i="21" s="1"/>
  <c r="BS367"/>
  <c r="L244" i="33"/>
  <c r="BT247" i="21" s="1"/>
  <c r="BS247"/>
  <c r="L228" i="33"/>
  <c r="BT231" i="21" s="1"/>
  <c r="BS231"/>
  <c r="K133" i="33"/>
  <c r="BR136" i="21"/>
  <c r="K39" i="33"/>
  <c r="BR42" i="21"/>
  <c r="K250" i="33"/>
  <c r="BR253" i="21"/>
  <c r="K216" i="33"/>
  <c r="BR219" i="21"/>
  <c r="K186" i="33"/>
  <c r="BR189" i="21"/>
  <c r="K32" i="33"/>
  <c r="BR35" i="21"/>
  <c r="K471" i="33"/>
  <c r="BR474" i="21"/>
  <c r="K418" i="33"/>
  <c r="BR421" i="21"/>
  <c r="K382" i="33"/>
  <c r="BR385" i="21"/>
  <c r="K350" i="33"/>
  <c r="BR353" i="21"/>
  <c r="K132" i="33"/>
  <c r="BR135" i="21"/>
  <c r="K42" i="33"/>
  <c r="BR45" i="21"/>
  <c r="L191" i="33"/>
  <c r="BT194" i="21" s="1"/>
  <c r="BS194"/>
  <c r="L159" i="33"/>
  <c r="BT162" i="21" s="1"/>
  <c r="BS162"/>
  <c r="L145" i="33"/>
  <c r="BT148" i="21" s="1"/>
  <c r="BS148"/>
  <c r="L283" i="33"/>
  <c r="BT286" i="21" s="1"/>
  <c r="BS286"/>
  <c r="L209" i="33"/>
  <c r="BT212" i="21" s="1"/>
  <c r="BS212"/>
  <c r="L193" i="33"/>
  <c r="BT196" i="21" s="1"/>
  <c r="BS196"/>
  <c r="L177" i="33"/>
  <c r="BT180" i="21" s="1"/>
  <c r="BS180"/>
  <c r="L161" i="33"/>
  <c r="BT164" i="21" s="1"/>
  <c r="BS164"/>
  <c r="L126" i="33"/>
  <c r="BT129" i="21" s="1"/>
  <c r="BS129"/>
  <c r="L415" i="33"/>
  <c r="BT418" i="21" s="1"/>
  <c r="BS418"/>
  <c r="L355" i="33"/>
  <c r="BT358" i="21" s="1"/>
  <c r="BS358"/>
  <c r="L22" i="33"/>
  <c r="BT25" i="21" s="1"/>
  <c r="BS25"/>
  <c r="L82" i="33"/>
  <c r="BT85" i="21" s="1"/>
  <c r="BS85"/>
  <c r="L420" i="33"/>
  <c r="BT423" i="21" s="1"/>
  <c r="BS423"/>
  <c r="L400" i="33"/>
  <c r="BT403" i="21" s="1"/>
  <c r="BS403"/>
  <c r="L384" i="33"/>
  <c r="BT387" i="21" s="1"/>
  <c r="BS387"/>
  <c r="L368" i="33"/>
  <c r="BT371" i="21" s="1"/>
  <c r="BS371"/>
  <c r="L352" i="33"/>
  <c r="BT355" i="21" s="1"/>
  <c r="BS355"/>
  <c r="L320" i="33"/>
  <c r="BT323" i="21" s="1"/>
  <c r="BS323"/>
  <c r="L104" i="33"/>
  <c r="BT107" i="21" s="1"/>
  <c r="BS107"/>
  <c r="K270" i="33"/>
  <c r="BR273" i="21"/>
  <c r="K180" i="33"/>
  <c r="BR183" i="21"/>
  <c r="K115" i="33"/>
  <c r="K58"/>
  <c r="K404"/>
  <c r="K325"/>
  <c r="K245"/>
  <c r="K187"/>
  <c r="K171"/>
  <c r="K155"/>
  <c r="K428"/>
  <c r="K399"/>
  <c r="K221"/>
  <c r="K165"/>
  <c r="K149"/>
  <c r="K395"/>
  <c r="K363"/>
  <c r="K81"/>
  <c r="K113"/>
  <c r="K35"/>
  <c r="K23"/>
  <c r="K401"/>
  <c r="K73"/>
  <c r="K416"/>
  <c r="K396"/>
  <c r="K348"/>
  <c r="K324"/>
  <c r="K308"/>
  <c r="K407"/>
  <c r="K321"/>
  <c r="K257"/>
  <c r="K241"/>
  <c r="K223"/>
  <c r="K175"/>
  <c r="K423"/>
  <c r="K359"/>
  <c r="K335"/>
  <c r="K299"/>
  <c r="K439"/>
  <c r="K440"/>
  <c r="K226"/>
  <c r="K442"/>
  <c r="K43"/>
  <c r="K389"/>
  <c r="K373"/>
  <c r="K357"/>
  <c r="K463"/>
  <c r="K19"/>
  <c r="K402"/>
  <c r="K96"/>
  <c r="K385"/>
  <c r="K53"/>
  <c r="K409"/>
  <c r="K381"/>
  <c r="K76"/>
  <c r="K286"/>
  <c r="K300"/>
  <c r="K268"/>
  <c r="K110"/>
  <c r="K470"/>
  <c r="K312"/>
  <c r="K217"/>
  <c r="K296"/>
  <c r="K266"/>
  <c r="K238"/>
  <c r="K206"/>
  <c r="K57"/>
  <c r="K461"/>
  <c r="K479"/>
  <c r="K242"/>
  <c r="K210"/>
  <c r="K178"/>
  <c r="K146"/>
  <c r="K254"/>
  <c r="K220"/>
  <c r="K190"/>
  <c r="K27"/>
  <c r="K445"/>
  <c r="K441"/>
  <c r="K17"/>
  <c r="K106"/>
  <c r="K52"/>
  <c r="K457"/>
  <c r="K425"/>
  <c r="K397"/>
  <c r="K365"/>
  <c r="K341"/>
  <c r="K311"/>
  <c r="K426"/>
  <c r="K309"/>
  <c r="K293"/>
  <c r="K277"/>
  <c r="K255"/>
  <c r="K239"/>
  <c r="K225"/>
  <c r="K207"/>
  <c r="K391"/>
  <c r="K103"/>
  <c r="K130"/>
  <c r="K284"/>
  <c r="K258"/>
  <c r="K224"/>
  <c r="K194"/>
  <c r="K162"/>
  <c r="K306"/>
  <c r="K140"/>
  <c r="K292"/>
  <c r="K170"/>
  <c r="K120"/>
  <c r="K458"/>
  <c r="K390"/>
  <c r="K358"/>
  <c r="K468"/>
  <c r="K276"/>
  <c r="K154"/>
  <c r="K89"/>
  <c r="K13"/>
  <c r="K326"/>
  <c r="K410"/>
  <c r="K374"/>
  <c r="K342"/>
  <c r="K97"/>
  <c r="K278"/>
  <c r="L49" l="1"/>
  <c r="BT52" i="21" s="1"/>
  <c r="L108" i="33"/>
  <c r="BT111" i="21" s="1"/>
  <c r="L278" i="33"/>
  <c r="BT281" i="21" s="1"/>
  <c r="BS281"/>
  <c r="L13" i="33"/>
  <c r="BT16" i="21" s="1"/>
  <c r="BS16"/>
  <c r="L120" i="33"/>
  <c r="BT123" i="21" s="1"/>
  <c r="BS123"/>
  <c r="L258" i="33"/>
  <c r="BT261" i="21" s="1"/>
  <c r="BS261"/>
  <c r="L255" i="33"/>
  <c r="BT258" i="21" s="1"/>
  <c r="BS258"/>
  <c r="L397" i="33"/>
  <c r="BT400" i="21" s="1"/>
  <c r="BS400"/>
  <c r="L146" i="33"/>
  <c r="BT149" i="21" s="1"/>
  <c r="BS149"/>
  <c r="L238" i="33"/>
  <c r="BT241" i="21" s="1"/>
  <c r="BS241"/>
  <c r="L300" i="33"/>
  <c r="BT303" i="21" s="1"/>
  <c r="BS303"/>
  <c r="L373" i="33"/>
  <c r="BT376" i="21" s="1"/>
  <c r="BS376"/>
  <c r="L223" i="33"/>
  <c r="BT226" i="21" s="1"/>
  <c r="BS226"/>
  <c r="L396" i="33"/>
  <c r="BT399" i="21" s="1"/>
  <c r="BS399"/>
  <c r="L221" i="33"/>
  <c r="BT224" i="21" s="1"/>
  <c r="BS224"/>
  <c r="L42" i="33"/>
  <c r="BT45" i="21" s="1"/>
  <c r="BS45"/>
  <c r="L418" i="33"/>
  <c r="BT421" i="21" s="1"/>
  <c r="BS421"/>
  <c r="L216" i="33"/>
  <c r="BT219" i="21" s="1"/>
  <c r="BS219"/>
  <c r="L39" i="33"/>
  <c r="BT42" i="21" s="1"/>
  <c r="BS42"/>
  <c r="L152" i="33"/>
  <c r="BT155" i="21" s="1"/>
  <c r="BS155"/>
  <c r="L274" i="33"/>
  <c r="BT277" i="21" s="1"/>
  <c r="BS277"/>
  <c r="L65" i="33"/>
  <c r="BT68" i="21" s="1"/>
  <c r="BS68"/>
  <c r="L328" i="33"/>
  <c r="BT331" i="21" s="1"/>
  <c r="BS331"/>
  <c r="L394" i="33"/>
  <c r="BT397" i="21" s="1"/>
  <c r="BS397"/>
  <c r="L166" i="33"/>
  <c r="BT169" i="21" s="1"/>
  <c r="BS169"/>
  <c r="L230" i="33"/>
  <c r="BT233" i="21" s="1"/>
  <c r="BS233"/>
  <c r="L288" i="33"/>
  <c r="BT291" i="21" s="1"/>
  <c r="BS291"/>
  <c r="L46" i="33"/>
  <c r="BT49" i="21" s="1"/>
  <c r="BS49"/>
  <c r="L449" i="33"/>
  <c r="BT452" i="21" s="1"/>
  <c r="BS452"/>
  <c r="L466" i="33"/>
  <c r="BT469" i="21" s="1"/>
  <c r="BS469"/>
  <c r="L59" i="33"/>
  <c r="BT62" i="21" s="1"/>
  <c r="BS62"/>
  <c r="L406" i="33"/>
  <c r="BT409" i="21" s="1"/>
  <c r="BS409"/>
  <c r="L48" i="33"/>
  <c r="BT51" i="21" s="1"/>
  <c r="BS51"/>
  <c r="L264" i="33"/>
  <c r="BT267" i="21" s="1"/>
  <c r="BS267"/>
  <c r="L392" i="33"/>
  <c r="BT395" i="21" s="1"/>
  <c r="BS395"/>
  <c r="L331" i="33"/>
  <c r="BT334" i="21" s="1"/>
  <c r="BS334"/>
  <c r="L185" i="33"/>
  <c r="BT188" i="21" s="1"/>
  <c r="BS188"/>
  <c r="L151" i="33"/>
  <c r="BT154" i="21" s="1"/>
  <c r="BS154"/>
  <c r="L236" i="33"/>
  <c r="BT239" i="21" s="1"/>
  <c r="BS239"/>
  <c r="L476" i="33"/>
  <c r="BT479" i="21" s="1"/>
  <c r="BS479"/>
  <c r="L379" i="33"/>
  <c r="BT382" i="21" s="1"/>
  <c r="BS382"/>
  <c r="L279" i="33"/>
  <c r="BT282" i="21" s="1"/>
  <c r="BS282"/>
  <c r="L289" i="33"/>
  <c r="BT292" i="21" s="1"/>
  <c r="BS292"/>
  <c r="L164" i="33"/>
  <c r="BT167" i="21" s="1"/>
  <c r="BS167"/>
  <c r="L79" i="33"/>
  <c r="BT82" i="21" s="1"/>
  <c r="BS82"/>
  <c r="L78" i="33"/>
  <c r="BT81" i="21" s="1"/>
  <c r="BS81"/>
  <c r="L322" i="33"/>
  <c r="BT325" i="21" s="1"/>
  <c r="BS325"/>
  <c r="L398" i="33"/>
  <c r="BT401" i="21" s="1"/>
  <c r="BS401"/>
  <c r="L480" i="33"/>
  <c r="BT483" i="21" s="1"/>
  <c r="BS483"/>
  <c r="L234" i="33"/>
  <c r="BT237" i="21" s="1"/>
  <c r="BS237"/>
  <c r="L168" i="33"/>
  <c r="BT171" i="21" s="1"/>
  <c r="BS171"/>
  <c r="L262" i="33"/>
  <c r="BT265" i="21" s="1"/>
  <c r="BS265"/>
  <c r="L21" i="33"/>
  <c r="BT24" i="21" s="1"/>
  <c r="BS24"/>
  <c r="L346" i="33"/>
  <c r="BT349" i="21" s="1"/>
  <c r="BS349"/>
  <c r="L422" i="33"/>
  <c r="BT425" i="21" s="1"/>
  <c r="BS425"/>
  <c r="L182" i="33"/>
  <c r="BT185" i="21" s="1"/>
  <c r="BS185"/>
  <c r="L246" i="33"/>
  <c r="BT249" i="21" s="1"/>
  <c r="BS249"/>
  <c r="L304" i="33"/>
  <c r="BT307" i="21" s="1"/>
  <c r="BS307"/>
  <c r="L465" i="33"/>
  <c r="BT468" i="21" s="1"/>
  <c r="BS468"/>
  <c r="L188" i="33"/>
  <c r="BT191" i="21" s="1"/>
  <c r="BS191"/>
  <c r="L302" i="33"/>
  <c r="BT305" i="21" s="1"/>
  <c r="BS305"/>
  <c r="L92" i="33"/>
  <c r="BT95" i="21" s="1"/>
  <c r="BS95"/>
  <c r="L192" i="33"/>
  <c r="BT195" i="21" s="1"/>
  <c r="BS195"/>
  <c r="L77" i="33"/>
  <c r="BT80" i="21" s="1"/>
  <c r="BS80"/>
  <c r="L174" i="33"/>
  <c r="BT177" i="21" s="1"/>
  <c r="BS177"/>
  <c r="L340" i="33"/>
  <c r="BT343" i="21" s="1"/>
  <c r="BS343"/>
  <c r="L410" i="33"/>
  <c r="BT413" i="21" s="1"/>
  <c r="BS413"/>
  <c r="L342" i="33"/>
  <c r="BT345" i="21" s="1"/>
  <c r="BS345"/>
  <c r="L468" i="33"/>
  <c r="BT471" i="21" s="1"/>
  <c r="BS471"/>
  <c r="L306" i="33"/>
  <c r="BT309" i="21" s="1"/>
  <c r="BS309"/>
  <c r="L391" i="33"/>
  <c r="BT394" i="21" s="1"/>
  <c r="BS394"/>
  <c r="L426" i="33"/>
  <c r="BT429" i="21" s="1"/>
  <c r="BS429"/>
  <c r="L106" i="33"/>
  <c r="BT109" i="21" s="1"/>
  <c r="BS109"/>
  <c r="L27" i="33"/>
  <c r="BT30" i="21" s="1"/>
  <c r="BS30"/>
  <c r="L479" i="33"/>
  <c r="BT482" i="21" s="1"/>
  <c r="BS482"/>
  <c r="L312" i="33"/>
  <c r="BT315" i="21" s="1"/>
  <c r="BS315"/>
  <c r="L409" i="33"/>
  <c r="BT412" i="21" s="1"/>
  <c r="BS412"/>
  <c r="L402" i="33"/>
  <c r="BT405" i="21" s="1"/>
  <c r="BS405"/>
  <c r="L226" i="33"/>
  <c r="BT229" i="21" s="1"/>
  <c r="BS229"/>
  <c r="L335" i="33"/>
  <c r="BT338" i="21" s="1"/>
  <c r="BS338"/>
  <c r="L407" i="33"/>
  <c r="BT410" i="21" s="1"/>
  <c r="BS410"/>
  <c r="L23" i="33"/>
  <c r="BT26" i="21" s="1"/>
  <c r="BS26"/>
  <c r="L363" i="33"/>
  <c r="BT366" i="21" s="1"/>
  <c r="BS366"/>
  <c r="L171" i="33"/>
  <c r="BT174" i="21" s="1"/>
  <c r="BS174"/>
  <c r="L404" i="33"/>
  <c r="BT407" i="21" s="1"/>
  <c r="BS407"/>
  <c r="L180" i="33"/>
  <c r="BT183" i="21" s="1"/>
  <c r="BS183"/>
  <c r="L350" i="33"/>
  <c r="BT353" i="21" s="1"/>
  <c r="BS353"/>
  <c r="L32" i="33"/>
  <c r="BT35" i="21" s="1"/>
  <c r="BS35"/>
  <c r="L97" i="33"/>
  <c r="BT100" i="21" s="1"/>
  <c r="BS100"/>
  <c r="L326" i="33"/>
  <c r="BT329" i="21" s="1"/>
  <c r="BS329"/>
  <c r="L276" i="33"/>
  <c r="BT279" i="21" s="1"/>
  <c r="BS279"/>
  <c r="L458" i="33"/>
  <c r="BT461" i="21" s="1"/>
  <c r="BS461"/>
  <c r="L140" i="33"/>
  <c r="BT143" i="21" s="1"/>
  <c r="BS143"/>
  <c r="L224" i="33"/>
  <c r="BT227" i="21" s="1"/>
  <c r="BS227"/>
  <c r="L103" i="33"/>
  <c r="BT106" i="21" s="1"/>
  <c r="BS106"/>
  <c r="L239" i="33"/>
  <c r="BT242" i="21" s="1"/>
  <c r="BS242"/>
  <c r="L309" i="33"/>
  <c r="BT312" i="21" s="1"/>
  <c r="BS312"/>
  <c r="L365" i="33"/>
  <c r="BT368" i="21" s="1"/>
  <c r="BS368"/>
  <c r="L52" i="33"/>
  <c r="BT55" i="21" s="1"/>
  <c r="BS55"/>
  <c r="L445" i="33"/>
  <c r="BT448" i="21" s="1"/>
  <c r="BS448"/>
  <c r="L254" i="33"/>
  <c r="BT257" i="21" s="1"/>
  <c r="BS257"/>
  <c r="L242" i="33"/>
  <c r="BT245" i="21" s="1"/>
  <c r="BS245"/>
  <c r="L206" i="33"/>
  <c r="BT209" i="21" s="1"/>
  <c r="BS209"/>
  <c r="L217" i="33"/>
  <c r="BT220" i="21" s="1"/>
  <c r="BS220"/>
  <c r="L268" i="33"/>
  <c r="BT271" i="21" s="1"/>
  <c r="BS271"/>
  <c r="L381" i="33"/>
  <c r="BT384" i="21" s="1"/>
  <c r="BS384"/>
  <c r="L96" i="33"/>
  <c r="BT99" i="21" s="1"/>
  <c r="BS99"/>
  <c r="L357" i="33"/>
  <c r="BT360" i="21" s="1"/>
  <c r="BS360"/>
  <c r="L442" i="33"/>
  <c r="BT445" i="21" s="1"/>
  <c r="BS445"/>
  <c r="L299" i="33"/>
  <c r="BT302" i="21" s="1"/>
  <c r="BS302"/>
  <c r="L175" i="33"/>
  <c r="BT178" i="21" s="1"/>
  <c r="BS178"/>
  <c r="L321" i="33"/>
  <c r="BT324" i="21" s="1"/>
  <c r="BS324"/>
  <c r="L348" i="33"/>
  <c r="BT351" i="21" s="1"/>
  <c r="BS351"/>
  <c r="L401" i="33"/>
  <c r="BT404" i="21" s="1"/>
  <c r="BS404"/>
  <c r="L81" i="33"/>
  <c r="BT84" i="21" s="1"/>
  <c r="BS84"/>
  <c r="L165" i="33"/>
  <c r="BT168" i="21" s="1"/>
  <c r="BS168"/>
  <c r="L155" i="33"/>
  <c r="BT158" i="21" s="1"/>
  <c r="BS158"/>
  <c r="L325" i="33"/>
  <c r="BT328" i="21" s="1"/>
  <c r="BS328"/>
  <c r="L405" i="33"/>
  <c r="BT408" i="21" s="1"/>
  <c r="BS408"/>
  <c r="L204" i="33"/>
  <c r="BT207" i="21" s="1"/>
  <c r="BS207"/>
  <c r="L456" i="33"/>
  <c r="BT459" i="21" s="1"/>
  <c r="BS459"/>
  <c r="L14" i="33"/>
  <c r="BT17" i="21" s="1"/>
  <c r="BS17"/>
  <c r="L176" i="33"/>
  <c r="BT179" i="21" s="1"/>
  <c r="BS179"/>
  <c r="L124" i="33"/>
  <c r="BT127" i="21" s="1"/>
  <c r="BS127"/>
  <c r="L40" i="33"/>
  <c r="BT43" i="21" s="1"/>
  <c r="BS43"/>
  <c r="L354" i="33"/>
  <c r="BT357" i="21" s="1"/>
  <c r="BS357"/>
  <c r="L430" i="33"/>
  <c r="BT433" i="21" s="1"/>
  <c r="BS433"/>
  <c r="L84" i="33"/>
  <c r="BT87" i="21" s="1"/>
  <c r="BS87"/>
  <c r="L280" i="33"/>
  <c r="BT283" i="21" s="1"/>
  <c r="BS283"/>
  <c r="L111" i="33"/>
  <c r="BT114" i="21" s="1"/>
  <c r="BS114"/>
  <c r="L156" i="33"/>
  <c r="BT159" i="21" s="1"/>
  <c r="BS159"/>
  <c r="L434" i="33"/>
  <c r="BT437" i="21" s="1"/>
  <c r="BS437"/>
  <c r="L160" i="33"/>
  <c r="BT163" i="21" s="1"/>
  <c r="BS163"/>
  <c r="L138" i="33"/>
  <c r="BT141" i="21" s="1"/>
  <c r="BS141"/>
  <c r="L414" i="33"/>
  <c r="BT417" i="21" s="1"/>
  <c r="BS417"/>
  <c r="L45" i="33"/>
  <c r="BT48" i="21" s="1"/>
  <c r="BS48"/>
  <c r="L218" i="33"/>
  <c r="BT221" i="21" s="1"/>
  <c r="BS221"/>
  <c r="L376" i="33"/>
  <c r="BT379" i="21" s="1"/>
  <c r="BS379"/>
  <c r="L452" i="33"/>
  <c r="BT455" i="21" s="1"/>
  <c r="BS455"/>
  <c r="L169" i="33"/>
  <c r="BT172" i="21" s="1"/>
  <c r="BS172"/>
  <c r="L375" i="33"/>
  <c r="BT378" i="21" s="1"/>
  <c r="BS378"/>
  <c r="L20" i="33"/>
  <c r="BT23" i="21" s="1"/>
  <c r="BS23"/>
  <c r="L87" i="33"/>
  <c r="BT90" i="21" s="1"/>
  <c r="BS90"/>
  <c r="L347" i="33"/>
  <c r="BT350" i="21" s="1"/>
  <c r="BS350"/>
  <c r="L173" i="33"/>
  <c r="BT176" i="21" s="1"/>
  <c r="BS176"/>
  <c r="L232" i="33"/>
  <c r="BT235" i="21" s="1"/>
  <c r="BS235"/>
  <c r="L154" i="33"/>
  <c r="BT157" i="21" s="1"/>
  <c r="BS157"/>
  <c r="L292" i="33"/>
  <c r="BT295" i="21" s="1"/>
  <c r="BS295"/>
  <c r="L225" i="33"/>
  <c r="BT228" i="21" s="1"/>
  <c r="BS228"/>
  <c r="L341" i="33"/>
  <c r="BT344" i="21" s="1"/>
  <c r="BS344"/>
  <c r="L441" i="33"/>
  <c r="BT444" i="21" s="1"/>
  <c r="BS444"/>
  <c r="L210" i="33"/>
  <c r="BT213" i="21" s="1"/>
  <c r="BS213"/>
  <c r="L296" i="33"/>
  <c r="BT299" i="21" s="1"/>
  <c r="BS299"/>
  <c r="L76" i="33"/>
  <c r="BT79" i="21" s="1"/>
  <c r="BS79"/>
  <c r="L463" i="33"/>
  <c r="BT466" i="21" s="1"/>
  <c r="BS466"/>
  <c r="L439" i="33"/>
  <c r="BT442" i="21" s="1"/>
  <c r="BS442"/>
  <c r="L257" i="33"/>
  <c r="BT260" i="21" s="1"/>
  <c r="BS260"/>
  <c r="L73" i="33"/>
  <c r="BT76" i="21" s="1"/>
  <c r="BS76"/>
  <c r="L149" i="33"/>
  <c r="BT152" i="21" s="1"/>
  <c r="BS152"/>
  <c r="L245" i="33"/>
  <c r="BT248" i="21" s="1"/>
  <c r="BS248"/>
  <c r="L132" i="33"/>
  <c r="BT135" i="21" s="1"/>
  <c r="BS135"/>
  <c r="L471" i="33"/>
  <c r="BT474" i="21" s="1"/>
  <c r="BS474"/>
  <c r="L250" i="33"/>
  <c r="BT253" i="21" s="1"/>
  <c r="BS253"/>
  <c r="L133" i="33"/>
  <c r="BT136" i="21" s="1"/>
  <c r="BS136"/>
  <c r="L184" i="33"/>
  <c r="BT187" i="21" s="1"/>
  <c r="BS187"/>
  <c r="L93" i="33"/>
  <c r="BT96" i="21" s="1"/>
  <c r="BS96"/>
  <c r="L362" i="33"/>
  <c r="BT365" i="21" s="1"/>
  <c r="BS365"/>
  <c r="L438" i="33"/>
  <c r="BT441" i="21" s="1"/>
  <c r="BS441"/>
  <c r="L198" i="33"/>
  <c r="BT201" i="21" s="1"/>
  <c r="BS201"/>
  <c r="L260" i="33"/>
  <c r="BT263" i="21" s="1"/>
  <c r="BS263"/>
  <c r="L44" i="33"/>
  <c r="BT47" i="21" s="1"/>
  <c r="BS47"/>
  <c r="L56" i="33"/>
  <c r="BT59" i="21" s="1"/>
  <c r="BS59"/>
  <c r="L330" i="33"/>
  <c r="BT333" i="21" s="1"/>
  <c r="BS333"/>
  <c r="L314" i="33"/>
  <c r="BT317" i="21" s="1"/>
  <c r="BS317"/>
  <c r="L28" i="33"/>
  <c r="BT31" i="21" s="1"/>
  <c r="BS31"/>
  <c r="L142" i="33"/>
  <c r="BT145" i="21" s="1"/>
  <c r="BS145"/>
  <c r="L118" i="33"/>
  <c r="BT121" i="21" s="1"/>
  <c r="BS121"/>
  <c r="L63" i="33"/>
  <c r="BT66" i="21" s="1"/>
  <c r="BS66"/>
  <c r="L360" i="33"/>
  <c r="BT363" i="21" s="1"/>
  <c r="BS363"/>
  <c r="L432" i="33"/>
  <c r="BT435" i="21" s="1"/>
  <c r="BS435"/>
  <c r="L153" i="33"/>
  <c r="BT156" i="21" s="1"/>
  <c r="BS156"/>
  <c r="L307" i="33"/>
  <c r="BT310" i="21" s="1"/>
  <c r="BS310"/>
  <c r="L265" i="33"/>
  <c r="BT268" i="21" s="1"/>
  <c r="BS268"/>
  <c r="L356" i="33"/>
  <c r="BT359" i="21" s="1"/>
  <c r="BS359"/>
  <c r="L37" i="33"/>
  <c r="BT40" i="21" s="1"/>
  <c r="BS40"/>
  <c r="L157" i="33"/>
  <c r="BT160" i="21" s="1"/>
  <c r="BS160"/>
  <c r="L237" i="33"/>
  <c r="BT240" i="21" s="1"/>
  <c r="BS240"/>
  <c r="L196" i="33"/>
  <c r="BT199" i="21" s="1"/>
  <c r="BS199"/>
  <c r="L338" i="33"/>
  <c r="BT341" i="21" s="1"/>
  <c r="BS341"/>
  <c r="L75" i="33"/>
  <c r="BT78" i="21" s="1"/>
  <c r="BS78"/>
  <c r="L366" i="33"/>
  <c r="BT369" i="21" s="1"/>
  <c r="BS369"/>
  <c r="L202" i="33"/>
  <c r="BT205" i="21" s="1"/>
  <c r="BS205"/>
  <c r="L61" i="33"/>
  <c r="BT64" i="21" s="1"/>
  <c r="BS64"/>
  <c r="L29" i="33"/>
  <c r="BT32" i="21" s="1"/>
  <c r="BS32"/>
  <c r="L200" i="33"/>
  <c r="BT203" i="21" s="1"/>
  <c r="BS203"/>
  <c r="L290" i="33"/>
  <c r="BT293" i="21" s="1"/>
  <c r="BS293"/>
  <c r="L310" i="33"/>
  <c r="BT313" i="21" s="1"/>
  <c r="BS313"/>
  <c r="L378" i="33"/>
  <c r="BT381" i="21" s="1"/>
  <c r="BS381"/>
  <c r="L150" i="33"/>
  <c r="BT153" i="21" s="1"/>
  <c r="BS153"/>
  <c r="L212" i="33"/>
  <c r="BT215" i="21" s="1"/>
  <c r="BS215"/>
  <c r="L272" i="33"/>
  <c r="BT275" i="21" s="1"/>
  <c r="BS275"/>
  <c r="L85" i="33"/>
  <c r="BT88" i="21" s="1"/>
  <c r="BS88"/>
  <c r="L90" i="33"/>
  <c r="BT93" i="21" s="1"/>
  <c r="BS93"/>
  <c r="L482" i="33"/>
  <c r="BT485" i="21" s="1"/>
  <c r="BS485"/>
  <c r="L282" i="33"/>
  <c r="BT285" i="21" s="1"/>
  <c r="BS285"/>
  <c r="L102" i="33"/>
  <c r="BT105" i="21" s="1"/>
  <c r="BS105"/>
  <c r="L370" i="33"/>
  <c r="BT373" i="21" s="1"/>
  <c r="BS373"/>
  <c r="L453" i="33"/>
  <c r="BT456" i="21" s="1"/>
  <c r="BS456"/>
  <c r="L105" i="33"/>
  <c r="BT108" i="21" s="1"/>
  <c r="BS108"/>
  <c r="L390" i="33"/>
  <c r="BT393" i="21" s="1"/>
  <c r="BS393"/>
  <c r="L194" i="33"/>
  <c r="BT197" i="21" s="1"/>
  <c r="BS197"/>
  <c r="L130" i="33"/>
  <c r="BT133" i="21" s="1"/>
  <c r="BS133"/>
  <c r="L293" i="33"/>
  <c r="BT296" i="21" s="1"/>
  <c r="BS296"/>
  <c r="L457" i="33"/>
  <c r="BT460" i="21" s="1"/>
  <c r="BS460"/>
  <c r="L220" i="33"/>
  <c r="BT223" i="21" s="1"/>
  <c r="BS223"/>
  <c r="L57" i="33"/>
  <c r="BT60" i="21" s="1"/>
  <c r="BS60"/>
  <c r="L110" i="33"/>
  <c r="BT113" i="21" s="1"/>
  <c r="BS113"/>
  <c r="L385" i="33"/>
  <c r="BT388" i="21" s="1"/>
  <c r="BS388"/>
  <c r="L43" i="33"/>
  <c r="BT46" i="21" s="1"/>
  <c r="BS46"/>
  <c r="L423" i="33"/>
  <c r="BT426" i="21" s="1"/>
  <c r="BS426"/>
  <c r="L324" i="33"/>
  <c r="BT327" i="21" s="1"/>
  <c r="BS327"/>
  <c r="L113" i="33"/>
  <c r="BT116" i="21" s="1"/>
  <c r="BS116"/>
  <c r="L428" i="33"/>
  <c r="BT431" i="21" s="1"/>
  <c r="BS431"/>
  <c r="L115" i="33"/>
  <c r="BT118" i="21" s="1"/>
  <c r="BS118"/>
  <c r="L270" i="33"/>
  <c r="BT273" i="21" s="1"/>
  <c r="BS273"/>
  <c r="L382" i="33"/>
  <c r="BT385" i="21" s="1"/>
  <c r="BS385"/>
  <c r="L186" i="33"/>
  <c r="BT189" i="21" s="1"/>
  <c r="BS189"/>
  <c r="L374" i="33"/>
  <c r="BT377" i="21" s="1"/>
  <c r="BS377"/>
  <c r="L89" i="33"/>
  <c r="BT92" i="21" s="1"/>
  <c r="BS92"/>
  <c r="L358" i="33"/>
  <c r="BT361" i="21" s="1"/>
  <c r="BS361"/>
  <c r="L170" i="33"/>
  <c r="BT173" i="21" s="1"/>
  <c r="BS173"/>
  <c r="L162" i="33"/>
  <c r="BT165" i="21" s="1"/>
  <c r="BS165"/>
  <c r="L284" i="33"/>
  <c r="BT287" i="21" s="1"/>
  <c r="BS287"/>
  <c r="L207" i="33"/>
  <c r="BT210" i="21" s="1"/>
  <c r="BS210"/>
  <c r="L277" i="33"/>
  <c r="BT280" i="21" s="1"/>
  <c r="BS280"/>
  <c r="L311" i="33"/>
  <c r="BT314" i="21" s="1"/>
  <c r="BS314"/>
  <c r="L425" i="33"/>
  <c r="BT428" i="21" s="1"/>
  <c r="BS428"/>
  <c r="L17" i="33"/>
  <c r="BT20" i="21" s="1"/>
  <c r="BS20"/>
  <c r="L190" i="33"/>
  <c r="BT193" i="21" s="1"/>
  <c r="BS193"/>
  <c r="L178" i="33"/>
  <c r="BT181" i="21" s="1"/>
  <c r="BS181"/>
  <c r="L461" i="33"/>
  <c r="BT464" i="21" s="1"/>
  <c r="BS464"/>
  <c r="L266" i="33"/>
  <c r="BT269" i="21" s="1"/>
  <c r="BS269"/>
  <c r="L470" i="33"/>
  <c r="BT473" i="21" s="1"/>
  <c r="BS473"/>
  <c r="L286" i="33"/>
  <c r="BT289" i="21" s="1"/>
  <c r="BS289"/>
  <c r="L53" i="33"/>
  <c r="BT56" i="21" s="1"/>
  <c r="BS56"/>
  <c r="L19" i="33"/>
  <c r="BT22" i="21" s="1"/>
  <c r="BS22"/>
  <c r="L389" i="33"/>
  <c r="BT392" i="21" s="1"/>
  <c r="BS392"/>
  <c r="L440" i="33"/>
  <c r="BT443" i="21" s="1"/>
  <c r="BS443"/>
  <c r="L359" i="33"/>
  <c r="BT362" i="21" s="1"/>
  <c r="BS362"/>
  <c r="L241" i="33"/>
  <c r="BT244" i="21" s="1"/>
  <c r="BS244"/>
  <c r="L308" i="33"/>
  <c r="BT311" i="21" s="1"/>
  <c r="BS311"/>
  <c r="L416" i="33"/>
  <c r="BT419" i="21" s="1"/>
  <c r="BS419"/>
  <c r="L35" i="33"/>
  <c r="BT38" i="21" s="1"/>
  <c r="BS38"/>
  <c r="L395" i="33"/>
  <c r="BT398" i="21" s="1"/>
  <c r="BS398"/>
  <c r="L399" i="33"/>
  <c r="BT402" i="21" s="1"/>
  <c r="BS402"/>
  <c r="L187" i="33"/>
  <c r="BT190" i="21" s="1"/>
  <c r="BS190"/>
  <c r="L58" i="33"/>
  <c r="BT61" i="21" s="1"/>
  <c r="BS61"/>
  <c r="L112" i="33"/>
  <c r="BT115" i="21" s="1"/>
  <c r="BS115"/>
  <c r="L267" i="33"/>
  <c r="BT270" i="21" s="1"/>
  <c r="BS270"/>
  <c r="L172" i="33"/>
  <c r="BT175" i="21" s="1"/>
  <c r="BS175"/>
  <c r="L294" i="33"/>
  <c r="BT297" i="21" s="1"/>
  <c r="BS297"/>
  <c r="L107" i="33"/>
  <c r="BT110" i="21" s="1"/>
  <c r="BS110"/>
  <c r="L208" i="33"/>
  <c r="BT211" i="21" s="1"/>
  <c r="BS211"/>
  <c r="L298" i="33"/>
  <c r="BT301" i="21" s="1"/>
  <c r="BS301"/>
  <c r="L33" i="33"/>
  <c r="BT36" i="21" s="1"/>
  <c r="BS36"/>
  <c r="L474" i="33"/>
  <c r="BT477" i="21" s="1"/>
  <c r="BS477"/>
  <c r="L227" i="33"/>
  <c r="BT230" i="21" s="1"/>
  <c r="BS230"/>
  <c r="L318" i="33"/>
  <c r="BT321" i="21" s="1"/>
  <c r="BS321"/>
  <c r="L386" i="33"/>
  <c r="BT389" i="21" s="1"/>
  <c r="BS389"/>
  <c r="L158" i="33"/>
  <c r="BT161" i="21" s="1"/>
  <c r="BS161"/>
  <c r="L25" i="33"/>
  <c r="BT28" i="21" s="1"/>
  <c r="BS28"/>
  <c r="L31" i="33"/>
  <c r="BT34" i="21" s="1"/>
  <c r="BS34"/>
  <c r="L469" i="33"/>
  <c r="BT472" i="21" s="1"/>
  <c r="BS472"/>
  <c r="L60" i="33"/>
  <c r="BT63" i="21" s="1"/>
  <c r="BS63"/>
  <c r="L472" i="33"/>
  <c r="BT475" i="21" s="1"/>
  <c r="BS475"/>
  <c r="L38" i="33"/>
  <c r="BT41" i="21" s="1"/>
  <c r="BS41"/>
  <c r="L336" i="33"/>
  <c r="BT339" i="21" s="1"/>
  <c r="BS339"/>
  <c r="L74" i="33"/>
  <c r="BT77" i="21" s="1"/>
  <c r="BS77"/>
  <c r="L344" i="33"/>
  <c r="BT347" i="21" s="1"/>
  <c r="BS347"/>
  <c r="L412" i="33"/>
  <c r="BT415" i="21" s="1"/>
  <c r="BS415"/>
  <c r="L139" i="33"/>
  <c r="BT142" i="21" s="1"/>
  <c r="BS142"/>
  <c r="L201" i="33"/>
  <c r="BT204" i="21" s="1"/>
  <c r="BS204"/>
  <c r="L183" i="33"/>
  <c r="BT186" i="21" s="1"/>
  <c r="BS186"/>
  <c r="L252" i="33"/>
  <c r="BT255" i="21" s="1"/>
  <c r="BS255"/>
  <c r="L55" i="33"/>
  <c r="BT58" i="21" s="1"/>
  <c r="BS58"/>
  <c r="L408" i="33"/>
  <c r="BT411" i="21" s="1"/>
  <c r="BS411"/>
  <c r="L411" i="33"/>
  <c r="BT414" i="21" s="1"/>
  <c r="BS414"/>
</calcChain>
</file>

<file path=xl/sharedStrings.xml><?xml version="1.0" encoding="utf-8"?>
<sst xmlns="http://schemas.openxmlformats.org/spreadsheetml/2006/main" count="7107" uniqueCount="1376">
  <si>
    <t>Université A. MIRA de Bejaia</t>
  </si>
  <si>
    <t>N°</t>
  </si>
  <si>
    <t>Matricule</t>
  </si>
  <si>
    <t>NOMS</t>
  </si>
  <si>
    <t>Prénoms</t>
  </si>
  <si>
    <t>Résultats</t>
  </si>
  <si>
    <t>Moy S1</t>
  </si>
  <si>
    <t>Moy S2</t>
  </si>
  <si>
    <t>MGA</t>
  </si>
  <si>
    <t>Créd S1</t>
  </si>
  <si>
    <t>Créd S2</t>
  </si>
  <si>
    <t>Créd Total</t>
  </si>
  <si>
    <t>Département de Technologie</t>
  </si>
  <si>
    <t>1ere Année Technologie</t>
  </si>
  <si>
    <t>UEF11</t>
  </si>
  <si>
    <t>Moy C1</t>
  </si>
  <si>
    <t>Moy M1</t>
  </si>
  <si>
    <t>Moy P1</t>
  </si>
  <si>
    <t>Moy UEF11</t>
  </si>
  <si>
    <t>TPP1</t>
  </si>
  <si>
    <t>TPC1</t>
  </si>
  <si>
    <t>Moy C2</t>
  </si>
  <si>
    <t>Moy M2</t>
  </si>
  <si>
    <t>Moy P2</t>
  </si>
  <si>
    <t>TPP2</t>
  </si>
  <si>
    <t>TPC2</t>
  </si>
  <si>
    <t>Faculté de Technologie</t>
  </si>
  <si>
    <t>UEM11</t>
  </si>
  <si>
    <t>UED11</t>
  </si>
  <si>
    <t>UET11</t>
  </si>
  <si>
    <t>Moy Info1</t>
  </si>
  <si>
    <t>Moy MST1</t>
  </si>
  <si>
    <t>Moy Fran1</t>
  </si>
  <si>
    <t>Moy MR</t>
  </si>
  <si>
    <t>Moy Angl1</t>
  </si>
  <si>
    <t>Moy UEM11</t>
  </si>
  <si>
    <t>Moy UED11</t>
  </si>
  <si>
    <t>Moy UET11</t>
  </si>
  <si>
    <t>Moy MP</t>
  </si>
  <si>
    <t>Moy Info2</t>
  </si>
  <si>
    <t>Moy MST2</t>
  </si>
  <si>
    <t>Moy Fran2</t>
  </si>
  <si>
    <t>Moy Angl2</t>
  </si>
  <si>
    <t>Créd C1</t>
  </si>
  <si>
    <t>Créd M1</t>
  </si>
  <si>
    <t>Créd P1</t>
  </si>
  <si>
    <t>Créd UEF11</t>
  </si>
  <si>
    <t>Créd TPP1</t>
  </si>
  <si>
    <t>CrédTPC1</t>
  </si>
  <si>
    <t>Créd MR</t>
  </si>
  <si>
    <t>Créd Info1</t>
  </si>
  <si>
    <t>Créd UEM11</t>
  </si>
  <si>
    <t>Créd MST1</t>
  </si>
  <si>
    <t>Créd UED11</t>
  </si>
  <si>
    <t>Créd Fran1</t>
  </si>
  <si>
    <t>Créd Angl1</t>
  </si>
  <si>
    <t>Créd UET11</t>
  </si>
  <si>
    <t>Créd C2</t>
  </si>
  <si>
    <t>Créd M2</t>
  </si>
  <si>
    <t>Créd P2</t>
  </si>
  <si>
    <t>Créd TPC2</t>
  </si>
  <si>
    <t>Créd TPP2</t>
  </si>
  <si>
    <t>Créd MP</t>
  </si>
  <si>
    <t>Créd Info2</t>
  </si>
  <si>
    <t>Créd MST2</t>
  </si>
  <si>
    <t>Créd Fran2</t>
  </si>
  <si>
    <t>Créd Angl2</t>
  </si>
  <si>
    <t>Niveau</t>
  </si>
  <si>
    <t>Date de naissance</t>
  </si>
  <si>
    <t>Lieu de naissance</t>
  </si>
  <si>
    <t>UEF 12</t>
  </si>
  <si>
    <t>Moy UEF12</t>
  </si>
  <si>
    <t>UEM 12</t>
  </si>
  <si>
    <t>Moy UEM12</t>
  </si>
  <si>
    <t>Créd UEM12</t>
  </si>
  <si>
    <t>Créd UEF12</t>
  </si>
  <si>
    <t xml:space="preserve">UED 12 </t>
  </si>
  <si>
    <t>Moy UED12</t>
  </si>
  <si>
    <t>Créd UED12</t>
  </si>
  <si>
    <t xml:space="preserve">UET 12 </t>
  </si>
  <si>
    <t>Moy UET12</t>
  </si>
  <si>
    <t>Créd UET12</t>
  </si>
  <si>
    <t xml:space="preserve">Procés Verbal du Jury Semestriel de Matières en Dettes - NP - </t>
  </si>
  <si>
    <t xml:space="preserve">Semestre 1 </t>
  </si>
  <si>
    <t>Session Normale</t>
  </si>
  <si>
    <t>Moy UEF 11</t>
  </si>
  <si>
    <t>Créd UEF 11</t>
  </si>
  <si>
    <t>Moy UEM 11</t>
  </si>
  <si>
    <t>Créd UEM 11</t>
  </si>
  <si>
    <t>Moy UED 11</t>
  </si>
  <si>
    <t>Créd UED 11</t>
  </si>
  <si>
    <t>Moy UET 11</t>
  </si>
  <si>
    <t>Créd UET  11</t>
  </si>
  <si>
    <t xml:space="preserve">Procès Verbal du Jury Semestriel de Matières en Dettes - NP </t>
  </si>
  <si>
    <t>Semestre 2</t>
  </si>
  <si>
    <t>UEF12</t>
  </si>
  <si>
    <t>UEM12</t>
  </si>
  <si>
    <t>UED12</t>
  </si>
  <si>
    <t>UET12</t>
  </si>
  <si>
    <t>Créd UEF 12</t>
  </si>
  <si>
    <t>Moy UEM 12</t>
  </si>
  <si>
    <t>Créd UEM 12</t>
  </si>
  <si>
    <t>Moy UED 12</t>
  </si>
  <si>
    <t>Créd UED 12</t>
  </si>
  <si>
    <t>Moy UET 12</t>
  </si>
  <si>
    <t>Créd UET  12</t>
  </si>
  <si>
    <t xml:space="preserve">Procès Verbal du Jury Annuel de Matières en Dettes -NP- </t>
  </si>
  <si>
    <t>S e s s i o n   N o r m a l e</t>
  </si>
  <si>
    <t>Année universitaire 2015/2016</t>
  </si>
  <si>
    <t>Relevé de Notes de Matières en Dettes -Nouveau Programme- / Session Normale</t>
  </si>
  <si>
    <t>12T1048</t>
  </si>
  <si>
    <t>ABBANE</t>
  </si>
  <si>
    <t>Amirouche</t>
  </si>
  <si>
    <t>10/01/1992</t>
  </si>
  <si>
    <t>Sidi Aich</t>
  </si>
  <si>
    <t>L2DGM</t>
  </si>
  <si>
    <t>ABBOUD</t>
  </si>
  <si>
    <t>Fazia</t>
  </si>
  <si>
    <t>04/11/1994</t>
  </si>
  <si>
    <t>Béjaia</t>
  </si>
  <si>
    <t>L2GP</t>
  </si>
  <si>
    <t>ABDELLADIM</t>
  </si>
  <si>
    <t>Nadjet</t>
  </si>
  <si>
    <t>24/07/1995</t>
  </si>
  <si>
    <t>El Kseur</t>
  </si>
  <si>
    <t>ABDI</t>
  </si>
  <si>
    <t>Lakhdar</t>
  </si>
  <si>
    <t>17/06/1994</t>
  </si>
  <si>
    <t>Bouhmama</t>
  </si>
  <si>
    <t>L2GM</t>
  </si>
  <si>
    <t>ACHACHE</t>
  </si>
  <si>
    <t>Hayet</t>
  </si>
  <si>
    <t>23/12/1993</t>
  </si>
  <si>
    <t>Yakourene</t>
  </si>
  <si>
    <t>ACHERCHOUR</t>
  </si>
  <si>
    <t>Tayeb</t>
  </si>
  <si>
    <t>25/02/1993</t>
  </si>
  <si>
    <t>L2DELT</t>
  </si>
  <si>
    <t>ACHIOU</t>
  </si>
  <si>
    <t>Karima</t>
  </si>
  <si>
    <t>28/03/1992</t>
  </si>
  <si>
    <t>Tazmalt</t>
  </si>
  <si>
    <t>L2DGP</t>
  </si>
  <si>
    <t>ACHOUR</t>
  </si>
  <si>
    <t>Hachemi</t>
  </si>
  <si>
    <t>16/04/1993</t>
  </si>
  <si>
    <t>ACHOURI</t>
  </si>
  <si>
    <t>Dihia</t>
  </si>
  <si>
    <t>10/02/1993</t>
  </si>
  <si>
    <t>Kahina</t>
  </si>
  <si>
    <t>28/05/1991</t>
  </si>
  <si>
    <t>ADJED</t>
  </si>
  <si>
    <t>Lydia</t>
  </si>
  <si>
    <t>18/11/1994</t>
  </si>
  <si>
    <t>Chemini</t>
  </si>
  <si>
    <t>L3GP</t>
  </si>
  <si>
    <t>Meheni</t>
  </si>
  <si>
    <t>11/03/1994</t>
  </si>
  <si>
    <t>11ST1205</t>
  </si>
  <si>
    <t>ADJISSA</t>
  </si>
  <si>
    <t>Massinissa</t>
  </si>
  <si>
    <t>20/09/1988</t>
  </si>
  <si>
    <t>Bejaia</t>
  </si>
  <si>
    <t>L2DGMIN</t>
  </si>
  <si>
    <t>ADNANE</t>
  </si>
  <si>
    <t>27/02/1992</t>
  </si>
  <si>
    <t>L3GM</t>
  </si>
  <si>
    <t>ADOUR</t>
  </si>
  <si>
    <t>Amine</t>
  </si>
  <si>
    <t>19/07/1991</t>
  </si>
  <si>
    <t>AFROUNE</t>
  </si>
  <si>
    <t>Aissa</t>
  </si>
  <si>
    <t>03/07/1992</t>
  </si>
  <si>
    <t>Akbou</t>
  </si>
  <si>
    <t>AGGOUNE</t>
  </si>
  <si>
    <t>Mariame</t>
  </si>
  <si>
    <t>19/06/1991</t>
  </si>
  <si>
    <t>Beni Ksila</t>
  </si>
  <si>
    <t>AHADDAD</t>
  </si>
  <si>
    <t>Lilia</t>
  </si>
  <si>
    <t>12/12/1993</t>
  </si>
  <si>
    <t>AICHOUCHE</t>
  </si>
  <si>
    <t>Sofiane</t>
  </si>
  <si>
    <t>11/12/1992</t>
  </si>
  <si>
    <t>AIDLI</t>
  </si>
  <si>
    <t>Abdelhakim</t>
  </si>
  <si>
    <t>12/07/1995</t>
  </si>
  <si>
    <t>AIDROUS</t>
  </si>
  <si>
    <t>Khelaf</t>
  </si>
  <si>
    <t>27/07/1994</t>
  </si>
  <si>
    <t>AINSEUR</t>
  </si>
  <si>
    <t>Riad</t>
  </si>
  <si>
    <t>23/06/1995</t>
  </si>
  <si>
    <t>AISSOU</t>
  </si>
  <si>
    <t>Mounir</t>
  </si>
  <si>
    <t>01/03/1992</t>
  </si>
  <si>
    <t>09ST1288</t>
  </si>
  <si>
    <t>AIT ABDELMALEK</t>
  </si>
  <si>
    <t>Jugurtha</t>
  </si>
  <si>
    <t>01/10/1986</t>
  </si>
  <si>
    <t>AIT CHIKH</t>
  </si>
  <si>
    <t>Siham</t>
  </si>
  <si>
    <t>25/08/1992</t>
  </si>
  <si>
    <t>Bouandas</t>
  </si>
  <si>
    <t>AIT HAMMOUDA</t>
  </si>
  <si>
    <t>24/08/1994</t>
  </si>
  <si>
    <t>12T0199</t>
  </si>
  <si>
    <t>AIT HELLAL</t>
  </si>
  <si>
    <t>Hanane</t>
  </si>
  <si>
    <t>11/04/1990</t>
  </si>
  <si>
    <t>AIT MATEN</t>
  </si>
  <si>
    <t>Atmane</t>
  </si>
  <si>
    <t>09/04/1988</t>
  </si>
  <si>
    <t>Toudja</t>
  </si>
  <si>
    <t>AIT MEDDOUR</t>
  </si>
  <si>
    <t>Kamila</t>
  </si>
  <si>
    <t>02/01/1993</t>
  </si>
  <si>
    <t>Barbacha</t>
  </si>
  <si>
    <t>AIT YAHIA</t>
  </si>
  <si>
    <t>Adel</t>
  </si>
  <si>
    <t>10/07/1993</t>
  </si>
  <si>
    <t>AITALI</t>
  </si>
  <si>
    <t>Islam Eddine</t>
  </si>
  <si>
    <t>12/05/1994</t>
  </si>
  <si>
    <t>Constantine</t>
  </si>
  <si>
    <t>AKLOUL</t>
  </si>
  <si>
    <t>07/10/1992</t>
  </si>
  <si>
    <t>AKROUNE</t>
  </si>
  <si>
    <t>Kaci Ziri</t>
  </si>
  <si>
    <t>26/05/1994</t>
  </si>
  <si>
    <t>ALLAL</t>
  </si>
  <si>
    <t>Lamine</t>
  </si>
  <si>
    <t>22/02/1993</t>
  </si>
  <si>
    <t>ALLAOUA</t>
  </si>
  <si>
    <t>Farid</t>
  </si>
  <si>
    <t>03/10/1991</t>
  </si>
  <si>
    <t>Kherrata</t>
  </si>
  <si>
    <t>ALOUI</t>
  </si>
  <si>
    <t>Mohand Seghir</t>
  </si>
  <si>
    <t>18/02/1995</t>
  </si>
  <si>
    <t>Semaoune</t>
  </si>
  <si>
    <t>AMAMRA</t>
  </si>
  <si>
    <t>Abderachid</t>
  </si>
  <si>
    <t>17/06/1993</t>
  </si>
  <si>
    <t>El Ouenza</t>
  </si>
  <si>
    <t>AMARA</t>
  </si>
  <si>
    <t>23/02/1992</t>
  </si>
  <si>
    <t>Beni Maouche</t>
  </si>
  <si>
    <t>12T1107</t>
  </si>
  <si>
    <t>AMARI</t>
  </si>
  <si>
    <t>Lounis</t>
  </si>
  <si>
    <t>15/04/1990</t>
  </si>
  <si>
    <t>Tameridjet</t>
  </si>
  <si>
    <t>Yasmina</t>
  </si>
  <si>
    <t>13/03/1991</t>
  </si>
  <si>
    <t>Tichy</t>
  </si>
  <si>
    <t>AMI</t>
  </si>
  <si>
    <t>Hamou</t>
  </si>
  <si>
    <t>03/06/1990</t>
  </si>
  <si>
    <t>AMMAOUI</t>
  </si>
  <si>
    <t>Kamal</t>
  </si>
  <si>
    <t>11/02/1993</t>
  </si>
  <si>
    <t>AMMOUCHE</t>
  </si>
  <si>
    <t>Hamza</t>
  </si>
  <si>
    <t>13/07/1989</t>
  </si>
  <si>
    <t>Bouhamza</t>
  </si>
  <si>
    <t>AMNOUCHE</t>
  </si>
  <si>
    <t>Saloua</t>
  </si>
  <si>
    <t>06/09/1991</t>
  </si>
  <si>
    <t>Seddouk</t>
  </si>
  <si>
    <t>AMSILI</t>
  </si>
  <si>
    <t>Zina</t>
  </si>
  <si>
    <t>23/10/1993</t>
  </si>
  <si>
    <t>12T1170</t>
  </si>
  <si>
    <t>AOUDJ</t>
  </si>
  <si>
    <t>Leila</t>
  </si>
  <si>
    <t>05/01/1990</t>
  </si>
  <si>
    <t>AOUF</t>
  </si>
  <si>
    <t>Oualid</t>
  </si>
  <si>
    <t>01/01/1993</t>
  </si>
  <si>
    <t>AOUINANE</t>
  </si>
  <si>
    <t>Fatiha</t>
  </si>
  <si>
    <t>09/06/1990</t>
  </si>
  <si>
    <t>ARAB</t>
  </si>
  <si>
    <t>Djamal Eddine</t>
  </si>
  <si>
    <t>14/12/1993</t>
  </si>
  <si>
    <t>Cheurfa</t>
  </si>
  <si>
    <t>AREZKI</t>
  </si>
  <si>
    <t>Rabah</t>
  </si>
  <si>
    <t>13/01/1994</t>
  </si>
  <si>
    <t>L3GCP</t>
  </si>
  <si>
    <t>ARFI</t>
  </si>
  <si>
    <t>Chafik</t>
  </si>
  <si>
    <t>31/08/1995</t>
  </si>
  <si>
    <t>Darguina</t>
  </si>
  <si>
    <t>ATMANI</t>
  </si>
  <si>
    <t>Abdellah</t>
  </si>
  <si>
    <t>27/11/1992</t>
  </si>
  <si>
    <t>AYACHE</t>
  </si>
  <si>
    <t>Celia</t>
  </si>
  <si>
    <t>30/07/1993</t>
  </si>
  <si>
    <t>AYADI</t>
  </si>
  <si>
    <t>Drifa</t>
  </si>
  <si>
    <t>31/08/1988</t>
  </si>
  <si>
    <t>Sidi Ayad</t>
  </si>
  <si>
    <t>BABKAR</t>
  </si>
  <si>
    <t>Islam</t>
  </si>
  <si>
    <t>08/10/1993</t>
  </si>
  <si>
    <t>In Salah</t>
  </si>
  <si>
    <t>BABOU</t>
  </si>
  <si>
    <t>Sonia</t>
  </si>
  <si>
    <t>15/01/1993</t>
  </si>
  <si>
    <t>L3ELN</t>
  </si>
  <si>
    <t>BACHIOUA</t>
  </si>
  <si>
    <t>Noureddine</t>
  </si>
  <si>
    <t>14/06/1992</t>
  </si>
  <si>
    <t>Draa El Gaid</t>
  </si>
  <si>
    <t>BAHA</t>
  </si>
  <si>
    <t>18/10/1993</t>
  </si>
  <si>
    <t>BAHOUCHE</t>
  </si>
  <si>
    <t>Halima</t>
  </si>
  <si>
    <t>23/05/1992</t>
  </si>
  <si>
    <t>L2DELN</t>
  </si>
  <si>
    <t>BAZIZ</t>
  </si>
  <si>
    <t>Kamel</t>
  </si>
  <si>
    <t>02/10/1994</t>
  </si>
  <si>
    <t>Feraoune</t>
  </si>
  <si>
    <t>Nouara</t>
  </si>
  <si>
    <t>11/03/1993</t>
  </si>
  <si>
    <t>BEKAS</t>
  </si>
  <si>
    <t>Wissame</t>
  </si>
  <si>
    <t>09/10/1993</t>
  </si>
  <si>
    <t>BEKHOUCHE</t>
  </si>
  <si>
    <t>Kheir-Eddine</t>
  </si>
  <si>
    <t>24/12/1994</t>
  </si>
  <si>
    <t>BEKKOUCHE</t>
  </si>
  <si>
    <t>Messaoud</t>
  </si>
  <si>
    <t>21/02/1994</t>
  </si>
  <si>
    <t>Ait Smail</t>
  </si>
  <si>
    <t>BELABED</t>
  </si>
  <si>
    <t>Nassim</t>
  </si>
  <si>
    <t>01/10/1993</t>
  </si>
  <si>
    <t>Hammam Guergour</t>
  </si>
  <si>
    <t>BELAZRI</t>
  </si>
  <si>
    <t>24/02/1994</t>
  </si>
  <si>
    <t>BELDJOUDI</t>
  </si>
  <si>
    <t>Koussaila</t>
  </si>
  <si>
    <t>08/01/1992</t>
  </si>
  <si>
    <t>12MI030513CT</t>
  </si>
  <si>
    <t>BELHADJ</t>
  </si>
  <si>
    <t>Nabil</t>
  </si>
  <si>
    <t>24/06/1992</t>
  </si>
  <si>
    <t>BELHOCINE</t>
  </si>
  <si>
    <t>06/12/1990</t>
  </si>
  <si>
    <t>BELKACEMI</t>
  </si>
  <si>
    <t>Loucif</t>
  </si>
  <si>
    <t>02/09/1993</t>
  </si>
  <si>
    <t>L2ELM</t>
  </si>
  <si>
    <t>BELKHADRA</t>
  </si>
  <si>
    <t>Ayache</t>
  </si>
  <si>
    <t>29/06/1994</t>
  </si>
  <si>
    <t>BELKHERRAZ</t>
  </si>
  <si>
    <t>Meryem</t>
  </si>
  <si>
    <t>Draa El Kaid</t>
  </si>
  <si>
    <t>BELLILI</t>
  </si>
  <si>
    <t>Billal</t>
  </si>
  <si>
    <t>06/09/1993</t>
  </si>
  <si>
    <t>BELLOUT</t>
  </si>
  <si>
    <t>Walid</t>
  </si>
  <si>
    <t>20/05/1993</t>
  </si>
  <si>
    <t>BELMEHDI</t>
  </si>
  <si>
    <t>Idir</t>
  </si>
  <si>
    <t>19/04/1991</t>
  </si>
  <si>
    <t>Mohand  Amokrane</t>
  </si>
  <si>
    <t>05/06/1995</t>
  </si>
  <si>
    <t>BEN MOKHTAR</t>
  </si>
  <si>
    <t>26/03/1992</t>
  </si>
  <si>
    <t>BENABAS</t>
  </si>
  <si>
    <t>Fatma</t>
  </si>
  <si>
    <t>11/06/1993</t>
  </si>
  <si>
    <t>Feraoun</t>
  </si>
  <si>
    <t>BENABED</t>
  </si>
  <si>
    <t>10/01/1993</t>
  </si>
  <si>
    <t>BENAISSA</t>
  </si>
  <si>
    <t>Feriel</t>
  </si>
  <si>
    <t>04/08/1995</t>
  </si>
  <si>
    <t>08ST1062</t>
  </si>
  <si>
    <t>BENAMAR</t>
  </si>
  <si>
    <t>Madjid</t>
  </si>
  <si>
    <t>14/01/1988</t>
  </si>
  <si>
    <t>BENAMARA</t>
  </si>
  <si>
    <t>Raid</t>
  </si>
  <si>
    <t>13/08/1992</t>
  </si>
  <si>
    <t>BENARROUDJ</t>
  </si>
  <si>
    <t>Mahmoud</t>
  </si>
  <si>
    <t>24/05/1991</t>
  </si>
  <si>
    <t>Colla</t>
  </si>
  <si>
    <t>BENATI</t>
  </si>
  <si>
    <t>Halim</t>
  </si>
  <si>
    <t>06/11/1993</t>
  </si>
  <si>
    <t>BENAZALA</t>
  </si>
  <si>
    <t>Ahmed</t>
  </si>
  <si>
    <t>02/04/1993</t>
  </si>
  <si>
    <t>Kala Ighil Ali</t>
  </si>
  <si>
    <t>BENBAHMED</t>
  </si>
  <si>
    <t>Nisset</t>
  </si>
  <si>
    <t>02/09/1994</t>
  </si>
  <si>
    <t>Ouarda</t>
  </si>
  <si>
    <t>27/01/1993</t>
  </si>
  <si>
    <t>BENBOUDJEMA</t>
  </si>
  <si>
    <t>29/08/1992</t>
  </si>
  <si>
    <t>Ouzellaguen</t>
  </si>
  <si>
    <t>BENCHALLAL</t>
  </si>
  <si>
    <t>Rafik</t>
  </si>
  <si>
    <t>07/07/1995</t>
  </si>
  <si>
    <t>Amizour</t>
  </si>
  <si>
    <t>BENDRIS</t>
  </si>
  <si>
    <t>Amar</t>
  </si>
  <si>
    <t>28/02/1991</t>
  </si>
  <si>
    <t>Hayette</t>
  </si>
  <si>
    <t>09/12/1992</t>
  </si>
  <si>
    <t>BENHAMA</t>
  </si>
  <si>
    <t>Naim</t>
  </si>
  <si>
    <t>18/04/1992</t>
  </si>
  <si>
    <t>BENHAMMA</t>
  </si>
  <si>
    <t>Ghilas</t>
  </si>
  <si>
    <t>25/06/1994</t>
  </si>
  <si>
    <t>12T0433</t>
  </si>
  <si>
    <t>BENHAMOUCHE</t>
  </si>
  <si>
    <t>Fateh</t>
  </si>
  <si>
    <t>16/04/1988</t>
  </si>
  <si>
    <t>BENKHELIFA</t>
  </si>
  <si>
    <t>BENKHENNOUCHE</t>
  </si>
  <si>
    <t>Makhlouf</t>
  </si>
  <si>
    <t>07/04/1991</t>
  </si>
  <si>
    <t>BENLAKEHAL</t>
  </si>
  <si>
    <t>Fares</t>
  </si>
  <si>
    <t>28/06/1993</t>
  </si>
  <si>
    <t>Yanis</t>
  </si>
  <si>
    <t>19/07/1994</t>
  </si>
  <si>
    <t>BENMAMMAR</t>
  </si>
  <si>
    <t>04/03/1993</t>
  </si>
  <si>
    <t>BENMEZIANE</t>
  </si>
  <si>
    <t>Thabet</t>
  </si>
  <si>
    <t>19/12/1992</t>
  </si>
  <si>
    <t>BENMOUHOUB</t>
  </si>
  <si>
    <t>BENNASROUNE</t>
  </si>
  <si>
    <t>Karim</t>
  </si>
  <si>
    <t>18/09/1991</t>
  </si>
  <si>
    <t>BENSAFIA</t>
  </si>
  <si>
    <t>Abdelhak</t>
  </si>
  <si>
    <t>27/10/1990</t>
  </si>
  <si>
    <t>BENSAI</t>
  </si>
  <si>
    <t>08/05/1994</t>
  </si>
  <si>
    <t>Souk El Tenine</t>
  </si>
  <si>
    <t>BENSID</t>
  </si>
  <si>
    <t>Thefase</t>
  </si>
  <si>
    <t>09/02/1993</t>
  </si>
  <si>
    <t>BENSLIMANE</t>
  </si>
  <si>
    <t>Abdel Hafid</t>
  </si>
  <si>
    <t>17/09/1994</t>
  </si>
  <si>
    <t>BENSMAIL</t>
  </si>
  <si>
    <t>Silia</t>
  </si>
  <si>
    <t>11/07/1993</t>
  </si>
  <si>
    <t>Beni Djellil</t>
  </si>
  <si>
    <t>12T0120</t>
  </si>
  <si>
    <t>BENYAHIA</t>
  </si>
  <si>
    <t>Chafaa</t>
  </si>
  <si>
    <t>02/07/1991</t>
  </si>
  <si>
    <t>Daoud</t>
  </si>
  <si>
    <t>01/06/1992</t>
  </si>
  <si>
    <t>Elmain</t>
  </si>
  <si>
    <t>BERKANE</t>
  </si>
  <si>
    <t>Loubna</t>
  </si>
  <si>
    <t>20/04/1992</t>
  </si>
  <si>
    <t>BERKANI</t>
  </si>
  <si>
    <t>29/06/1992</t>
  </si>
  <si>
    <t>BERKOUK</t>
  </si>
  <si>
    <t>Fatah</t>
  </si>
  <si>
    <t>29/04/1991</t>
  </si>
  <si>
    <t>Yakouren</t>
  </si>
  <si>
    <t>BEZGHICHE</t>
  </si>
  <si>
    <t>07/04/1994</t>
  </si>
  <si>
    <t>12SNV029714CT</t>
  </si>
  <si>
    <t>BEZTOUT</t>
  </si>
  <si>
    <t>18/04/1991</t>
  </si>
  <si>
    <t>BIROUK</t>
  </si>
  <si>
    <t>24/07/1994</t>
  </si>
  <si>
    <t>BORDJAH</t>
  </si>
  <si>
    <t>Zaina</t>
  </si>
  <si>
    <t>19/08/1991</t>
  </si>
  <si>
    <t>BOUAHMED</t>
  </si>
  <si>
    <t>Said</t>
  </si>
  <si>
    <t>21/04/1990</t>
  </si>
  <si>
    <t>Tifra</t>
  </si>
  <si>
    <t>BOUAKACHE</t>
  </si>
  <si>
    <t>Anis</t>
  </si>
  <si>
    <t>01/08/1993</t>
  </si>
  <si>
    <t>BOUAMAMA</t>
  </si>
  <si>
    <t>Elkhier</t>
  </si>
  <si>
    <t>14/08/1995</t>
  </si>
  <si>
    <t>BOUANANE</t>
  </si>
  <si>
    <t>Dalila</t>
  </si>
  <si>
    <t>20/02/1993</t>
  </si>
  <si>
    <t>BOUANANI</t>
  </si>
  <si>
    <t>Abd Rahim</t>
  </si>
  <si>
    <t>19/12/1989</t>
  </si>
  <si>
    <t>BOUARICHE</t>
  </si>
  <si>
    <t>Sabrina</t>
  </si>
  <si>
    <t>Aokas</t>
  </si>
  <si>
    <t>BOUBEKRI</t>
  </si>
  <si>
    <t>Boubekeur</t>
  </si>
  <si>
    <t>03/04/1992</t>
  </si>
  <si>
    <t>12T0616</t>
  </si>
  <si>
    <t>BOUBOU</t>
  </si>
  <si>
    <t>Hinda</t>
  </si>
  <si>
    <t>17/07/1991</t>
  </si>
  <si>
    <t>BOUBOUCHE</t>
  </si>
  <si>
    <t>Nourdine</t>
  </si>
  <si>
    <t>27/12/1992</t>
  </si>
  <si>
    <t xml:space="preserve">BOUCHEKOUT </t>
  </si>
  <si>
    <t>Oussama</t>
  </si>
  <si>
    <t>14/10/1994</t>
  </si>
  <si>
    <t>BOUDA</t>
  </si>
  <si>
    <t>25/10/1992</t>
  </si>
  <si>
    <t>BOUDJEMIA</t>
  </si>
  <si>
    <t>Djawida</t>
  </si>
  <si>
    <t>01/08/1992</t>
  </si>
  <si>
    <t>Taourirt Ighil</t>
  </si>
  <si>
    <t>BOUDJIT</t>
  </si>
  <si>
    <t>Sara</t>
  </si>
  <si>
    <t>11/08/1994</t>
  </si>
  <si>
    <t>12SNV010914CT</t>
  </si>
  <si>
    <t>BOUDRAHAM</t>
  </si>
  <si>
    <t>10/12/1989</t>
  </si>
  <si>
    <t>BOUDRIES</t>
  </si>
  <si>
    <t>Mokrane</t>
  </si>
  <si>
    <t>02/02/1992</t>
  </si>
  <si>
    <t>BOUFOUDI</t>
  </si>
  <si>
    <t>06/04/1991</t>
  </si>
  <si>
    <t>Bouamara</t>
  </si>
  <si>
    <t>14/11/1991</t>
  </si>
  <si>
    <t>BOUHADJ</t>
  </si>
  <si>
    <t>Lynda</t>
  </si>
  <si>
    <t>30/04/1994</t>
  </si>
  <si>
    <t>BOUHALLOUF</t>
  </si>
  <si>
    <t>Akila</t>
  </si>
  <si>
    <t>29/03/1993</t>
  </si>
  <si>
    <t>BOUKARRAM</t>
  </si>
  <si>
    <t>30/05/1993</t>
  </si>
  <si>
    <t>BOUKERRAM</t>
  </si>
  <si>
    <t>01/11/1991</t>
  </si>
  <si>
    <t>10ST0184</t>
  </si>
  <si>
    <t>BOUKHEZZAR</t>
  </si>
  <si>
    <t>16/08/1988</t>
  </si>
  <si>
    <t>BOUMANSOUR</t>
  </si>
  <si>
    <t>31/08/1993</t>
  </si>
  <si>
    <t>BOUMAZA</t>
  </si>
  <si>
    <t>Mohand Larbi</t>
  </si>
  <si>
    <t>04/05/1994</t>
  </si>
  <si>
    <t>BOUMEZIRENE</t>
  </si>
  <si>
    <t>18/04/1993</t>
  </si>
  <si>
    <t>BOUMRAOU</t>
  </si>
  <si>
    <t>Ramtane</t>
  </si>
  <si>
    <t>22/03/1991</t>
  </si>
  <si>
    <t>BOUNAB</t>
  </si>
  <si>
    <t>Ferhat</t>
  </si>
  <si>
    <t>02/12/1993</t>
  </si>
  <si>
    <t>Sameh</t>
  </si>
  <si>
    <t>06/08/1993</t>
  </si>
  <si>
    <t>BOUNIF</t>
  </si>
  <si>
    <t>20/11/1994</t>
  </si>
  <si>
    <t>BOURENANE</t>
  </si>
  <si>
    <t>Hichem</t>
  </si>
  <si>
    <t>23/06/1992</t>
  </si>
  <si>
    <t>Kouba</t>
  </si>
  <si>
    <t>BOUSSADA</t>
  </si>
  <si>
    <t>16/01/1993</t>
  </si>
  <si>
    <t>Tizi Ouzou</t>
  </si>
  <si>
    <t>BOUSSAID</t>
  </si>
  <si>
    <t>15/11/1995</t>
  </si>
  <si>
    <t>BRAI</t>
  </si>
  <si>
    <t>Tassadit</t>
  </si>
  <si>
    <t>16/07/1995</t>
  </si>
  <si>
    <t>BRAIK</t>
  </si>
  <si>
    <t>Idris</t>
  </si>
  <si>
    <t>BRARTI</t>
  </si>
  <si>
    <t>20/10/1994</t>
  </si>
  <si>
    <t>CHAABNA</t>
  </si>
  <si>
    <t xml:space="preserve">Fares </t>
  </si>
  <si>
    <t>25/03/1990</t>
  </si>
  <si>
    <t>Timezrit</t>
  </si>
  <si>
    <t>CHABANE</t>
  </si>
  <si>
    <t>Kaci</t>
  </si>
  <si>
    <t>26/09/1994</t>
  </si>
  <si>
    <t>25/04/1993</t>
  </si>
  <si>
    <t>Melyna</t>
  </si>
  <si>
    <t>13/12/1995</t>
  </si>
  <si>
    <t>Mohamed</t>
  </si>
  <si>
    <t>12/06/1993</t>
  </si>
  <si>
    <t>Youba</t>
  </si>
  <si>
    <t>08/12/1992</t>
  </si>
  <si>
    <t>Bouira</t>
  </si>
  <si>
    <t>CHADI</t>
  </si>
  <si>
    <t>03/06/1994</t>
  </si>
  <si>
    <t>CHALABI</t>
  </si>
  <si>
    <t>Omar Islam</t>
  </si>
  <si>
    <t>31/12/1993</t>
  </si>
  <si>
    <t>12MI015113CT</t>
  </si>
  <si>
    <t>CHALALI</t>
  </si>
  <si>
    <t>22/04/1989</t>
  </si>
  <si>
    <t>M'Cisna</t>
  </si>
  <si>
    <t>CHELHIOUN</t>
  </si>
  <si>
    <t>Khadidja</t>
  </si>
  <si>
    <t>25/07/1994</t>
  </si>
  <si>
    <t>Boudria Bni Yadjis</t>
  </si>
  <si>
    <t>CHEMACHE</t>
  </si>
  <si>
    <t>Abdelhafidh</t>
  </si>
  <si>
    <t>19/08/1990</t>
  </si>
  <si>
    <t>12T0197</t>
  </si>
  <si>
    <t>CHENA</t>
  </si>
  <si>
    <t>Nabila</t>
  </si>
  <si>
    <t>25/11/1987</t>
  </si>
  <si>
    <t>Tamridjet</t>
  </si>
  <si>
    <t>12T0220</t>
  </si>
  <si>
    <t>CHENITI</t>
  </si>
  <si>
    <t>El Aziz</t>
  </si>
  <si>
    <t>14/07/1987</t>
  </si>
  <si>
    <t>Boutouab</t>
  </si>
  <si>
    <t>CHENNIT</t>
  </si>
  <si>
    <t>Yassime</t>
  </si>
  <si>
    <t>L2ELN</t>
  </si>
  <si>
    <t>CHERCHEM</t>
  </si>
  <si>
    <t>06/07/1993</t>
  </si>
  <si>
    <t>Azazga</t>
  </si>
  <si>
    <t>CHERIFI</t>
  </si>
  <si>
    <t>23/04/1992</t>
  </si>
  <si>
    <t>08ST923</t>
  </si>
  <si>
    <t>CHETIOUI</t>
  </si>
  <si>
    <t>Farouk</t>
  </si>
  <si>
    <t>04/01/1986</t>
  </si>
  <si>
    <t>Beni Merai</t>
  </si>
  <si>
    <t>10ST0709</t>
  </si>
  <si>
    <t>CHIBANE</t>
  </si>
  <si>
    <t>Mourad</t>
  </si>
  <si>
    <t>04/10/1990</t>
  </si>
  <si>
    <t>Chorfa</t>
  </si>
  <si>
    <t>CHIKHOUNE</t>
  </si>
  <si>
    <t>Mohand Tahar</t>
  </si>
  <si>
    <t>DALI</t>
  </si>
  <si>
    <t>Boudjema</t>
  </si>
  <si>
    <t>31/03/1992</t>
  </si>
  <si>
    <t>DEBBOU</t>
  </si>
  <si>
    <t>11/04/1994</t>
  </si>
  <si>
    <t>DEGHMOUS</t>
  </si>
  <si>
    <t>Sofie</t>
  </si>
  <si>
    <t>04/08/1993</t>
  </si>
  <si>
    <t>DERDAR</t>
  </si>
  <si>
    <t>Yebdas</t>
  </si>
  <si>
    <t>24/04/1990</t>
  </si>
  <si>
    <t>DERGAOUI</t>
  </si>
  <si>
    <t>Ahlam</t>
  </si>
  <si>
    <t>06/02/1995</t>
  </si>
  <si>
    <t>DJELLAYA</t>
  </si>
  <si>
    <t>Kafia</t>
  </si>
  <si>
    <t>11/08/1991</t>
  </si>
  <si>
    <t>DJEMADI</t>
  </si>
  <si>
    <t>Zohra</t>
  </si>
  <si>
    <t>13/06/1989</t>
  </si>
  <si>
    <t>Taskriout</t>
  </si>
  <si>
    <t>11ST0871</t>
  </si>
  <si>
    <t>DJERNINE</t>
  </si>
  <si>
    <t>Ouali</t>
  </si>
  <si>
    <t>11/11/1991</t>
  </si>
  <si>
    <t>DJERRADA</t>
  </si>
  <si>
    <t>Alima</t>
  </si>
  <si>
    <t>22/10/1987</t>
  </si>
  <si>
    <t>DJERROUD</t>
  </si>
  <si>
    <t>25/07/1992</t>
  </si>
  <si>
    <t>Samir</t>
  </si>
  <si>
    <t>28/07/1992</t>
  </si>
  <si>
    <t>Ouzellaguene</t>
  </si>
  <si>
    <t>DJETTANE</t>
  </si>
  <si>
    <t>08/06/1993</t>
  </si>
  <si>
    <t>Ighil Ali</t>
  </si>
  <si>
    <t>DJOUADI</t>
  </si>
  <si>
    <t>L2ELT</t>
  </si>
  <si>
    <t>Brahim</t>
  </si>
  <si>
    <t>30/10/1993</t>
  </si>
  <si>
    <t>DRIES</t>
  </si>
  <si>
    <t>Kousaila</t>
  </si>
  <si>
    <t>06/03/1993</t>
  </si>
  <si>
    <t>FACI</t>
  </si>
  <si>
    <t>Badis</t>
  </si>
  <si>
    <t>25/06/1991</t>
  </si>
  <si>
    <t>FELLAH</t>
  </si>
  <si>
    <t>Samira</t>
  </si>
  <si>
    <t>28/07/1994</t>
  </si>
  <si>
    <t>FENGAL</t>
  </si>
  <si>
    <t>30/08/1991</t>
  </si>
  <si>
    <t>Imad</t>
  </si>
  <si>
    <t>Derguina</t>
  </si>
  <si>
    <t>FEREDJ</t>
  </si>
  <si>
    <t>FERSAOUI</t>
  </si>
  <si>
    <t>Micipsa</t>
  </si>
  <si>
    <t>25/10/1993</t>
  </si>
  <si>
    <t>FETTOUS</t>
  </si>
  <si>
    <t>02/03/1991</t>
  </si>
  <si>
    <t>20/04/1994</t>
  </si>
  <si>
    <t>FEZZOUA</t>
  </si>
  <si>
    <t>Mohamed Yakoub</t>
  </si>
  <si>
    <t>15/02/1994</t>
  </si>
  <si>
    <t>L2AUT</t>
  </si>
  <si>
    <t>FOURAR</t>
  </si>
  <si>
    <t>Abdelghani</t>
  </si>
  <si>
    <t>16/09/1994</t>
  </si>
  <si>
    <t>GAGAOUA</t>
  </si>
  <si>
    <t>18/09/1994</t>
  </si>
  <si>
    <t>GARTI</t>
  </si>
  <si>
    <t>Zehira</t>
  </si>
  <si>
    <t>12T0382</t>
  </si>
  <si>
    <t>GHALMI</t>
  </si>
  <si>
    <t>Fawzi</t>
  </si>
  <si>
    <t>28/05/1992</t>
  </si>
  <si>
    <t>GHANEM</t>
  </si>
  <si>
    <t>GHAZLI</t>
  </si>
  <si>
    <t>04/07/1991</t>
  </si>
  <si>
    <t>Sidi-Aich</t>
  </si>
  <si>
    <t>Tahar</t>
  </si>
  <si>
    <t>GHILAS</t>
  </si>
  <si>
    <t>Jugurta</t>
  </si>
  <si>
    <t>22/04/1992</t>
  </si>
  <si>
    <t>GHOUAT</t>
  </si>
  <si>
    <t>Katia</t>
  </si>
  <si>
    <t>25/01/1994</t>
  </si>
  <si>
    <t>GOUDJIL</t>
  </si>
  <si>
    <t>Yacine</t>
  </si>
  <si>
    <t>05/08/1994</t>
  </si>
  <si>
    <t>12T0614</t>
  </si>
  <si>
    <t>GUEBRILI</t>
  </si>
  <si>
    <t>Noura</t>
  </si>
  <si>
    <t>08/05/1992</t>
  </si>
  <si>
    <t>HACHEMAOUI</t>
  </si>
  <si>
    <t>Abderrahim</t>
  </si>
  <si>
    <t>26/08/1993</t>
  </si>
  <si>
    <t>Meriem</t>
  </si>
  <si>
    <t>16/10/1994</t>
  </si>
  <si>
    <t>HADADI</t>
  </si>
  <si>
    <t>12/08/1992</t>
  </si>
  <si>
    <t>HADDAD</t>
  </si>
  <si>
    <t>Abdallah</t>
  </si>
  <si>
    <t>14/05/1992</t>
  </si>
  <si>
    <t>Irouane</t>
  </si>
  <si>
    <t>02/05/1993</t>
  </si>
  <si>
    <t>07/02/1992</t>
  </si>
  <si>
    <t>Zouhir</t>
  </si>
  <si>
    <t>24/12/1992</t>
  </si>
  <si>
    <t>HADDADI</t>
  </si>
  <si>
    <t>Abde Rezak</t>
  </si>
  <si>
    <t>04/02/1992</t>
  </si>
  <si>
    <t>Bariza</t>
  </si>
  <si>
    <t>27/06/1993</t>
  </si>
  <si>
    <t>L3ELT</t>
  </si>
  <si>
    <t>25/01/1993</t>
  </si>
  <si>
    <t>HADDAK</t>
  </si>
  <si>
    <t>Khalef</t>
  </si>
  <si>
    <t>15/01/1991</t>
  </si>
  <si>
    <t>L3GMIN</t>
  </si>
  <si>
    <t>HADDOUCHE</t>
  </si>
  <si>
    <t>17/03/1994</t>
  </si>
  <si>
    <t>HADIBI</t>
  </si>
  <si>
    <t>15/10/1992</t>
  </si>
  <si>
    <t>HADJED</t>
  </si>
  <si>
    <t>Assalas</t>
  </si>
  <si>
    <t>18/08/1994</t>
  </si>
  <si>
    <t>Tabouda Centre</t>
  </si>
  <si>
    <t>HADJOUT</t>
  </si>
  <si>
    <t>Mohamed Lamine</t>
  </si>
  <si>
    <t>08/12/1994</t>
  </si>
  <si>
    <t>10/04/1992</t>
  </si>
  <si>
    <t>HADROUG</t>
  </si>
  <si>
    <t>Nesrine</t>
  </si>
  <si>
    <t>18/03/1994</t>
  </si>
  <si>
    <t>11ST0139</t>
  </si>
  <si>
    <t>HALLOU</t>
  </si>
  <si>
    <t>13/07/1990</t>
  </si>
  <si>
    <t>11ST0869</t>
  </si>
  <si>
    <t>HAMA</t>
  </si>
  <si>
    <t>Toufik</t>
  </si>
  <si>
    <t>04/04/1988</t>
  </si>
  <si>
    <t>Beni Bouyoussouf</t>
  </si>
  <si>
    <t>HAMADI</t>
  </si>
  <si>
    <t>26/10/1991</t>
  </si>
  <si>
    <t>Ifalan</t>
  </si>
  <si>
    <t>11/06/1989</t>
  </si>
  <si>
    <t>Souk Oufela</t>
  </si>
  <si>
    <t>HAMCHACHE</t>
  </si>
  <si>
    <t>Thamazighth</t>
  </si>
  <si>
    <t>HAMDI</t>
  </si>
  <si>
    <t>Nadjim</t>
  </si>
  <si>
    <t>14/03/1995</t>
  </si>
  <si>
    <t>HAMICHE</t>
  </si>
  <si>
    <t>Anissa</t>
  </si>
  <si>
    <t>28/10/1994</t>
  </si>
  <si>
    <t>27/02/1991</t>
  </si>
  <si>
    <t>HAMIMI</t>
  </si>
  <si>
    <t>Aksil</t>
  </si>
  <si>
    <t>25/12/1993</t>
  </si>
  <si>
    <t>HAMITOUCHE</t>
  </si>
  <si>
    <t>Akli</t>
  </si>
  <si>
    <t>10/08/1994</t>
  </si>
  <si>
    <t>HAMITRI</t>
  </si>
  <si>
    <t>06/06/1991</t>
  </si>
  <si>
    <t>HAMMACHI</t>
  </si>
  <si>
    <t>Amir</t>
  </si>
  <si>
    <t>10/08/1993</t>
  </si>
  <si>
    <t>HAMMAM</t>
  </si>
  <si>
    <t>HAMMI</t>
  </si>
  <si>
    <t>21/10/1995</t>
  </si>
  <si>
    <t>HAMMICHE</t>
  </si>
  <si>
    <t>Tirelli</t>
  </si>
  <si>
    <t>17/07/1993</t>
  </si>
  <si>
    <t>Yahia</t>
  </si>
  <si>
    <t>27/04/1991</t>
  </si>
  <si>
    <t>Smaoun</t>
  </si>
  <si>
    <t>HAMMOUM</t>
  </si>
  <si>
    <t>16/05/1993</t>
  </si>
  <si>
    <t>HAMOUDI</t>
  </si>
  <si>
    <t>29/10/1991</t>
  </si>
  <si>
    <t>HAMOUMA</t>
  </si>
  <si>
    <t>Lylia</t>
  </si>
  <si>
    <t>06/11/1995</t>
  </si>
  <si>
    <t>HANI</t>
  </si>
  <si>
    <t>Thanina</t>
  </si>
  <si>
    <t>28/03/1994</t>
  </si>
  <si>
    <t>05/02/1993</t>
  </si>
  <si>
    <t>HANOUTI</t>
  </si>
  <si>
    <t>03/02/1992</t>
  </si>
  <si>
    <t>HARIK</t>
  </si>
  <si>
    <t>Mouloud</t>
  </si>
  <si>
    <t>22/01/1991</t>
  </si>
  <si>
    <t>HAROUN</t>
  </si>
  <si>
    <t>Yougourthen</t>
  </si>
  <si>
    <t>19/01/1992</t>
  </si>
  <si>
    <t>Ighram</t>
  </si>
  <si>
    <t>HAROUNE</t>
  </si>
  <si>
    <t>10/12/1994</t>
  </si>
  <si>
    <t>HARROUDJ</t>
  </si>
  <si>
    <t>05/02/1992</t>
  </si>
  <si>
    <t>HASSAINI</t>
  </si>
  <si>
    <t>24/03/1994</t>
  </si>
  <si>
    <t>13/02/1993</t>
  </si>
  <si>
    <t>12T0589</t>
  </si>
  <si>
    <t>HASSAM</t>
  </si>
  <si>
    <t>02/12/1992</t>
  </si>
  <si>
    <t>HASSANI</t>
  </si>
  <si>
    <t>Manel</t>
  </si>
  <si>
    <t>23/12/1994</t>
  </si>
  <si>
    <t>Hassi Messaoud</t>
  </si>
  <si>
    <t>HOUARI</t>
  </si>
  <si>
    <t>Ibtissem</t>
  </si>
  <si>
    <t>22/04/1995</t>
  </si>
  <si>
    <t>HOUCHI</t>
  </si>
  <si>
    <t>19/02/1990</t>
  </si>
  <si>
    <t>IDIR</t>
  </si>
  <si>
    <t>12T0578</t>
  </si>
  <si>
    <t>25/10/1988</t>
  </si>
  <si>
    <t>IDOUGHI</t>
  </si>
  <si>
    <t>IFFOUZAR</t>
  </si>
  <si>
    <t>Athman</t>
  </si>
  <si>
    <t>09/05/1994</t>
  </si>
  <si>
    <t>IHDEN</t>
  </si>
  <si>
    <t>Abdenour</t>
  </si>
  <si>
    <t>25/09/1993</t>
  </si>
  <si>
    <t>Belkacem</t>
  </si>
  <si>
    <t>21/12/1994</t>
  </si>
  <si>
    <t>IKARDOUCHENE</t>
  </si>
  <si>
    <t>Thinhinane</t>
  </si>
  <si>
    <t>01/07/1993</t>
  </si>
  <si>
    <t>IKHLEF</t>
  </si>
  <si>
    <t>20/05/1992</t>
  </si>
  <si>
    <t>IKKEN</t>
  </si>
  <si>
    <t>Lina</t>
  </si>
  <si>
    <t>28/05/1994</t>
  </si>
  <si>
    <t>IMAKHLOUFENE</t>
  </si>
  <si>
    <t>Larbi</t>
  </si>
  <si>
    <t>IOUKNANE</t>
  </si>
  <si>
    <t>10/11/1993</t>
  </si>
  <si>
    <t>IZEM</t>
  </si>
  <si>
    <t>03/07/1993</t>
  </si>
  <si>
    <t>10/02/1990</t>
  </si>
  <si>
    <t>12ST12BA01</t>
  </si>
  <si>
    <t>JUNIOR</t>
  </si>
  <si>
    <t>Abel Sarmento</t>
  </si>
  <si>
    <t>05/04/1987</t>
  </si>
  <si>
    <t>Maputo</t>
  </si>
  <si>
    <t>12T0877</t>
  </si>
  <si>
    <t>KAANIN</t>
  </si>
  <si>
    <t>Rachid</t>
  </si>
  <si>
    <t>04/03/1991</t>
  </si>
  <si>
    <t>KAAT</t>
  </si>
  <si>
    <t>29/08/1993</t>
  </si>
  <si>
    <t>KACI</t>
  </si>
  <si>
    <t>Ouardia</t>
  </si>
  <si>
    <t>03/05/1991</t>
  </si>
  <si>
    <t>KADRI</t>
  </si>
  <si>
    <t>10/06/1995</t>
  </si>
  <si>
    <t>KAID</t>
  </si>
  <si>
    <t>27/04/1993</t>
  </si>
  <si>
    <t>KAMEL</t>
  </si>
  <si>
    <t>KAOU</t>
  </si>
  <si>
    <t>Faham</t>
  </si>
  <si>
    <t>13/03/1993</t>
  </si>
  <si>
    <t>Samaoun</t>
  </si>
  <si>
    <t>KARED</t>
  </si>
  <si>
    <t>Hicham</t>
  </si>
  <si>
    <t>31/05/1990</t>
  </si>
  <si>
    <t>KASMI</t>
  </si>
  <si>
    <t>18/01/1994</t>
  </si>
  <si>
    <t>KASRI</t>
  </si>
  <si>
    <t>Faycal</t>
  </si>
  <si>
    <t>26/11/1992</t>
  </si>
  <si>
    <t>Hacene</t>
  </si>
  <si>
    <t>03/10/1993</t>
  </si>
  <si>
    <t>KENDI</t>
  </si>
  <si>
    <t>Abdelkrim</t>
  </si>
  <si>
    <t>24/10/1994</t>
  </si>
  <si>
    <t>KENOUCHE</t>
  </si>
  <si>
    <t>Amel</t>
  </si>
  <si>
    <t>19/11/1993</t>
  </si>
  <si>
    <t>Arezki</t>
  </si>
  <si>
    <t>16/02/1992</t>
  </si>
  <si>
    <t>KERKOUR</t>
  </si>
  <si>
    <t>04/09/1991</t>
  </si>
  <si>
    <t>KERRACHE</t>
  </si>
  <si>
    <t>Saddek</t>
  </si>
  <si>
    <t>05/06/1993</t>
  </si>
  <si>
    <t>KERROUANE</t>
  </si>
  <si>
    <t>Ridha</t>
  </si>
  <si>
    <t>Tameridjte</t>
  </si>
  <si>
    <t>12T1131</t>
  </si>
  <si>
    <t>KERROUCHE</t>
  </si>
  <si>
    <t>25/11/1991</t>
  </si>
  <si>
    <t>KESSAI</t>
  </si>
  <si>
    <t>Menad</t>
  </si>
  <si>
    <t>08/11/1990</t>
  </si>
  <si>
    <t xml:space="preserve">KHALDI </t>
  </si>
  <si>
    <t xml:space="preserve">Amel </t>
  </si>
  <si>
    <t>08/07/1995</t>
  </si>
  <si>
    <t>KHALEF</t>
  </si>
  <si>
    <t>Sihem</t>
  </si>
  <si>
    <t>28/04/1993</t>
  </si>
  <si>
    <t>KHELFA</t>
  </si>
  <si>
    <t>28/07/1991</t>
  </si>
  <si>
    <t>08ST290</t>
  </si>
  <si>
    <t>KHELLAF</t>
  </si>
  <si>
    <t>Abdelouhab</t>
  </si>
  <si>
    <t>11/10/1987</t>
  </si>
  <si>
    <t>12T0918</t>
  </si>
  <si>
    <t>06/03/1992</t>
  </si>
  <si>
    <t>KHENTOUS</t>
  </si>
  <si>
    <t>16/03/1993</t>
  </si>
  <si>
    <t>KHERBACHE</t>
  </si>
  <si>
    <t>Abdelhafid</t>
  </si>
  <si>
    <t>KHERBOUCHE</t>
  </si>
  <si>
    <t>Taous</t>
  </si>
  <si>
    <t>30/06/1993</t>
  </si>
  <si>
    <t>KHERRAZ</t>
  </si>
  <si>
    <t>10/10/1993</t>
  </si>
  <si>
    <t>KHETTACHE</t>
  </si>
  <si>
    <t>KHETTAL</t>
  </si>
  <si>
    <t>01/06/1993</t>
  </si>
  <si>
    <t>Beni Mouhli</t>
  </si>
  <si>
    <t>KHIARI</t>
  </si>
  <si>
    <t>Theniat Enasr</t>
  </si>
  <si>
    <t>KIFOUCHE</t>
  </si>
  <si>
    <t>Zahira</t>
  </si>
  <si>
    <t>24/02/1991</t>
  </si>
  <si>
    <t>KITOUNE</t>
  </si>
  <si>
    <t>14/09/1994</t>
  </si>
  <si>
    <t>KOUCHE</t>
  </si>
  <si>
    <t>04/06/1989</t>
  </si>
  <si>
    <t>LAGGOUNE</t>
  </si>
  <si>
    <t>Hillal</t>
  </si>
  <si>
    <t>26/05/1991</t>
  </si>
  <si>
    <t>Ait Djelil</t>
  </si>
  <si>
    <t>12T0331</t>
  </si>
  <si>
    <t>LAIB</t>
  </si>
  <si>
    <t>Mohand</t>
  </si>
  <si>
    <t>06/01/1989</t>
  </si>
  <si>
    <t>12T0330</t>
  </si>
  <si>
    <t>Touafik</t>
  </si>
  <si>
    <t>25/04/1987</t>
  </si>
  <si>
    <t>LALAM</t>
  </si>
  <si>
    <t>19/11/1994</t>
  </si>
  <si>
    <t>Akfadou</t>
  </si>
  <si>
    <t>LALAOUI</t>
  </si>
  <si>
    <t>17/04/1993</t>
  </si>
  <si>
    <t>LAMAMRA</t>
  </si>
  <si>
    <t>19/05/1994</t>
  </si>
  <si>
    <t>LAMRIBEN</t>
  </si>
  <si>
    <t>Redouane</t>
  </si>
  <si>
    <t>LARABI</t>
  </si>
  <si>
    <t>26/06/1991</t>
  </si>
  <si>
    <t>11ST0237</t>
  </si>
  <si>
    <t>LASMI</t>
  </si>
  <si>
    <t>Djebar</t>
  </si>
  <si>
    <t>05/09/1989</t>
  </si>
  <si>
    <t>LEZAMI</t>
  </si>
  <si>
    <t>13/09/1994</t>
  </si>
  <si>
    <t>LIDRICI</t>
  </si>
  <si>
    <t>LOUCIF</t>
  </si>
  <si>
    <t>LOUNIS</t>
  </si>
  <si>
    <t>MADAGH</t>
  </si>
  <si>
    <t>15/05/1994</t>
  </si>
  <si>
    <t>Ilmain</t>
  </si>
  <si>
    <t>MADI</t>
  </si>
  <si>
    <t>Nadia</t>
  </si>
  <si>
    <t>13/11/1994</t>
  </si>
  <si>
    <t>MAHMOUDI</t>
  </si>
  <si>
    <t>Assia</t>
  </si>
  <si>
    <t>07/01/1994</t>
  </si>
  <si>
    <t>MAHTOUT</t>
  </si>
  <si>
    <t>Kenza</t>
  </si>
  <si>
    <t>09/07/1995</t>
  </si>
  <si>
    <t>MAKERIE</t>
  </si>
  <si>
    <t>Djoudi</t>
  </si>
  <si>
    <t>12/03/1989</t>
  </si>
  <si>
    <t>Laalam</t>
  </si>
  <si>
    <t>MAKHLOUF</t>
  </si>
  <si>
    <t>18/06/1992</t>
  </si>
  <si>
    <t>MAKHLOUFI</t>
  </si>
  <si>
    <t>12/12/1991</t>
  </si>
  <si>
    <t>MALEK</t>
  </si>
  <si>
    <t>Dehia</t>
  </si>
  <si>
    <t>24/12/1993</t>
  </si>
  <si>
    <t>MAMMERI</t>
  </si>
  <si>
    <t>Lamia</t>
  </si>
  <si>
    <t>19/02/1994</t>
  </si>
  <si>
    <t>02/05/1990</t>
  </si>
  <si>
    <t>MAOUCHE</t>
  </si>
  <si>
    <t>Amal</t>
  </si>
  <si>
    <t>21/04/1992</t>
  </si>
  <si>
    <t>Juba</t>
  </si>
  <si>
    <t>Lyes</t>
  </si>
  <si>
    <t>27/03/1992</t>
  </si>
  <si>
    <t>El Ksseur</t>
  </si>
  <si>
    <t>MAYOUT</t>
  </si>
  <si>
    <t>Ferroudja</t>
  </si>
  <si>
    <t>26/05/1992</t>
  </si>
  <si>
    <t>MAZ</t>
  </si>
  <si>
    <t>07/05/1992</t>
  </si>
  <si>
    <t>MAZIT</t>
  </si>
  <si>
    <t>29/06/1993</t>
  </si>
  <si>
    <t>MAZOUZ</t>
  </si>
  <si>
    <t>MAZRI</t>
  </si>
  <si>
    <t>Nawel</t>
  </si>
  <si>
    <t>03/03/1993</t>
  </si>
  <si>
    <t>MEBARKI</t>
  </si>
  <si>
    <t>Fodil</t>
  </si>
  <si>
    <t>11/11/1993</t>
  </si>
  <si>
    <t>MEDDOUR</t>
  </si>
  <si>
    <t>Smail</t>
  </si>
  <si>
    <t>MEDJANI</t>
  </si>
  <si>
    <t>MEDJEKDOUD</t>
  </si>
  <si>
    <t>17/04/1994</t>
  </si>
  <si>
    <t>12T0831</t>
  </si>
  <si>
    <t>MEDJKOUNE</t>
  </si>
  <si>
    <t>03/01/1993</t>
  </si>
  <si>
    <t>Ouzellagen</t>
  </si>
  <si>
    <t>MEDJOUBI</t>
  </si>
  <si>
    <t>Elhachemi</t>
  </si>
  <si>
    <t>13/03/1995</t>
  </si>
  <si>
    <t>13/03/1992</t>
  </si>
  <si>
    <t>MEDJOUDJ</t>
  </si>
  <si>
    <t>Mohand-Akli</t>
  </si>
  <si>
    <t>27/09/1992</t>
  </si>
  <si>
    <t>09/06/1992</t>
  </si>
  <si>
    <t>MEGHARI</t>
  </si>
  <si>
    <t>30/04/1992</t>
  </si>
  <si>
    <t>12T1073</t>
  </si>
  <si>
    <t>MEHANA</t>
  </si>
  <si>
    <t>MEHIANI</t>
  </si>
  <si>
    <t>Bousselam</t>
  </si>
  <si>
    <t>MERZOUK</t>
  </si>
  <si>
    <t>Khier</t>
  </si>
  <si>
    <t>22/03/1992</t>
  </si>
  <si>
    <t>12T0283</t>
  </si>
  <si>
    <t>METHIA</t>
  </si>
  <si>
    <t>29/02/1992</t>
  </si>
  <si>
    <t>MOHAMMADI</t>
  </si>
  <si>
    <t>Khaled</t>
  </si>
  <si>
    <t>28/09/1992</t>
  </si>
  <si>
    <t>12T0570</t>
  </si>
  <si>
    <t>MOHAMMEDI</t>
  </si>
  <si>
    <t>Aida</t>
  </si>
  <si>
    <t>Bã©Jaia</t>
  </si>
  <si>
    <t>MOKRANE</t>
  </si>
  <si>
    <t>Ghiles</t>
  </si>
  <si>
    <t>02/01/1992</t>
  </si>
  <si>
    <t>MOUDACHE</t>
  </si>
  <si>
    <t>Salem</t>
  </si>
  <si>
    <t>23/03/1995</t>
  </si>
  <si>
    <t>MOUHOU</t>
  </si>
  <si>
    <t>12T0853</t>
  </si>
  <si>
    <t>MOUHOUB</t>
  </si>
  <si>
    <t>MOUHOUBI</t>
  </si>
  <si>
    <t>20/09/1991</t>
  </si>
  <si>
    <t>12T0226</t>
  </si>
  <si>
    <t>MOULOUDI</t>
  </si>
  <si>
    <t>24/10/1990</t>
  </si>
  <si>
    <t>12T0597</t>
  </si>
  <si>
    <t>MOUMENI</t>
  </si>
  <si>
    <t>Salim</t>
  </si>
  <si>
    <t>02/02/1991</t>
  </si>
  <si>
    <t>MOUSSAOUI</t>
  </si>
  <si>
    <t>Belaid</t>
  </si>
  <si>
    <t>27/09/1993</t>
  </si>
  <si>
    <t>MOUSSI</t>
  </si>
  <si>
    <t>29/01/1993</t>
  </si>
  <si>
    <t>MOUZAI</t>
  </si>
  <si>
    <t>Seyfeddinne</t>
  </si>
  <si>
    <t>01/12/1992</t>
  </si>
  <si>
    <t>NAIT EL DJOUDI</t>
  </si>
  <si>
    <t>Souad</t>
  </si>
  <si>
    <t>NAIT MAMMAR</t>
  </si>
  <si>
    <t>24/01/1992</t>
  </si>
  <si>
    <t>NAMAOUI</t>
  </si>
  <si>
    <t>12/10/1992</t>
  </si>
  <si>
    <t>NASSOU</t>
  </si>
  <si>
    <t>10/09/1992</t>
  </si>
  <si>
    <t>NEHAILI</t>
  </si>
  <si>
    <t>06/07/1992</t>
  </si>
  <si>
    <t>Ain Legredj</t>
  </si>
  <si>
    <t>OUACHEK</t>
  </si>
  <si>
    <t>15/10/1993</t>
  </si>
  <si>
    <t>OUADI</t>
  </si>
  <si>
    <t>Youcef</t>
  </si>
  <si>
    <t>OUALI</t>
  </si>
  <si>
    <t>12/12/1994</t>
  </si>
  <si>
    <t>OUAMARA</t>
  </si>
  <si>
    <t>17/01/1992</t>
  </si>
  <si>
    <t>OUAMRI</t>
  </si>
  <si>
    <t>Mohamed Khalil</t>
  </si>
  <si>
    <t>05/10/1994</t>
  </si>
  <si>
    <t>OUARAB</t>
  </si>
  <si>
    <t>Nafaa</t>
  </si>
  <si>
    <t>M'Chedellah</t>
  </si>
  <si>
    <t>OUARET</t>
  </si>
  <si>
    <t>Khellaf</t>
  </si>
  <si>
    <t>03/05/1992</t>
  </si>
  <si>
    <t>Elkseur</t>
  </si>
  <si>
    <t>11ST0683</t>
  </si>
  <si>
    <t>OUATAH</t>
  </si>
  <si>
    <t>Mohand Amokrane</t>
  </si>
  <si>
    <t>01/01/1990</t>
  </si>
  <si>
    <t>OUAZAR</t>
  </si>
  <si>
    <t>25/05/1993</t>
  </si>
  <si>
    <t>12T0760</t>
  </si>
  <si>
    <t>OUAZENE</t>
  </si>
  <si>
    <t xml:space="preserve">OUAZENE </t>
  </si>
  <si>
    <t>Mouna</t>
  </si>
  <si>
    <t>OUBELAID</t>
  </si>
  <si>
    <t>25/04/1991</t>
  </si>
  <si>
    <t>23/02/1991</t>
  </si>
  <si>
    <t>OUBRAHAM</t>
  </si>
  <si>
    <t>Ramzi</t>
  </si>
  <si>
    <t>Tamridjt</t>
  </si>
  <si>
    <t>OUCHENE</t>
  </si>
  <si>
    <t>Djermouna Kherrata</t>
  </si>
  <si>
    <t>OUCHENIR</t>
  </si>
  <si>
    <t>24/03/1993</t>
  </si>
  <si>
    <t>OUDIHAT</t>
  </si>
  <si>
    <t>Samia</t>
  </si>
  <si>
    <t>12MI023514CT</t>
  </si>
  <si>
    <t>OUDJEDI</t>
  </si>
  <si>
    <t>Missipssa</t>
  </si>
  <si>
    <t>13/01/1993</t>
  </si>
  <si>
    <t>OUGANA</t>
  </si>
  <si>
    <t>Abdelmoumene</t>
  </si>
  <si>
    <t>24/07/1993</t>
  </si>
  <si>
    <t>12T0216</t>
  </si>
  <si>
    <t>OUHADDA</t>
  </si>
  <si>
    <t>Souhila</t>
  </si>
  <si>
    <t>23/02/1993</t>
  </si>
  <si>
    <t>OUHADDAD</t>
  </si>
  <si>
    <t>07/05/1993</t>
  </si>
  <si>
    <t>11ST1132</t>
  </si>
  <si>
    <t>OUICHER</t>
  </si>
  <si>
    <t>Sahim</t>
  </si>
  <si>
    <t>15/07/1991</t>
  </si>
  <si>
    <t>OUKHEMAMOU</t>
  </si>
  <si>
    <t>Amina</t>
  </si>
  <si>
    <t>10/05/1995</t>
  </si>
  <si>
    <t>Ain Safra</t>
  </si>
  <si>
    <t>12T0617</t>
  </si>
  <si>
    <t>OUKIL</t>
  </si>
  <si>
    <t>01/06/1990</t>
  </si>
  <si>
    <t>OURTI</t>
  </si>
  <si>
    <t>Abderrahmane</t>
  </si>
  <si>
    <t>04/05/1992</t>
  </si>
  <si>
    <t>France</t>
  </si>
  <si>
    <t>RABEHI</t>
  </si>
  <si>
    <t>Tinhinane</t>
  </si>
  <si>
    <t>31/05/1994</t>
  </si>
  <si>
    <t>17/11/1992</t>
  </si>
  <si>
    <t>RABHI</t>
  </si>
  <si>
    <t>RACHEK</t>
  </si>
  <si>
    <t>Abdelouahab</t>
  </si>
  <si>
    <t>RAHMOUNE</t>
  </si>
  <si>
    <t>Ilham</t>
  </si>
  <si>
    <t>10/11/1995</t>
  </si>
  <si>
    <t>RAMDANI</t>
  </si>
  <si>
    <t>Abdelmoumen</t>
  </si>
  <si>
    <t>17/05/1994</t>
  </si>
  <si>
    <t>09/09/1994</t>
  </si>
  <si>
    <t>REDJAL</t>
  </si>
  <si>
    <t>14/02/1992</t>
  </si>
  <si>
    <t>REDOUANE</t>
  </si>
  <si>
    <t>23/11/1993</t>
  </si>
  <si>
    <t>REZEKELLAH</t>
  </si>
  <si>
    <t>Fadila</t>
  </si>
  <si>
    <t>14/12/1989</t>
  </si>
  <si>
    <t>REZZOUG</t>
  </si>
  <si>
    <t>Younes</t>
  </si>
  <si>
    <t>08/01/1991</t>
  </si>
  <si>
    <t>SAADA</t>
  </si>
  <si>
    <t>Fahima</t>
  </si>
  <si>
    <t>Ouafa</t>
  </si>
  <si>
    <t>31/01/1991</t>
  </si>
  <si>
    <t>12T0259</t>
  </si>
  <si>
    <t>SAADI</t>
  </si>
  <si>
    <t>Asma</t>
  </si>
  <si>
    <t>SACI</t>
  </si>
  <si>
    <t>12T0721</t>
  </si>
  <si>
    <t>Tarek</t>
  </si>
  <si>
    <t>20/04/1991</t>
  </si>
  <si>
    <t>SADELLI</t>
  </si>
  <si>
    <t>Fayçal</t>
  </si>
  <si>
    <t>11/09/1989</t>
  </si>
  <si>
    <t>SADOU</t>
  </si>
  <si>
    <t>Mounia</t>
  </si>
  <si>
    <t>01/05/1993</t>
  </si>
  <si>
    <t>SADOUDI</t>
  </si>
  <si>
    <t>SADOUNE</t>
  </si>
  <si>
    <t>27/10/1993</t>
  </si>
  <si>
    <t>SAID</t>
  </si>
  <si>
    <t>Raouf</t>
  </si>
  <si>
    <t>17/10/1994</t>
  </si>
  <si>
    <t>Houcine Day</t>
  </si>
  <si>
    <t>SAIDANI</t>
  </si>
  <si>
    <t>01/02/1995</t>
  </si>
  <si>
    <t>SAIDI</t>
  </si>
  <si>
    <t>11/11/1994</t>
  </si>
  <si>
    <t>SAIFI</t>
  </si>
  <si>
    <t>25/09/1992</t>
  </si>
  <si>
    <t>SALHI</t>
  </si>
  <si>
    <t>Hadjer</t>
  </si>
  <si>
    <t>29/12/1990</t>
  </si>
  <si>
    <t>15/02/1991</t>
  </si>
  <si>
    <t>07/07/1993</t>
  </si>
  <si>
    <t>SAOUDI</t>
  </si>
  <si>
    <t>Azzedine</t>
  </si>
  <si>
    <t>22/11/1993</t>
  </si>
  <si>
    <t>SAYOUDI</t>
  </si>
  <si>
    <t>11/06/1994</t>
  </si>
  <si>
    <t>SEBAIHI</t>
  </si>
  <si>
    <t>29/01/1992</t>
  </si>
  <si>
    <t>L2GMIN</t>
  </si>
  <si>
    <t>11ST0259</t>
  </si>
  <si>
    <t>SELLAH</t>
  </si>
  <si>
    <t>14/08/1989</t>
  </si>
  <si>
    <t>SID</t>
  </si>
  <si>
    <t>SIDER</t>
  </si>
  <si>
    <t>Takfarinas</t>
  </si>
  <si>
    <t>05/09/1994</t>
  </si>
  <si>
    <t>SLIMANI</t>
  </si>
  <si>
    <t>Maisa</t>
  </si>
  <si>
    <t>25/08/1993</t>
  </si>
  <si>
    <t>Hussein Dey</t>
  </si>
  <si>
    <t>Salima</t>
  </si>
  <si>
    <t>24/08/1993</t>
  </si>
  <si>
    <t>Sid-Ali</t>
  </si>
  <si>
    <t>23/03/1991</t>
  </si>
  <si>
    <t>SMAIL</t>
  </si>
  <si>
    <t>17/12/1992</t>
  </si>
  <si>
    <t>SMAILI</t>
  </si>
  <si>
    <t>Leticia</t>
  </si>
  <si>
    <t>10/07/1994</t>
  </si>
  <si>
    <t>SMATI</t>
  </si>
  <si>
    <t>Sylia</t>
  </si>
  <si>
    <t>20/12/1993</t>
  </si>
  <si>
    <t>SOLTANA</t>
  </si>
  <si>
    <t>07/10/1994</t>
  </si>
  <si>
    <t>SOUALMI</t>
  </si>
  <si>
    <t>29/05/1994</t>
  </si>
  <si>
    <t>SOUICI</t>
  </si>
  <si>
    <t>SOUTTOU</t>
  </si>
  <si>
    <t>Houssine Dey Alger</t>
  </si>
  <si>
    <t>TAHANOUT</t>
  </si>
  <si>
    <t>30/05/1992</t>
  </si>
  <si>
    <t>TAKKA</t>
  </si>
  <si>
    <t>05/04/1992</t>
  </si>
  <si>
    <t>TALANTIKIT</t>
  </si>
  <si>
    <t>27/04/1992</t>
  </si>
  <si>
    <t>TALBI</t>
  </si>
  <si>
    <t>24/08/1995</t>
  </si>
  <si>
    <t>26/01/1995</t>
  </si>
  <si>
    <t>TAMITI</t>
  </si>
  <si>
    <t>16/02/1993</t>
  </si>
  <si>
    <t>TAOUINT</t>
  </si>
  <si>
    <t>05/08/1990</t>
  </si>
  <si>
    <t>TAZERART</t>
  </si>
  <si>
    <t>29/10/1992</t>
  </si>
  <si>
    <t>TENBOUKTI</t>
  </si>
  <si>
    <t>Elghani</t>
  </si>
  <si>
    <t>04/06/1991</t>
  </si>
  <si>
    <t>TESSADA</t>
  </si>
  <si>
    <t>05/01/1993</t>
  </si>
  <si>
    <t>12T0650</t>
  </si>
  <si>
    <t>TIGHILT</t>
  </si>
  <si>
    <t>28/09/1993</t>
  </si>
  <si>
    <t>TIGHZERT</t>
  </si>
  <si>
    <t>Kaissa</t>
  </si>
  <si>
    <t>21/02/1995</t>
  </si>
  <si>
    <t>TIGRINE</t>
  </si>
  <si>
    <t>11/09/1993</t>
  </si>
  <si>
    <t>12T0073</t>
  </si>
  <si>
    <t>TITOUAH</t>
  </si>
  <si>
    <t>01/07/1991</t>
  </si>
  <si>
    <t>TORCHIAT</t>
  </si>
  <si>
    <t>04/06/1993</t>
  </si>
  <si>
    <t>TOUATI</t>
  </si>
  <si>
    <t>Abdelaziz</t>
  </si>
  <si>
    <t>YAHIAOUI</t>
  </si>
  <si>
    <t>03/01:1995</t>
  </si>
  <si>
    <t>25/02/1992</t>
  </si>
  <si>
    <t>YAZID</t>
  </si>
  <si>
    <t>22/05/1994</t>
  </si>
  <si>
    <t>ZEBABDJA</t>
  </si>
  <si>
    <t>21/04/1994</t>
  </si>
  <si>
    <t>ZEBBOUDJ</t>
  </si>
  <si>
    <t>14/05/1993</t>
  </si>
  <si>
    <t>ZEMMOUR</t>
  </si>
  <si>
    <t>Mohand Ameziane</t>
  </si>
  <si>
    <t>M'Chedallah</t>
  </si>
  <si>
    <t>ZERARI</t>
  </si>
  <si>
    <t>22/11/1994</t>
  </si>
  <si>
    <t>ZERKAK</t>
  </si>
  <si>
    <t>Djamal</t>
  </si>
  <si>
    <t>04/02/1990</t>
  </si>
  <si>
    <t>Kendira</t>
  </si>
  <si>
    <t>ZEROUKLANE</t>
  </si>
  <si>
    <t>Sabiha</t>
  </si>
  <si>
    <t>ZERROUGUI</t>
  </si>
  <si>
    <t>31/10/1994</t>
  </si>
  <si>
    <t>09ST0422</t>
  </si>
  <si>
    <t>ZIANE</t>
  </si>
  <si>
    <t>22/06/1989</t>
  </si>
  <si>
    <t>ZIDANE</t>
  </si>
  <si>
    <t>M'Hamed</t>
  </si>
  <si>
    <t>19/06/1992</t>
  </si>
  <si>
    <t>Sarra</t>
  </si>
  <si>
    <t>30/05/1995</t>
  </si>
  <si>
    <t>ZIOUAL</t>
  </si>
  <si>
    <t>ZOUAGUI</t>
  </si>
  <si>
    <t>Ikhlef</t>
  </si>
  <si>
    <t>ZOUBAI</t>
  </si>
  <si>
    <t>L3GCNL</t>
  </si>
  <si>
    <t>Moy 14/15</t>
  </si>
  <si>
    <t>S1 validé 15</t>
  </si>
  <si>
    <t>Niv</t>
  </si>
  <si>
    <t xml:space="preserve">BAZIZ </t>
  </si>
  <si>
    <t>S2 validé 15</t>
  </si>
  <si>
    <t>Année validée</t>
  </si>
  <si>
    <t>(PV PROVISOIRE)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</si>
</sst>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"/>
    <numFmt numFmtId="165" formatCode="00.00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  <charset val="238"/>
    </font>
    <font>
      <b/>
      <sz val="9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  <charset val="238"/>
    </font>
    <font>
      <sz val="10"/>
      <color indexed="8"/>
      <name val="MS Sans Serif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080000"/>
      <name val="Arial"/>
      <family val="2"/>
    </font>
    <font>
      <b/>
      <i/>
      <sz val="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1">
    <xf numFmtId="0" fontId="0" fillId="0" borderId="0"/>
    <xf numFmtId="0" fontId="1" fillId="0" borderId="0"/>
    <xf numFmtId="0" fontId="2" fillId="0" borderId="0"/>
    <xf numFmtId="0" fontId="5" fillId="0" borderId="0"/>
    <xf numFmtId="0" fontId="12" fillId="0" borderId="0"/>
    <xf numFmtId="0" fontId="1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0" borderId="6" applyNumberFormat="0" applyAlignment="0" applyProtection="0"/>
    <xf numFmtId="0" fontId="24" fillId="0" borderId="7" applyNumberFormat="0" applyFill="0" applyAlignment="0" applyProtection="0"/>
    <xf numFmtId="0" fontId="20" fillId="21" borderId="8" applyNumberFormat="0" applyFont="0" applyAlignment="0" applyProtection="0"/>
    <xf numFmtId="0" fontId="25" fillId="7" borderId="6" applyNumberFormat="0" applyAlignment="0" applyProtection="0"/>
    <xf numFmtId="0" fontId="26" fillId="3" borderId="0" applyNumberFormat="0" applyBorder="0" applyAlignment="0" applyProtection="0"/>
    <xf numFmtId="43" fontId="1" fillId="0" borderId="0" applyFont="0" applyFill="0" applyBorder="0" applyAlignment="0" applyProtection="0"/>
    <xf numFmtId="0" fontId="27" fillId="22" borderId="0" applyNumberFormat="0" applyBorder="0" applyAlignment="0" applyProtection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1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4" fillId="0" borderId="0"/>
    <xf numFmtId="0" fontId="29" fillId="4" borderId="0" applyNumberFormat="0" applyBorder="0" applyAlignment="0" applyProtection="0"/>
    <xf numFmtId="0" fontId="30" fillId="20" borderId="9" applyNumberFormat="0" applyAlignment="0" applyProtection="0"/>
    <xf numFmtId="0" fontId="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23" borderId="14" applyNumberFormat="0" applyAlignment="0" applyProtection="0"/>
    <xf numFmtId="0" fontId="28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39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1" fillId="0" borderId="0"/>
    <xf numFmtId="0" fontId="14" fillId="0" borderId="0"/>
    <xf numFmtId="0" fontId="1" fillId="0" borderId="0"/>
    <xf numFmtId="0" fontId="40" fillId="0" borderId="0"/>
    <xf numFmtId="0" fontId="28" fillId="0" borderId="0"/>
    <xf numFmtId="0" fontId="1" fillId="0" borderId="0"/>
    <xf numFmtId="44" fontId="14" fillId="0" borderId="0" applyFont="0" applyFill="0" applyBorder="0" applyAlignment="0" applyProtection="0"/>
    <xf numFmtId="0" fontId="1" fillId="0" borderId="0"/>
    <xf numFmtId="0" fontId="28" fillId="0" borderId="0"/>
    <xf numFmtId="0" fontId="14" fillId="0" borderId="0"/>
    <xf numFmtId="0" fontId="43" fillId="0" borderId="0"/>
    <xf numFmtId="0" fontId="4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28" fillId="0" borderId="0"/>
    <xf numFmtId="0" fontId="1" fillId="0" borderId="0"/>
    <xf numFmtId="0" fontId="14" fillId="0" borderId="0"/>
    <xf numFmtId="0" fontId="1" fillId="0" borderId="0"/>
    <xf numFmtId="0" fontId="28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" fillId="0" borderId="0"/>
    <xf numFmtId="0" fontId="14" fillId="0" borderId="0"/>
    <xf numFmtId="0" fontId="1" fillId="0" borderId="0"/>
    <xf numFmtId="0" fontId="28" fillId="0" borderId="0"/>
    <xf numFmtId="0" fontId="14" fillId="0" borderId="0"/>
    <xf numFmtId="0" fontId="14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85">
    <xf numFmtId="0" fontId="0" fillId="0" borderId="0" xfId="0"/>
    <xf numFmtId="0" fontId="5" fillId="0" borderId="0" xfId="76" applyFont="1" applyBorder="1"/>
    <xf numFmtId="0" fontId="5" fillId="0" borderId="0" xfId="76" applyFont="1"/>
    <xf numFmtId="0" fontId="6" fillId="0" borderId="0" xfId="76" applyFont="1" applyBorder="1" applyAlignment="1">
      <alignment vertical="center"/>
    </xf>
    <xf numFmtId="0" fontId="18" fillId="0" borderId="0" xfId="76" applyFont="1" applyBorder="1" applyAlignment="1">
      <alignment vertical="center"/>
    </xf>
    <xf numFmtId="0" fontId="19" fillId="0" borderId="0" xfId="76" applyFont="1" applyBorder="1" applyAlignment="1">
      <alignment vertical="center"/>
    </xf>
    <xf numFmtId="0" fontId="7" fillId="0" borderId="0" xfId="76" applyFont="1" applyBorder="1" applyAlignment="1">
      <alignment vertical="center"/>
    </xf>
    <xf numFmtId="0" fontId="8" fillId="0" borderId="0" xfId="76" applyFont="1"/>
    <xf numFmtId="0" fontId="8" fillId="0" borderId="0" xfId="76" applyFont="1" applyAlignment="1">
      <alignment vertical="center"/>
    </xf>
    <xf numFmtId="0" fontId="8" fillId="0" borderId="0" xfId="76" applyFont="1" applyFill="1" applyAlignment="1">
      <alignment vertical="center"/>
    </xf>
    <xf numFmtId="0" fontId="4" fillId="0" borderId="0" xfId="76" applyFont="1" applyBorder="1"/>
    <xf numFmtId="0" fontId="16" fillId="0" borderId="0" xfId="76" applyFont="1" applyBorder="1"/>
    <xf numFmtId="0" fontId="17" fillId="0" borderId="0" xfId="76" applyFont="1" applyBorder="1"/>
    <xf numFmtId="0" fontId="18" fillId="0" borderId="0" xfId="76" applyFont="1" applyBorder="1" applyAlignment="1"/>
    <xf numFmtId="0" fontId="8" fillId="0" borderId="0" xfId="76" applyFont="1" applyBorder="1" applyAlignment="1">
      <alignment vertical="center"/>
    </xf>
    <xf numFmtId="0" fontId="9" fillId="0" borderId="0" xfId="76" applyFont="1" applyBorder="1" applyAlignment="1">
      <alignment vertical="center"/>
    </xf>
    <xf numFmtId="0" fontId="10" fillId="0" borderId="0" xfId="76" applyFont="1" applyBorder="1" applyAlignment="1">
      <alignment vertical="center"/>
    </xf>
    <xf numFmtId="0" fontId="10" fillId="0" borderId="0" xfId="76" applyFont="1" applyBorder="1" applyAlignment="1">
      <alignment horizontal="center" vertical="center"/>
    </xf>
    <xf numFmtId="0" fontId="3" fillId="24" borderId="4" xfId="76" applyFont="1" applyFill="1" applyBorder="1" applyAlignment="1">
      <alignment horizontal="center" vertical="center" wrapText="1"/>
    </xf>
    <xf numFmtId="0" fontId="3" fillId="24" borderId="4" xfId="1" applyFont="1" applyFill="1" applyBorder="1" applyAlignment="1">
      <alignment horizontal="center" vertical="center" wrapText="1"/>
    </xf>
    <xf numFmtId="49" fontId="3" fillId="24" borderId="4" xfId="1" applyNumberFormat="1" applyFont="1" applyFill="1" applyBorder="1" applyAlignment="1">
      <alignment horizontal="center" vertical="center" wrapText="1"/>
    </xf>
    <xf numFmtId="0" fontId="11" fillId="0" borderId="4" xfId="94" applyFont="1" applyBorder="1" applyAlignment="1">
      <alignment horizontal="left" vertical="center"/>
    </xf>
    <xf numFmtId="164" fontId="42" fillId="0" borderId="4" xfId="1" applyNumberFormat="1" applyFont="1" applyBorder="1" applyAlignment="1">
      <alignment horizontal="center" vertical="center"/>
    </xf>
    <xf numFmtId="165" fontId="42" fillId="0" borderId="4" xfId="1" applyNumberFormat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 wrapText="1"/>
    </xf>
    <xf numFmtId="164" fontId="42" fillId="0" borderId="4" xfId="1" applyNumberFormat="1" applyFont="1" applyBorder="1" applyAlignment="1">
      <alignment horizontal="center" vertical="center" wrapText="1"/>
    </xf>
    <xf numFmtId="0" fontId="42" fillId="0" borderId="4" xfId="1" applyNumberFormat="1" applyFont="1" applyBorder="1" applyAlignment="1">
      <alignment horizontal="center" vertical="center"/>
    </xf>
    <xf numFmtId="0" fontId="42" fillId="0" borderId="0" xfId="76" applyFont="1"/>
    <xf numFmtId="0" fontId="3" fillId="24" borderId="4" xfId="76" applyFont="1" applyFill="1" applyBorder="1" applyAlignment="1">
      <alignment horizontal="center" vertical="center"/>
    </xf>
    <xf numFmtId="0" fontId="3" fillId="24" borderId="5" xfId="76" applyNumberFormat="1" applyFont="1" applyFill="1" applyBorder="1" applyAlignment="1">
      <alignment horizontal="center" vertical="center"/>
    </xf>
    <xf numFmtId="0" fontId="3" fillId="24" borderId="1" xfId="76" applyNumberFormat="1" applyFont="1" applyFill="1" applyBorder="1" applyAlignment="1">
      <alignment vertical="center"/>
    </xf>
    <xf numFmtId="0" fontId="3" fillId="24" borderId="3" xfId="76" applyNumberFormat="1" applyFont="1" applyFill="1" applyBorder="1" applyAlignment="1">
      <alignment vertical="center"/>
    </xf>
    <xf numFmtId="0" fontId="3" fillId="24" borderId="4" xfId="76" applyNumberFormat="1" applyFont="1" applyFill="1" applyBorder="1" applyAlignment="1">
      <alignment horizontal="center" vertical="center"/>
    </xf>
    <xf numFmtId="0" fontId="42" fillId="0" borderId="0" xfId="76" applyFont="1" applyFill="1" applyAlignment="1">
      <alignment vertical="center"/>
    </xf>
    <xf numFmtId="0" fontId="3" fillId="24" borderId="3" xfId="76" applyNumberFormat="1" applyFont="1" applyFill="1" applyBorder="1" applyAlignment="1">
      <alignment vertical="center" wrapText="1"/>
    </xf>
    <xf numFmtId="0" fontId="4" fillId="0" borderId="15" xfId="119" applyFont="1" applyBorder="1"/>
    <xf numFmtId="0" fontId="5" fillId="0" borderId="16" xfId="119" applyFont="1" applyBorder="1"/>
    <xf numFmtId="0" fontId="4" fillId="0" borderId="16" xfId="119" applyFont="1" applyBorder="1"/>
    <xf numFmtId="0" fontId="4" fillId="0" borderId="17" xfId="121" applyFont="1" applyBorder="1" applyAlignment="1">
      <alignment horizontal="right" vertical="center"/>
    </xf>
    <xf numFmtId="0" fontId="5" fillId="0" borderId="0" xfId="119" applyFont="1"/>
    <xf numFmtId="0" fontId="16" fillId="0" borderId="18" xfId="119" applyFont="1" applyBorder="1"/>
    <xf numFmtId="0" fontId="5" fillId="0" borderId="0" xfId="119" applyFont="1" applyBorder="1"/>
    <xf numFmtId="0" fontId="5" fillId="0" borderId="19" xfId="119" applyFont="1" applyBorder="1"/>
    <xf numFmtId="0" fontId="17" fillId="0" borderId="18" xfId="119" applyFont="1" applyBorder="1"/>
    <xf numFmtId="0" fontId="6" fillId="0" borderId="0" xfId="119" applyFont="1" applyBorder="1" applyAlignment="1">
      <alignment vertical="center"/>
    </xf>
    <xf numFmtId="0" fontId="18" fillId="0" borderId="0" xfId="119" applyFont="1" applyBorder="1" applyAlignment="1">
      <alignment vertical="center"/>
    </xf>
    <xf numFmtId="0" fontId="19" fillId="0" borderId="0" xfId="119" applyFont="1" applyBorder="1" applyAlignment="1">
      <alignment vertical="center"/>
    </xf>
    <xf numFmtId="0" fontId="18" fillId="0" borderId="18" xfId="119" applyFont="1" applyBorder="1" applyAlignment="1"/>
    <xf numFmtId="0" fontId="5" fillId="0" borderId="18" xfId="119" applyFont="1" applyBorder="1"/>
    <xf numFmtId="0" fontId="7" fillId="0" borderId="0" xfId="119" applyFont="1" applyBorder="1" applyAlignment="1">
      <alignment vertical="center"/>
    </xf>
    <xf numFmtId="0" fontId="8" fillId="0" borderId="18" xfId="119" applyFont="1" applyBorder="1"/>
    <xf numFmtId="0" fontId="8" fillId="0" borderId="0" xfId="119" applyFont="1" applyBorder="1"/>
    <xf numFmtId="0" fontId="8" fillId="0" borderId="0" xfId="119" applyFont="1"/>
    <xf numFmtId="0" fontId="9" fillId="0" borderId="0" xfId="119" applyFont="1" applyBorder="1" applyAlignment="1">
      <alignment vertical="center"/>
    </xf>
    <xf numFmtId="0" fontId="8" fillId="0" borderId="20" xfId="119" applyFont="1" applyBorder="1" applyAlignment="1">
      <alignment vertical="center"/>
    </xf>
    <xf numFmtId="0" fontId="8" fillId="0" borderId="21" xfId="119" applyFont="1" applyBorder="1" applyAlignment="1">
      <alignment vertical="center"/>
    </xf>
    <xf numFmtId="0" fontId="9" fillId="0" borderId="21" xfId="119" applyFont="1" applyBorder="1" applyAlignment="1">
      <alignment vertical="center"/>
    </xf>
    <xf numFmtId="0" fontId="10" fillId="0" borderId="21" xfId="119" applyFont="1" applyBorder="1" applyAlignment="1">
      <alignment vertical="center"/>
    </xf>
    <xf numFmtId="0" fontId="10" fillId="0" borderId="21" xfId="119" applyFont="1" applyBorder="1" applyAlignment="1">
      <alignment horizontal="center" vertical="center"/>
    </xf>
    <xf numFmtId="0" fontId="10" fillId="0" borderId="22" xfId="119" applyFont="1" applyBorder="1" applyAlignment="1">
      <alignment vertical="center"/>
    </xf>
    <xf numFmtId="0" fontId="8" fillId="0" borderId="0" xfId="119" applyFont="1" applyAlignment="1">
      <alignment vertical="center"/>
    </xf>
    <xf numFmtId="0" fontId="42" fillId="0" borderId="0" xfId="119" applyFont="1"/>
    <xf numFmtId="0" fontId="42" fillId="0" borderId="0" xfId="119" applyFont="1" applyBorder="1" applyAlignment="1">
      <alignment horizontal="center"/>
    </xf>
    <xf numFmtId="0" fontId="3" fillId="0" borderId="4" xfId="119" applyFont="1" applyFill="1" applyBorder="1" applyAlignment="1">
      <alignment horizontal="center" vertical="center"/>
    </xf>
    <xf numFmtId="0" fontId="3" fillId="0" borderId="4" xfId="119" applyNumberFormat="1" applyFont="1" applyFill="1" applyBorder="1" applyAlignment="1">
      <alignment horizontal="center" vertical="center"/>
    </xf>
    <xf numFmtId="0" fontId="3" fillId="0" borderId="1" xfId="119" applyNumberFormat="1" applyFont="1" applyFill="1" applyBorder="1" applyAlignment="1">
      <alignment vertical="center"/>
    </xf>
    <xf numFmtId="0" fontId="3" fillId="0" borderId="3" xfId="119" applyNumberFormat="1" applyFont="1" applyFill="1" applyBorder="1" applyAlignment="1">
      <alignment vertical="center"/>
    </xf>
    <xf numFmtId="0" fontId="44" fillId="0" borderId="4" xfId="121" applyFont="1" applyFill="1" applyBorder="1" applyAlignment="1">
      <alignment horizontal="center" vertical="center" wrapText="1"/>
    </xf>
    <xf numFmtId="0" fontId="3" fillId="0" borderId="4" xfId="119" applyFont="1" applyFill="1" applyBorder="1" applyAlignment="1">
      <alignment horizontal="center" vertical="center" wrapText="1"/>
    </xf>
    <xf numFmtId="0" fontId="3" fillId="0" borderId="4" xfId="121" applyFont="1" applyFill="1" applyBorder="1" applyAlignment="1">
      <alignment horizontal="center" vertical="center" wrapText="1"/>
    </xf>
    <xf numFmtId="49" fontId="3" fillId="0" borderId="4" xfId="119" applyNumberFormat="1" applyFont="1" applyFill="1" applyBorder="1" applyAlignment="1">
      <alignment horizontal="center" vertical="center" wrapText="1"/>
    </xf>
    <xf numFmtId="0" fontId="8" fillId="0" borderId="0" xfId="119" applyFont="1" applyFill="1" applyAlignment="1">
      <alignment vertical="center"/>
    </xf>
    <xf numFmtId="164" fontId="42" fillId="0" borderId="4" xfId="119" applyNumberFormat="1" applyFont="1" applyBorder="1" applyAlignment="1">
      <alignment horizontal="center" vertical="center"/>
    </xf>
    <xf numFmtId="0" fontId="11" fillId="0" borderId="4" xfId="122" applyFont="1" applyBorder="1" applyAlignment="1">
      <alignment horizontal="center" vertical="center"/>
    </xf>
    <xf numFmtId="0" fontId="11" fillId="0" borderId="2" xfId="122" applyFont="1" applyBorder="1" applyAlignment="1">
      <alignment horizontal="left" vertical="center"/>
    </xf>
    <xf numFmtId="165" fontId="42" fillId="0" borderId="4" xfId="119" applyNumberFormat="1" applyFont="1" applyBorder="1" applyAlignment="1">
      <alignment horizontal="center" vertical="center"/>
    </xf>
    <xf numFmtId="164" fontId="42" fillId="0" borderId="4" xfId="119" applyNumberFormat="1" applyFont="1" applyBorder="1" applyAlignment="1">
      <alignment horizontal="center" vertical="center" wrapText="1"/>
    </xf>
    <xf numFmtId="165" fontId="42" fillId="0" borderId="4" xfId="119" applyNumberFormat="1" applyFont="1" applyBorder="1" applyAlignment="1">
      <alignment horizontal="center" vertical="center" wrapText="1"/>
    </xf>
    <xf numFmtId="165" fontId="3" fillId="0" borderId="4" xfId="121" applyNumberFormat="1" applyFont="1" applyBorder="1" applyAlignment="1">
      <alignment horizontal="center" vertical="center"/>
    </xf>
    <xf numFmtId="164" fontId="42" fillId="0" borderId="4" xfId="121" applyNumberFormat="1" applyFont="1" applyBorder="1" applyAlignment="1">
      <alignment horizontal="center" vertical="center" wrapText="1"/>
    </xf>
    <xf numFmtId="0" fontId="42" fillId="0" borderId="4" xfId="121" applyFont="1" applyBorder="1" applyAlignment="1">
      <alignment horizontal="center" vertical="center"/>
    </xf>
    <xf numFmtId="0" fontId="11" fillId="0" borderId="4" xfId="122" applyNumberFormat="1" applyFont="1" applyBorder="1" applyAlignment="1">
      <alignment horizontal="center" vertical="center"/>
    </xf>
    <xf numFmtId="0" fontId="11" fillId="0" borderId="4" xfId="123" applyFont="1" applyFill="1" applyBorder="1" applyAlignment="1">
      <alignment horizontal="center" vertical="center"/>
    </xf>
    <xf numFmtId="0" fontId="8" fillId="0" borderId="0" xfId="119" applyFont="1" applyFill="1"/>
    <xf numFmtId="0" fontId="9" fillId="0" borderId="0" xfId="121" applyFont="1" applyBorder="1" applyAlignment="1">
      <alignment vertical="center"/>
    </xf>
    <xf numFmtId="0" fontId="4" fillId="0" borderId="15" xfId="1" applyFont="1" applyBorder="1"/>
    <xf numFmtId="0" fontId="5" fillId="0" borderId="16" xfId="1" applyFont="1" applyBorder="1"/>
    <xf numFmtId="0" fontId="4" fillId="0" borderId="16" xfId="1" applyFont="1" applyBorder="1"/>
    <xf numFmtId="0" fontId="5" fillId="0" borderId="0" xfId="1" applyFont="1"/>
    <xf numFmtId="0" fontId="4" fillId="0" borderId="0" xfId="9" applyFont="1"/>
    <xf numFmtId="0" fontId="5" fillId="0" borderId="0" xfId="1" applyFont="1" applyBorder="1"/>
    <xf numFmtId="0" fontId="5" fillId="0" borderId="19" xfId="1" applyFont="1" applyBorder="1"/>
    <xf numFmtId="0" fontId="4" fillId="0" borderId="0" xfId="1" applyFont="1"/>
    <xf numFmtId="0" fontId="46" fillId="0" borderId="0" xfId="1" applyFont="1"/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18" xfId="1" applyFont="1" applyBorder="1"/>
    <xf numFmtId="0" fontId="6" fillId="0" borderId="18" xfId="1" applyFont="1" applyBorder="1" applyAlignment="1"/>
    <xf numFmtId="0" fontId="5" fillId="0" borderId="18" xfId="1" applyFont="1" applyBorder="1"/>
    <xf numFmtId="0" fontId="8" fillId="0" borderId="18" xfId="1" applyFont="1" applyBorder="1"/>
    <xf numFmtId="0" fontId="8" fillId="0" borderId="0" xfId="1" applyFont="1" applyBorder="1"/>
    <xf numFmtId="0" fontId="8" fillId="0" borderId="0" xfId="1" applyFont="1"/>
    <xf numFmtId="0" fontId="9" fillId="0" borderId="0" xfId="1" applyFont="1" applyBorder="1" applyAlignment="1">
      <alignment vertical="center"/>
    </xf>
    <xf numFmtId="0" fontId="8" fillId="0" borderId="19" xfId="1" applyFont="1" applyBorder="1"/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9" fillId="0" borderId="21" xfId="1" applyFont="1" applyBorder="1" applyAlignment="1">
      <alignment vertical="center"/>
    </xf>
    <xf numFmtId="0" fontId="10" fillId="0" borderId="2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vertical="center"/>
    </xf>
    <xf numFmtId="0" fontId="3" fillId="0" borderId="3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/>
    </xf>
    <xf numFmtId="0" fontId="11" fillId="0" borderId="4" xfId="179" applyFont="1" applyBorder="1" applyAlignment="1">
      <alignment horizontal="center" vertical="center"/>
    </xf>
    <xf numFmtId="0" fontId="8" fillId="0" borderId="0" xfId="1" applyFont="1" applyFill="1"/>
    <xf numFmtId="164" fontId="42" fillId="0" borderId="4" xfId="76" applyNumberFormat="1" applyFont="1" applyBorder="1" applyAlignment="1">
      <alignment horizontal="center" vertical="center"/>
    </xf>
    <xf numFmtId="0" fontId="11" fillId="0" borderId="4" xfId="122" applyFont="1" applyFill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5" fontId="38" fillId="0" borderId="4" xfId="1" applyNumberFormat="1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/>
    </xf>
    <xf numFmtId="0" fontId="11" fillId="0" borderId="1" xfId="122" applyFont="1" applyBorder="1" applyAlignment="1">
      <alignment horizontal="left" vertical="center"/>
    </xf>
    <xf numFmtId="0" fontId="11" fillId="0" borderId="3" xfId="122" applyFont="1" applyBorder="1" applyAlignment="1">
      <alignment horizontal="left" vertical="center"/>
    </xf>
    <xf numFmtId="0" fontId="11" fillId="0" borderId="4" xfId="122" applyFont="1" applyBorder="1" applyAlignment="1">
      <alignment horizontal="left" vertical="center"/>
    </xf>
    <xf numFmtId="0" fontId="47" fillId="0" borderId="4" xfId="0" applyFont="1" applyFill="1" applyBorder="1" applyAlignment="1">
      <alignment horizontal="center" vertical="center"/>
    </xf>
    <xf numFmtId="0" fontId="11" fillId="0" borderId="4" xfId="122" applyNumberFormat="1" applyFont="1" applyFill="1" applyBorder="1" applyAlignment="1">
      <alignment horizontal="center" vertical="center"/>
    </xf>
    <xf numFmtId="0" fontId="11" fillId="0" borderId="1" xfId="122" applyFont="1" applyFill="1" applyBorder="1" applyAlignment="1">
      <alignment horizontal="left" vertical="center"/>
    </xf>
    <xf numFmtId="0" fontId="11" fillId="0" borderId="3" xfId="122" applyFont="1" applyFill="1" applyBorder="1" applyAlignment="1">
      <alignment horizontal="left" vertical="center"/>
    </xf>
    <xf numFmtId="0" fontId="11" fillId="0" borderId="4" xfId="122" applyFont="1" applyFill="1" applyBorder="1" applyAlignment="1">
      <alignment vertical="center"/>
    </xf>
    <xf numFmtId="0" fontId="47" fillId="0" borderId="4" xfId="0" applyFont="1" applyBorder="1" applyAlignment="1">
      <alignment horizontal="center" vertical="center"/>
    </xf>
    <xf numFmtId="0" fontId="11" fillId="0" borderId="4" xfId="124" applyFont="1" applyFill="1" applyBorder="1" applyAlignment="1">
      <alignment horizontal="center" vertical="center"/>
    </xf>
    <xf numFmtId="0" fontId="11" fillId="0" borderId="5" xfId="122" applyFont="1" applyBorder="1" applyAlignment="1">
      <alignment horizontal="left" vertical="center"/>
    </xf>
    <xf numFmtId="0" fontId="11" fillId="0" borderId="5" xfId="122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49" fontId="49" fillId="0" borderId="4" xfId="0" applyNumberFormat="1" applyFont="1" applyBorder="1" applyAlignment="1">
      <alignment horizontal="center" vertical="center"/>
    </xf>
    <xf numFmtId="0" fontId="11" fillId="0" borderId="4" xfId="120" applyNumberFormat="1" applyFont="1" applyFill="1" applyBorder="1" applyAlignment="1">
      <alignment horizontal="center" vertical="center"/>
    </xf>
    <xf numFmtId="0" fontId="47" fillId="25" borderId="4" xfId="0" applyFont="1" applyFill="1" applyBorder="1" applyAlignment="1">
      <alignment horizontal="center" vertical="center"/>
    </xf>
    <xf numFmtId="0" fontId="11" fillId="0" borderId="2" xfId="122" applyFont="1" applyFill="1" applyBorder="1" applyAlignment="1">
      <alignment horizontal="left" vertical="center"/>
    </xf>
    <xf numFmtId="0" fontId="11" fillId="0" borderId="4" xfId="192" applyNumberFormat="1" applyFont="1" applyFill="1" applyBorder="1" applyAlignment="1">
      <alignment horizontal="center" vertical="center"/>
    </xf>
    <xf numFmtId="0" fontId="11" fillId="0" borderId="2" xfId="192" applyFont="1" applyFill="1" applyBorder="1" applyAlignment="1">
      <alignment horizontal="left" vertical="center"/>
    </xf>
    <xf numFmtId="14" fontId="11" fillId="0" borderId="4" xfId="122" applyNumberFormat="1" applyFont="1" applyFill="1" applyBorder="1" applyAlignment="1">
      <alignment horizontal="left" vertical="center"/>
    </xf>
    <xf numFmtId="0" fontId="47" fillId="0" borderId="4" xfId="120" applyNumberFormat="1" applyFont="1" applyFill="1" applyBorder="1" applyAlignment="1">
      <alignment horizontal="center" vertical="center"/>
    </xf>
    <xf numFmtId="0" fontId="47" fillId="0" borderId="2" xfId="120" applyFont="1" applyFill="1" applyBorder="1" applyAlignment="1">
      <alignment horizontal="left" vertical="center"/>
    </xf>
    <xf numFmtId="0" fontId="11" fillId="0" borderId="0" xfId="122" applyFont="1" applyFill="1" applyAlignment="1">
      <alignment horizontal="left" vertical="center"/>
    </xf>
    <xf numFmtId="165" fontId="45" fillId="0" borderId="4" xfId="121" applyNumberFormat="1" applyFont="1" applyBorder="1" applyAlignment="1">
      <alignment horizontal="center" vertical="center"/>
    </xf>
    <xf numFmtId="165" fontId="45" fillId="0" borderId="4" xfId="122" applyNumberFormat="1" applyFont="1" applyFill="1" applyBorder="1" applyAlignment="1">
      <alignment horizontal="center" vertical="center"/>
    </xf>
    <xf numFmtId="165" fontId="45" fillId="0" borderId="5" xfId="121" applyNumberFormat="1" applyFont="1" applyBorder="1" applyAlignment="1">
      <alignment horizontal="center" vertical="center"/>
    </xf>
    <xf numFmtId="0" fontId="16" fillId="0" borderId="17" xfId="121" applyFont="1" applyBorder="1" applyAlignment="1">
      <alignment horizontal="right" vertical="center"/>
    </xf>
    <xf numFmtId="0" fontId="50" fillId="0" borderId="4" xfId="12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7" fillId="0" borderId="1" xfId="121" applyFont="1" applyBorder="1" applyAlignment="1">
      <alignment horizontal="center" vertical="center"/>
    </xf>
    <xf numFmtId="0" fontId="7" fillId="0" borderId="2" xfId="121" applyFont="1" applyBorder="1" applyAlignment="1">
      <alignment horizontal="center" vertical="center"/>
    </xf>
    <xf numFmtId="0" fontId="7" fillId="0" borderId="3" xfId="121" applyFont="1" applyBorder="1" applyAlignment="1">
      <alignment horizontal="center" vertical="center"/>
    </xf>
    <xf numFmtId="0" fontId="9" fillId="0" borderId="1" xfId="119" applyFont="1" applyBorder="1" applyAlignment="1">
      <alignment horizontal="center" vertical="center"/>
    </xf>
    <xf numFmtId="0" fontId="9" fillId="0" borderId="2" xfId="119" applyFont="1" applyBorder="1" applyAlignment="1">
      <alignment horizontal="center" vertical="center"/>
    </xf>
    <xf numFmtId="0" fontId="9" fillId="0" borderId="3" xfId="119" applyFont="1" applyBorder="1" applyAlignment="1">
      <alignment horizontal="center" vertical="center"/>
    </xf>
    <xf numFmtId="0" fontId="9" fillId="0" borderId="1" xfId="121" applyFont="1" applyBorder="1" applyAlignment="1">
      <alignment horizontal="center" vertical="center"/>
    </xf>
    <xf numFmtId="0" fontId="9" fillId="0" borderId="2" xfId="121" applyFont="1" applyBorder="1" applyAlignment="1">
      <alignment horizontal="center" vertical="center"/>
    </xf>
    <xf numFmtId="0" fontId="9" fillId="0" borderId="3" xfId="121" applyFont="1" applyBorder="1" applyAlignment="1">
      <alignment horizontal="center" vertical="center"/>
    </xf>
    <xf numFmtId="0" fontId="3" fillId="0" borderId="1" xfId="119" applyFont="1" applyBorder="1" applyAlignment="1">
      <alignment horizontal="center" vertical="center"/>
    </xf>
    <xf numFmtId="0" fontId="3" fillId="0" borderId="2" xfId="119" applyFont="1" applyBorder="1" applyAlignment="1">
      <alignment horizontal="center" vertical="center"/>
    </xf>
    <xf numFmtId="0" fontId="3" fillId="0" borderId="3" xfId="119" applyFont="1" applyBorder="1" applyAlignment="1">
      <alignment horizontal="center" vertical="center"/>
    </xf>
    <xf numFmtId="0" fontId="9" fillId="0" borderId="1" xfId="121" applyFont="1" applyFill="1" applyBorder="1" applyAlignment="1">
      <alignment horizontal="center" vertical="center"/>
    </xf>
    <xf numFmtId="0" fontId="9" fillId="0" borderId="2" xfId="121" applyFont="1" applyFill="1" applyBorder="1" applyAlignment="1">
      <alignment horizontal="center" vertical="center"/>
    </xf>
    <xf numFmtId="0" fontId="9" fillId="0" borderId="3" xfId="12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24" borderId="1" xfId="76" applyFont="1" applyFill="1" applyBorder="1" applyAlignment="1">
      <alignment horizontal="center" vertical="center"/>
    </xf>
    <xf numFmtId="0" fontId="3" fillId="24" borderId="2" xfId="76" applyFont="1" applyFill="1" applyBorder="1" applyAlignment="1">
      <alignment horizontal="center" vertical="center"/>
    </xf>
    <xf numFmtId="0" fontId="3" fillId="24" borderId="3" xfId="76" applyFont="1" applyFill="1" applyBorder="1" applyAlignment="1">
      <alignment horizontal="center" vertical="center"/>
    </xf>
    <xf numFmtId="0" fontId="7" fillId="0" borderId="1" xfId="76" applyFont="1" applyBorder="1" applyAlignment="1">
      <alignment horizontal="center" vertical="center"/>
    </xf>
    <xf numFmtId="0" fontId="7" fillId="0" borderId="2" xfId="76" applyFont="1" applyBorder="1" applyAlignment="1">
      <alignment horizontal="center" vertical="center"/>
    </xf>
    <xf numFmtId="0" fontId="7" fillId="0" borderId="3" xfId="76" applyFont="1" applyBorder="1" applyAlignment="1">
      <alignment horizontal="center" vertical="center"/>
    </xf>
  </cellXfs>
  <cellStyles count="241">
    <cellStyle name="20 % - Accent1 2" xfId="11"/>
    <cellStyle name="20 % - Accent2 2" xfId="12"/>
    <cellStyle name="20 % - Accent3 2" xfId="13"/>
    <cellStyle name="20 % - Accent4 2" xfId="14"/>
    <cellStyle name="20 % - Accent5 2" xfId="15"/>
    <cellStyle name="20 % - Accent6 2" xfId="16"/>
    <cellStyle name="40 % - Accent1 2" xfId="17"/>
    <cellStyle name="40 % - Accent2 2" xfId="18"/>
    <cellStyle name="40 % - Accent3 2" xfId="19"/>
    <cellStyle name="40 % - Accent4 2" xfId="20"/>
    <cellStyle name="40 % - Accent5 2" xfId="21"/>
    <cellStyle name="40 % - Accent6 2" xfId="22"/>
    <cellStyle name="60 % - Accent1 2" xfId="23"/>
    <cellStyle name="60 % - Accent2 2" xfId="24"/>
    <cellStyle name="60 % - Accent3 2" xfId="25"/>
    <cellStyle name="60 % - Accent4 2" xfId="26"/>
    <cellStyle name="60 % - Accent5 2" xfId="27"/>
    <cellStyle name="60 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Avertissement 2" xfId="35"/>
    <cellStyle name="Calcul 2" xfId="36"/>
    <cellStyle name="Cellule liée 2" xfId="37"/>
    <cellStyle name="Commentaire 2" xfId="38"/>
    <cellStyle name="Entrée 2" xfId="39"/>
    <cellStyle name="Insatisfaisant 2" xfId="40"/>
    <cellStyle name="Milliers 2" xfId="41"/>
    <cellStyle name="Monétaire 2" xfId="90"/>
    <cellStyle name="Neutre 2" xfId="42"/>
    <cellStyle name="Normal" xfId="0" builtinId="0"/>
    <cellStyle name="Normal 10" xfId="43"/>
    <cellStyle name="Normal 10 2" xfId="89"/>
    <cellStyle name="Normal 10 2 2" xfId="87"/>
    <cellStyle name="Normal 10 2 2 2" xfId="124"/>
    <cellStyle name="Normal 10 2 3" xfId="121"/>
    <cellStyle name="Normal 10 2 3 2" xfId="125"/>
    <cellStyle name="Normal 10 2 3 2 2" xfId="180"/>
    <cellStyle name="Normal 10 2 4" xfId="122"/>
    <cellStyle name="Normal 10 2 4 2" xfId="179"/>
    <cellStyle name="Normal 10 2 4 2 2" xfId="193"/>
    <cellStyle name="Normal 10 2 4 2 3" xfId="194"/>
    <cellStyle name="Normal 10 3" xfId="91"/>
    <cellStyle name="Normal 10 4" xfId="126"/>
    <cellStyle name="Normal 10 4 2" xfId="195"/>
    <cellStyle name="Normal 10 4 3" xfId="196"/>
    <cellStyle name="Normal 11" xfId="72"/>
    <cellStyle name="Normal 11 2" xfId="127"/>
    <cellStyle name="Normal 12" xfId="76"/>
    <cellStyle name="Normal 12 2" xfId="79"/>
    <cellStyle name="Normal 12 2 2" xfId="86"/>
    <cellStyle name="Normal 12 2 2 2" xfId="128"/>
    <cellStyle name="Normal 12 2 2 2 2" xfId="181"/>
    <cellStyle name="Normal 12 2 2 3" xfId="182"/>
    <cellStyle name="Normal 12 2 3" xfId="88"/>
    <cellStyle name="Normal 12 2 3 2" xfId="197"/>
    <cellStyle name="Normal 12 2 3 2 2" xfId="198"/>
    <cellStyle name="Normal 12 2 4" xfId="199"/>
    <cellStyle name="Normal 12 3" xfId="92"/>
    <cellStyle name="Normal 12 3 2" xfId="200"/>
    <cellStyle name="Normal 12 4" xfId="84"/>
    <cellStyle name="Normal 12 4 2" xfId="129"/>
    <cellStyle name="Normal 12 4 2 2" xfId="201"/>
    <cellStyle name="Normal 12 4 2 3" xfId="202"/>
    <cellStyle name="Normal 12 4 2 4" xfId="203"/>
    <cellStyle name="Normal 12 4 3" xfId="204"/>
    <cellStyle name="Normal 12 5" xfId="130"/>
    <cellStyle name="Normal 12 5 2" xfId="205"/>
    <cellStyle name="Normal 13" xfId="78"/>
    <cellStyle name="Normal 13 2" xfId="82"/>
    <cellStyle name="Normal 13 2 2" xfId="131"/>
    <cellStyle name="Normal 13 2 2 2" xfId="183"/>
    <cellStyle name="Normal 13 2 2 3" xfId="206"/>
    <cellStyle name="Normal 13 2 2 4" xfId="207"/>
    <cellStyle name="Normal 13 2 3" xfId="184"/>
    <cellStyle name="Normal 13 2 3 2" xfId="185"/>
    <cellStyle name="Normal 13 2 4" xfId="186"/>
    <cellStyle name="Normal 13 2 5" xfId="208"/>
    <cellStyle name="Normal 13 3" xfId="85"/>
    <cellStyle name="Normal 13 3 2" xfId="187"/>
    <cellStyle name="Normal 13 3 2 2" xfId="188"/>
    <cellStyle name="Normal 13 3 3" xfId="189"/>
    <cellStyle name="Normal 13 4" xfId="93"/>
    <cellStyle name="Normal 13 5" xfId="209"/>
    <cellStyle name="Normal 13 6" xfId="210"/>
    <cellStyle name="Normal 14" xfId="94"/>
    <cellStyle name="Normal 14 2" xfId="211"/>
    <cellStyle name="Normal 14 3" xfId="212"/>
    <cellStyle name="Normal 15" xfId="95"/>
    <cellStyle name="Normal 15 2" xfId="132"/>
    <cellStyle name="Normal 15 2 2" xfId="133"/>
    <cellStyle name="Normal 15 3" xfId="134"/>
    <cellStyle name="Normal 15 4" xfId="135"/>
    <cellStyle name="Normal 15 5" xfId="213"/>
    <cellStyle name="Normal 15 6" xfId="214"/>
    <cellStyle name="Normal 16" xfId="120"/>
    <cellStyle name="Normal 16 2" xfId="136"/>
    <cellStyle name="Normal 16 2 2" xfId="172"/>
    <cellStyle name="Normal 16 3" xfId="137"/>
    <cellStyle name="Normal 16 3 2" xfId="138"/>
    <cellStyle name="Normal 16 3 2 2" xfId="173"/>
    <cellStyle name="Normal 16 4" xfId="139"/>
    <cellStyle name="Normal 16 5" xfId="140"/>
    <cellStyle name="Normal 16 5 2" xfId="141"/>
    <cellStyle name="Normal 16 5 2 2" xfId="174"/>
    <cellStyle name="Normal 16 5 2_Groupes  14-15 16-11-14" xfId="190"/>
    <cellStyle name="Normal 16 5 3" xfId="142"/>
    <cellStyle name="Normal 16 5 3 2" xfId="175"/>
    <cellStyle name="Normal 16 5 3 2 2" xfId="215"/>
    <cellStyle name="Normal 16 5 3 3" xfId="216"/>
    <cellStyle name="Normal 16 6" xfId="143"/>
    <cellStyle name="Normal 16 6 2" xfId="217"/>
    <cellStyle name="Normal 16 6_Groupes  14-15 16-11-14" xfId="218"/>
    <cellStyle name="Normal 16 7" xfId="123"/>
    <cellStyle name="Normal 16 7 2" xfId="219"/>
    <cellStyle name="Normal 16 7 3" xfId="220"/>
    <cellStyle name="Normal 16 7 3 2" xfId="221"/>
    <cellStyle name="Normal 16 7 3 3" xfId="222"/>
    <cellStyle name="Normal 16 7 3 3 2" xfId="223"/>
    <cellStyle name="Normal 16 7 4" xfId="224"/>
    <cellStyle name="Normal 16 8" xfId="119"/>
    <cellStyle name="Normal 16 9" xfId="192"/>
    <cellStyle name="Normal 17" xfId="144"/>
    <cellStyle name="Normal 17 2" xfId="145"/>
    <cellStyle name="Normal 17 2 2" xfId="176"/>
    <cellStyle name="Normal 17 2 2 2" xfId="225"/>
    <cellStyle name="Normal 17 2 3" xfId="226"/>
    <cellStyle name="Normal 18" xfId="227"/>
    <cellStyle name="Normal 2" xfId="1"/>
    <cellStyle name="Normal 2 2" xfId="3"/>
    <cellStyle name="Normal 2 2 2" xfId="44"/>
    <cellStyle name="Normal 2 2 3" xfId="45"/>
    <cellStyle name="Normal 2 2 3 2" xfId="96"/>
    <cellStyle name="Normal 2 2 3 2 2" xfId="228"/>
    <cellStyle name="Normal 2 2 3 3" xfId="146"/>
    <cellStyle name="Normal 2 2 4" xfId="46"/>
    <cellStyle name="Normal 2 2 5" xfId="47"/>
    <cellStyle name="Normal 2 2 6" xfId="229"/>
    <cellStyle name="Normal 2 2_BASE MD S3 11-12" xfId="48"/>
    <cellStyle name="Normal 2 3" xfId="4"/>
    <cellStyle name="Normal 2 3 2" xfId="8"/>
    <cellStyle name="Normal 2 3 2 2" xfId="147"/>
    <cellStyle name="Normal 2 3 2 2 2" xfId="148"/>
    <cellStyle name="Normal 2 3 2 3" xfId="149"/>
    <cellStyle name="Normal 2 3 3" xfId="118"/>
    <cellStyle name="Normal 2 4" xfId="49"/>
    <cellStyle name="Normal 2 5" xfId="50"/>
    <cellStyle name="Normal 2 6" xfId="73"/>
    <cellStyle name="Normal 2 7" xfId="150"/>
    <cellStyle name="Normal 2 7 2" xfId="191"/>
    <cellStyle name="Normal 2_BASE MD S3 11-12" xfId="51"/>
    <cellStyle name="Normal 3" xfId="2"/>
    <cellStyle name="Normal 3 2" xfId="52"/>
    <cellStyle name="Normal 3 2 2" xfId="74"/>
    <cellStyle name="Normal 3 3" xfId="83"/>
    <cellStyle name="Normal 3 3 2" xfId="177"/>
    <cellStyle name="Normal 4" xfId="5"/>
    <cellStyle name="Normal 4 2" xfId="53"/>
    <cellStyle name="Normal 4 2 10" xfId="97"/>
    <cellStyle name="Normal 4 2 10 2" xfId="151"/>
    <cellStyle name="Normal 4 2 10 3" xfId="152"/>
    <cellStyle name="Normal 4 2 10 4" xfId="153"/>
    <cellStyle name="Normal 4 2 10 4 2" xfId="154"/>
    <cellStyle name="Normal 4 2 10 5" xfId="155"/>
    <cellStyle name="Normal 4 2 10 6" xfId="156"/>
    <cellStyle name="Normal 4 2 10 7" xfId="157"/>
    <cellStyle name="Normal 4 2 11" xfId="230"/>
    <cellStyle name="Normal 4 2 12" xfId="98"/>
    <cellStyle name="Normal 4 2 12 2" xfId="158"/>
    <cellStyle name="Normal 4 2 13" xfId="99"/>
    <cellStyle name="Normal 4 2 2" xfId="100"/>
    <cellStyle name="Normal 4 2 2 2" xfId="101"/>
    <cellStyle name="Normal 4 2 2 3" xfId="231"/>
    <cellStyle name="Normal 4 2 3" xfId="77"/>
    <cellStyle name="Normal 4 2 4" xfId="102"/>
    <cellStyle name="Normal 4 2 4 2" xfId="103"/>
    <cellStyle name="Normal 4 2 5" xfId="104"/>
    <cellStyle name="Normal 4 2 5 2" xfId="159"/>
    <cellStyle name="Normal 4 2 5 4" xfId="105"/>
    <cellStyle name="Normal 4 2 5 5" xfId="106"/>
    <cellStyle name="Normal 4 2 6" xfId="107"/>
    <cellStyle name="Normal 4 2 6 2" xfId="108"/>
    <cellStyle name="Normal 4 2 7" xfId="109"/>
    <cellStyle name="Normal 4 2 8" xfId="110"/>
    <cellStyle name="Normal 4 2 9" xfId="111"/>
    <cellStyle name="Normal 4 2_Copie de Xl0000068" xfId="112"/>
    <cellStyle name="Normal 4 3" xfId="54"/>
    <cellStyle name="Normal 4 3 10" xfId="160"/>
    <cellStyle name="Normal 4 3 11" xfId="113"/>
    <cellStyle name="Normal 4 3 12" xfId="114"/>
    <cellStyle name="Normal 4 3 2" xfId="115"/>
    <cellStyle name="Normal 4 3 4" xfId="116"/>
    <cellStyle name="Normal 4 3 8" xfId="161"/>
    <cellStyle name="Normal 4 3 8 2" xfId="162"/>
    <cellStyle name="Normal 4 3 8 3" xfId="163"/>
    <cellStyle name="Normal 4 4" xfId="80"/>
    <cellStyle name="Normal 4 4 2" xfId="232"/>
    <cellStyle name="Normal 4 5" xfId="233"/>
    <cellStyle name="Normal 4 6" xfId="234"/>
    <cellStyle name="Normal 5" xfId="6"/>
    <cellStyle name="Normal 5 2" xfId="9"/>
    <cellStyle name="Normal 5 2 2" xfId="164"/>
    <cellStyle name="Normal 5 2 2 2" xfId="165"/>
    <cellStyle name="Normal 5 2 3" xfId="166"/>
    <cellStyle name="Normal 5 3" xfId="75"/>
    <cellStyle name="Normal 5 4" xfId="167"/>
    <cellStyle name="Normal 6" xfId="7"/>
    <cellStyle name="Normal 6 2" xfId="55"/>
    <cellStyle name="Normal 6 3" xfId="71"/>
    <cellStyle name="Normal 6 4" xfId="168"/>
    <cellStyle name="Normal 7" xfId="56"/>
    <cellStyle name="Normal 7 2" xfId="57"/>
    <cellStyle name="Normal 7 3" xfId="58"/>
    <cellStyle name="Normal 7 3 2" xfId="117"/>
    <cellStyle name="Normal 7 4" xfId="169"/>
    <cellStyle name="Normal 8" xfId="10"/>
    <cellStyle name="Normal 8 2" xfId="81"/>
    <cellStyle name="Normal 8 2 2" xfId="170"/>
    <cellStyle name="Normal 8 2 2 2" xfId="235"/>
    <cellStyle name="Normal 8 2 2 3" xfId="236"/>
    <cellStyle name="Normal 8 2 2 4" xfId="237"/>
    <cellStyle name="Normal 8 3" xfId="238"/>
    <cellStyle name="Normal 9" xfId="59"/>
    <cellStyle name="Normal 9 2" xfId="171"/>
    <cellStyle name="Normal 9 2 2" xfId="178"/>
    <cellStyle name="Normal 9 2 2 2" xfId="239"/>
    <cellStyle name="Normal 9 2 3" xfId="240"/>
    <cellStyle name="Satisfaisant 2" xfId="60"/>
    <cellStyle name="Sortie 2" xfId="61"/>
    <cellStyle name="TableStyleLight1" xfId="62"/>
    <cellStyle name="Texte explicatif 2" xfId="63"/>
    <cellStyle name="Titre 2" xfId="64"/>
    <cellStyle name="Titre 1 2" xfId="65"/>
    <cellStyle name="Titre 2 2" xfId="66"/>
    <cellStyle name="Titre 3 2" xfId="67"/>
    <cellStyle name="Titre 4 2" xfId="68"/>
    <cellStyle name="Total 2" xfId="69"/>
    <cellStyle name="Vérification 2" xfId="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2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16" name="Line 14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17" name="Line 15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18" name="Line 14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22" name="Line 14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23" name="Line 15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208</xdr:row>
      <xdr:rowOff>0</xdr:rowOff>
    </xdr:from>
    <xdr:to>
      <xdr:col>1</xdr:col>
      <xdr:colOff>9525</xdr:colOff>
      <xdr:row>208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257175" y="3614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208</xdr:row>
      <xdr:rowOff>0</xdr:rowOff>
    </xdr:from>
    <xdr:to>
      <xdr:col>1</xdr:col>
      <xdr:colOff>9525</xdr:colOff>
      <xdr:row>208</xdr:row>
      <xdr:rowOff>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257175" y="3614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0</xdr:rowOff>
    </xdr:to>
    <xdr:sp macro="" textlink="">
      <xdr:nvSpPr>
        <xdr:cNvPr id="27" name="Line 15"/>
        <xdr:cNvSpPr>
          <a:spLocks noChangeShapeType="1"/>
        </xdr:cNvSpPr>
      </xdr:nvSpPr>
      <xdr:spPr bwMode="auto">
        <a:xfrm>
          <a:off x="257175" y="10429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28" name="Line 14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109</xdr:row>
      <xdr:rowOff>0</xdr:rowOff>
    </xdr:from>
    <xdr:to>
      <xdr:col>1</xdr:col>
      <xdr:colOff>9525</xdr:colOff>
      <xdr:row>109</xdr:row>
      <xdr:rowOff>0</xdr:rowOff>
    </xdr:to>
    <xdr:sp macro="" textlink="">
      <xdr:nvSpPr>
        <xdr:cNvPr id="29" name="Line 15"/>
        <xdr:cNvSpPr>
          <a:spLocks noChangeShapeType="1"/>
        </xdr:cNvSpPr>
      </xdr:nvSpPr>
      <xdr:spPr bwMode="auto">
        <a:xfrm>
          <a:off x="257175" y="19173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2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16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17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18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22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23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27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28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29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0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1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111</xdr:row>
      <xdr:rowOff>0</xdr:rowOff>
    </xdr:from>
    <xdr:to>
      <xdr:col>1</xdr:col>
      <xdr:colOff>9525</xdr:colOff>
      <xdr:row>111</xdr:row>
      <xdr:rowOff>0</xdr:rowOff>
    </xdr:to>
    <xdr:sp macro="" textlink="">
      <xdr:nvSpPr>
        <xdr:cNvPr id="32" name="Line 14"/>
        <xdr:cNvSpPr>
          <a:spLocks noChangeShapeType="1"/>
        </xdr:cNvSpPr>
      </xdr:nvSpPr>
      <xdr:spPr bwMode="auto">
        <a:xfrm>
          <a:off x="257175" y="1951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111</xdr:row>
      <xdr:rowOff>0</xdr:rowOff>
    </xdr:from>
    <xdr:to>
      <xdr:col>1</xdr:col>
      <xdr:colOff>9525</xdr:colOff>
      <xdr:row>111</xdr:row>
      <xdr:rowOff>0</xdr:rowOff>
    </xdr:to>
    <xdr:sp macro="" textlink="">
      <xdr:nvSpPr>
        <xdr:cNvPr id="33" name="Line 15"/>
        <xdr:cNvSpPr>
          <a:spLocks noChangeShapeType="1"/>
        </xdr:cNvSpPr>
      </xdr:nvSpPr>
      <xdr:spPr bwMode="auto">
        <a:xfrm>
          <a:off x="257175" y="1951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4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5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111</xdr:row>
      <xdr:rowOff>0</xdr:rowOff>
    </xdr:from>
    <xdr:to>
      <xdr:col>1</xdr:col>
      <xdr:colOff>9525</xdr:colOff>
      <xdr:row>111</xdr:row>
      <xdr:rowOff>0</xdr:rowOff>
    </xdr:to>
    <xdr:sp macro="" textlink="">
      <xdr:nvSpPr>
        <xdr:cNvPr id="36" name="Line 14"/>
        <xdr:cNvSpPr>
          <a:spLocks noChangeShapeType="1"/>
        </xdr:cNvSpPr>
      </xdr:nvSpPr>
      <xdr:spPr bwMode="auto">
        <a:xfrm>
          <a:off x="257175" y="1951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111</xdr:row>
      <xdr:rowOff>0</xdr:rowOff>
    </xdr:from>
    <xdr:to>
      <xdr:col>1</xdr:col>
      <xdr:colOff>9525</xdr:colOff>
      <xdr:row>111</xdr:row>
      <xdr:rowOff>0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257175" y="1951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213</xdr:row>
      <xdr:rowOff>0</xdr:rowOff>
    </xdr:from>
    <xdr:to>
      <xdr:col>1</xdr:col>
      <xdr:colOff>9525</xdr:colOff>
      <xdr:row>213</xdr:row>
      <xdr:rowOff>0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257175" y="3700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213</xdr:row>
      <xdr:rowOff>0</xdr:rowOff>
    </xdr:from>
    <xdr:to>
      <xdr:col>1</xdr:col>
      <xdr:colOff>9525</xdr:colOff>
      <xdr:row>213</xdr:row>
      <xdr:rowOff>0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257175" y="37004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1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111</xdr:row>
      <xdr:rowOff>0</xdr:rowOff>
    </xdr:from>
    <xdr:to>
      <xdr:col>1</xdr:col>
      <xdr:colOff>9525</xdr:colOff>
      <xdr:row>111</xdr:row>
      <xdr:rowOff>0</xdr:rowOff>
    </xdr:to>
    <xdr:sp macro="" textlink="">
      <xdr:nvSpPr>
        <xdr:cNvPr id="42" name="Line 14"/>
        <xdr:cNvSpPr>
          <a:spLocks noChangeShapeType="1"/>
        </xdr:cNvSpPr>
      </xdr:nvSpPr>
      <xdr:spPr bwMode="auto">
        <a:xfrm>
          <a:off x="257175" y="1951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111</xdr:row>
      <xdr:rowOff>0</xdr:rowOff>
    </xdr:from>
    <xdr:to>
      <xdr:col>1</xdr:col>
      <xdr:colOff>9525</xdr:colOff>
      <xdr:row>111</xdr:row>
      <xdr:rowOff>0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257175" y="1951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208</xdr:row>
      <xdr:rowOff>0</xdr:rowOff>
    </xdr:from>
    <xdr:to>
      <xdr:col>1</xdr:col>
      <xdr:colOff>9525</xdr:colOff>
      <xdr:row>208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57175" y="3576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208</xdr:row>
      <xdr:rowOff>0</xdr:rowOff>
    </xdr:from>
    <xdr:to>
      <xdr:col>1</xdr:col>
      <xdr:colOff>9525</xdr:colOff>
      <xdr:row>208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57175" y="3576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16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17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8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22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23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24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25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197</xdr:row>
      <xdr:rowOff>0</xdr:rowOff>
    </xdr:from>
    <xdr:to>
      <xdr:col>1</xdr:col>
      <xdr:colOff>9525</xdr:colOff>
      <xdr:row>197</xdr:row>
      <xdr:rowOff>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257175" y="3388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197</xdr:row>
      <xdr:rowOff>0</xdr:rowOff>
    </xdr:from>
    <xdr:to>
      <xdr:col>1</xdr:col>
      <xdr:colOff>9525</xdr:colOff>
      <xdr:row>197</xdr:row>
      <xdr:rowOff>0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257175" y="3388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28" name="Line 14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29" name="Line 15"/>
        <xdr:cNvSpPr>
          <a:spLocks noChangeShapeType="1"/>
        </xdr:cNvSpPr>
      </xdr:nvSpPr>
      <xdr:spPr bwMode="auto">
        <a:xfrm>
          <a:off x="257175" y="936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30" name="Line 14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102</xdr:row>
      <xdr:rowOff>0</xdr:rowOff>
    </xdr:from>
    <xdr:to>
      <xdr:col>1</xdr:col>
      <xdr:colOff>9525</xdr:colOff>
      <xdr:row>102</xdr:row>
      <xdr:rowOff>0</xdr:rowOff>
    </xdr:to>
    <xdr:sp macro="" textlink="">
      <xdr:nvSpPr>
        <xdr:cNvPr id="31" name="Line 15"/>
        <xdr:cNvSpPr>
          <a:spLocks noChangeShapeType="1"/>
        </xdr:cNvSpPr>
      </xdr:nvSpPr>
      <xdr:spPr bwMode="auto">
        <a:xfrm>
          <a:off x="257175" y="1759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2" name="Line 14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3" name="Line 15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34" name="Line 14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35" name="Line 15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6" name="Line 14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38" name="Line 14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39" name="Line 15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207</xdr:row>
      <xdr:rowOff>0</xdr:rowOff>
    </xdr:from>
    <xdr:to>
      <xdr:col>1</xdr:col>
      <xdr:colOff>9525</xdr:colOff>
      <xdr:row>207</xdr:row>
      <xdr:rowOff>0</xdr:rowOff>
    </xdr:to>
    <xdr:sp macro="" textlink="">
      <xdr:nvSpPr>
        <xdr:cNvPr id="40" name="Line 1"/>
        <xdr:cNvSpPr>
          <a:spLocks noChangeShapeType="1"/>
        </xdr:cNvSpPr>
      </xdr:nvSpPr>
      <xdr:spPr bwMode="auto">
        <a:xfrm>
          <a:off x="257175" y="3559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207</xdr:row>
      <xdr:rowOff>0</xdr:rowOff>
    </xdr:from>
    <xdr:to>
      <xdr:col>1</xdr:col>
      <xdr:colOff>9525</xdr:colOff>
      <xdr:row>207</xdr:row>
      <xdr:rowOff>0</xdr:rowOff>
    </xdr:to>
    <xdr:sp macro="" textlink="">
      <xdr:nvSpPr>
        <xdr:cNvPr id="41" name="Line 2"/>
        <xdr:cNvSpPr>
          <a:spLocks noChangeShapeType="1"/>
        </xdr:cNvSpPr>
      </xdr:nvSpPr>
      <xdr:spPr bwMode="auto">
        <a:xfrm>
          <a:off x="257175" y="3559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" name="Line 14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4" name="Line 14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5" name="Line 15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6" name="Line 14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7" name="Line 15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8" name="Line 14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49" name="Line 15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50" name="Line 14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51" name="Line 15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2" name="Line 14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257175" y="35423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57175" y="35423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56" name="Line 14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57" name="Line 15"/>
        <xdr:cNvSpPr>
          <a:spLocks noChangeShapeType="1"/>
        </xdr:cNvSpPr>
      </xdr:nvSpPr>
      <xdr:spPr bwMode="auto">
        <a:xfrm>
          <a:off x="257175" y="987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8" name="Line 14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59" name="Line 15"/>
        <xdr:cNvSpPr>
          <a:spLocks noChangeShapeType="1"/>
        </xdr:cNvSpPr>
      </xdr:nvSpPr>
      <xdr:spPr bwMode="auto">
        <a:xfrm>
          <a:off x="257175" y="184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0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1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62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63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4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5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66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67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68" name="Line 1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206</xdr:row>
      <xdr:rowOff>0</xdr:rowOff>
    </xdr:from>
    <xdr:to>
      <xdr:col>1</xdr:col>
      <xdr:colOff>9525</xdr:colOff>
      <xdr:row>206</xdr:row>
      <xdr:rowOff>0</xdr:rowOff>
    </xdr:to>
    <xdr:sp macro="" textlink="">
      <xdr:nvSpPr>
        <xdr:cNvPr id="69" name="Line 2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70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71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72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107</xdr:row>
      <xdr:rowOff>0</xdr:rowOff>
    </xdr:from>
    <xdr:to>
      <xdr:col>1</xdr:col>
      <xdr:colOff>9525</xdr:colOff>
      <xdr:row>107</xdr:row>
      <xdr:rowOff>0</xdr:rowOff>
    </xdr:to>
    <xdr:sp macro="" textlink="">
      <xdr:nvSpPr>
        <xdr:cNvPr id="73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0</xdr:rowOff>
    </xdr:to>
    <xdr:sp macro="" textlink="">
      <xdr:nvSpPr>
        <xdr:cNvPr id="2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0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110</xdr:row>
      <xdr:rowOff>0</xdr:rowOff>
    </xdr:from>
    <xdr:to>
      <xdr:col>1</xdr:col>
      <xdr:colOff>9525</xdr:colOff>
      <xdr:row>110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110</xdr:row>
      <xdr:rowOff>0</xdr:rowOff>
    </xdr:from>
    <xdr:to>
      <xdr:col>1</xdr:col>
      <xdr:colOff>9525</xdr:colOff>
      <xdr:row>110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0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0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110</xdr:row>
      <xdr:rowOff>0</xdr:rowOff>
    </xdr:from>
    <xdr:to>
      <xdr:col>1</xdr:col>
      <xdr:colOff>9525</xdr:colOff>
      <xdr:row>110</xdr:row>
      <xdr:rowOff>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110</xdr:row>
      <xdr:rowOff>0</xdr:rowOff>
    </xdr:from>
    <xdr:to>
      <xdr:col>1</xdr:col>
      <xdr:colOff>9525</xdr:colOff>
      <xdr:row>110</xdr:row>
      <xdr:rowOff>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209</xdr:row>
      <xdr:rowOff>0</xdr:rowOff>
    </xdr:from>
    <xdr:to>
      <xdr:col>1</xdr:col>
      <xdr:colOff>9525</xdr:colOff>
      <xdr:row>209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209</xdr:row>
      <xdr:rowOff>0</xdr:rowOff>
    </xdr:from>
    <xdr:to>
      <xdr:col>1</xdr:col>
      <xdr:colOff>9525</xdr:colOff>
      <xdr:row>209</xdr:row>
      <xdr:rowOff>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257175" y="3580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0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2571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110</xdr:row>
      <xdr:rowOff>0</xdr:rowOff>
    </xdr:from>
    <xdr:to>
      <xdr:col>1</xdr:col>
      <xdr:colOff>9525</xdr:colOff>
      <xdr:row>110</xdr:row>
      <xdr:rowOff>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110</xdr:row>
      <xdr:rowOff>0</xdr:rowOff>
    </xdr:from>
    <xdr:to>
      <xdr:col>1</xdr:col>
      <xdr:colOff>9525</xdr:colOff>
      <xdr:row>110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257175" y="1883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VJMD-NP-T1-S1-1516-S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VJMD-NP-T1-S2-1516-S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DNP-1516-Excl-NIS1"/>
      <sheetName val="Matidet1-1516-NP"/>
      <sheetName val="Chim1"/>
      <sheetName val="Maths1"/>
      <sheetName val="Phys1"/>
      <sheetName val="TPChim1"/>
      <sheetName val="TPPhys1"/>
      <sheetName val="MR"/>
      <sheetName val="Info1"/>
      <sheetName val="MST1"/>
      <sheetName val="Fran1"/>
      <sheetName val="Angl1"/>
      <sheetName val="UEF11"/>
      <sheetName val="UEM11"/>
      <sheetName val="UED11"/>
      <sheetName val="UET11"/>
      <sheetName val="PVS1NP"/>
      <sheetName val="PVS1NP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G13">
            <v>7.5</v>
          </cell>
          <cell r="H13">
            <v>5.333333333333333</v>
          </cell>
          <cell r="I13">
            <v>4.333333333333333</v>
          </cell>
          <cell r="J13">
            <v>5.7222222222222214</v>
          </cell>
          <cell r="K13">
            <v>0</v>
          </cell>
        </row>
        <row r="14">
          <cell r="G14">
            <v>11</v>
          </cell>
          <cell r="H14">
            <v>4.9000000000000004</v>
          </cell>
          <cell r="I14">
            <v>8.8000000000000007</v>
          </cell>
          <cell r="J14">
            <v>8.2333333333333343</v>
          </cell>
          <cell r="K14">
            <v>6</v>
          </cell>
        </row>
        <row r="15">
          <cell r="G15">
            <v>6.3</v>
          </cell>
          <cell r="H15">
            <v>7.5</v>
          </cell>
          <cell r="I15">
            <v>10.85</v>
          </cell>
          <cell r="J15">
            <v>8.2166666666666668</v>
          </cell>
          <cell r="K15">
            <v>6</v>
          </cell>
        </row>
        <row r="16">
          <cell r="G16">
            <v>5.35</v>
          </cell>
          <cell r="H16">
            <v>6.7</v>
          </cell>
          <cell r="I16">
            <v>9.1999999999999993</v>
          </cell>
          <cell r="J16">
            <v>7.083333333333333</v>
          </cell>
          <cell r="K16">
            <v>0</v>
          </cell>
        </row>
        <row r="17">
          <cell r="G17">
            <v>8.8333333333333339</v>
          </cell>
          <cell r="H17">
            <v>10.003333333333334</v>
          </cell>
          <cell r="I17">
            <v>5.666666666666667</v>
          </cell>
          <cell r="J17">
            <v>8.1677777777777774</v>
          </cell>
          <cell r="K17">
            <v>6</v>
          </cell>
        </row>
        <row r="18">
          <cell r="G18">
            <v>6.666666666666667</v>
          </cell>
          <cell r="H18">
            <v>10</v>
          </cell>
          <cell r="I18">
            <v>6.166666666666667</v>
          </cell>
          <cell r="J18">
            <v>7.6111111111111116</v>
          </cell>
          <cell r="K18">
            <v>6</v>
          </cell>
        </row>
        <row r="19">
          <cell r="G19">
            <v>8</v>
          </cell>
          <cell r="H19">
            <v>5.666666666666667</v>
          </cell>
          <cell r="I19">
            <v>7.333333333333333</v>
          </cell>
          <cell r="J19">
            <v>7</v>
          </cell>
          <cell r="K19">
            <v>0</v>
          </cell>
        </row>
        <row r="20">
          <cell r="G20">
            <v>1</v>
          </cell>
          <cell r="H20">
            <v>11.669999999999998</v>
          </cell>
          <cell r="I20">
            <v>5.9</v>
          </cell>
          <cell r="J20">
            <v>6.19</v>
          </cell>
          <cell r="K20">
            <v>6</v>
          </cell>
        </row>
        <row r="21">
          <cell r="G21">
            <v>8.85</v>
          </cell>
          <cell r="H21">
            <v>8.4</v>
          </cell>
          <cell r="I21">
            <v>7.65</v>
          </cell>
          <cell r="J21">
            <v>8.2999999999999989</v>
          </cell>
          <cell r="K21">
            <v>0</v>
          </cell>
        </row>
        <row r="22">
          <cell r="G22">
            <v>10</v>
          </cell>
          <cell r="H22">
            <v>7.666666666666667</v>
          </cell>
          <cell r="I22">
            <v>5.5</v>
          </cell>
          <cell r="J22">
            <v>7.7222222222222223</v>
          </cell>
          <cell r="K22">
            <v>6</v>
          </cell>
        </row>
        <row r="23">
          <cell r="G23">
            <v>4.5</v>
          </cell>
          <cell r="H23">
            <v>12</v>
          </cell>
          <cell r="I23">
            <v>7.75</v>
          </cell>
          <cell r="J23">
            <v>8.0833333333333339</v>
          </cell>
          <cell r="K23">
            <v>6</v>
          </cell>
        </row>
        <row r="24">
          <cell r="G24">
            <v>5.5703703703703704</v>
          </cell>
          <cell r="H24">
            <v>10</v>
          </cell>
          <cell r="I24">
            <v>10.5</v>
          </cell>
          <cell r="J24">
            <v>8.6901234567901238</v>
          </cell>
          <cell r="K24">
            <v>12</v>
          </cell>
        </row>
        <row r="25">
          <cell r="G25">
            <v>9.4079999999999995</v>
          </cell>
          <cell r="H25">
            <v>11</v>
          </cell>
          <cell r="I25">
            <v>10</v>
          </cell>
          <cell r="J25">
            <v>10.136000000000001</v>
          </cell>
          <cell r="K25">
            <v>18</v>
          </cell>
        </row>
        <row r="26">
          <cell r="G26">
            <v>5</v>
          </cell>
          <cell r="H26">
            <v>10.333333333333334</v>
          </cell>
          <cell r="I26">
            <v>7.666666666666667</v>
          </cell>
          <cell r="J26">
            <v>7.666666666666667</v>
          </cell>
          <cell r="K26">
            <v>6</v>
          </cell>
        </row>
        <row r="27">
          <cell r="G27">
            <v>8.6999999999999993</v>
          </cell>
          <cell r="H27">
            <v>10</v>
          </cell>
          <cell r="I27">
            <v>4.6500000000000004</v>
          </cell>
          <cell r="J27">
            <v>7.7833333333333341</v>
          </cell>
          <cell r="K27">
            <v>6</v>
          </cell>
        </row>
        <row r="28">
          <cell r="G28">
            <v>4.833333333333333</v>
          </cell>
          <cell r="H28">
            <v>4</v>
          </cell>
          <cell r="I28">
            <v>5.166666666666667</v>
          </cell>
          <cell r="J28">
            <v>4.666666666666667</v>
          </cell>
          <cell r="K28">
            <v>0</v>
          </cell>
        </row>
        <row r="29">
          <cell r="G29">
            <v>10</v>
          </cell>
          <cell r="H29">
            <v>6.333333333333333</v>
          </cell>
          <cell r="I29">
            <v>5.333333333333333</v>
          </cell>
          <cell r="J29">
            <v>7.2222222222222214</v>
          </cell>
          <cell r="K29">
            <v>6</v>
          </cell>
        </row>
        <row r="30">
          <cell r="G30">
            <v>8.3333333333333339</v>
          </cell>
          <cell r="H30">
            <v>10</v>
          </cell>
          <cell r="I30">
            <v>6</v>
          </cell>
          <cell r="J30">
            <v>8.1111111111111125</v>
          </cell>
          <cell r="K30">
            <v>6</v>
          </cell>
        </row>
        <row r="31">
          <cell r="G31">
            <v>10.001999999999999</v>
          </cell>
          <cell r="H31">
            <v>10.5</v>
          </cell>
          <cell r="I31">
            <v>8.0500000000000007</v>
          </cell>
          <cell r="J31">
            <v>9.5173333333333332</v>
          </cell>
          <cell r="K31">
            <v>12</v>
          </cell>
        </row>
        <row r="32">
          <cell r="G32">
            <v>5.6481481481481479</v>
          </cell>
          <cell r="H32">
            <v>8.5</v>
          </cell>
          <cell r="I32">
            <v>2.9</v>
          </cell>
          <cell r="J32">
            <v>5.6827160493827158</v>
          </cell>
          <cell r="K32">
            <v>0</v>
          </cell>
        </row>
        <row r="33">
          <cell r="G33">
            <v>7</v>
          </cell>
          <cell r="H33">
            <v>10</v>
          </cell>
          <cell r="I33">
            <v>6.333333333333333</v>
          </cell>
          <cell r="J33">
            <v>7.7777777777777777</v>
          </cell>
          <cell r="K33">
            <v>6</v>
          </cell>
        </row>
        <row r="34">
          <cell r="G34">
            <v>12.7</v>
          </cell>
          <cell r="H34">
            <v>6.8</v>
          </cell>
          <cell r="I34">
            <v>6.7</v>
          </cell>
          <cell r="J34">
            <v>8.7333333333333325</v>
          </cell>
          <cell r="K34">
            <v>6</v>
          </cell>
        </row>
        <row r="35">
          <cell r="G35">
            <v>6.333333333333333</v>
          </cell>
          <cell r="H35">
            <v>6.333333333333333</v>
          </cell>
          <cell r="I35">
            <v>6.1</v>
          </cell>
          <cell r="J35">
            <v>6.2555555555555555</v>
          </cell>
          <cell r="K35">
            <v>0</v>
          </cell>
        </row>
        <row r="36">
          <cell r="G36">
            <v>0</v>
          </cell>
          <cell r="H36">
            <v>6.5</v>
          </cell>
          <cell r="I36">
            <v>1.2</v>
          </cell>
          <cell r="J36">
            <v>2.5666666666666669</v>
          </cell>
          <cell r="K36">
            <v>0</v>
          </cell>
        </row>
        <row r="37">
          <cell r="G37">
            <v>5.833333333333333</v>
          </cell>
          <cell r="H37">
            <v>5</v>
          </cell>
          <cell r="I37">
            <v>9.0833333333333339</v>
          </cell>
          <cell r="J37">
            <v>6.6388888888888884</v>
          </cell>
          <cell r="K37">
            <v>0</v>
          </cell>
        </row>
        <row r="38">
          <cell r="G38">
            <v>10</v>
          </cell>
          <cell r="H38">
            <v>5.166666666666667</v>
          </cell>
          <cell r="I38">
            <v>7.083333333333333</v>
          </cell>
          <cell r="J38">
            <v>7.416666666666667</v>
          </cell>
          <cell r="K38">
            <v>6</v>
          </cell>
        </row>
        <row r="39">
          <cell r="G39">
            <v>3.25</v>
          </cell>
          <cell r="H39">
            <v>7.333333333333333</v>
          </cell>
          <cell r="I39">
            <v>6.666666666666667</v>
          </cell>
          <cell r="J39">
            <v>5.75</v>
          </cell>
          <cell r="K39">
            <v>0</v>
          </cell>
        </row>
        <row r="40">
          <cell r="G40">
            <v>10.333333333333334</v>
          </cell>
          <cell r="H40">
            <v>10</v>
          </cell>
          <cell r="I40">
            <v>5.5</v>
          </cell>
          <cell r="J40">
            <v>8.6111111111111125</v>
          </cell>
          <cell r="K40">
            <v>12</v>
          </cell>
        </row>
        <row r="41">
          <cell r="G41">
            <v>6.25</v>
          </cell>
          <cell r="H41">
            <v>5.666666666666667</v>
          </cell>
          <cell r="I41">
            <v>9.3333333333333339</v>
          </cell>
          <cell r="J41">
            <v>7.083333333333333</v>
          </cell>
          <cell r="K41">
            <v>0</v>
          </cell>
        </row>
        <row r="42">
          <cell r="G42">
            <v>3.8333333333333335</v>
          </cell>
          <cell r="H42">
            <v>4.666666666666667</v>
          </cell>
          <cell r="I42">
            <v>4.666666666666667</v>
          </cell>
          <cell r="J42">
            <v>4.3888888888888893</v>
          </cell>
          <cell r="K42">
            <v>0</v>
          </cell>
        </row>
        <row r="43">
          <cell r="G43">
            <v>6.1</v>
          </cell>
          <cell r="H43">
            <v>5.333333333333333</v>
          </cell>
          <cell r="I43">
            <v>4.0999999999999996</v>
          </cell>
          <cell r="J43">
            <v>5.177777777777778</v>
          </cell>
          <cell r="K43">
            <v>0</v>
          </cell>
        </row>
        <row r="44">
          <cell r="G44">
            <v>3.7</v>
          </cell>
          <cell r="H44">
            <v>10</v>
          </cell>
          <cell r="I44">
            <v>7.4</v>
          </cell>
          <cell r="J44">
            <v>7.0333333333333341</v>
          </cell>
          <cell r="K44">
            <v>6</v>
          </cell>
        </row>
        <row r="45">
          <cell r="G45">
            <v>3.4</v>
          </cell>
          <cell r="H45">
            <v>5.5</v>
          </cell>
          <cell r="I45">
            <v>7.8</v>
          </cell>
          <cell r="J45">
            <v>5.5666666666666664</v>
          </cell>
          <cell r="K45">
            <v>0</v>
          </cell>
        </row>
        <row r="46">
          <cell r="G46">
            <v>6.833333333333333</v>
          </cell>
          <cell r="H46">
            <v>11.333333333333334</v>
          </cell>
          <cell r="I46">
            <v>6.5</v>
          </cell>
          <cell r="J46">
            <v>8.2222222222222232</v>
          </cell>
          <cell r="K46">
            <v>6</v>
          </cell>
        </row>
        <row r="47">
          <cell r="G47">
            <v>5.5</v>
          </cell>
          <cell r="H47">
            <v>10.333333333333334</v>
          </cell>
          <cell r="I47">
            <v>6.166666666666667</v>
          </cell>
          <cell r="J47">
            <v>7.333333333333333</v>
          </cell>
          <cell r="K47">
            <v>6</v>
          </cell>
        </row>
        <row r="48">
          <cell r="G48">
            <v>8.4</v>
          </cell>
          <cell r="H48">
            <v>6.5</v>
          </cell>
          <cell r="I48">
            <v>9.75</v>
          </cell>
          <cell r="J48">
            <v>8.2166666666666668</v>
          </cell>
          <cell r="K48">
            <v>0</v>
          </cell>
        </row>
        <row r="49">
          <cell r="G49">
            <v>7.7777777777777777</v>
          </cell>
          <cell r="H49">
            <v>10</v>
          </cell>
          <cell r="I49">
            <v>4.416666666666667</v>
          </cell>
          <cell r="J49">
            <v>7.3981481481481488</v>
          </cell>
          <cell r="K49">
            <v>6</v>
          </cell>
        </row>
        <row r="50">
          <cell r="G50">
            <v>5.5</v>
          </cell>
          <cell r="H50">
            <v>10</v>
          </cell>
          <cell r="I50">
            <v>6.5</v>
          </cell>
          <cell r="J50">
            <v>7.333333333333333</v>
          </cell>
          <cell r="K50">
            <v>6</v>
          </cell>
        </row>
        <row r="51">
          <cell r="G51">
            <v>10.75</v>
          </cell>
          <cell r="H51">
            <v>10.3</v>
          </cell>
          <cell r="I51">
            <v>6.9</v>
          </cell>
          <cell r="J51">
            <v>9.3166666666666682</v>
          </cell>
          <cell r="K51">
            <v>12</v>
          </cell>
        </row>
        <row r="52">
          <cell r="G52">
            <v>7.416666666666667</v>
          </cell>
          <cell r="H52">
            <v>10</v>
          </cell>
          <cell r="I52">
            <v>4.083333333333333</v>
          </cell>
          <cell r="J52">
            <v>7.166666666666667</v>
          </cell>
          <cell r="K52">
            <v>6</v>
          </cell>
        </row>
        <row r="53">
          <cell r="G53">
            <v>8.9499999999999993</v>
          </cell>
          <cell r="H53">
            <v>6.1</v>
          </cell>
          <cell r="I53">
            <v>10.199999999999999</v>
          </cell>
          <cell r="J53">
            <v>8.4166666666666661</v>
          </cell>
          <cell r="K53">
            <v>6</v>
          </cell>
        </row>
        <row r="54">
          <cell r="G54">
            <v>9.4</v>
          </cell>
          <cell r="H54">
            <v>6.5</v>
          </cell>
          <cell r="I54">
            <v>10.15</v>
          </cell>
          <cell r="J54">
            <v>8.6833333333333336</v>
          </cell>
          <cell r="K54">
            <v>6</v>
          </cell>
        </row>
        <row r="55">
          <cell r="G55">
            <v>4.3499999999999996</v>
          </cell>
          <cell r="H55">
            <v>5.9</v>
          </cell>
          <cell r="I55">
            <v>5.3</v>
          </cell>
          <cell r="J55">
            <v>5.1833333333333336</v>
          </cell>
          <cell r="K55">
            <v>0</v>
          </cell>
        </row>
        <row r="56">
          <cell r="G56">
            <v>6</v>
          </cell>
          <cell r="H56">
            <v>5.5</v>
          </cell>
          <cell r="I56">
            <v>3.3</v>
          </cell>
          <cell r="J56">
            <v>4.9333333333333336</v>
          </cell>
          <cell r="K56">
            <v>0</v>
          </cell>
        </row>
        <row r="57">
          <cell r="G57">
            <v>5.166666666666667</v>
          </cell>
          <cell r="H57">
            <v>3.6666666666666665</v>
          </cell>
          <cell r="I57">
            <v>3.9166666666666665</v>
          </cell>
          <cell r="J57">
            <v>4.25</v>
          </cell>
          <cell r="K57">
            <v>0</v>
          </cell>
        </row>
        <row r="58">
          <cell r="G58">
            <v>7.833333333333333</v>
          </cell>
          <cell r="H58">
            <v>5.7</v>
          </cell>
          <cell r="I58">
            <v>6.6</v>
          </cell>
          <cell r="J58">
            <v>6.7111111111111112</v>
          </cell>
          <cell r="K58">
            <v>0</v>
          </cell>
        </row>
        <row r="59">
          <cell r="G59">
            <v>11.35</v>
          </cell>
          <cell r="H59">
            <v>7.6</v>
          </cell>
          <cell r="I59">
            <v>7.5</v>
          </cell>
          <cell r="J59">
            <v>8.8166666666666664</v>
          </cell>
          <cell r="K59">
            <v>6</v>
          </cell>
        </row>
        <row r="60">
          <cell r="G60">
            <v>4.583333333333333</v>
          </cell>
          <cell r="H60">
            <v>6.666666666666667</v>
          </cell>
          <cell r="I60">
            <v>4.833333333333333</v>
          </cell>
          <cell r="J60">
            <v>5.3611111111111107</v>
          </cell>
          <cell r="K60">
            <v>0</v>
          </cell>
        </row>
        <row r="61">
          <cell r="G61">
            <v>7.7</v>
          </cell>
          <cell r="H61">
            <v>10</v>
          </cell>
          <cell r="I61">
            <v>7.2</v>
          </cell>
          <cell r="J61">
            <v>8.2999999999999989</v>
          </cell>
          <cell r="K61">
            <v>6</v>
          </cell>
        </row>
        <row r="62">
          <cell r="G62">
            <v>8.6666666666666661</v>
          </cell>
          <cell r="H62">
            <v>10.083333333333334</v>
          </cell>
          <cell r="I62">
            <v>6</v>
          </cell>
          <cell r="J62">
            <v>8.25</v>
          </cell>
          <cell r="K62">
            <v>6</v>
          </cell>
        </row>
        <row r="63">
          <cell r="G63">
            <v>7</v>
          </cell>
          <cell r="H63">
            <v>10</v>
          </cell>
          <cell r="I63">
            <v>8</v>
          </cell>
          <cell r="J63">
            <v>8.3333333333333339</v>
          </cell>
          <cell r="K63">
            <v>6</v>
          </cell>
        </row>
        <row r="64">
          <cell r="G64">
            <v>10</v>
          </cell>
          <cell r="H64">
            <v>7</v>
          </cell>
          <cell r="I64">
            <v>7</v>
          </cell>
          <cell r="J64">
            <v>8</v>
          </cell>
          <cell r="K64">
            <v>6</v>
          </cell>
        </row>
        <row r="65">
          <cell r="G65">
            <v>6</v>
          </cell>
          <cell r="H65">
            <v>7</v>
          </cell>
          <cell r="I65">
            <v>10</v>
          </cell>
          <cell r="J65">
            <v>7.666666666666667</v>
          </cell>
          <cell r="K65">
            <v>6</v>
          </cell>
        </row>
        <row r="66">
          <cell r="G66">
            <v>11.6</v>
          </cell>
          <cell r="H66">
            <v>6.2</v>
          </cell>
          <cell r="I66">
            <v>5.2</v>
          </cell>
          <cell r="J66">
            <v>7.666666666666667</v>
          </cell>
          <cell r="K66">
            <v>6</v>
          </cell>
        </row>
        <row r="67">
          <cell r="G67">
            <v>4.6833333333333327</v>
          </cell>
          <cell r="H67">
            <v>7.2</v>
          </cell>
          <cell r="I67">
            <v>10</v>
          </cell>
          <cell r="J67">
            <v>7.2944444444444443</v>
          </cell>
          <cell r="K67">
            <v>6</v>
          </cell>
        </row>
        <row r="68">
          <cell r="G68">
            <v>7.5555555555555562</v>
          </cell>
          <cell r="H68">
            <v>10.166666666666666</v>
          </cell>
          <cell r="I68">
            <v>3.5833333333333335</v>
          </cell>
          <cell r="J68">
            <v>7.1018518518518512</v>
          </cell>
          <cell r="K68">
            <v>6</v>
          </cell>
        </row>
        <row r="69">
          <cell r="G69">
            <v>5.05</v>
          </cell>
          <cell r="H69">
            <v>10.4</v>
          </cell>
          <cell r="I69">
            <v>8.4499999999999993</v>
          </cell>
          <cell r="J69">
            <v>7.9666666666666659</v>
          </cell>
          <cell r="K69">
            <v>6</v>
          </cell>
        </row>
        <row r="70">
          <cell r="G70">
            <v>10.583333333333334</v>
          </cell>
          <cell r="H70">
            <v>6</v>
          </cell>
          <cell r="I70">
            <v>4.5</v>
          </cell>
          <cell r="J70">
            <v>7.0277777777777786</v>
          </cell>
          <cell r="K70">
            <v>6</v>
          </cell>
        </row>
        <row r="71">
          <cell r="G71">
            <v>6.5</v>
          </cell>
          <cell r="H71">
            <v>10</v>
          </cell>
          <cell r="I71">
            <v>7.916666666666667</v>
          </cell>
          <cell r="J71">
            <v>8.1388888888888893</v>
          </cell>
          <cell r="K71">
            <v>6</v>
          </cell>
        </row>
        <row r="72">
          <cell r="G72">
            <v>9.4</v>
          </cell>
          <cell r="H72">
            <v>7.6</v>
          </cell>
          <cell r="I72">
            <v>11</v>
          </cell>
          <cell r="J72">
            <v>9.3333333333333339</v>
          </cell>
          <cell r="K72">
            <v>6</v>
          </cell>
        </row>
        <row r="73">
          <cell r="G73">
            <v>8.3333333333333339</v>
          </cell>
          <cell r="H73">
            <v>8.3333333333333339</v>
          </cell>
          <cell r="I73">
            <v>6.833333333333333</v>
          </cell>
          <cell r="J73">
            <v>7.833333333333333</v>
          </cell>
          <cell r="K73">
            <v>0</v>
          </cell>
        </row>
        <row r="74">
          <cell r="G74">
            <v>6.8</v>
          </cell>
          <cell r="H74">
            <v>10.002000000000001</v>
          </cell>
          <cell r="I74">
            <v>5.35</v>
          </cell>
          <cell r="J74">
            <v>7.3840000000000003</v>
          </cell>
          <cell r="K74">
            <v>6</v>
          </cell>
        </row>
        <row r="75">
          <cell r="G75">
            <v>5.166666666666667</v>
          </cell>
          <cell r="H75">
            <v>8.1666666666666661</v>
          </cell>
          <cell r="I75">
            <v>10.166666666666666</v>
          </cell>
          <cell r="J75">
            <v>7.833333333333333</v>
          </cell>
          <cell r="K75">
            <v>6</v>
          </cell>
        </row>
        <row r="76">
          <cell r="G76">
            <v>10.3</v>
          </cell>
          <cell r="H76">
            <v>6.8</v>
          </cell>
          <cell r="I76">
            <v>6.3</v>
          </cell>
          <cell r="J76">
            <v>7.8000000000000007</v>
          </cell>
          <cell r="K76">
            <v>6</v>
          </cell>
        </row>
        <row r="77">
          <cell r="G77">
            <v>4.75</v>
          </cell>
          <cell r="H77">
            <v>10.65</v>
          </cell>
          <cell r="I77">
            <v>7.8</v>
          </cell>
          <cell r="J77">
            <v>7.7333333333333334</v>
          </cell>
          <cell r="K77">
            <v>6</v>
          </cell>
        </row>
        <row r="78">
          <cell r="G78">
            <v>7</v>
          </cell>
          <cell r="H78">
            <v>5.3</v>
          </cell>
          <cell r="I78">
            <v>2.6</v>
          </cell>
          <cell r="J78">
            <v>4.9666666666666668</v>
          </cell>
          <cell r="K78">
            <v>0</v>
          </cell>
        </row>
        <row r="79">
          <cell r="G79">
            <v>6.75</v>
          </cell>
          <cell r="H79">
            <v>6.1</v>
          </cell>
          <cell r="I79">
            <v>7.15</v>
          </cell>
          <cell r="J79">
            <v>6.666666666666667</v>
          </cell>
          <cell r="K79">
            <v>0</v>
          </cell>
        </row>
        <row r="80">
          <cell r="G80">
            <v>5.416666666666667</v>
          </cell>
          <cell r="H80">
            <v>5.333333333333333</v>
          </cell>
          <cell r="I80">
            <v>4.833333333333333</v>
          </cell>
          <cell r="J80">
            <v>5.1944444444444438</v>
          </cell>
          <cell r="K80">
            <v>0</v>
          </cell>
        </row>
        <row r="81">
          <cell r="G81">
            <v>6.837037037037037</v>
          </cell>
          <cell r="H81">
            <v>11.7</v>
          </cell>
          <cell r="I81">
            <v>2.5499999999999998</v>
          </cell>
          <cell r="J81">
            <v>7.0290123456790132</v>
          </cell>
          <cell r="K81">
            <v>6</v>
          </cell>
        </row>
        <row r="82">
          <cell r="G82">
            <v>8.0500000000000007</v>
          </cell>
          <cell r="H82">
            <v>8</v>
          </cell>
          <cell r="I82">
            <v>8.6999999999999993</v>
          </cell>
          <cell r="J82">
            <v>8.25</v>
          </cell>
          <cell r="K82">
            <v>0</v>
          </cell>
        </row>
        <row r="83">
          <cell r="G83">
            <v>12.5</v>
          </cell>
          <cell r="H83">
            <v>6.3</v>
          </cell>
          <cell r="I83">
            <v>4.3</v>
          </cell>
          <cell r="J83">
            <v>7.7</v>
          </cell>
          <cell r="K83">
            <v>6</v>
          </cell>
        </row>
        <row r="84">
          <cell r="G84">
            <v>6.75</v>
          </cell>
          <cell r="H84">
            <v>7.666666666666667</v>
          </cell>
          <cell r="I84">
            <v>7.333333333333333</v>
          </cell>
          <cell r="J84">
            <v>7.25</v>
          </cell>
          <cell r="K84">
            <v>0</v>
          </cell>
        </row>
        <row r="85">
          <cell r="G85">
            <v>8.35</v>
          </cell>
          <cell r="H85">
            <v>7.85</v>
          </cell>
          <cell r="I85">
            <v>8</v>
          </cell>
          <cell r="J85">
            <v>8.0666666666666664</v>
          </cell>
          <cell r="K85">
            <v>0</v>
          </cell>
        </row>
        <row r="86">
          <cell r="G86">
            <v>2.8</v>
          </cell>
          <cell r="H86">
            <v>10.833333333333334</v>
          </cell>
          <cell r="I86">
            <v>10.8</v>
          </cell>
          <cell r="J86">
            <v>8.1444444444444439</v>
          </cell>
          <cell r="K86">
            <v>12</v>
          </cell>
        </row>
        <row r="87">
          <cell r="G87">
            <v>5.35</v>
          </cell>
          <cell r="H87">
            <v>10.02</v>
          </cell>
          <cell r="I87">
            <v>4.5999999999999996</v>
          </cell>
          <cell r="J87">
            <v>6.6566666666666663</v>
          </cell>
          <cell r="K87">
            <v>6</v>
          </cell>
        </row>
        <row r="88">
          <cell r="G88">
            <v>10.7</v>
          </cell>
          <cell r="H88">
            <v>7.7</v>
          </cell>
          <cell r="I88">
            <v>6.8</v>
          </cell>
          <cell r="J88">
            <v>8.4</v>
          </cell>
          <cell r="K88">
            <v>6</v>
          </cell>
        </row>
        <row r="89">
          <cell r="G89">
            <v>6.5</v>
          </cell>
          <cell r="H89">
            <v>3.3333333333333335</v>
          </cell>
          <cell r="I89">
            <v>3.25</v>
          </cell>
          <cell r="J89">
            <v>4.3611111111111116</v>
          </cell>
          <cell r="K89">
            <v>0</v>
          </cell>
        </row>
        <row r="90">
          <cell r="G90">
            <v>5.3</v>
          </cell>
          <cell r="H90">
            <v>8.5</v>
          </cell>
          <cell r="I90">
            <v>9.1</v>
          </cell>
          <cell r="J90">
            <v>7.6333333333333329</v>
          </cell>
          <cell r="K90">
            <v>0</v>
          </cell>
        </row>
        <row r="91">
          <cell r="G91">
            <v>7.35</v>
          </cell>
          <cell r="H91">
            <v>7.3</v>
          </cell>
          <cell r="I91">
            <v>11.6</v>
          </cell>
          <cell r="J91">
            <v>8.75</v>
          </cell>
          <cell r="K91">
            <v>6</v>
          </cell>
        </row>
        <row r="92">
          <cell r="G92">
            <v>7.3</v>
          </cell>
          <cell r="H92">
            <v>11</v>
          </cell>
          <cell r="I92">
            <v>10.199999999999999</v>
          </cell>
          <cell r="J92">
            <v>9.5</v>
          </cell>
          <cell r="K92">
            <v>12</v>
          </cell>
        </row>
        <row r="93">
          <cell r="G93">
            <v>10</v>
          </cell>
          <cell r="H93">
            <v>10</v>
          </cell>
          <cell r="I93">
            <v>7.666666666666667</v>
          </cell>
          <cell r="J93">
            <v>9.2222222222222232</v>
          </cell>
          <cell r="K93">
            <v>12</v>
          </cell>
        </row>
        <row r="94">
          <cell r="G94">
            <v>8.0500000000000007</v>
          </cell>
          <cell r="H94">
            <v>10.4</v>
          </cell>
          <cell r="I94">
            <v>2.7</v>
          </cell>
          <cell r="J94">
            <v>7.0500000000000007</v>
          </cell>
          <cell r="K94">
            <v>6</v>
          </cell>
        </row>
        <row r="95">
          <cell r="G95">
            <v>6.1111111111111107</v>
          </cell>
          <cell r="H95">
            <v>10</v>
          </cell>
          <cell r="I95">
            <v>10</v>
          </cell>
          <cell r="J95">
            <v>8.7037037037037042</v>
          </cell>
          <cell r="K95">
            <v>12</v>
          </cell>
        </row>
        <row r="96">
          <cell r="G96">
            <v>10</v>
          </cell>
          <cell r="H96">
            <v>3</v>
          </cell>
          <cell r="I96">
            <v>5.333333333333333</v>
          </cell>
          <cell r="J96">
            <v>6.1111111111111107</v>
          </cell>
          <cell r="K96">
            <v>6</v>
          </cell>
        </row>
        <row r="97">
          <cell r="G97">
            <v>7</v>
          </cell>
          <cell r="H97">
            <v>10</v>
          </cell>
          <cell r="I97">
            <v>4.0999999999999996</v>
          </cell>
          <cell r="J97">
            <v>7.0333333333333341</v>
          </cell>
          <cell r="K97">
            <v>6</v>
          </cell>
        </row>
        <row r="98">
          <cell r="G98">
            <v>8.9871794871794872</v>
          </cell>
          <cell r="H98">
            <v>4.4000000000000004</v>
          </cell>
          <cell r="I98">
            <v>8.75</v>
          </cell>
          <cell r="J98">
            <v>7.3790598290598295</v>
          </cell>
          <cell r="K98">
            <v>0</v>
          </cell>
        </row>
        <row r="99">
          <cell r="G99">
            <v>5.666666666666667</v>
          </cell>
          <cell r="H99">
            <v>3.6666666666666665</v>
          </cell>
          <cell r="I99">
            <v>6.71</v>
          </cell>
          <cell r="J99">
            <v>5.347777777777778</v>
          </cell>
          <cell r="K99">
            <v>0</v>
          </cell>
        </row>
        <row r="100">
          <cell r="G100">
            <v>10</v>
          </cell>
          <cell r="H100">
            <v>3.5</v>
          </cell>
          <cell r="I100">
            <v>2.2000000000000002</v>
          </cell>
          <cell r="J100">
            <v>5.2333333333333334</v>
          </cell>
          <cell r="K100">
            <v>6</v>
          </cell>
        </row>
        <row r="101">
          <cell r="G101">
            <v>5.083333333333333</v>
          </cell>
          <cell r="H101">
            <v>10.001999999999999</v>
          </cell>
          <cell r="I101">
            <v>8.1</v>
          </cell>
          <cell r="J101">
            <v>7.7284444444444444</v>
          </cell>
          <cell r="K101">
            <v>6</v>
          </cell>
        </row>
        <row r="102">
          <cell r="G102">
            <v>5.833333333333333</v>
          </cell>
          <cell r="H102">
            <v>10</v>
          </cell>
          <cell r="I102">
            <v>8.5</v>
          </cell>
          <cell r="J102">
            <v>8.1111111111111107</v>
          </cell>
          <cell r="K102">
            <v>6</v>
          </cell>
        </row>
        <row r="103">
          <cell r="G103">
            <v>7.333333333333333</v>
          </cell>
          <cell r="H103">
            <v>8.3333333333333339</v>
          </cell>
          <cell r="I103">
            <v>10.833333333333334</v>
          </cell>
          <cell r="J103">
            <v>8.8333333333333339</v>
          </cell>
          <cell r="K103">
            <v>6</v>
          </cell>
        </row>
        <row r="104">
          <cell r="G104">
            <v>8.35</v>
          </cell>
          <cell r="H104">
            <v>6.9</v>
          </cell>
          <cell r="I104">
            <v>7.2</v>
          </cell>
          <cell r="J104">
            <v>7.4833333333333334</v>
          </cell>
          <cell r="K104">
            <v>0</v>
          </cell>
        </row>
        <row r="105">
          <cell r="G105">
            <v>3.5</v>
          </cell>
          <cell r="H105">
            <v>8.5</v>
          </cell>
          <cell r="I105">
            <v>8.4166666666666661</v>
          </cell>
          <cell r="J105">
            <v>6.8055555555555545</v>
          </cell>
          <cell r="K105">
            <v>0</v>
          </cell>
        </row>
        <row r="106">
          <cell r="G106">
            <v>6.25</v>
          </cell>
          <cell r="H106">
            <v>5.166666666666667</v>
          </cell>
          <cell r="I106">
            <v>2.4</v>
          </cell>
          <cell r="J106">
            <v>4.6055555555555561</v>
          </cell>
          <cell r="K106">
            <v>0</v>
          </cell>
        </row>
        <row r="107">
          <cell r="G107">
            <v>4.166666666666667</v>
          </cell>
          <cell r="H107">
            <v>9.4166666666666661</v>
          </cell>
          <cell r="I107">
            <v>6.833333333333333</v>
          </cell>
          <cell r="J107">
            <v>6.8055555555555545</v>
          </cell>
          <cell r="K107">
            <v>0</v>
          </cell>
        </row>
        <row r="108">
          <cell r="G108">
            <v>10.7</v>
          </cell>
          <cell r="H108">
            <v>5.0999999999999996</v>
          </cell>
          <cell r="I108">
            <v>5.2</v>
          </cell>
          <cell r="J108">
            <v>7</v>
          </cell>
          <cell r="K108">
            <v>6</v>
          </cell>
        </row>
        <row r="109">
          <cell r="G109">
            <v>10</v>
          </cell>
          <cell r="H109">
            <v>3.6666666666666665</v>
          </cell>
          <cell r="I109">
            <v>7.583333333333333</v>
          </cell>
          <cell r="J109">
            <v>7.083333333333333</v>
          </cell>
          <cell r="K109">
            <v>6</v>
          </cell>
        </row>
        <row r="110">
          <cell r="G110">
            <v>8.3333333333333339</v>
          </cell>
          <cell r="H110">
            <v>11.5</v>
          </cell>
          <cell r="I110">
            <v>4.666666666666667</v>
          </cell>
          <cell r="J110">
            <v>8.1666666666666679</v>
          </cell>
          <cell r="K110">
            <v>6</v>
          </cell>
        </row>
        <row r="111">
          <cell r="G111">
            <v>4.166666666666667</v>
          </cell>
          <cell r="H111">
            <v>7</v>
          </cell>
          <cell r="I111">
            <v>5.5</v>
          </cell>
          <cell r="J111">
            <v>5.5555555555555562</v>
          </cell>
          <cell r="K111">
            <v>0</v>
          </cell>
        </row>
        <row r="112">
          <cell r="G112">
            <v>7.2</v>
          </cell>
          <cell r="H112">
            <v>10</v>
          </cell>
          <cell r="I112">
            <v>5.85</v>
          </cell>
          <cell r="J112">
            <v>7.6833333333333327</v>
          </cell>
          <cell r="K112">
            <v>6</v>
          </cell>
        </row>
        <row r="113">
          <cell r="G113">
            <v>8</v>
          </cell>
          <cell r="H113">
            <v>10.669999999999998</v>
          </cell>
          <cell r="I113">
            <v>9.8000000000000007</v>
          </cell>
          <cell r="J113">
            <v>9.49</v>
          </cell>
          <cell r="K113">
            <v>6</v>
          </cell>
        </row>
        <row r="114">
          <cell r="G114">
            <v>10.199999999999999</v>
          </cell>
          <cell r="H114">
            <v>5.8</v>
          </cell>
          <cell r="I114">
            <v>4.55</v>
          </cell>
          <cell r="J114">
            <v>6.8500000000000005</v>
          </cell>
          <cell r="K114">
            <v>6</v>
          </cell>
        </row>
        <row r="115">
          <cell r="G115">
            <v>7</v>
          </cell>
          <cell r="H115">
            <v>6</v>
          </cell>
          <cell r="I115">
            <v>8.6666666666666661</v>
          </cell>
          <cell r="J115">
            <v>7.2222222222222214</v>
          </cell>
          <cell r="K115">
            <v>0</v>
          </cell>
        </row>
        <row r="116">
          <cell r="G116">
            <v>7.65</v>
          </cell>
          <cell r="H116">
            <v>5.6</v>
          </cell>
          <cell r="I116">
            <v>10.45</v>
          </cell>
          <cell r="J116">
            <v>7.8999999999999995</v>
          </cell>
          <cell r="K116">
            <v>6</v>
          </cell>
        </row>
        <row r="117">
          <cell r="G117">
            <v>10.003333333333332</v>
          </cell>
          <cell r="H117">
            <v>5.5</v>
          </cell>
          <cell r="I117">
            <v>6.7</v>
          </cell>
          <cell r="J117">
            <v>7.4011111111111108</v>
          </cell>
          <cell r="K117">
            <v>6</v>
          </cell>
        </row>
        <row r="118">
          <cell r="G118">
            <v>8</v>
          </cell>
          <cell r="H118">
            <v>11.333333333333334</v>
          </cell>
          <cell r="I118">
            <v>9.3333333333333339</v>
          </cell>
          <cell r="J118">
            <v>9.5555555555555571</v>
          </cell>
          <cell r="K118">
            <v>6</v>
          </cell>
        </row>
        <row r="119">
          <cell r="G119">
            <v>10.7</v>
          </cell>
          <cell r="H119">
            <v>5.5</v>
          </cell>
          <cell r="I119">
            <v>12</v>
          </cell>
          <cell r="J119">
            <v>9.4</v>
          </cell>
          <cell r="K119">
            <v>12</v>
          </cell>
        </row>
        <row r="120">
          <cell r="G120">
            <v>6.8</v>
          </cell>
          <cell r="H120">
            <v>6.666666666666667</v>
          </cell>
          <cell r="I120">
            <v>5.166666666666667</v>
          </cell>
          <cell r="J120">
            <v>6.2111111111111112</v>
          </cell>
          <cell r="K120">
            <v>0</v>
          </cell>
        </row>
        <row r="121">
          <cell r="G121">
            <v>3.3333333333333335</v>
          </cell>
          <cell r="H121">
            <v>9.6666666666666661</v>
          </cell>
          <cell r="I121">
            <v>12</v>
          </cell>
          <cell r="J121">
            <v>8.3333333333333339</v>
          </cell>
          <cell r="K121">
            <v>6</v>
          </cell>
        </row>
        <row r="122">
          <cell r="G122">
            <v>7.916666666666667</v>
          </cell>
          <cell r="H122">
            <v>8.8333333333333339</v>
          </cell>
          <cell r="I122">
            <v>7.5</v>
          </cell>
          <cell r="J122">
            <v>8.0833333333333339</v>
          </cell>
          <cell r="K122">
            <v>0</v>
          </cell>
        </row>
        <row r="123">
          <cell r="G123">
            <v>5.666666666666667</v>
          </cell>
          <cell r="H123">
            <v>10</v>
          </cell>
          <cell r="I123">
            <v>7.833333333333333</v>
          </cell>
          <cell r="J123">
            <v>7.833333333333333</v>
          </cell>
          <cell r="K123">
            <v>6</v>
          </cell>
        </row>
        <row r="124">
          <cell r="G124">
            <v>10.833333333333334</v>
          </cell>
          <cell r="H124">
            <v>7.333333333333333</v>
          </cell>
          <cell r="I124">
            <v>8.1666666666666661</v>
          </cell>
          <cell r="J124">
            <v>8.7777777777777786</v>
          </cell>
          <cell r="K124">
            <v>6</v>
          </cell>
        </row>
        <row r="125">
          <cell r="G125">
            <v>6.75</v>
          </cell>
          <cell r="H125">
            <v>3.6</v>
          </cell>
          <cell r="I125">
            <v>10</v>
          </cell>
          <cell r="J125">
            <v>6.7833333333333341</v>
          </cell>
          <cell r="K125">
            <v>6</v>
          </cell>
        </row>
        <row r="126">
          <cell r="G126">
            <v>10</v>
          </cell>
          <cell r="H126">
            <v>10</v>
          </cell>
          <cell r="I126">
            <v>4.833333333333333</v>
          </cell>
          <cell r="J126">
            <v>8.2777777777777768</v>
          </cell>
          <cell r="K126">
            <v>12</v>
          </cell>
        </row>
        <row r="127">
          <cell r="G127">
            <v>6</v>
          </cell>
          <cell r="H127">
            <v>4.3</v>
          </cell>
          <cell r="I127">
            <v>2.9</v>
          </cell>
          <cell r="J127">
            <v>4.4000000000000004</v>
          </cell>
          <cell r="K127">
            <v>0</v>
          </cell>
        </row>
        <row r="128">
          <cell r="G128">
            <v>6.35</v>
          </cell>
          <cell r="H128">
            <v>10.669999999999998</v>
          </cell>
          <cell r="I128">
            <v>8.4499999999999993</v>
          </cell>
          <cell r="J128">
            <v>8.4899999999999984</v>
          </cell>
          <cell r="K128">
            <v>6</v>
          </cell>
        </row>
        <row r="129">
          <cell r="G129">
            <v>3.25</v>
          </cell>
          <cell r="H129">
            <v>14</v>
          </cell>
          <cell r="I129">
            <v>7.666666666666667</v>
          </cell>
          <cell r="J129">
            <v>8.3055555555555554</v>
          </cell>
          <cell r="K129">
            <v>6</v>
          </cell>
        </row>
        <row r="130">
          <cell r="G130">
            <v>7.65</v>
          </cell>
          <cell r="H130">
            <v>10</v>
          </cell>
          <cell r="I130">
            <v>9.4499999999999993</v>
          </cell>
          <cell r="J130">
            <v>9.0333333333333332</v>
          </cell>
          <cell r="K130">
            <v>6</v>
          </cell>
        </row>
        <row r="131">
          <cell r="G131">
            <v>8.25</v>
          </cell>
          <cell r="H131">
            <v>9.6</v>
          </cell>
          <cell r="I131">
            <v>9.1</v>
          </cell>
          <cell r="J131">
            <v>8.9833333333333343</v>
          </cell>
          <cell r="K131">
            <v>0</v>
          </cell>
        </row>
        <row r="132">
          <cell r="G132">
            <v>7.333333333333333</v>
          </cell>
          <cell r="H132">
            <v>8.4166666666666661</v>
          </cell>
          <cell r="I132">
            <v>11.5</v>
          </cell>
          <cell r="J132">
            <v>9.0833333333333339</v>
          </cell>
          <cell r="K132">
            <v>6</v>
          </cell>
        </row>
        <row r="133">
          <cell r="G133">
            <v>5</v>
          </cell>
          <cell r="H133">
            <v>6.916666666666667</v>
          </cell>
          <cell r="I133">
            <v>10.5</v>
          </cell>
          <cell r="J133">
            <v>7.4722222222222223</v>
          </cell>
          <cell r="K133">
            <v>6</v>
          </cell>
        </row>
        <row r="134">
          <cell r="G134">
            <v>6.2</v>
          </cell>
          <cell r="H134">
            <v>7.35</v>
          </cell>
          <cell r="I134">
            <v>5.55</v>
          </cell>
          <cell r="J134">
            <v>6.3666666666666671</v>
          </cell>
          <cell r="K134">
            <v>0</v>
          </cell>
        </row>
        <row r="135">
          <cell r="G135">
            <v>7.7</v>
          </cell>
          <cell r="H135">
            <v>10.001999999999999</v>
          </cell>
          <cell r="I135">
            <v>7.8</v>
          </cell>
          <cell r="J135">
            <v>8.5006666666666657</v>
          </cell>
          <cell r="K135">
            <v>6</v>
          </cell>
        </row>
        <row r="136">
          <cell r="G136">
            <v>10.003333333333334</v>
          </cell>
          <cell r="H136">
            <v>8.3333333333333339</v>
          </cell>
          <cell r="I136">
            <v>10</v>
          </cell>
          <cell r="J136">
            <v>9.4455555555555559</v>
          </cell>
          <cell r="K136">
            <v>12</v>
          </cell>
        </row>
        <row r="137">
          <cell r="G137">
            <v>5.166666666666667</v>
          </cell>
          <cell r="H137">
            <v>7.166666666666667</v>
          </cell>
          <cell r="I137">
            <v>5.666666666666667</v>
          </cell>
          <cell r="J137">
            <v>6</v>
          </cell>
          <cell r="K137">
            <v>0</v>
          </cell>
        </row>
        <row r="138">
          <cell r="G138">
            <v>7.1</v>
          </cell>
          <cell r="H138">
            <v>10.199999999999999</v>
          </cell>
          <cell r="I138">
            <v>10.7</v>
          </cell>
          <cell r="J138">
            <v>9.3333333333333321</v>
          </cell>
          <cell r="K138">
            <v>12</v>
          </cell>
        </row>
        <row r="139">
          <cell r="G139">
            <v>6.083333333333333</v>
          </cell>
          <cell r="H139">
            <v>6.333333333333333</v>
          </cell>
          <cell r="I139">
            <v>10</v>
          </cell>
          <cell r="J139">
            <v>7.4722222222222214</v>
          </cell>
          <cell r="K139">
            <v>6</v>
          </cell>
        </row>
        <row r="140">
          <cell r="G140">
            <v>6.666666666666667</v>
          </cell>
          <cell r="H140">
            <v>10.083333333333334</v>
          </cell>
          <cell r="I140">
            <v>6.083333333333333</v>
          </cell>
          <cell r="J140">
            <v>7.6111111111111107</v>
          </cell>
          <cell r="K140">
            <v>6</v>
          </cell>
        </row>
        <row r="141">
          <cell r="G141">
            <v>7.166666666666667</v>
          </cell>
          <cell r="H141">
            <v>7.5</v>
          </cell>
          <cell r="I141">
            <v>11</v>
          </cell>
          <cell r="J141">
            <v>8.5555555555555554</v>
          </cell>
          <cell r="K141">
            <v>6</v>
          </cell>
        </row>
        <row r="142">
          <cell r="G142">
            <v>10.199999999999999</v>
          </cell>
          <cell r="H142">
            <v>10.5</v>
          </cell>
          <cell r="I142">
            <v>10.35</v>
          </cell>
          <cell r="J142">
            <v>10.35</v>
          </cell>
          <cell r="K142">
            <v>18</v>
          </cell>
        </row>
        <row r="143">
          <cell r="G143">
            <v>5.1666666666666661</v>
          </cell>
          <cell r="H143">
            <v>6.9</v>
          </cell>
          <cell r="I143">
            <v>12.5</v>
          </cell>
          <cell r="J143">
            <v>8.1888888888888882</v>
          </cell>
          <cell r="K143">
            <v>6</v>
          </cell>
        </row>
        <row r="144">
          <cell r="G144">
            <v>6.166666666666667</v>
          </cell>
          <cell r="H144">
            <v>8.5</v>
          </cell>
          <cell r="I144">
            <v>10.25</v>
          </cell>
          <cell r="J144">
            <v>8.3055555555555554</v>
          </cell>
          <cell r="K144">
            <v>6</v>
          </cell>
        </row>
        <row r="145">
          <cell r="G145">
            <v>6.833333333333333</v>
          </cell>
          <cell r="H145">
            <v>8.1666666666666661</v>
          </cell>
          <cell r="I145">
            <v>10.333333333333334</v>
          </cell>
          <cell r="J145">
            <v>8.4444444444444446</v>
          </cell>
          <cell r="K145">
            <v>6</v>
          </cell>
        </row>
        <row r="146">
          <cell r="G146">
            <v>7.5</v>
          </cell>
          <cell r="H146">
            <v>8.1</v>
          </cell>
          <cell r="I146">
            <v>7.1</v>
          </cell>
          <cell r="J146">
            <v>7.5666666666666664</v>
          </cell>
          <cell r="K146">
            <v>0</v>
          </cell>
        </row>
        <row r="147">
          <cell r="G147">
            <v>9.0500000000000007</v>
          </cell>
          <cell r="H147">
            <v>6.4</v>
          </cell>
          <cell r="I147">
            <v>8.4</v>
          </cell>
          <cell r="J147">
            <v>7.95</v>
          </cell>
          <cell r="K147">
            <v>0</v>
          </cell>
        </row>
        <row r="148">
          <cell r="G148">
            <v>2.1666666666666665</v>
          </cell>
          <cell r="H148">
            <v>10</v>
          </cell>
          <cell r="I148">
            <v>5.5</v>
          </cell>
          <cell r="J148">
            <v>5.8888888888888884</v>
          </cell>
          <cell r="K148">
            <v>6</v>
          </cell>
        </row>
        <row r="149">
          <cell r="G149">
            <v>7.5</v>
          </cell>
          <cell r="H149">
            <v>10</v>
          </cell>
          <cell r="I149">
            <v>7.5</v>
          </cell>
          <cell r="J149">
            <v>8.3333333333333339</v>
          </cell>
          <cell r="K149">
            <v>6</v>
          </cell>
        </row>
        <row r="150">
          <cell r="G150">
            <v>8.6666666666666661</v>
          </cell>
          <cell r="H150">
            <v>5.333333333333333</v>
          </cell>
          <cell r="I150">
            <v>6.5</v>
          </cell>
          <cell r="J150">
            <v>6.833333333333333</v>
          </cell>
          <cell r="K150">
            <v>0</v>
          </cell>
        </row>
        <row r="151">
          <cell r="G151">
            <v>8.8000000000000007</v>
          </cell>
          <cell r="H151">
            <v>5.5</v>
          </cell>
          <cell r="I151">
            <v>10.1</v>
          </cell>
          <cell r="J151">
            <v>8.1333333333333329</v>
          </cell>
          <cell r="K151">
            <v>6</v>
          </cell>
        </row>
        <row r="152">
          <cell r="G152">
            <v>10.083333333333334</v>
          </cell>
          <cell r="H152">
            <v>3.3333333333333335</v>
          </cell>
          <cell r="I152">
            <v>7.5</v>
          </cell>
          <cell r="J152">
            <v>6.9722222222222223</v>
          </cell>
          <cell r="K152">
            <v>6</v>
          </cell>
        </row>
        <row r="153">
          <cell r="G153">
            <v>4.0999999999999996</v>
          </cell>
          <cell r="H153">
            <v>10.001999999999999</v>
          </cell>
          <cell r="I153">
            <v>3.7</v>
          </cell>
          <cell r="J153">
            <v>5.9340000000000002</v>
          </cell>
          <cell r="K153">
            <v>6</v>
          </cell>
        </row>
        <row r="154">
          <cell r="G154">
            <v>4.6500000000000004</v>
          </cell>
          <cell r="H154">
            <v>6.333333333333333</v>
          </cell>
          <cell r="I154">
            <v>3.5</v>
          </cell>
          <cell r="J154">
            <v>4.8277777777777784</v>
          </cell>
          <cell r="K154">
            <v>0</v>
          </cell>
        </row>
        <row r="155">
          <cell r="G155">
            <v>2</v>
          </cell>
          <cell r="H155">
            <v>10</v>
          </cell>
          <cell r="I155">
            <v>5.916666666666667</v>
          </cell>
          <cell r="J155">
            <v>5.9722222222222223</v>
          </cell>
          <cell r="K155">
            <v>6</v>
          </cell>
        </row>
        <row r="156">
          <cell r="G156">
            <v>6.166666666666667</v>
          </cell>
          <cell r="H156">
            <v>6.5</v>
          </cell>
          <cell r="I156">
            <v>8.3333333333333339</v>
          </cell>
          <cell r="J156">
            <v>7</v>
          </cell>
          <cell r="K156">
            <v>0</v>
          </cell>
        </row>
        <row r="157">
          <cell r="G157">
            <v>9.1</v>
          </cell>
          <cell r="H157">
            <v>10</v>
          </cell>
          <cell r="I157">
            <v>7.15</v>
          </cell>
          <cell r="J157">
            <v>8.75</v>
          </cell>
          <cell r="K157">
            <v>6</v>
          </cell>
        </row>
        <row r="158">
          <cell r="G158">
            <v>7.05</v>
          </cell>
          <cell r="H158">
            <v>8.9</v>
          </cell>
          <cell r="I158">
            <v>5</v>
          </cell>
          <cell r="J158">
            <v>6.9833333333333334</v>
          </cell>
          <cell r="K158">
            <v>0</v>
          </cell>
        </row>
        <row r="159">
          <cell r="G159">
            <v>10.003333333333334</v>
          </cell>
          <cell r="H159">
            <v>6.5</v>
          </cell>
          <cell r="I159">
            <v>6.4</v>
          </cell>
          <cell r="J159">
            <v>7.634444444444445</v>
          </cell>
          <cell r="K159">
            <v>6</v>
          </cell>
        </row>
        <row r="160">
          <cell r="G160">
            <v>8.9</v>
          </cell>
          <cell r="H160">
            <v>7.9</v>
          </cell>
          <cell r="I160">
            <v>5.6</v>
          </cell>
          <cell r="J160">
            <v>7.4666666666666659</v>
          </cell>
          <cell r="K160">
            <v>0</v>
          </cell>
        </row>
        <row r="161">
          <cell r="G161">
            <v>5.3</v>
          </cell>
          <cell r="H161">
            <v>10.199999999999999</v>
          </cell>
          <cell r="I161">
            <v>9.1</v>
          </cell>
          <cell r="J161">
            <v>8.2000000000000011</v>
          </cell>
          <cell r="K161">
            <v>6</v>
          </cell>
        </row>
        <row r="162">
          <cell r="G162">
            <v>8.4</v>
          </cell>
          <cell r="H162">
            <v>10.9</v>
          </cell>
          <cell r="I162">
            <v>4.7</v>
          </cell>
          <cell r="J162">
            <v>8</v>
          </cell>
          <cell r="K162">
            <v>6</v>
          </cell>
        </row>
        <row r="163">
          <cell r="G163">
            <v>7.05</v>
          </cell>
          <cell r="H163">
            <v>5.5</v>
          </cell>
          <cell r="I163">
            <v>5.05</v>
          </cell>
          <cell r="J163">
            <v>5.8666666666666671</v>
          </cell>
          <cell r="K163">
            <v>0</v>
          </cell>
        </row>
        <row r="164">
          <cell r="G164">
            <v>10.35</v>
          </cell>
          <cell r="H164">
            <v>8.3000000000000007</v>
          </cell>
          <cell r="I164">
            <v>7.85</v>
          </cell>
          <cell r="J164">
            <v>8.8333333333333339</v>
          </cell>
          <cell r="K164">
            <v>6</v>
          </cell>
        </row>
        <row r="165">
          <cell r="G165">
            <v>6.6</v>
          </cell>
          <cell r="H165">
            <v>6.1</v>
          </cell>
          <cell r="I165">
            <v>7.8</v>
          </cell>
          <cell r="J165">
            <v>6.833333333333333</v>
          </cell>
          <cell r="K165">
            <v>0</v>
          </cell>
        </row>
        <row r="166">
          <cell r="G166">
            <v>6.666666666666667</v>
          </cell>
          <cell r="H166">
            <v>6.166666666666667</v>
          </cell>
          <cell r="I166">
            <v>7.75</v>
          </cell>
          <cell r="J166">
            <v>6.8611111111111116</v>
          </cell>
          <cell r="K166">
            <v>0</v>
          </cell>
        </row>
        <row r="167">
          <cell r="G167">
            <v>10</v>
          </cell>
          <cell r="H167">
            <v>6.583333333333333</v>
          </cell>
          <cell r="I167">
            <v>9.25</v>
          </cell>
          <cell r="J167">
            <v>8.6111111111111107</v>
          </cell>
          <cell r="K167">
            <v>6</v>
          </cell>
        </row>
        <row r="168">
          <cell r="G168">
            <v>9</v>
          </cell>
          <cell r="H168">
            <v>9.58</v>
          </cell>
          <cell r="I168">
            <v>5.5</v>
          </cell>
          <cell r="J168">
            <v>8.0266666666666655</v>
          </cell>
          <cell r="K168">
            <v>0</v>
          </cell>
        </row>
        <row r="169">
          <cell r="G169">
            <v>5.9</v>
          </cell>
          <cell r="H169">
            <v>10.4</v>
          </cell>
          <cell r="I169">
            <v>7.5</v>
          </cell>
          <cell r="J169">
            <v>7.9333333333333336</v>
          </cell>
          <cell r="K169">
            <v>6</v>
          </cell>
        </row>
        <row r="170">
          <cell r="G170">
            <v>3.4</v>
          </cell>
          <cell r="H170">
            <v>5.4</v>
          </cell>
          <cell r="I170">
            <v>3.6</v>
          </cell>
          <cell r="J170">
            <v>4.1333333333333337</v>
          </cell>
          <cell r="K170">
            <v>0</v>
          </cell>
        </row>
        <row r="171">
          <cell r="G171">
            <v>7</v>
          </cell>
          <cell r="H171">
            <v>9.0500000000000007</v>
          </cell>
          <cell r="I171">
            <v>7.6</v>
          </cell>
          <cell r="J171">
            <v>7.8833333333333329</v>
          </cell>
          <cell r="K171">
            <v>0</v>
          </cell>
        </row>
        <row r="172">
          <cell r="G172">
            <v>6.583333333333333</v>
          </cell>
          <cell r="H172">
            <v>3.4</v>
          </cell>
          <cell r="I172">
            <v>7</v>
          </cell>
          <cell r="J172">
            <v>5.6611111111111114</v>
          </cell>
          <cell r="K172">
            <v>0</v>
          </cell>
        </row>
        <row r="173">
          <cell r="G173">
            <v>7</v>
          </cell>
          <cell r="H173">
            <v>5.916666666666667</v>
          </cell>
          <cell r="I173">
            <v>7.75</v>
          </cell>
          <cell r="J173">
            <v>6.8888888888888893</v>
          </cell>
          <cell r="K173">
            <v>0</v>
          </cell>
        </row>
        <row r="174">
          <cell r="G174">
            <v>8.4499999999999993</v>
          </cell>
          <cell r="H174">
            <v>12.4</v>
          </cell>
          <cell r="I174">
            <v>7.45</v>
          </cell>
          <cell r="J174">
            <v>9.4333333333333336</v>
          </cell>
          <cell r="K174">
            <v>6</v>
          </cell>
        </row>
        <row r="175">
          <cell r="G175">
            <v>10</v>
          </cell>
          <cell r="H175">
            <v>10.8</v>
          </cell>
          <cell r="I175">
            <v>8.1999999999999993</v>
          </cell>
          <cell r="J175">
            <v>9.6666666666666661</v>
          </cell>
          <cell r="K175">
            <v>12</v>
          </cell>
        </row>
        <row r="176">
          <cell r="G176">
            <v>7.5</v>
          </cell>
          <cell r="H176">
            <v>10.001999999999999</v>
          </cell>
          <cell r="I176">
            <v>9.1</v>
          </cell>
          <cell r="J176">
            <v>8.8673333333333328</v>
          </cell>
          <cell r="K176">
            <v>6</v>
          </cell>
        </row>
        <row r="177">
          <cell r="G177">
            <v>10</v>
          </cell>
          <cell r="H177">
            <v>5.166666666666667</v>
          </cell>
          <cell r="I177">
            <v>4.416666666666667</v>
          </cell>
          <cell r="J177">
            <v>6.5277777777777786</v>
          </cell>
          <cell r="K177">
            <v>6</v>
          </cell>
        </row>
        <row r="178">
          <cell r="G178">
            <v>11.45</v>
          </cell>
          <cell r="H178">
            <v>12.1</v>
          </cell>
          <cell r="I178">
            <v>11.1</v>
          </cell>
          <cell r="J178">
            <v>11.549999999999999</v>
          </cell>
          <cell r="K178">
            <v>18</v>
          </cell>
        </row>
        <row r="179">
          <cell r="G179">
            <v>5</v>
          </cell>
          <cell r="H179">
            <v>11.1</v>
          </cell>
          <cell r="I179">
            <v>5.35</v>
          </cell>
          <cell r="J179">
            <v>7.1500000000000012</v>
          </cell>
          <cell r="K179">
            <v>6</v>
          </cell>
        </row>
        <row r="180">
          <cell r="G180">
            <v>11.55</v>
          </cell>
          <cell r="H180">
            <v>8.9</v>
          </cell>
          <cell r="I180">
            <v>5</v>
          </cell>
          <cell r="J180">
            <v>8.4833333333333343</v>
          </cell>
          <cell r="K180">
            <v>6</v>
          </cell>
        </row>
        <row r="181">
          <cell r="G181">
            <v>0</v>
          </cell>
          <cell r="H181">
            <v>10</v>
          </cell>
          <cell r="I181">
            <v>2.5</v>
          </cell>
          <cell r="J181">
            <v>4.166666666666667</v>
          </cell>
          <cell r="K181">
            <v>6</v>
          </cell>
        </row>
        <row r="182">
          <cell r="G182">
            <v>10</v>
          </cell>
          <cell r="H182">
            <v>6.5</v>
          </cell>
          <cell r="I182">
            <v>7.666666666666667</v>
          </cell>
          <cell r="J182">
            <v>8.0555555555555554</v>
          </cell>
          <cell r="K182">
            <v>6</v>
          </cell>
        </row>
        <row r="183">
          <cell r="G183">
            <v>8.9</v>
          </cell>
          <cell r="H183">
            <v>7.2</v>
          </cell>
          <cell r="I183">
            <v>12.95</v>
          </cell>
          <cell r="J183">
            <v>9.6833333333333336</v>
          </cell>
          <cell r="K183">
            <v>6</v>
          </cell>
        </row>
        <row r="184">
          <cell r="G184">
            <v>10</v>
          </cell>
          <cell r="H184">
            <v>4.333333333333333</v>
          </cell>
          <cell r="I184">
            <v>8</v>
          </cell>
          <cell r="J184">
            <v>7.4444444444444438</v>
          </cell>
          <cell r="K184">
            <v>6</v>
          </cell>
        </row>
        <row r="185">
          <cell r="G185">
            <v>8.5</v>
          </cell>
          <cell r="H185">
            <v>10</v>
          </cell>
          <cell r="I185">
            <v>5.333333333333333</v>
          </cell>
          <cell r="J185">
            <v>7.9444444444444438</v>
          </cell>
          <cell r="K185">
            <v>6</v>
          </cell>
        </row>
        <row r="186">
          <cell r="G186">
            <v>7.5</v>
          </cell>
          <cell r="H186">
            <v>12.166666666666666</v>
          </cell>
          <cell r="I186">
            <v>3</v>
          </cell>
          <cell r="J186">
            <v>7.5555555555555545</v>
          </cell>
          <cell r="K186">
            <v>6</v>
          </cell>
        </row>
        <row r="187">
          <cell r="G187">
            <v>5.2870370370370363</v>
          </cell>
          <cell r="H187">
            <v>7.4</v>
          </cell>
          <cell r="I187">
            <v>6.2</v>
          </cell>
          <cell r="J187">
            <v>6.2956790123456789</v>
          </cell>
          <cell r="K187">
            <v>0</v>
          </cell>
        </row>
        <row r="188">
          <cell r="G188">
            <v>8.8333333333333339</v>
          </cell>
          <cell r="H188">
            <v>7</v>
          </cell>
          <cell r="I188">
            <v>4.166666666666667</v>
          </cell>
          <cell r="J188">
            <v>6.666666666666667</v>
          </cell>
          <cell r="K188">
            <v>0</v>
          </cell>
        </row>
        <row r="189">
          <cell r="G189">
            <v>5.75</v>
          </cell>
          <cell r="H189">
            <v>6.333333333333333</v>
          </cell>
          <cell r="I189">
            <v>4</v>
          </cell>
          <cell r="J189">
            <v>5.3611111111111107</v>
          </cell>
          <cell r="K189">
            <v>0</v>
          </cell>
        </row>
        <row r="190">
          <cell r="G190">
            <v>7.666666666666667</v>
          </cell>
          <cell r="H190">
            <v>10</v>
          </cell>
          <cell r="I190">
            <v>5.666666666666667</v>
          </cell>
          <cell r="J190">
            <v>7.7777777777777786</v>
          </cell>
          <cell r="K190">
            <v>6</v>
          </cell>
        </row>
        <row r="191">
          <cell r="G191">
            <v>6</v>
          </cell>
          <cell r="H191">
            <v>10</v>
          </cell>
          <cell r="I191">
            <v>7.5</v>
          </cell>
          <cell r="J191">
            <v>7.833333333333333</v>
          </cell>
          <cell r="K191">
            <v>6</v>
          </cell>
        </row>
        <row r="192">
          <cell r="G192">
            <v>6.75</v>
          </cell>
          <cell r="H192">
            <v>8.6</v>
          </cell>
          <cell r="I192">
            <v>3.1</v>
          </cell>
          <cell r="J192">
            <v>6.1499999999999995</v>
          </cell>
          <cell r="K192">
            <v>0</v>
          </cell>
        </row>
        <row r="193">
          <cell r="G193">
            <v>5.75</v>
          </cell>
          <cell r="H193">
            <v>8</v>
          </cell>
          <cell r="I193">
            <v>10</v>
          </cell>
          <cell r="J193">
            <v>7.916666666666667</v>
          </cell>
          <cell r="K193">
            <v>6</v>
          </cell>
        </row>
        <row r="194">
          <cell r="G194">
            <v>7.8</v>
          </cell>
          <cell r="H194">
            <v>10.3</v>
          </cell>
          <cell r="I194">
            <v>5.55</v>
          </cell>
          <cell r="J194">
            <v>7.8833333333333337</v>
          </cell>
          <cell r="K194">
            <v>6</v>
          </cell>
        </row>
        <row r="195">
          <cell r="G195">
            <v>4.4000000000000004</v>
          </cell>
          <cell r="H195">
            <v>6.5</v>
          </cell>
          <cell r="I195">
            <v>6.35</v>
          </cell>
          <cell r="J195">
            <v>5.75</v>
          </cell>
          <cell r="K195">
            <v>0</v>
          </cell>
        </row>
        <row r="196">
          <cell r="G196">
            <v>8.6</v>
          </cell>
          <cell r="H196">
            <v>7</v>
          </cell>
          <cell r="I196">
            <v>8.4</v>
          </cell>
          <cell r="J196">
            <v>8</v>
          </cell>
          <cell r="K196">
            <v>0</v>
          </cell>
        </row>
        <row r="197">
          <cell r="G197">
            <v>8.25</v>
          </cell>
          <cell r="H197">
            <v>11.5</v>
          </cell>
          <cell r="I197">
            <v>9.5500000000000007</v>
          </cell>
          <cell r="J197">
            <v>9.7666666666666675</v>
          </cell>
          <cell r="K197">
            <v>6</v>
          </cell>
        </row>
        <row r="198">
          <cell r="G198">
            <v>7.5</v>
          </cell>
          <cell r="H198">
            <v>8.25</v>
          </cell>
          <cell r="I198">
            <v>8.25</v>
          </cell>
          <cell r="J198">
            <v>8</v>
          </cell>
          <cell r="K198">
            <v>0</v>
          </cell>
        </row>
        <row r="199">
          <cell r="G199">
            <v>12.15</v>
          </cell>
          <cell r="H199">
            <v>10.3</v>
          </cell>
          <cell r="I199">
            <v>8.1</v>
          </cell>
          <cell r="J199">
            <v>10.183333333333335</v>
          </cell>
          <cell r="K199">
            <v>18</v>
          </cell>
        </row>
        <row r="200">
          <cell r="G200">
            <v>10.7</v>
          </cell>
          <cell r="H200">
            <v>8.1</v>
          </cell>
          <cell r="I200">
            <v>3.8</v>
          </cell>
          <cell r="J200">
            <v>7.5333333333333323</v>
          </cell>
          <cell r="K200">
            <v>6</v>
          </cell>
        </row>
        <row r="201">
          <cell r="G201">
            <v>10</v>
          </cell>
          <cell r="H201">
            <v>6.666666666666667</v>
          </cell>
          <cell r="I201">
            <v>10.003333333333334</v>
          </cell>
          <cell r="J201">
            <v>8.89</v>
          </cell>
          <cell r="K201">
            <v>12</v>
          </cell>
        </row>
        <row r="202">
          <cell r="G202">
            <v>6.5</v>
          </cell>
          <cell r="H202">
            <v>5.6</v>
          </cell>
          <cell r="I202">
            <v>3.35</v>
          </cell>
          <cell r="J202">
            <v>5.1499999999999995</v>
          </cell>
          <cell r="K202">
            <v>0</v>
          </cell>
        </row>
        <row r="203">
          <cell r="G203">
            <v>6</v>
          </cell>
          <cell r="H203">
            <v>10.333333333333334</v>
          </cell>
          <cell r="I203">
            <v>5.666666666666667</v>
          </cell>
          <cell r="J203">
            <v>7.3333333333333348</v>
          </cell>
          <cell r="K203">
            <v>6</v>
          </cell>
        </row>
        <row r="204">
          <cell r="G204">
            <v>6.833333333333333</v>
          </cell>
          <cell r="H204">
            <v>10</v>
          </cell>
          <cell r="I204">
            <v>8.6666666666666661</v>
          </cell>
          <cell r="J204">
            <v>8.5</v>
          </cell>
          <cell r="K204">
            <v>6</v>
          </cell>
        </row>
        <row r="205">
          <cell r="G205">
            <v>6.45</v>
          </cell>
          <cell r="H205">
            <v>11.330000000000002</v>
          </cell>
          <cell r="I205">
            <v>6.65</v>
          </cell>
          <cell r="J205">
            <v>8.1433333333333326</v>
          </cell>
          <cell r="K205">
            <v>6</v>
          </cell>
        </row>
        <row r="206">
          <cell r="G206">
            <v>6.166666666666667</v>
          </cell>
          <cell r="H206">
            <v>10</v>
          </cell>
          <cell r="I206">
            <v>4.5</v>
          </cell>
          <cell r="J206">
            <v>6.8888888888888893</v>
          </cell>
          <cell r="K206">
            <v>6</v>
          </cell>
        </row>
        <row r="207">
          <cell r="G207">
            <v>5.333333333333333</v>
          </cell>
          <cell r="H207">
            <v>4.333333333333333</v>
          </cell>
          <cell r="I207">
            <v>2.9</v>
          </cell>
          <cell r="J207">
            <v>4.1888888888888891</v>
          </cell>
          <cell r="K207">
            <v>0</v>
          </cell>
        </row>
        <row r="208">
          <cell r="G208">
            <v>9.25</v>
          </cell>
          <cell r="H208">
            <v>8.1</v>
          </cell>
          <cell r="I208">
            <v>8.8000000000000007</v>
          </cell>
          <cell r="J208">
            <v>8.7166666666666668</v>
          </cell>
          <cell r="K208">
            <v>0</v>
          </cell>
        </row>
        <row r="209">
          <cell r="G209">
            <v>10.7</v>
          </cell>
          <cell r="H209">
            <v>8.25</v>
          </cell>
          <cell r="I209">
            <v>10.55</v>
          </cell>
          <cell r="J209">
            <v>9.8333333333333339</v>
          </cell>
          <cell r="K209">
            <v>12</v>
          </cell>
        </row>
        <row r="210">
          <cell r="G210">
            <v>5</v>
          </cell>
          <cell r="H210">
            <v>10</v>
          </cell>
          <cell r="I210">
            <v>7.416666666666667</v>
          </cell>
          <cell r="J210">
            <v>7.4722222222222223</v>
          </cell>
          <cell r="K210">
            <v>6</v>
          </cell>
        </row>
        <row r="211">
          <cell r="G211">
            <v>7.333333333333333</v>
          </cell>
          <cell r="H211">
            <v>8</v>
          </cell>
          <cell r="I211">
            <v>8.3333333333333339</v>
          </cell>
          <cell r="J211">
            <v>7.8888888888888884</v>
          </cell>
          <cell r="K211">
            <v>0</v>
          </cell>
        </row>
        <row r="212">
          <cell r="G212">
            <v>10.153846153846153</v>
          </cell>
          <cell r="H212">
            <v>8.5</v>
          </cell>
          <cell r="I212">
            <v>5.166666666666667</v>
          </cell>
          <cell r="J212">
            <v>7.9401709401709404</v>
          </cell>
          <cell r="K212">
            <v>6</v>
          </cell>
        </row>
        <row r="213">
          <cell r="G213">
            <v>6.2666666666666666</v>
          </cell>
          <cell r="H213">
            <v>6.4</v>
          </cell>
          <cell r="I213">
            <v>4.95</v>
          </cell>
          <cell r="J213">
            <v>5.8722222222222227</v>
          </cell>
          <cell r="K213">
            <v>0</v>
          </cell>
        </row>
        <row r="214">
          <cell r="G214">
            <v>8</v>
          </cell>
          <cell r="H214">
            <v>6.166666666666667</v>
          </cell>
          <cell r="I214">
            <v>7</v>
          </cell>
          <cell r="J214">
            <v>7.0555555555555562</v>
          </cell>
          <cell r="K214">
            <v>0</v>
          </cell>
        </row>
        <row r="215">
          <cell r="G215">
            <v>7.666666666666667</v>
          </cell>
          <cell r="H215">
            <v>4.5</v>
          </cell>
          <cell r="I215">
            <v>3.5833333333333335</v>
          </cell>
          <cell r="J215">
            <v>5.2500000000000009</v>
          </cell>
          <cell r="K215">
            <v>0</v>
          </cell>
        </row>
        <row r="216">
          <cell r="G216">
            <v>5.95</v>
          </cell>
          <cell r="H216">
            <v>5.3</v>
          </cell>
          <cell r="I216">
            <v>11.1</v>
          </cell>
          <cell r="J216">
            <v>7.45</v>
          </cell>
          <cell r="K216">
            <v>6</v>
          </cell>
        </row>
        <row r="217">
          <cell r="G217">
            <v>6.75</v>
          </cell>
          <cell r="H217">
            <v>6.3</v>
          </cell>
          <cell r="I217">
            <v>8.3000000000000007</v>
          </cell>
          <cell r="J217">
            <v>7.1166666666666671</v>
          </cell>
          <cell r="K217">
            <v>0</v>
          </cell>
        </row>
        <row r="218">
          <cell r="G218">
            <v>2.8</v>
          </cell>
          <cell r="H218">
            <v>10</v>
          </cell>
          <cell r="I218">
            <v>4</v>
          </cell>
          <cell r="J218">
            <v>5.6000000000000005</v>
          </cell>
          <cell r="K218">
            <v>6</v>
          </cell>
        </row>
        <row r="219">
          <cell r="G219">
            <v>8.8000000000000007</v>
          </cell>
          <cell r="H219">
            <v>10</v>
          </cell>
          <cell r="I219">
            <v>0</v>
          </cell>
          <cell r="J219">
            <v>6.2666666666666666</v>
          </cell>
          <cell r="K219">
            <v>6</v>
          </cell>
        </row>
        <row r="220">
          <cell r="G220">
            <v>10.3</v>
          </cell>
          <cell r="H220">
            <v>10.4</v>
          </cell>
          <cell r="I220">
            <v>5.9</v>
          </cell>
          <cell r="J220">
            <v>8.8666666666666671</v>
          </cell>
          <cell r="K220">
            <v>12</v>
          </cell>
        </row>
        <row r="221">
          <cell r="G221">
            <v>6.55</v>
          </cell>
          <cell r="H221">
            <v>7.6</v>
          </cell>
          <cell r="I221">
            <v>6.2</v>
          </cell>
          <cell r="J221">
            <v>6.7833333333333323</v>
          </cell>
          <cell r="K221">
            <v>0</v>
          </cell>
        </row>
        <row r="222">
          <cell r="G222">
            <v>5.333333333333333</v>
          </cell>
          <cell r="H222">
            <v>4.333333333333333</v>
          </cell>
          <cell r="I222">
            <v>1.6666666666666667</v>
          </cell>
          <cell r="J222">
            <v>3.7777777777777772</v>
          </cell>
          <cell r="K222">
            <v>0</v>
          </cell>
        </row>
        <row r="223">
          <cell r="G223">
            <v>5.666666666666667</v>
          </cell>
          <cell r="H223">
            <v>10</v>
          </cell>
          <cell r="I223">
            <v>7.25</v>
          </cell>
          <cell r="J223">
            <v>7.6388888888888893</v>
          </cell>
          <cell r="K223">
            <v>6</v>
          </cell>
        </row>
        <row r="224">
          <cell r="G224">
            <v>10.6</v>
          </cell>
          <cell r="H224">
            <v>7.4</v>
          </cell>
          <cell r="I224">
            <v>4.95</v>
          </cell>
          <cell r="J224">
            <v>7.6499999999999995</v>
          </cell>
          <cell r="K224">
            <v>6</v>
          </cell>
        </row>
        <row r="225">
          <cell r="G225">
            <v>4</v>
          </cell>
          <cell r="H225">
            <v>7.666666666666667</v>
          </cell>
          <cell r="I225">
            <v>10.333333333333334</v>
          </cell>
          <cell r="J225">
            <v>7.333333333333333</v>
          </cell>
          <cell r="K225">
            <v>6</v>
          </cell>
        </row>
        <row r="226">
          <cell r="G226">
            <v>8.65</v>
          </cell>
          <cell r="H226">
            <v>8.1999999999999993</v>
          </cell>
          <cell r="I226">
            <v>5.95</v>
          </cell>
          <cell r="J226">
            <v>7.6000000000000005</v>
          </cell>
          <cell r="K226">
            <v>0</v>
          </cell>
        </row>
        <row r="227">
          <cell r="G227">
            <v>4.833333333333333</v>
          </cell>
          <cell r="H227">
            <v>10</v>
          </cell>
          <cell r="I227">
            <v>4.5999999999999996</v>
          </cell>
          <cell r="J227">
            <v>6.477777777777777</v>
          </cell>
          <cell r="K227">
            <v>6</v>
          </cell>
        </row>
        <row r="228">
          <cell r="G228">
            <v>5.916666666666667</v>
          </cell>
          <cell r="H228">
            <v>8.6666666666666661</v>
          </cell>
          <cell r="I228">
            <v>8.25</v>
          </cell>
          <cell r="J228">
            <v>7.6111111111111107</v>
          </cell>
          <cell r="K228">
            <v>0</v>
          </cell>
        </row>
        <row r="229">
          <cell r="G229">
            <v>11.5</v>
          </cell>
          <cell r="H229">
            <v>6.1</v>
          </cell>
          <cell r="I229">
            <v>8.6999999999999993</v>
          </cell>
          <cell r="J229">
            <v>8.7666666666666675</v>
          </cell>
          <cell r="K229">
            <v>6</v>
          </cell>
        </row>
        <row r="230">
          <cell r="G230">
            <v>5</v>
          </cell>
          <cell r="H230">
            <v>5</v>
          </cell>
          <cell r="I230">
            <v>6.833333333333333</v>
          </cell>
          <cell r="J230">
            <v>5.6111111111111107</v>
          </cell>
          <cell r="K230">
            <v>0</v>
          </cell>
        </row>
        <row r="231">
          <cell r="G231">
            <v>6.666666666666667</v>
          </cell>
          <cell r="H231">
            <v>12.333333333333334</v>
          </cell>
          <cell r="I231">
            <v>8</v>
          </cell>
          <cell r="J231">
            <v>9</v>
          </cell>
          <cell r="K231">
            <v>6</v>
          </cell>
        </row>
        <row r="232">
          <cell r="G232">
            <v>8</v>
          </cell>
          <cell r="H232">
            <v>6.5</v>
          </cell>
          <cell r="I232">
            <v>7.333333333333333</v>
          </cell>
          <cell r="J232">
            <v>7.2777777777777777</v>
          </cell>
          <cell r="K232">
            <v>0</v>
          </cell>
        </row>
        <row r="233">
          <cell r="G233">
            <v>7.5</v>
          </cell>
          <cell r="H233">
            <v>8.1666666666666661</v>
          </cell>
          <cell r="I233">
            <v>5.333333333333333</v>
          </cell>
          <cell r="J233">
            <v>7</v>
          </cell>
          <cell r="K233">
            <v>0</v>
          </cell>
        </row>
        <row r="234">
          <cell r="G234">
            <v>6.7</v>
          </cell>
          <cell r="H234">
            <v>7.6</v>
          </cell>
          <cell r="I234">
            <v>10.8</v>
          </cell>
          <cell r="J234">
            <v>8.3666666666666671</v>
          </cell>
          <cell r="K234">
            <v>6</v>
          </cell>
        </row>
        <row r="235">
          <cell r="G235">
            <v>5.6</v>
          </cell>
          <cell r="H235">
            <v>8.6999999999999993</v>
          </cell>
          <cell r="I235">
            <v>7</v>
          </cell>
          <cell r="J235">
            <v>7.0999999999999988</v>
          </cell>
          <cell r="K235">
            <v>0</v>
          </cell>
        </row>
        <row r="236">
          <cell r="G236">
            <v>4.083333333333333</v>
          </cell>
          <cell r="H236">
            <v>3.5</v>
          </cell>
          <cell r="I236">
            <v>4.916666666666667</v>
          </cell>
          <cell r="J236">
            <v>4.166666666666667</v>
          </cell>
          <cell r="K236">
            <v>0</v>
          </cell>
        </row>
        <row r="237">
          <cell r="G237">
            <v>11</v>
          </cell>
          <cell r="H237">
            <v>5.166666666666667</v>
          </cell>
          <cell r="I237">
            <v>10.833333333333334</v>
          </cell>
          <cell r="J237">
            <v>9</v>
          </cell>
          <cell r="K237">
            <v>12</v>
          </cell>
        </row>
        <row r="238">
          <cell r="G238">
            <v>5.666666666666667</v>
          </cell>
          <cell r="H238">
            <v>5</v>
          </cell>
          <cell r="I238">
            <v>7.166666666666667</v>
          </cell>
          <cell r="J238">
            <v>5.9444444444444455</v>
          </cell>
          <cell r="K238">
            <v>0</v>
          </cell>
        </row>
        <row r="239">
          <cell r="G239">
            <v>5</v>
          </cell>
          <cell r="H239">
            <v>11.7</v>
          </cell>
          <cell r="I239">
            <v>8.6</v>
          </cell>
          <cell r="J239">
            <v>8.4333333333333318</v>
          </cell>
          <cell r="K239">
            <v>6</v>
          </cell>
        </row>
        <row r="240">
          <cell r="G240">
            <v>5.4</v>
          </cell>
          <cell r="H240">
            <v>10</v>
          </cell>
          <cell r="I240">
            <v>7.8</v>
          </cell>
          <cell r="J240">
            <v>7.7333333333333334</v>
          </cell>
          <cell r="K240">
            <v>6</v>
          </cell>
        </row>
        <row r="241">
          <cell r="G241">
            <v>10</v>
          </cell>
          <cell r="H241">
            <v>10.166666666666666</v>
          </cell>
          <cell r="I241">
            <v>5.8</v>
          </cell>
          <cell r="J241">
            <v>8.655555555555555</v>
          </cell>
          <cell r="K241">
            <v>12</v>
          </cell>
        </row>
        <row r="242">
          <cell r="G242">
            <v>6.35</v>
          </cell>
          <cell r="H242">
            <v>8.5</v>
          </cell>
          <cell r="I242">
            <v>11.2</v>
          </cell>
          <cell r="J242">
            <v>8.6833333333333318</v>
          </cell>
          <cell r="K242">
            <v>6</v>
          </cell>
        </row>
        <row r="243">
          <cell r="G243">
            <v>5.666666666666667</v>
          </cell>
          <cell r="H243">
            <v>10.833333333333334</v>
          </cell>
          <cell r="I243">
            <v>12</v>
          </cell>
          <cell r="J243">
            <v>9.5</v>
          </cell>
          <cell r="K243">
            <v>12</v>
          </cell>
        </row>
        <row r="244">
          <cell r="G244">
            <v>10.833333333333334</v>
          </cell>
          <cell r="H244">
            <v>5.2</v>
          </cell>
          <cell r="I244">
            <v>4.1500000000000004</v>
          </cell>
          <cell r="J244">
            <v>6.7277777777777787</v>
          </cell>
          <cell r="K244">
            <v>6</v>
          </cell>
        </row>
        <row r="245">
          <cell r="G245">
            <v>7.5</v>
          </cell>
          <cell r="H245">
            <v>8.1</v>
          </cell>
          <cell r="I245">
            <v>4.5</v>
          </cell>
          <cell r="J245">
            <v>6.7</v>
          </cell>
          <cell r="K245">
            <v>0</v>
          </cell>
        </row>
        <row r="246">
          <cell r="G246">
            <v>10.001999999999999</v>
          </cell>
          <cell r="H246">
            <v>8</v>
          </cell>
          <cell r="I246">
            <v>11</v>
          </cell>
          <cell r="J246">
            <v>9.6673333333333336</v>
          </cell>
          <cell r="K246">
            <v>12</v>
          </cell>
        </row>
        <row r="247">
          <cell r="G247">
            <v>10</v>
          </cell>
          <cell r="H247">
            <v>5.333333333333333</v>
          </cell>
          <cell r="I247">
            <v>6</v>
          </cell>
          <cell r="J247">
            <v>7.1111111111111107</v>
          </cell>
          <cell r="K247">
            <v>6</v>
          </cell>
        </row>
        <row r="248">
          <cell r="G248">
            <v>4.833333333333333</v>
          </cell>
          <cell r="H248">
            <v>5.166666666666667</v>
          </cell>
          <cell r="I248">
            <v>5.333333333333333</v>
          </cell>
          <cell r="J248">
            <v>5.1111111111111107</v>
          </cell>
          <cell r="K248">
            <v>0</v>
          </cell>
        </row>
        <row r="249">
          <cell r="G249">
            <v>3.3</v>
          </cell>
          <cell r="H249">
            <v>7.7</v>
          </cell>
          <cell r="I249">
            <v>3.25</v>
          </cell>
          <cell r="J249">
            <v>4.75</v>
          </cell>
          <cell r="K249">
            <v>0</v>
          </cell>
        </row>
        <row r="250">
          <cell r="G250">
            <v>7.2</v>
          </cell>
          <cell r="H250">
            <v>6.4</v>
          </cell>
          <cell r="I250">
            <v>4.1500000000000004</v>
          </cell>
          <cell r="J250">
            <v>5.916666666666667</v>
          </cell>
          <cell r="K250">
            <v>0</v>
          </cell>
        </row>
        <row r="251">
          <cell r="G251">
            <v>6.35</v>
          </cell>
          <cell r="H251">
            <v>2.7</v>
          </cell>
          <cell r="I251">
            <v>8.75</v>
          </cell>
          <cell r="J251">
            <v>5.9333333333333336</v>
          </cell>
          <cell r="K251">
            <v>0</v>
          </cell>
        </row>
        <row r="252">
          <cell r="G252">
            <v>5.0240740740740737</v>
          </cell>
          <cell r="H252">
            <v>6.7</v>
          </cell>
          <cell r="I252">
            <v>4.1500000000000004</v>
          </cell>
          <cell r="J252">
            <v>5.2913580246913581</v>
          </cell>
          <cell r="K252">
            <v>0</v>
          </cell>
        </row>
        <row r="253">
          <cell r="G253">
            <v>9.3666666666666654</v>
          </cell>
          <cell r="H253">
            <v>7.2</v>
          </cell>
          <cell r="I253">
            <v>11.2</v>
          </cell>
          <cell r="J253">
            <v>9.2555555555555546</v>
          </cell>
          <cell r="K253">
            <v>6</v>
          </cell>
        </row>
        <row r="254">
          <cell r="G254">
            <v>1.8333333333333333</v>
          </cell>
          <cell r="H254">
            <v>8.6666666666666661</v>
          </cell>
          <cell r="I254">
            <v>6.5</v>
          </cell>
          <cell r="J254">
            <v>5.666666666666667</v>
          </cell>
          <cell r="K254">
            <v>0</v>
          </cell>
        </row>
        <row r="255">
          <cell r="G255">
            <v>5.2</v>
          </cell>
          <cell r="H255">
            <v>8.3000000000000007</v>
          </cell>
          <cell r="I255">
            <v>5.35</v>
          </cell>
          <cell r="J255">
            <v>6.2833333333333341</v>
          </cell>
          <cell r="K255">
            <v>0</v>
          </cell>
        </row>
        <row r="256">
          <cell r="G256">
            <v>8.8000000000000007</v>
          </cell>
          <cell r="H256">
            <v>10.3</v>
          </cell>
          <cell r="I256">
            <v>12.1</v>
          </cell>
          <cell r="J256">
            <v>10.4</v>
          </cell>
          <cell r="K256">
            <v>18</v>
          </cell>
        </row>
        <row r="257">
          <cell r="G257">
            <v>6.666666666666667</v>
          </cell>
          <cell r="H257">
            <v>4.0999999999999996</v>
          </cell>
          <cell r="I257">
            <v>11.333333333333334</v>
          </cell>
          <cell r="J257">
            <v>7.3666666666666671</v>
          </cell>
          <cell r="K257">
            <v>6</v>
          </cell>
        </row>
        <row r="258">
          <cell r="G258">
            <v>2.8333333333333335</v>
          </cell>
          <cell r="H258">
            <v>4.166666666666667</v>
          </cell>
          <cell r="I258">
            <v>5</v>
          </cell>
          <cell r="J258">
            <v>4</v>
          </cell>
          <cell r="K258">
            <v>0</v>
          </cell>
        </row>
        <row r="259">
          <cell r="G259">
            <v>9.9166666666666661</v>
          </cell>
          <cell r="H259">
            <v>7</v>
          </cell>
          <cell r="I259">
            <v>8.0833333333333339</v>
          </cell>
          <cell r="J259">
            <v>8.3333333333333339</v>
          </cell>
          <cell r="K259">
            <v>0</v>
          </cell>
        </row>
        <row r="260">
          <cell r="G260">
            <v>12.05</v>
          </cell>
          <cell r="H260">
            <v>8.8000000000000007</v>
          </cell>
          <cell r="I260">
            <v>4.5</v>
          </cell>
          <cell r="J260">
            <v>8.4500000000000011</v>
          </cell>
          <cell r="K260">
            <v>6</v>
          </cell>
        </row>
        <row r="261">
          <cell r="G261">
            <v>10.1</v>
          </cell>
          <cell r="H261">
            <v>6.2</v>
          </cell>
          <cell r="I261">
            <v>6.7</v>
          </cell>
          <cell r="J261">
            <v>7.666666666666667</v>
          </cell>
          <cell r="K261">
            <v>6</v>
          </cell>
        </row>
        <row r="262">
          <cell r="G262">
            <v>7.55</v>
          </cell>
          <cell r="H262">
            <v>12</v>
          </cell>
          <cell r="I262">
            <v>9.25</v>
          </cell>
          <cell r="J262">
            <v>9.6</v>
          </cell>
          <cell r="K262">
            <v>6</v>
          </cell>
        </row>
        <row r="263">
          <cell r="G263">
            <v>5.5</v>
          </cell>
          <cell r="H263">
            <v>10</v>
          </cell>
          <cell r="I263">
            <v>10.5</v>
          </cell>
          <cell r="J263">
            <v>8.6666666666666661</v>
          </cell>
          <cell r="K263">
            <v>12</v>
          </cell>
        </row>
        <row r="264">
          <cell r="G264">
            <v>7.5</v>
          </cell>
          <cell r="H264">
            <v>10.3</v>
          </cell>
          <cell r="I264">
            <v>6.45</v>
          </cell>
          <cell r="J264">
            <v>8.0833333333333339</v>
          </cell>
          <cell r="K264">
            <v>6</v>
          </cell>
        </row>
        <row r="265">
          <cell r="G265">
            <v>5.45</v>
          </cell>
          <cell r="H265">
            <v>7.6</v>
          </cell>
          <cell r="I265">
            <v>7.75</v>
          </cell>
          <cell r="J265">
            <v>6.9333333333333336</v>
          </cell>
          <cell r="K265">
            <v>0</v>
          </cell>
        </row>
        <row r="266">
          <cell r="G266">
            <v>12.75</v>
          </cell>
          <cell r="H266">
            <v>8.5</v>
          </cell>
          <cell r="I266">
            <v>7.6</v>
          </cell>
          <cell r="J266">
            <v>9.6166666666666671</v>
          </cell>
          <cell r="K266">
            <v>6</v>
          </cell>
        </row>
        <row r="267">
          <cell r="G267">
            <v>9.65</v>
          </cell>
          <cell r="H267">
            <v>12.5</v>
          </cell>
          <cell r="I267">
            <v>8.3000000000000007</v>
          </cell>
          <cell r="J267">
            <v>10.15</v>
          </cell>
          <cell r="K267">
            <v>18</v>
          </cell>
        </row>
        <row r="268">
          <cell r="G268">
            <v>7.5</v>
          </cell>
          <cell r="H268">
            <v>7</v>
          </cell>
          <cell r="I268">
            <v>7.5</v>
          </cell>
          <cell r="J268">
            <v>7.333333333333333</v>
          </cell>
          <cell r="K268">
            <v>0</v>
          </cell>
        </row>
        <row r="269">
          <cell r="G269">
            <v>10.083333333333334</v>
          </cell>
          <cell r="H269">
            <v>7.666666666666667</v>
          </cell>
          <cell r="I269">
            <v>5.5</v>
          </cell>
          <cell r="J269">
            <v>7.75</v>
          </cell>
          <cell r="K269">
            <v>6</v>
          </cell>
        </row>
        <row r="270">
          <cell r="G270">
            <v>10</v>
          </cell>
          <cell r="H270">
            <v>6</v>
          </cell>
          <cell r="I270">
            <v>4.583333333333333</v>
          </cell>
          <cell r="J270">
            <v>6.8611111111111107</v>
          </cell>
          <cell r="K270">
            <v>6</v>
          </cell>
        </row>
        <row r="271">
          <cell r="G271">
            <v>7.05</v>
          </cell>
          <cell r="H271">
            <v>4.5999999999999996</v>
          </cell>
          <cell r="I271">
            <v>5.2</v>
          </cell>
          <cell r="J271">
            <v>5.6166666666666663</v>
          </cell>
          <cell r="K271">
            <v>0</v>
          </cell>
        </row>
        <row r="272">
          <cell r="G272">
            <v>8.5</v>
          </cell>
          <cell r="H272">
            <v>10.333333333333334</v>
          </cell>
          <cell r="I272">
            <v>8.6666666666666661</v>
          </cell>
          <cell r="J272">
            <v>9.1666666666666661</v>
          </cell>
          <cell r="K272">
            <v>6</v>
          </cell>
        </row>
        <row r="273">
          <cell r="G273">
            <v>7.166666666666667</v>
          </cell>
          <cell r="H273">
            <v>8.3333333333333339</v>
          </cell>
          <cell r="I273">
            <v>10.333333333333334</v>
          </cell>
          <cell r="J273">
            <v>8.6111111111111125</v>
          </cell>
          <cell r="K273">
            <v>6</v>
          </cell>
        </row>
        <row r="274">
          <cell r="G274">
            <v>4.333333333333333</v>
          </cell>
          <cell r="H274">
            <v>10.666666666666666</v>
          </cell>
          <cell r="I274">
            <v>4.833333333333333</v>
          </cell>
          <cell r="J274">
            <v>6.6111111111111107</v>
          </cell>
          <cell r="K274">
            <v>6</v>
          </cell>
        </row>
        <row r="275">
          <cell r="G275">
            <v>6.333333333333333</v>
          </cell>
          <cell r="H275">
            <v>6.666666666666667</v>
          </cell>
          <cell r="I275">
            <v>6</v>
          </cell>
          <cell r="J275">
            <v>6.333333333333333</v>
          </cell>
          <cell r="K275">
            <v>0</v>
          </cell>
        </row>
        <row r="276">
          <cell r="G276">
            <v>7.1</v>
          </cell>
          <cell r="H276">
            <v>7.5</v>
          </cell>
          <cell r="I276">
            <v>5.9</v>
          </cell>
          <cell r="J276">
            <v>6.833333333333333</v>
          </cell>
          <cell r="K276">
            <v>0</v>
          </cell>
        </row>
        <row r="277">
          <cell r="G277">
            <v>5.5</v>
          </cell>
          <cell r="H277">
            <v>10.666666666666666</v>
          </cell>
          <cell r="I277">
            <v>7.333333333333333</v>
          </cell>
          <cell r="J277">
            <v>7.8333333333333321</v>
          </cell>
          <cell r="K277">
            <v>6</v>
          </cell>
        </row>
        <row r="278">
          <cell r="G278">
            <v>5.666666666666667</v>
          </cell>
          <cell r="H278">
            <v>4</v>
          </cell>
          <cell r="I278">
            <v>7.833333333333333</v>
          </cell>
          <cell r="J278">
            <v>5.833333333333333</v>
          </cell>
          <cell r="K278">
            <v>0</v>
          </cell>
        </row>
        <row r="279">
          <cell r="G279">
            <v>5.833333333333333</v>
          </cell>
          <cell r="H279">
            <v>10.166666666666666</v>
          </cell>
          <cell r="I279">
            <v>2.75</v>
          </cell>
          <cell r="J279">
            <v>6.25</v>
          </cell>
          <cell r="K279">
            <v>6</v>
          </cell>
        </row>
        <row r="280">
          <cell r="G280">
            <v>9.4</v>
          </cell>
          <cell r="H280">
            <v>12.2</v>
          </cell>
          <cell r="I280">
            <v>6.1</v>
          </cell>
          <cell r="J280">
            <v>9.2333333333333343</v>
          </cell>
          <cell r="K280">
            <v>6</v>
          </cell>
        </row>
        <row r="281">
          <cell r="G281">
            <v>10</v>
          </cell>
          <cell r="H281">
            <v>7.333333333333333</v>
          </cell>
          <cell r="I281">
            <v>7.25</v>
          </cell>
          <cell r="J281">
            <v>8.1944444444444446</v>
          </cell>
          <cell r="K281">
            <v>6</v>
          </cell>
        </row>
        <row r="282">
          <cell r="G282">
            <v>5.2</v>
          </cell>
          <cell r="H282">
            <v>10.5</v>
          </cell>
          <cell r="I282">
            <v>10.166666666666666</v>
          </cell>
          <cell r="J282">
            <v>8.6222222222222218</v>
          </cell>
          <cell r="K282">
            <v>12</v>
          </cell>
        </row>
        <row r="283">
          <cell r="G283">
            <v>10.7</v>
          </cell>
          <cell r="H283">
            <v>5</v>
          </cell>
          <cell r="I283">
            <v>8.1999999999999993</v>
          </cell>
          <cell r="J283">
            <v>7.9666666666666659</v>
          </cell>
          <cell r="K283">
            <v>6</v>
          </cell>
        </row>
        <row r="284">
          <cell r="G284">
            <v>10</v>
          </cell>
          <cell r="H284">
            <v>6.833333333333333</v>
          </cell>
          <cell r="I284">
            <v>9</v>
          </cell>
          <cell r="J284">
            <v>8.6111111111111107</v>
          </cell>
          <cell r="K284">
            <v>6</v>
          </cell>
        </row>
        <row r="285">
          <cell r="G285">
            <v>6.333333333333333</v>
          </cell>
          <cell r="H285">
            <v>10.333333333333334</v>
          </cell>
          <cell r="I285">
            <v>6.75</v>
          </cell>
          <cell r="J285">
            <v>7.8055555555555562</v>
          </cell>
          <cell r="K285">
            <v>6</v>
          </cell>
        </row>
        <row r="286">
          <cell r="G286">
            <v>5.6870370370370367</v>
          </cell>
          <cell r="H286">
            <v>10.35</v>
          </cell>
          <cell r="I286">
            <v>7.45</v>
          </cell>
          <cell r="J286">
            <v>7.8290123456790122</v>
          </cell>
          <cell r="K286">
            <v>6</v>
          </cell>
        </row>
        <row r="287">
          <cell r="G287">
            <v>6.666666666666667</v>
          </cell>
          <cell r="H287">
            <v>7.666666666666667</v>
          </cell>
          <cell r="I287">
            <v>4</v>
          </cell>
          <cell r="J287">
            <v>6.1111111111111116</v>
          </cell>
          <cell r="K287">
            <v>0</v>
          </cell>
        </row>
        <row r="288">
          <cell r="G288">
            <v>9.65</v>
          </cell>
          <cell r="H288">
            <v>9.1999999999999993</v>
          </cell>
          <cell r="I288">
            <v>9.6999999999999993</v>
          </cell>
          <cell r="J288">
            <v>9.5166666666666675</v>
          </cell>
          <cell r="K288">
            <v>0</v>
          </cell>
        </row>
        <row r="289">
          <cell r="G289">
            <v>8</v>
          </cell>
          <cell r="H289">
            <v>10</v>
          </cell>
          <cell r="I289">
            <v>6</v>
          </cell>
          <cell r="J289">
            <v>8</v>
          </cell>
          <cell r="K289">
            <v>6</v>
          </cell>
        </row>
        <row r="290">
          <cell r="G290">
            <v>10.050000000000001</v>
          </cell>
          <cell r="H290">
            <v>6.8</v>
          </cell>
          <cell r="I290">
            <v>6.7</v>
          </cell>
          <cell r="J290">
            <v>7.8500000000000005</v>
          </cell>
          <cell r="K290">
            <v>6</v>
          </cell>
        </row>
        <row r="291">
          <cell r="G291">
            <v>5.833333333333333</v>
          </cell>
          <cell r="H291">
            <v>4.833333333333333</v>
          </cell>
          <cell r="I291">
            <v>4.5</v>
          </cell>
          <cell r="J291">
            <v>5.0555555555555554</v>
          </cell>
          <cell r="K291">
            <v>0</v>
          </cell>
        </row>
        <row r="292">
          <cell r="G292">
            <v>4.3666666666666663</v>
          </cell>
          <cell r="H292">
            <v>7</v>
          </cell>
          <cell r="I292">
            <v>4.3499999999999996</v>
          </cell>
          <cell r="J292">
            <v>5.2388888888888889</v>
          </cell>
          <cell r="K292">
            <v>0</v>
          </cell>
        </row>
        <row r="293">
          <cell r="G293">
            <v>5.45</v>
          </cell>
          <cell r="H293">
            <v>6.8</v>
          </cell>
          <cell r="I293">
            <v>6.85</v>
          </cell>
          <cell r="J293">
            <v>6.3666666666666671</v>
          </cell>
          <cell r="K293">
            <v>0</v>
          </cell>
        </row>
        <row r="294">
          <cell r="G294">
            <v>7.833333333333333</v>
          </cell>
          <cell r="H294">
            <v>6.833333333333333</v>
          </cell>
          <cell r="I294">
            <v>7.666666666666667</v>
          </cell>
          <cell r="J294">
            <v>7.4444444444444438</v>
          </cell>
          <cell r="K294">
            <v>0</v>
          </cell>
        </row>
        <row r="295">
          <cell r="G295">
            <v>6.5</v>
          </cell>
          <cell r="H295">
            <v>10</v>
          </cell>
          <cell r="I295">
            <v>11.25</v>
          </cell>
          <cell r="J295">
            <v>9.25</v>
          </cell>
          <cell r="K295">
            <v>12</v>
          </cell>
        </row>
        <row r="296">
          <cell r="G296">
            <v>6.333333333333333</v>
          </cell>
          <cell r="H296">
            <v>10.833333333333334</v>
          </cell>
          <cell r="I296">
            <v>6.166666666666667</v>
          </cell>
          <cell r="J296">
            <v>7.7777777777777786</v>
          </cell>
          <cell r="K296">
            <v>6</v>
          </cell>
        </row>
        <row r="297">
          <cell r="G297">
            <v>5.666666666666667</v>
          </cell>
          <cell r="H297">
            <v>8.8333333333333339</v>
          </cell>
          <cell r="I297">
            <v>7.666666666666667</v>
          </cell>
          <cell r="J297">
            <v>7.3888888888888893</v>
          </cell>
          <cell r="K297">
            <v>0</v>
          </cell>
        </row>
        <row r="298">
          <cell r="G298">
            <v>6.7</v>
          </cell>
          <cell r="H298">
            <v>5.8</v>
          </cell>
          <cell r="I298">
            <v>3.2</v>
          </cell>
          <cell r="J298">
            <v>5.2333333333333334</v>
          </cell>
          <cell r="K298">
            <v>0</v>
          </cell>
        </row>
        <row r="299">
          <cell r="G299">
            <v>6.9</v>
          </cell>
          <cell r="H299">
            <v>8.9</v>
          </cell>
          <cell r="I299">
            <v>5.65</v>
          </cell>
          <cell r="J299">
            <v>7.1500000000000012</v>
          </cell>
          <cell r="K299">
            <v>0</v>
          </cell>
        </row>
        <row r="300">
          <cell r="G300">
            <v>7.166666666666667</v>
          </cell>
          <cell r="H300">
            <v>11.416666666666666</v>
          </cell>
          <cell r="I300">
            <v>9.25</v>
          </cell>
          <cell r="J300">
            <v>9.2777777777777768</v>
          </cell>
          <cell r="K300">
            <v>6</v>
          </cell>
        </row>
        <row r="301">
          <cell r="G301">
            <v>6.5</v>
          </cell>
          <cell r="H301">
            <v>7</v>
          </cell>
          <cell r="I301">
            <v>3</v>
          </cell>
          <cell r="J301">
            <v>5.5</v>
          </cell>
          <cell r="K301">
            <v>0</v>
          </cell>
        </row>
        <row r="302">
          <cell r="G302">
            <v>7.75</v>
          </cell>
          <cell r="H302">
            <v>4.833333333333333</v>
          </cell>
          <cell r="I302">
            <v>10.199999999999999</v>
          </cell>
          <cell r="J302">
            <v>7.5944444444444441</v>
          </cell>
          <cell r="K302">
            <v>6</v>
          </cell>
        </row>
        <row r="303">
          <cell r="G303">
            <v>8.3000000000000007</v>
          </cell>
          <cell r="H303">
            <v>5.45</v>
          </cell>
          <cell r="I303">
            <v>9</v>
          </cell>
          <cell r="J303">
            <v>7.583333333333333</v>
          </cell>
          <cell r="K303">
            <v>0</v>
          </cell>
        </row>
        <row r="304">
          <cell r="G304">
            <v>3.9</v>
          </cell>
          <cell r="H304">
            <v>10.199999999999999</v>
          </cell>
          <cell r="I304">
            <v>11.35</v>
          </cell>
          <cell r="J304">
            <v>8.4833333333333325</v>
          </cell>
          <cell r="K304">
            <v>12</v>
          </cell>
        </row>
        <row r="305">
          <cell r="G305">
            <v>8.0833333333333339</v>
          </cell>
          <cell r="H305">
            <v>8.3333333333333339</v>
          </cell>
          <cell r="I305">
            <v>8</v>
          </cell>
          <cell r="J305">
            <v>8.1388888888888893</v>
          </cell>
          <cell r="K305">
            <v>0</v>
          </cell>
        </row>
        <row r="306">
          <cell r="G306">
            <v>3.8333333333333335</v>
          </cell>
          <cell r="H306">
            <v>4.666666666666667</v>
          </cell>
          <cell r="I306">
            <v>1</v>
          </cell>
          <cell r="J306">
            <v>3.1666666666666665</v>
          </cell>
          <cell r="K306">
            <v>0</v>
          </cell>
        </row>
        <row r="307">
          <cell r="G307">
            <v>6.333333333333333</v>
          </cell>
          <cell r="H307">
            <v>10.833333333333334</v>
          </cell>
          <cell r="I307">
            <v>9</v>
          </cell>
          <cell r="J307">
            <v>8.7222222222222232</v>
          </cell>
          <cell r="K307">
            <v>6</v>
          </cell>
        </row>
        <row r="308">
          <cell r="G308">
            <v>4.4000000000000004</v>
          </cell>
          <cell r="H308">
            <v>3.3333333333333335</v>
          </cell>
          <cell r="I308">
            <v>3.8333333333333335</v>
          </cell>
          <cell r="J308">
            <v>3.8555555555555561</v>
          </cell>
          <cell r="K308">
            <v>0</v>
          </cell>
        </row>
        <row r="309">
          <cell r="G309">
            <v>3.6666666666666665</v>
          </cell>
          <cell r="H309">
            <v>11</v>
          </cell>
          <cell r="I309">
            <v>8</v>
          </cell>
          <cell r="J309">
            <v>7.5555555555555545</v>
          </cell>
          <cell r="K309">
            <v>6</v>
          </cell>
        </row>
        <row r="310">
          <cell r="G310">
            <v>10</v>
          </cell>
          <cell r="H310">
            <v>7.833333333333333</v>
          </cell>
          <cell r="I310">
            <v>4.55</v>
          </cell>
          <cell r="J310">
            <v>7.4611111111111112</v>
          </cell>
          <cell r="K310">
            <v>6</v>
          </cell>
        </row>
        <row r="311">
          <cell r="G311">
            <v>7.6</v>
          </cell>
          <cell r="H311">
            <v>7.8</v>
          </cell>
          <cell r="I311">
            <v>8.1999999999999993</v>
          </cell>
          <cell r="J311">
            <v>7.8666666666666663</v>
          </cell>
          <cell r="K311">
            <v>0</v>
          </cell>
        </row>
        <row r="312">
          <cell r="G312">
            <v>5</v>
          </cell>
          <cell r="H312">
            <v>5</v>
          </cell>
          <cell r="I312">
            <v>5.65</v>
          </cell>
          <cell r="J312">
            <v>5.2166666666666668</v>
          </cell>
          <cell r="K312">
            <v>0</v>
          </cell>
        </row>
        <row r="313">
          <cell r="G313">
            <v>7.333333333333333</v>
          </cell>
          <cell r="H313">
            <v>8.6666666666666661</v>
          </cell>
          <cell r="I313">
            <v>9</v>
          </cell>
          <cell r="J313">
            <v>8.3333333333333339</v>
          </cell>
          <cell r="K313">
            <v>0</v>
          </cell>
        </row>
        <row r="314">
          <cell r="G314">
            <v>10.166666666666666</v>
          </cell>
          <cell r="H314">
            <v>6.833333333333333</v>
          </cell>
          <cell r="I314">
            <v>2.8</v>
          </cell>
          <cell r="J314">
            <v>6.6000000000000005</v>
          </cell>
          <cell r="K314">
            <v>6</v>
          </cell>
        </row>
        <row r="315">
          <cell r="G315">
            <v>6.333333333333333</v>
          </cell>
          <cell r="H315">
            <v>10.75</v>
          </cell>
          <cell r="I315">
            <v>6.75</v>
          </cell>
          <cell r="J315">
            <v>7.9444444444444438</v>
          </cell>
          <cell r="K315">
            <v>6</v>
          </cell>
        </row>
        <row r="316">
          <cell r="G316">
            <v>5.75</v>
          </cell>
          <cell r="H316">
            <v>10.5</v>
          </cell>
          <cell r="I316">
            <v>6.666666666666667</v>
          </cell>
          <cell r="J316">
            <v>7.6388888888888893</v>
          </cell>
          <cell r="K316">
            <v>6</v>
          </cell>
        </row>
        <row r="317">
          <cell r="G317">
            <v>6.6346153846153841</v>
          </cell>
          <cell r="H317">
            <v>8.6666666666666661</v>
          </cell>
          <cell r="I317">
            <v>6.333333333333333</v>
          </cell>
          <cell r="J317">
            <v>7.2115384615384608</v>
          </cell>
          <cell r="K317">
            <v>0</v>
          </cell>
        </row>
        <row r="318">
          <cell r="G318">
            <v>6.8</v>
          </cell>
          <cell r="H318">
            <v>10.6</v>
          </cell>
          <cell r="I318">
            <v>10</v>
          </cell>
          <cell r="J318">
            <v>9.1333333333333329</v>
          </cell>
          <cell r="K318">
            <v>12</v>
          </cell>
        </row>
        <row r="319">
          <cell r="G319">
            <v>7.25</v>
          </cell>
          <cell r="H319">
            <v>10</v>
          </cell>
          <cell r="I319">
            <v>5.083333333333333</v>
          </cell>
          <cell r="J319">
            <v>7.4444444444444438</v>
          </cell>
          <cell r="K319">
            <v>6</v>
          </cell>
        </row>
        <row r="320">
          <cell r="G320">
            <v>7.083333333333333</v>
          </cell>
          <cell r="H320">
            <v>12</v>
          </cell>
          <cell r="I320">
            <v>6.916666666666667</v>
          </cell>
          <cell r="J320">
            <v>8.6666666666666661</v>
          </cell>
          <cell r="K320">
            <v>6</v>
          </cell>
        </row>
        <row r="321">
          <cell r="G321">
            <v>7.833333333333333</v>
          </cell>
          <cell r="H321">
            <v>7.583333333333333</v>
          </cell>
          <cell r="I321">
            <v>4</v>
          </cell>
          <cell r="J321">
            <v>6.4722222222222214</v>
          </cell>
          <cell r="K321">
            <v>0</v>
          </cell>
        </row>
        <row r="322">
          <cell r="G322">
            <v>7.666666666666667</v>
          </cell>
          <cell r="H322">
            <v>7</v>
          </cell>
          <cell r="I322">
            <v>11.5</v>
          </cell>
          <cell r="J322">
            <v>8.7222222222222232</v>
          </cell>
          <cell r="K322">
            <v>6</v>
          </cell>
        </row>
        <row r="323">
          <cell r="G323">
            <v>8</v>
          </cell>
          <cell r="H323">
            <v>8.4</v>
          </cell>
          <cell r="I323">
            <v>7</v>
          </cell>
          <cell r="J323">
            <v>7.8</v>
          </cell>
          <cell r="K323">
            <v>0</v>
          </cell>
        </row>
        <row r="324">
          <cell r="G324">
            <v>4.5</v>
          </cell>
          <cell r="H324">
            <v>10.7</v>
          </cell>
          <cell r="I324">
            <v>5.4</v>
          </cell>
          <cell r="J324">
            <v>6.8666666666666671</v>
          </cell>
          <cell r="K324">
            <v>6</v>
          </cell>
        </row>
        <row r="325">
          <cell r="G325">
            <v>7.5</v>
          </cell>
          <cell r="H325">
            <v>11</v>
          </cell>
          <cell r="I325">
            <v>8.6666666666666661</v>
          </cell>
          <cell r="J325">
            <v>9.0555555555555554</v>
          </cell>
          <cell r="K325">
            <v>6</v>
          </cell>
        </row>
        <row r="326">
          <cell r="G326">
            <v>10.083333333333334</v>
          </cell>
          <cell r="H326">
            <v>5</v>
          </cell>
          <cell r="I326">
            <v>10</v>
          </cell>
          <cell r="J326">
            <v>8.3611111111111125</v>
          </cell>
          <cell r="K326">
            <v>12</v>
          </cell>
        </row>
        <row r="327">
          <cell r="G327">
            <v>5.166666666666667</v>
          </cell>
          <cell r="H327">
            <v>8.3333333333333339</v>
          </cell>
          <cell r="I327">
            <v>8.1666666666666661</v>
          </cell>
          <cell r="J327">
            <v>7.2222222222222214</v>
          </cell>
          <cell r="K327">
            <v>0</v>
          </cell>
        </row>
        <row r="328">
          <cell r="G328">
            <v>6.25</v>
          </cell>
          <cell r="H328">
            <v>7.45</v>
          </cell>
          <cell r="I328">
            <v>11.85</v>
          </cell>
          <cell r="J328">
            <v>8.5166666666666657</v>
          </cell>
          <cell r="K328">
            <v>6</v>
          </cell>
        </row>
        <row r="329">
          <cell r="G329">
            <v>10</v>
          </cell>
          <cell r="H329">
            <v>6.333333333333333</v>
          </cell>
          <cell r="I329">
            <v>9.75</v>
          </cell>
          <cell r="J329">
            <v>8.6944444444444446</v>
          </cell>
          <cell r="K329">
            <v>6</v>
          </cell>
        </row>
        <row r="330">
          <cell r="G330">
            <v>10</v>
          </cell>
          <cell r="H330">
            <v>7.666666666666667</v>
          </cell>
          <cell r="I330">
            <v>7.166666666666667</v>
          </cell>
          <cell r="J330">
            <v>8.2777777777777786</v>
          </cell>
          <cell r="K330">
            <v>6</v>
          </cell>
        </row>
        <row r="331">
          <cell r="G331">
            <v>11.5</v>
          </cell>
          <cell r="H331">
            <v>6.7</v>
          </cell>
          <cell r="I331">
            <v>4.8499999999999996</v>
          </cell>
          <cell r="J331">
            <v>7.6833333333333327</v>
          </cell>
          <cell r="K331">
            <v>6</v>
          </cell>
        </row>
        <row r="332">
          <cell r="G332">
            <v>11</v>
          </cell>
          <cell r="H332">
            <v>6.8</v>
          </cell>
          <cell r="I332">
            <v>10.1</v>
          </cell>
          <cell r="J332">
            <v>9.2999999999999989</v>
          </cell>
          <cell r="K332">
            <v>12</v>
          </cell>
        </row>
        <row r="333">
          <cell r="G333">
            <v>8.8000000000000007</v>
          </cell>
          <cell r="H333">
            <v>5.6</v>
          </cell>
          <cell r="I333">
            <v>8.1</v>
          </cell>
          <cell r="J333">
            <v>7.5</v>
          </cell>
          <cell r="K333">
            <v>0</v>
          </cell>
        </row>
        <row r="334">
          <cell r="G334">
            <v>4.7</v>
          </cell>
          <cell r="H334">
            <v>7.6</v>
          </cell>
          <cell r="I334">
            <v>5.35</v>
          </cell>
          <cell r="J334">
            <v>5.8833333333333329</v>
          </cell>
          <cell r="K334">
            <v>0</v>
          </cell>
        </row>
        <row r="335">
          <cell r="G335">
            <v>4.666666666666667</v>
          </cell>
          <cell r="H335">
            <v>3.1666666666666665</v>
          </cell>
          <cell r="I335">
            <v>4.75</v>
          </cell>
          <cell r="J335">
            <v>4.1944444444444446</v>
          </cell>
          <cell r="K335">
            <v>0</v>
          </cell>
        </row>
        <row r="336">
          <cell r="G336">
            <v>6.666666666666667</v>
          </cell>
          <cell r="H336">
            <v>10</v>
          </cell>
          <cell r="I336">
            <v>8.5</v>
          </cell>
          <cell r="J336">
            <v>8.3888888888888893</v>
          </cell>
          <cell r="K336">
            <v>6</v>
          </cell>
        </row>
        <row r="337">
          <cell r="G337">
            <v>6.2</v>
          </cell>
          <cell r="H337">
            <v>10</v>
          </cell>
          <cell r="I337">
            <v>9.75</v>
          </cell>
          <cell r="J337">
            <v>8.65</v>
          </cell>
          <cell r="K337">
            <v>6</v>
          </cell>
        </row>
        <row r="338">
          <cell r="G338">
            <v>2.95</v>
          </cell>
          <cell r="H338">
            <v>6.6</v>
          </cell>
          <cell r="I338">
            <v>4.0999999999999996</v>
          </cell>
          <cell r="J338">
            <v>4.55</v>
          </cell>
          <cell r="K338">
            <v>0</v>
          </cell>
        </row>
        <row r="339">
          <cell r="G339">
            <v>4.2</v>
          </cell>
          <cell r="H339">
            <v>5.6</v>
          </cell>
          <cell r="I339">
            <v>9.1</v>
          </cell>
          <cell r="J339">
            <v>6.3</v>
          </cell>
          <cell r="K339">
            <v>0</v>
          </cell>
        </row>
        <row r="340">
          <cell r="G340">
            <v>6</v>
          </cell>
          <cell r="H340">
            <v>7.8</v>
          </cell>
          <cell r="I340">
            <v>8.4499999999999993</v>
          </cell>
          <cell r="J340">
            <v>7.416666666666667</v>
          </cell>
          <cell r="K340">
            <v>0</v>
          </cell>
        </row>
        <row r="341">
          <cell r="G341">
            <v>6.333333333333333</v>
          </cell>
          <cell r="H341">
            <v>8</v>
          </cell>
          <cell r="I341">
            <v>6.833333333333333</v>
          </cell>
          <cell r="J341">
            <v>7.0555555555555545</v>
          </cell>
          <cell r="K341">
            <v>0</v>
          </cell>
        </row>
        <row r="342">
          <cell r="G342">
            <v>2.9</v>
          </cell>
          <cell r="H342">
            <v>6.6</v>
          </cell>
          <cell r="I342">
            <v>8.6</v>
          </cell>
          <cell r="J342">
            <v>6.0333333333333341</v>
          </cell>
          <cell r="K342">
            <v>0</v>
          </cell>
        </row>
        <row r="343">
          <cell r="G343">
            <v>5.85</v>
          </cell>
          <cell r="H343">
            <v>5.6</v>
          </cell>
          <cell r="I343">
            <v>4</v>
          </cell>
          <cell r="J343">
            <v>5.1499999999999995</v>
          </cell>
          <cell r="K343">
            <v>0</v>
          </cell>
        </row>
        <row r="344">
          <cell r="G344">
            <v>6.9</v>
          </cell>
          <cell r="H344">
            <v>10.666666666666666</v>
          </cell>
          <cell r="I344">
            <v>7.5</v>
          </cell>
          <cell r="J344">
            <v>8.3555555555555561</v>
          </cell>
          <cell r="K344">
            <v>6</v>
          </cell>
        </row>
        <row r="345">
          <cell r="G345">
            <v>7</v>
          </cell>
          <cell r="H345">
            <v>10.83</v>
          </cell>
          <cell r="I345">
            <v>5.5</v>
          </cell>
          <cell r="J345">
            <v>7.7766666666666664</v>
          </cell>
          <cell r="K345">
            <v>6</v>
          </cell>
        </row>
        <row r="346">
          <cell r="G346">
            <v>7.6</v>
          </cell>
          <cell r="H346">
            <v>10.5</v>
          </cell>
          <cell r="I346">
            <v>10.15</v>
          </cell>
          <cell r="J346">
            <v>9.4166666666666661</v>
          </cell>
          <cell r="K346">
            <v>12</v>
          </cell>
        </row>
        <row r="347">
          <cell r="G347">
            <v>5.666666666666667</v>
          </cell>
          <cell r="H347">
            <v>10.166666666666666</v>
          </cell>
          <cell r="I347">
            <v>3.4166666666666665</v>
          </cell>
          <cell r="J347">
            <v>6.416666666666667</v>
          </cell>
          <cell r="K347">
            <v>6</v>
          </cell>
        </row>
        <row r="348">
          <cell r="G348">
            <v>7.166666666666667</v>
          </cell>
          <cell r="H348">
            <v>5</v>
          </cell>
          <cell r="I348">
            <v>6.166666666666667</v>
          </cell>
          <cell r="J348">
            <v>6.1111111111111116</v>
          </cell>
          <cell r="K348">
            <v>0</v>
          </cell>
        </row>
        <row r="349">
          <cell r="G349">
            <v>8.5</v>
          </cell>
          <cell r="H349">
            <v>11.3</v>
          </cell>
          <cell r="I349">
            <v>3.8</v>
          </cell>
          <cell r="J349">
            <v>7.8666666666666671</v>
          </cell>
          <cell r="K349">
            <v>6</v>
          </cell>
        </row>
        <row r="350">
          <cell r="G350">
            <v>7.6944444444444438</v>
          </cell>
          <cell r="H350">
            <v>10.166666666666666</v>
          </cell>
          <cell r="I350">
            <v>8</v>
          </cell>
          <cell r="J350">
            <v>8.6203703703703702</v>
          </cell>
          <cell r="K350">
            <v>6</v>
          </cell>
        </row>
        <row r="351">
          <cell r="G351">
            <v>12.05</v>
          </cell>
          <cell r="H351">
            <v>10.25</v>
          </cell>
          <cell r="I351">
            <v>9.3000000000000007</v>
          </cell>
          <cell r="J351">
            <v>10.533333333333333</v>
          </cell>
          <cell r="K351">
            <v>18</v>
          </cell>
        </row>
        <row r="352">
          <cell r="G352">
            <v>10</v>
          </cell>
          <cell r="H352">
            <v>5.833333333333333</v>
          </cell>
          <cell r="I352">
            <v>5</v>
          </cell>
          <cell r="J352">
            <v>6.9444444444444438</v>
          </cell>
          <cell r="K352">
            <v>6</v>
          </cell>
        </row>
        <row r="353">
          <cell r="G353">
            <v>10.1</v>
          </cell>
          <cell r="H353">
            <v>6.9</v>
          </cell>
          <cell r="I353">
            <v>2.85</v>
          </cell>
          <cell r="J353">
            <v>6.6166666666666671</v>
          </cell>
          <cell r="K353">
            <v>6</v>
          </cell>
        </row>
        <row r="354">
          <cell r="G354">
            <v>9.4499999999999993</v>
          </cell>
          <cell r="H354">
            <v>5.3</v>
          </cell>
          <cell r="I354">
            <v>5.7</v>
          </cell>
          <cell r="J354">
            <v>6.8166666666666664</v>
          </cell>
          <cell r="K354">
            <v>0</v>
          </cell>
        </row>
        <row r="355">
          <cell r="G355">
            <v>10.4</v>
          </cell>
          <cell r="H355">
            <v>8.4</v>
          </cell>
          <cell r="I355">
            <v>8.15</v>
          </cell>
          <cell r="J355">
            <v>8.9833333333333343</v>
          </cell>
          <cell r="K355">
            <v>6</v>
          </cell>
        </row>
        <row r="356">
          <cell r="G356">
            <v>7.85</v>
          </cell>
          <cell r="H356">
            <v>7.9</v>
          </cell>
          <cell r="I356">
            <v>4.8499999999999996</v>
          </cell>
          <cell r="J356">
            <v>6.8666666666666671</v>
          </cell>
          <cell r="K356">
            <v>0</v>
          </cell>
        </row>
        <row r="357">
          <cell r="G357">
            <v>5.333333333333333</v>
          </cell>
          <cell r="H357">
            <v>8.3333333333333339</v>
          </cell>
          <cell r="I357">
            <v>5</v>
          </cell>
          <cell r="J357">
            <v>6.2222222222222223</v>
          </cell>
          <cell r="K357">
            <v>0</v>
          </cell>
        </row>
        <row r="358">
          <cell r="G358">
            <v>11.3</v>
          </cell>
          <cell r="H358">
            <v>6.4</v>
          </cell>
          <cell r="I358">
            <v>6.7</v>
          </cell>
          <cell r="J358">
            <v>8.1333333333333346</v>
          </cell>
          <cell r="K358">
            <v>6</v>
          </cell>
        </row>
        <row r="359">
          <cell r="G359">
            <v>6.1</v>
          </cell>
          <cell r="H359">
            <v>7.4</v>
          </cell>
          <cell r="I359">
            <v>10.4</v>
          </cell>
          <cell r="J359">
            <v>7.9666666666666659</v>
          </cell>
          <cell r="K359">
            <v>6</v>
          </cell>
        </row>
        <row r="360">
          <cell r="G360">
            <v>7.9</v>
          </cell>
          <cell r="H360">
            <v>5.7</v>
          </cell>
          <cell r="I360">
            <v>10</v>
          </cell>
          <cell r="J360">
            <v>7.8666666666666671</v>
          </cell>
          <cell r="K360">
            <v>6</v>
          </cell>
        </row>
        <row r="361">
          <cell r="G361">
            <v>10.050000000000001</v>
          </cell>
          <cell r="H361">
            <v>10</v>
          </cell>
          <cell r="I361">
            <v>4.2</v>
          </cell>
          <cell r="J361">
            <v>8.0833333333333339</v>
          </cell>
          <cell r="K361">
            <v>12</v>
          </cell>
        </row>
        <row r="362">
          <cell r="G362">
            <v>4.5999999999999996</v>
          </cell>
          <cell r="H362">
            <v>6.9</v>
          </cell>
          <cell r="I362">
            <v>9.1999999999999993</v>
          </cell>
          <cell r="J362">
            <v>6.8999999999999995</v>
          </cell>
          <cell r="K362">
            <v>0</v>
          </cell>
        </row>
        <row r="363">
          <cell r="G363">
            <v>6.166666666666667</v>
          </cell>
          <cell r="H363">
            <v>7.333333333333333</v>
          </cell>
          <cell r="I363">
            <v>6.5</v>
          </cell>
          <cell r="J363">
            <v>6.666666666666667</v>
          </cell>
          <cell r="K363">
            <v>0</v>
          </cell>
        </row>
        <row r="364">
          <cell r="G364">
            <v>7.8</v>
          </cell>
          <cell r="H364">
            <v>12.85</v>
          </cell>
          <cell r="I364">
            <v>10.95</v>
          </cell>
          <cell r="J364">
            <v>10.533333333333333</v>
          </cell>
          <cell r="K364">
            <v>18</v>
          </cell>
        </row>
        <row r="365">
          <cell r="G365">
            <v>7.75</v>
          </cell>
          <cell r="H365">
            <v>8.6666666666666661</v>
          </cell>
          <cell r="I365">
            <v>6.666666666666667</v>
          </cell>
          <cell r="J365">
            <v>7.6944444444444438</v>
          </cell>
          <cell r="K365">
            <v>0</v>
          </cell>
        </row>
        <row r="366">
          <cell r="G366">
            <v>10.45</v>
          </cell>
          <cell r="H366">
            <v>4.4000000000000004</v>
          </cell>
          <cell r="I366">
            <v>2.2000000000000002</v>
          </cell>
          <cell r="J366">
            <v>5.6833333333333336</v>
          </cell>
          <cell r="K366">
            <v>6</v>
          </cell>
        </row>
        <row r="367">
          <cell r="G367">
            <v>5.9</v>
          </cell>
          <cell r="H367">
            <v>3.9</v>
          </cell>
          <cell r="I367">
            <v>6.85</v>
          </cell>
          <cell r="J367">
            <v>5.55</v>
          </cell>
          <cell r="K367">
            <v>0</v>
          </cell>
        </row>
        <row r="368">
          <cell r="G368">
            <v>6.666666666666667</v>
          </cell>
          <cell r="H368">
            <v>7.666666666666667</v>
          </cell>
          <cell r="I368">
            <v>4.75</v>
          </cell>
          <cell r="J368">
            <v>6.3611111111111116</v>
          </cell>
          <cell r="K368">
            <v>0</v>
          </cell>
        </row>
        <row r="369">
          <cell r="G369">
            <v>4</v>
          </cell>
          <cell r="H369">
            <v>5.333333333333333</v>
          </cell>
          <cell r="I369">
            <v>4</v>
          </cell>
          <cell r="J369">
            <v>4.4444444444444438</v>
          </cell>
          <cell r="K369">
            <v>0</v>
          </cell>
        </row>
        <row r="370">
          <cell r="G370">
            <v>6.45</v>
          </cell>
          <cell r="H370">
            <v>5.2</v>
          </cell>
          <cell r="I370">
            <v>4.5</v>
          </cell>
          <cell r="J370">
            <v>5.3833333333333329</v>
          </cell>
          <cell r="K370">
            <v>0</v>
          </cell>
        </row>
        <row r="371">
          <cell r="G371">
            <v>8</v>
          </cell>
          <cell r="H371">
            <v>10</v>
          </cell>
          <cell r="I371">
            <v>9.1666666666666661</v>
          </cell>
          <cell r="J371">
            <v>9.0555555555555554</v>
          </cell>
          <cell r="K371">
            <v>6</v>
          </cell>
        </row>
        <row r="372">
          <cell r="G372">
            <v>10</v>
          </cell>
          <cell r="H372">
            <v>4.833333333333333</v>
          </cell>
          <cell r="I372">
            <v>3.0833333333333335</v>
          </cell>
          <cell r="J372">
            <v>5.9722222222222214</v>
          </cell>
          <cell r="K372">
            <v>6</v>
          </cell>
        </row>
        <row r="373">
          <cell r="G373">
            <v>9.3000000000000007</v>
          </cell>
          <cell r="H373">
            <v>5.5</v>
          </cell>
          <cell r="I373">
            <v>10.35</v>
          </cell>
          <cell r="J373">
            <v>8.3833333333333329</v>
          </cell>
          <cell r="K373">
            <v>6</v>
          </cell>
        </row>
        <row r="374">
          <cell r="G374">
            <v>10.083333333333334</v>
          </cell>
          <cell r="H374">
            <v>9.1666666666666661</v>
          </cell>
          <cell r="I374">
            <v>7.166666666666667</v>
          </cell>
          <cell r="J374">
            <v>8.8055555555555554</v>
          </cell>
          <cell r="K374">
            <v>6</v>
          </cell>
        </row>
        <row r="375">
          <cell r="G375">
            <v>10.141025641025641</v>
          </cell>
          <cell r="H375">
            <v>7.333333333333333</v>
          </cell>
          <cell r="I375">
            <v>8.5</v>
          </cell>
          <cell r="J375">
            <v>8.6581196581196576</v>
          </cell>
          <cell r="K375">
            <v>6</v>
          </cell>
        </row>
        <row r="376">
          <cell r="G376">
            <v>7.35</v>
          </cell>
          <cell r="H376">
            <v>7.2</v>
          </cell>
          <cell r="I376">
            <v>8.1</v>
          </cell>
          <cell r="J376">
            <v>7.55</v>
          </cell>
          <cell r="K376">
            <v>0</v>
          </cell>
        </row>
        <row r="377">
          <cell r="G377">
            <v>11.1</v>
          </cell>
          <cell r="H377">
            <v>8</v>
          </cell>
          <cell r="I377">
            <v>6.5</v>
          </cell>
          <cell r="J377">
            <v>8.5333333333333332</v>
          </cell>
          <cell r="K377">
            <v>6</v>
          </cell>
        </row>
        <row r="378">
          <cell r="G378">
            <v>10.003333333333334</v>
          </cell>
          <cell r="H378">
            <v>11.333333333333334</v>
          </cell>
          <cell r="I378">
            <v>5.5</v>
          </cell>
          <cell r="J378">
            <v>8.9455555555555559</v>
          </cell>
          <cell r="K378">
            <v>12</v>
          </cell>
        </row>
        <row r="379">
          <cell r="G379">
            <v>11.083333333333332</v>
          </cell>
          <cell r="H379">
            <v>8.5</v>
          </cell>
          <cell r="I379">
            <v>10.35</v>
          </cell>
          <cell r="J379">
            <v>9.9777777777777761</v>
          </cell>
          <cell r="K379">
            <v>12</v>
          </cell>
        </row>
        <row r="380">
          <cell r="G380">
            <v>6.6666666666666661</v>
          </cell>
          <cell r="H380">
            <v>8</v>
          </cell>
          <cell r="I380">
            <v>10.7</v>
          </cell>
          <cell r="J380">
            <v>8.4555555555555557</v>
          </cell>
          <cell r="K380">
            <v>6</v>
          </cell>
        </row>
        <row r="381">
          <cell r="G381">
            <v>7</v>
          </cell>
          <cell r="H381">
            <v>5</v>
          </cell>
          <cell r="I381">
            <v>7.166666666666667</v>
          </cell>
          <cell r="J381">
            <v>6.3888888888888893</v>
          </cell>
          <cell r="K381">
            <v>0</v>
          </cell>
        </row>
        <row r="382">
          <cell r="G382">
            <v>7.5</v>
          </cell>
          <cell r="H382">
            <v>10</v>
          </cell>
          <cell r="I382">
            <v>7.583333333333333</v>
          </cell>
          <cell r="J382">
            <v>8.3611111111111107</v>
          </cell>
          <cell r="K382">
            <v>6</v>
          </cell>
        </row>
        <row r="383">
          <cell r="G383">
            <v>5.666666666666667</v>
          </cell>
          <cell r="H383">
            <v>7.333333333333333</v>
          </cell>
          <cell r="I383">
            <v>6.833333333333333</v>
          </cell>
          <cell r="J383">
            <v>6.6111111111111107</v>
          </cell>
          <cell r="K383">
            <v>0</v>
          </cell>
        </row>
        <row r="384">
          <cell r="G384">
            <v>10</v>
          </cell>
          <cell r="H384">
            <v>7.8</v>
          </cell>
          <cell r="I384">
            <v>7.75</v>
          </cell>
          <cell r="J384">
            <v>8.5166666666666675</v>
          </cell>
          <cell r="K384">
            <v>6</v>
          </cell>
        </row>
        <row r="385">
          <cell r="G385">
            <v>8.5833333333333339</v>
          </cell>
          <cell r="H385">
            <v>5</v>
          </cell>
          <cell r="I385">
            <v>6.25</v>
          </cell>
          <cell r="J385">
            <v>6.6111111111111116</v>
          </cell>
          <cell r="K385">
            <v>0</v>
          </cell>
        </row>
        <row r="386">
          <cell r="G386">
            <v>7</v>
          </cell>
          <cell r="H386">
            <v>10.75</v>
          </cell>
          <cell r="I386">
            <v>5.5</v>
          </cell>
          <cell r="J386">
            <v>7.75</v>
          </cell>
          <cell r="K386">
            <v>6</v>
          </cell>
        </row>
        <row r="387">
          <cell r="G387">
            <v>5.6111111111111107</v>
          </cell>
          <cell r="H387">
            <v>6</v>
          </cell>
          <cell r="I387">
            <v>4.833333333333333</v>
          </cell>
          <cell r="J387">
            <v>5.481481481481481</v>
          </cell>
          <cell r="K387">
            <v>0</v>
          </cell>
        </row>
        <row r="388">
          <cell r="G388">
            <v>1.28</v>
          </cell>
          <cell r="H388">
            <v>0</v>
          </cell>
          <cell r="I388">
            <v>0.75</v>
          </cell>
          <cell r="J388">
            <v>0.67666666666666675</v>
          </cell>
          <cell r="K388">
            <v>0</v>
          </cell>
        </row>
        <row r="389">
          <cell r="G389">
            <v>9.3333333333333339</v>
          </cell>
          <cell r="H389">
            <v>10.083333333333334</v>
          </cell>
          <cell r="I389">
            <v>3.1666666666666665</v>
          </cell>
          <cell r="J389">
            <v>7.5277777777777786</v>
          </cell>
          <cell r="K389">
            <v>6</v>
          </cell>
        </row>
        <row r="390">
          <cell r="G390">
            <v>7.75</v>
          </cell>
          <cell r="H390">
            <v>3.3333333333333335</v>
          </cell>
          <cell r="I390">
            <v>5.75</v>
          </cell>
          <cell r="J390">
            <v>5.6111111111111116</v>
          </cell>
          <cell r="K390">
            <v>0</v>
          </cell>
        </row>
        <row r="391">
          <cell r="G391">
            <v>7.666666666666667</v>
          </cell>
          <cell r="H391">
            <v>10</v>
          </cell>
          <cell r="I391">
            <v>6.666666666666667</v>
          </cell>
          <cell r="J391">
            <v>8.1111111111111125</v>
          </cell>
          <cell r="K391">
            <v>6</v>
          </cell>
        </row>
        <row r="392">
          <cell r="G392">
            <v>10.001999999999999</v>
          </cell>
          <cell r="H392">
            <v>7.9</v>
          </cell>
          <cell r="I392">
            <v>7.2</v>
          </cell>
          <cell r="J392">
            <v>8.3673333333333328</v>
          </cell>
          <cell r="K392">
            <v>6</v>
          </cell>
        </row>
        <row r="393">
          <cell r="G393">
            <v>8.1</v>
          </cell>
          <cell r="H393">
            <v>5.5</v>
          </cell>
          <cell r="I393">
            <v>4.2</v>
          </cell>
          <cell r="J393">
            <v>5.9333333333333336</v>
          </cell>
          <cell r="K393">
            <v>0</v>
          </cell>
        </row>
        <row r="394">
          <cell r="G394">
            <v>3.1666666666666665</v>
          </cell>
          <cell r="H394">
            <v>10</v>
          </cell>
          <cell r="I394">
            <v>6.166666666666667</v>
          </cell>
          <cell r="J394">
            <v>6.4444444444444438</v>
          </cell>
          <cell r="K394">
            <v>6</v>
          </cell>
        </row>
        <row r="395">
          <cell r="G395">
            <v>7.5</v>
          </cell>
          <cell r="H395">
            <v>10</v>
          </cell>
          <cell r="I395">
            <v>5.833333333333333</v>
          </cell>
          <cell r="J395">
            <v>7.7777777777777777</v>
          </cell>
          <cell r="K395">
            <v>6</v>
          </cell>
        </row>
        <row r="396">
          <cell r="G396">
            <v>6.833333333333333</v>
          </cell>
          <cell r="H396">
            <v>11.583333333333334</v>
          </cell>
          <cell r="I396">
            <v>7</v>
          </cell>
          <cell r="J396">
            <v>8.4722222222222232</v>
          </cell>
          <cell r="K396">
            <v>6</v>
          </cell>
        </row>
        <row r="397">
          <cell r="G397">
            <v>7.5</v>
          </cell>
          <cell r="H397">
            <v>8</v>
          </cell>
          <cell r="I397">
            <v>9.5</v>
          </cell>
          <cell r="J397">
            <v>8.3333333333333339</v>
          </cell>
          <cell r="K397">
            <v>0</v>
          </cell>
        </row>
        <row r="398">
          <cell r="G398">
            <v>7.333333333333333</v>
          </cell>
          <cell r="H398">
            <v>5.333333333333333</v>
          </cell>
          <cell r="I398">
            <v>9.3333333333333339</v>
          </cell>
          <cell r="J398">
            <v>7.333333333333333</v>
          </cell>
          <cell r="K398">
            <v>0</v>
          </cell>
        </row>
        <row r="399">
          <cell r="G399">
            <v>5.416666666666667</v>
          </cell>
          <cell r="H399">
            <v>8.5833333333333339</v>
          </cell>
          <cell r="I399">
            <v>10.67</v>
          </cell>
          <cell r="J399">
            <v>8.2233333333333345</v>
          </cell>
          <cell r="K399">
            <v>6</v>
          </cell>
        </row>
        <row r="400">
          <cell r="G400">
            <v>7</v>
          </cell>
          <cell r="H400">
            <v>6.9</v>
          </cell>
          <cell r="I400">
            <v>7.75</v>
          </cell>
          <cell r="J400">
            <v>7.2166666666666659</v>
          </cell>
          <cell r="K400">
            <v>0</v>
          </cell>
        </row>
        <row r="401">
          <cell r="G401">
            <v>5.75</v>
          </cell>
          <cell r="H401">
            <v>6.4</v>
          </cell>
          <cell r="I401">
            <v>10.001999999999999</v>
          </cell>
          <cell r="J401">
            <v>7.3840000000000003</v>
          </cell>
          <cell r="K401">
            <v>6</v>
          </cell>
        </row>
        <row r="402">
          <cell r="G402">
            <v>6.666666666666667</v>
          </cell>
          <cell r="H402">
            <v>5.416666666666667</v>
          </cell>
          <cell r="I402">
            <v>5.25</v>
          </cell>
          <cell r="J402">
            <v>5.7777777777777786</v>
          </cell>
          <cell r="K402">
            <v>0</v>
          </cell>
        </row>
        <row r="403">
          <cell r="G403">
            <v>6.333333333333333</v>
          </cell>
          <cell r="H403">
            <v>12</v>
          </cell>
          <cell r="I403">
            <v>7.666666666666667</v>
          </cell>
          <cell r="J403">
            <v>8.6666666666666661</v>
          </cell>
          <cell r="K403">
            <v>6</v>
          </cell>
        </row>
        <row r="404">
          <cell r="G404">
            <v>5</v>
          </cell>
          <cell r="H404">
            <v>6.5</v>
          </cell>
          <cell r="I404">
            <v>4.2</v>
          </cell>
          <cell r="J404">
            <v>5.2333333333333334</v>
          </cell>
          <cell r="K404">
            <v>0</v>
          </cell>
        </row>
        <row r="405">
          <cell r="G405">
            <v>6.25</v>
          </cell>
          <cell r="H405">
            <v>9.1999999999999993</v>
          </cell>
          <cell r="I405">
            <v>8.25</v>
          </cell>
          <cell r="J405">
            <v>7.8999999999999995</v>
          </cell>
          <cell r="K405">
            <v>0</v>
          </cell>
        </row>
        <row r="406">
          <cell r="G406">
            <v>5.5</v>
          </cell>
          <cell r="H406">
            <v>8</v>
          </cell>
          <cell r="I406">
            <v>6.666666666666667</v>
          </cell>
          <cell r="J406">
            <v>6.7222222222222223</v>
          </cell>
          <cell r="K406">
            <v>0</v>
          </cell>
        </row>
        <row r="407">
          <cell r="G407">
            <v>5.7</v>
          </cell>
          <cell r="H407">
            <v>11</v>
          </cell>
          <cell r="I407">
            <v>10.6</v>
          </cell>
          <cell r="J407">
            <v>9.1</v>
          </cell>
          <cell r="K407">
            <v>12</v>
          </cell>
        </row>
        <row r="408">
          <cell r="G408">
            <v>12.8</v>
          </cell>
          <cell r="H408">
            <v>9.8000000000000007</v>
          </cell>
          <cell r="I408">
            <v>6.4</v>
          </cell>
          <cell r="J408">
            <v>9.6666666666666661</v>
          </cell>
          <cell r="K408">
            <v>6</v>
          </cell>
        </row>
        <row r="409">
          <cell r="G409">
            <v>4.7</v>
          </cell>
          <cell r="H409">
            <v>7.1</v>
          </cell>
          <cell r="I409">
            <v>10.55</v>
          </cell>
          <cell r="J409">
            <v>7.45</v>
          </cell>
          <cell r="K409">
            <v>6</v>
          </cell>
        </row>
        <row r="410">
          <cell r="G410">
            <v>5.4</v>
          </cell>
          <cell r="H410">
            <v>10.1</v>
          </cell>
          <cell r="I410">
            <v>5.7</v>
          </cell>
          <cell r="J410">
            <v>7.0666666666666664</v>
          </cell>
          <cell r="K410">
            <v>6</v>
          </cell>
        </row>
        <row r="411">
          <cell r="G411">
            <v>8.9</v>
          </cell>
          <cell r="H411">
            <v>7.4</v>
          </cell>
          <cell r="I411">
            <v>6.85</v>
          </cell>
          <cell r="J411">
            <v>7.7166666666666659</v>
          </cell>
          <cell r="K411">
            <v>0</v>
          </cell>
        </row>
        <row r="412">
          <cell r="G412">
            <v>6.6</v>
          </cell>
          <cell r="H412">
            <v>8.1</v>
          </cell>
          <cell r="I412">
            <v>6.4</v>
          </cell>
          <cell r="J412">
            <v>7.0333333333333341</v>
          </cell>
          <cell r="K412">
            <v>0</v>
          </cell>
        </row>
        <row r="413">
          <cell r="G413">
            <v>7.416666666666667</v>
          </cell>
          <cell r="H413">
            <v>10</v>
          </cell>
          <cell r="I413">
            <v>5.833333333333333</v>
          </cell>
          <cell r="J413">
            <v>7.75</v>
          </cell>
          <cell r="K413">
            <v>6</v>
          </cell>
        </row>
        <row r="414">
          <cell r="G414">
            <v>5.75</v>
          </cell>
          <cell r="H414">
            <v>7.833333333333333</v>
          </cell>
          <cell r="I414">
            <v>2.2000000000000002</v>
          </cell>
          <cell r="J414">
            <v>5.2611111111111102</v>
          </cell>
          <cell r="K414">
            <v>0</v>
          </cell>
        </row>
        <row r="415">
          <cell r="G415">
            <v>7.05</v>
          </cell>
          <cell r="H415">
            <v>13.2</v>
          </cell>
          <cell r="I415">
            <v>7.65</v>
          </cell>
          <cell r="J415">
            <v>9.2999999999999989</v>
          </cell>
          <cell r="K415">
            <v>6</v>
          </cell>
        </row>
        <row r="416">
          <cell r="G416">
            <v>7.666666666666667</v>
          </cell>
          <cell r="H416">
            <v>8</v>
          </cell>
          <cell r="I416">
            <v>10</v>
          </cell>
          <cell r="J416">
            <v>8.5555555555555554</v>
          </cell>
          <cell r="K416">
            <v>6</v>
          </cell>
        </row>
        <row r="417">
          <cell r="G417">
            <v>5.25</v>
          </cell>
          <cell r="H417">
            <v>6.833333333333333</v>
          </cell>
          <cell r="I417">
            <v>4.5</v>
          </cell>
          <cell r="J417">
            <v>5.5277777777777777</v>
          </cell>
          <cell r="K417">
            <v>0</v>
          </cell>
        </row>
        <row r="418">
          <cell r="G418">
            <v>6.25</v>
          </cell>
          <cell r="H418">
            <v>10.003333333333332</v>
          </cell>
          <cell r="I418">
            <v>6.833333333333333</v>
          </cell>
          <cell r="J418">
            <v>7.6955555555555542</v>
          </cell>
          <cell r="K418">
            <v>6</v>
          </cell>
        </row>
        <row r="419">
          <cell r="G419">
            <v>8.6999999999999993</v>
          </cell>
          <cell r="H419">
            <v>3.3333333333333335</v>
          </cell>
          <cell r="I419">
            <v>7.8</v>
          </cell>
          <cell r="J419">
            <v>6.6111111111111107</v>
          </cell>
          <cell r="K419">
            <v>0</v>
          </cell>
        </row>
        <row r="420">
          <cell r="G420">
            <v>10</v>
          </cell>
          <cell r="H420">
            <v>5.666666666666667</v>
          </cell>
          <cell r="I420">
            <v>3.8333333333333335</v>
          </cell>
          <cell r="J420">
            <v>6.5</v>
          </cell>
          <cell r="K420">
            <v>6</v>
          </cell>
        </row>
        <row r="421">
          <cell r="G421">
            <v>7</v>
          </cell>
          <cell r="H421">
            <v>10.833333333333334</v>
          </cell>
          <cell r="I421">
            <v>10</v>
          </cell>
          <cell r="J421">
            <v>9.2777777777777786</v>
          </cell>
          <cell r="K421">
            <v>12</v>
          </cell>
        </row>
        <row r="422">
          <cell r="G422">
            <v>3.8870370370370368</v>
          </cell>
          <cell r="H422">
            <v>7.9</v>
          </cell>
          <cell r="I422">
            <v>4.75</v>
          </cell>
          <cell r="J422">
            <v>5.5123456790123457</v>
          </cell>
          <cell r="K422">
            <v>0</v>
          </cell>
        </row>
        <row r="423">
          <cell r="G423">
            <v>8.5</v>
          </cell>
          <cell r="H423">
            <v>3.4</v>
          </cell>
          <cell r="I423">
            <v>10</v>
          </cell>
          <cell r="J423">
            <v>7.3</v>
          </cell>
          <cell r="K423">
            <v>6</v>
          </cell>
        </row>
        <row r="424">
          <cell r="G424">
            <v>8</v>
          </cell>
          <cell r="H424">
            <v>6.5</v>
          </cell>
          <cell r="I424">
            <v>6.583333333333333</v>
          </cell>
          <cell r="J424">
            <v>7.0277777777777777</v>
          </cell>
          <cell r="K424">
            <v>0</v>
          </cell>
        </row>
        <row r="425">
          <cell r="G425">
            <v>8.6666666666666661</v>
          </cell>
          <cell r="H425">
            <v>8.5</v>
          </cell>
          <cell r="I425">
            <v>8</v>
          </cell>
          <cell r="J425">
            <v>8.3888888888888875</v>
          </cell>
          <cell r="K425">
            <v>0</v>
          </cell>
        </row>
        <row r="426">
          <cell r="G426">
            <v>5</v>
          </cell>
          <cell r="H426">
            <v>6.5</v>
          </cell>
          <cell r="I426">
            <v>8.25</v>
          </cell>
          <cell r="J426">
            <v>6.583333333333333</v>
          </cell>
          <cell r="K426">
            <v>0</v>
          </cell>
        </row>
        <row r="427">
          <cell r="G427">
            <v>5.45</v>
          </cell>
          <cell r="H427">
            <v>10.001999999999999</v>
          </cell>
          <cell r="I427">
            <v>7.5</v>
          </cell>
          <cell r="J427">
            <v>7.6506666666666661</v>
          </cell>
          <cell r="K427">
            <v>6</v>
          </cell>
        </row>
        <row r="428">
          <cell r="G428">
            <v>9.15</v>
          </cell>
          <cell r="H428">
            <v>8.9</v>
          </cell>
          <cell r="I428">
            <v>9.3000000000000007</v>
          </cell>
          <cell r="J428">
            <v>9.1166666666666671</v>
          </cell>
          <cell r="K428">
            <v>0</v>
          </cell>
        </row>
        <row r="429">
          <cell r="G429">
            <v>10</v>
          </cell>
          <cell r="H429">
            <v>8.1</v>
          </cell>
          <cell r="I429">
            <v>2.0499999999999998</v>
          </cell>
          <cell r="J429">
            <v>6.7166666666666677</v>
          </cell>
          <cell r="K429">
            <v>6</v>
          </cell>
        </row>
        <row r="430">
          <cell r="G430">
            <v>5.833333333333333</v>
          </cell>
          <cell r="H430">
            <v>10</v>
          </cell>
          <cell r="I430">
            <v>3.4</v>
          </cell>
          <cell r="J430">
            <v>6.4111111111111105</v>
          </cell>
          <cell r="K430">
            <v>6</v>
          </cell>
        </row>
        <row r="431">
          <cell r="G431">
            <v>7.166666666666667</v>
          </cell>
          <cell r="H431">
            <v>11.333333333333334</v>
          </cell>
          <cell r="I431">
            <v>6.5</v>
          </cell>
          <cell r="J431">
            <v>8.3333333333333339</v>
          </cell>
          <cell r="K431">
            <v>6</v>
          </cell>
        </row>
        <row r="432">
          <cell r="G432">
            <v>6.1666666666666661</v>
          </cell>
          <cell r="H432">
            <v>10.199999999999999</v>
          </cell>
          <cell r="I432">
            <v>7.75</v>
          </cell>
          <cell r="J432">
            <v>8.0388888888888896</v>
          </cell>
          <cell r="K432">
            <v>6</v>
          </cell>
        </row>
        <row r="433">
          <cell r="G433">
            <v>6.9</v>
          </cell>
          <cell r="H433">
            <v>4.7</v>
          </cell>
          <cell r="I433">
            <v>4.8</v>
          </cell>
          <cell r="J433">
            <v>5.4666666666666677</v>
          </cell>
          <cell r="K433">
            <v>0</v>
          </cell>
        </row>
        <row r="434">
          <cell r="G434">
            <v>8.1</v>
          </cell>
          <cell r="H434">
            <v>8.1666666666666661</v>
          </cell>
          <cell r="I434">
            <v>7.666666666666667</v>
          </cell>
          <cell r="J434">
            <v>7.9777777777777779</v>
          </cell>
          <cell r="K434">
            <v>0</v>
          </cell>
        </row>
        <row r="435">
          <cell r="G435">
            <v>6.833333333333333</v>
          </cell>
          <cell r="H435">
            <v>7.666666666666667</v>
          </cell>
          <cell r="I435">
            <v>5.5</v>
          </cell>
          <cell r="J435">
            <v>6.666666666666667</v>
          </cell>
          <cell r="K435">
            <v>0</v>
          </cell>
        </row>
        <row r="436">
          <cell r="G436">
            <v>2.4</v>
          </cell>
          <cell r="H436">
            <v>10.17</v>
          </cell>
          <cell r="I436">
            <v>6.3</v>
          </cell>
          <cell r="J436">
            <v>6.29</v>
          </cell>
          <cell r="K436">
            <v>6</v>
          </cell>
        </row>
        <row r="437">
          <cell r="G437">
            <v>5</v>
          </cell>
          <cell r="H437">
            <v>4</v>
          </cell>
          <cell r="I437">
            <v>10.833333333333334</v>
          </cell>
          <cell r="J437">
            <v>6.6111111111111116</v>
          </cell>
          <cell r="K437">
            <v>6</v>
          </cell>
        </row>
        <row r="438">
          <cell r="G438">
            <v>6.4</v>
          </cell>
          <cell r="H438">
            <v>8</v>
          </cell>
          <cell r="I438">
            <v>6.6</v>
          </cell>
          <cell r="J438">
            <v>7</v>
          </cell>
          <cell r="K438">
            <v>0</v>
          </cell>
        </row>
        <row r="439">
          <cell r="G439">
            <v>4.55</v>
          </cell>
          <cell r="H439">
            <v>6.75</v>
          </cell>
          <cell r="I439">
            <v>11</v>
          </cell>
          <cell r="J439">
            <v>7.4333333333333336</v>
          </cell>
          <cell r="K439">
            <v>6</v>
          </cell>
        </row>
        <row r="440">
          <cell r="G440">
            <v>7</v>
          </cell>
          <cell r="H440">
            <v>10</v>
          </cell>
          <cell r="I440">
            <v>7.6</v>
          </cell>
          <cell r="J440">
            <v>8.2000000000000011</v>
          </cell>
          <cell r="K440">
            <v>6</v>
          </cell>
        </row>
        <row r="441">
          <cell r="G441">
            <v>7.333333333333333</v>
          </cell>
          <cell r="H441">
            <v>10.666666666666666</v>
          </cell>
          <cell r="I441">
            <v>7.416666666666667</v>
          </cell>
          <cell r="J441">
            <v>8.4722222222222232</v>
          </cell>
          <cell r="K441">
            <v>6</v>
          </cell>
        </row>
        <row r="442">
          <cell r="G442">
            <v>7.75</v>
          </cell>
          <cell r="H442">
            <v>7</v>
          </cell>
          <cell r="I442">
            <v>10</v>
          </cell>
          <cell r="J442">
            <v>8.25</v>
          </cell>
          <cell r="K442">
            <v>6</v>
          </cell>
        </row>
        <row r="443">
          <cell r="G443">
            <v>6.583333333333333</v>
          </cell>
          <cell r="H443">
            <v>8</v>
          </cell>
          <cell r="I443">
            <v>8.0833333333333339</v>
          </cell>
          <cell r="J443">
            <v>7.5555555555555545</v>
          </cell>
          <cell r="K443">
            <v>0</v>
          </cell>
        </row>
        <row r="444">
          <cell r="G444">
            <v>10</v>
          </cell>
          <cell r="H444">
            <v>2.3333333333333335</v>
          </cell>
          <cell r="I444">
            <v>5.583333333333333</v>
          </cell>
          <cell r="J444">
            <v>5.9722222222222223</v>
          </cell>
          <cell r="K444">
            <v>6</v>
          </cell>
        </row>
        <row r="445">
          <cell r="G445">
            <v>8.2907407407407412</v>
          </cell>
          <cell r="H445">
            <v>11.6</v>
          </cell>
          <cell r="I445">
            <v>4.3499999999999996</v>
          </cell>
          <cell r="J445">
            <v>8.0802469135802468</v>
          </cell>
          <cell r="K445">
            <v>6</v>
          </cell>
        </row>
        <row r="446">
          <cell r="G446">
            <v>11.5</v>
          </cell>
          <cell r="H446">
            <v>8.4499999999999993</v>
          </cell>
          <cell r="I446">
            <v>10</v>
          </cell>
          <cell r="J446">
            <v>9.9833333333333325</v>
          </cell>
          <cell r="K446">
            <v>12</v>
          </cell>
        </row>
        <row r="447">
          <cell r="G447">
            <v>6.666666666666667</v>
          </cell>
          <cell r="H447">
            <v>10</v>
          </cell>
          <cell r="I447">
            <v>8.3333333333333339</v>
          </cell>
          <cell r="J447">
            <v>8.3333333333333339</v>
          </cell>
          <cell r="K447">
            <v>6</v>
          </cell>
        </row>
        <row r="448">
          <cell r="G448">
            <v>10.5</v>
          </cell>
          <cell r="H448">
            <v>6.5</v>
          </cell>
          <cell r="I448">
            <v>10</v>
          </cell>
          <cell r="J448">
            <v>9</v>
          </cell>
          <cell r="K448">
            <v>12</v>
          </cell>
        </row>
        <row r="449">
          <cell r="G449">
            <v>10.416666666666666</v>
          </cell>
          <cell r="H449">
            <v>7</v>
          </cell>
          <cell r="I449">
            <v>8.1666666666666661</v>
          </cell>
          <cell r="J449">
            <v>8.5277777777777768</v>
          </cell>
          <cell r="K449">
            <v>6</v>
          </cell>
        </row>
        <row r="450">
          <cell r="G450">
            <v>7.75</v>
          </cell>
          <cell r="H450">
            <v>6.333333333333333</v>
          </cell>
          <cell r="I450">
            <v>4.5</v>
          </cell>
          <cell r="J450">
            <v>6.1944444444444438</v>
          </cell>
          <cell r="K450">
            <v>0</v>
          </cell>
        </row>
        <row r="451">
          <cell r="G451">
            <v>10</v>
          </cell>
          <cell r="H451">
            <v>10</v>
          </cell>
          <cell r="I451">
            <v>4.4000000000000004</v>
          </cell>
          <cell r="J451">
            <v>8.1333333333333329</v>
          </cell>
          <cell r="K451">
            <v>12</v>
          </cell>
        </row>
        <row r="452">
          <cell r="G452">
            <v>10.666666666666666</v>
          </cell>
          <cell r="H452">
            <v>6</v>
          </cell>
          <cell r="I452">
            <v>3.8</v>
          </cell>
          <cell r="J452">
            <v>6.822222222222222</v>
          </cell>
          <cell r="K452">
            <v>6</v>
          </cell>
        </row>
        <row r="453">
          <cell r="G453">
            <v>4.9000000000000004</v>
          </cell>
          <cell r="H453">
            <v>10</v>
          </cell>
          <cell r="I453">
            <v>7.05</v>
          </cell>
          <cell r="J453">
            <v>7.3166666666666664</v>
          </cell>
          <cell r="K453">
            <v>6</v>
          </cell>
        </row>
        <row r="454">
          <cell r="G454">
            <v>4.8499999999999996</v>
          </cell>
          <cell r="H454">
            <v>10</v>
          </cell>
          <cell r="I454">
            <v>6.55</v>
          </cell>
          <cell r="J454">
            <v>7.1333333333333329</v>
          </cell>
          <cell r="K454">
            <v>6</v>
          </cell>
        </row>
        <row r="455">
          <cell r="G455">
            <v>8.4166666666666661</v>
          </cell>
          <cell r="H455">
            <v>7.333333333333333</v>
          </cell>
          <cell r="I455">
            <v>7.166666666666667</v>
          </cell>
          <cell r="J455">
            <v>7.6388888888888893</v>
          </cell>
          <cell r="K455">
            <v>0</v>
          </cell>
        </row>
        <row r="456">
          <cell r="G456">
            <v>7.1</v>
          </cell>
          <cell r="H456">
            <v>1.35</v>
          </cell>
          <cell r="I456">
            <v>6.4</v>
          </cell>
          <cell r="J456">
            <v>4.95</v>
          </cell>
          <cell r="K456">
            <v>0</v>
          </cell>
        </row>
        <row r="457">
          <cell r="G457">
            <v>7.4</v>
          </cell>
          <cell r="H457">
            <v>11</v>
          </cell>
          <cell r="I457">
            <v>5.3</v>
          </cell>
          <cell r="J457">
            <v>7.8999999999999995</v>
          </cell>
          <cell r="K457">
            <v>6</v>
          </cell>
        </row>
        <row r="458">
          <cell r="G458">
            <v>7.333333333333333</v>
          </cell>
          <cell r="H458">
            <v>8.5</v>
          </cell>
          <cell r="I458">
            <v>10.5</v>
          </cell>
          <cell r="J458">
            <v>8.7777777777777768</v>
          </cell>
          <cell r="K458">
            <v>6</v>
          </cell>
        </row>
        <row r="459">
          <cell r="G459">
            <v>7.25</v>
          </cell>
          <cell r="H459">
            <v>5.5</v>
          </cell>
          <cell r="I459">
            <v>10</v>
          </cell>
          <cell r="J459">
            <v>7.583333333333333</v>
          </cell>
          <cell r="K459">
            <v>6</v>
          </cell>
        </row>
        <row r="460">
          <cell r="G460">
            <v>3</v>
          </cell>
          <cell r="H460">
            <v>6.333333333333333</v>
          </cell>
          <cell r="I460">
            <v>7</v>
          </cell>
          <cell r="J460">
            <v>5.4444444444444438</v>
          </cell>
          <cell r="K460">
            <v>0</v>
          </cell>
        </row>
        <row r="461">
          <cell r="G461">
            <v>8</v>
          </cell>
          <cell r="H461">
            <v>11.333333333333334</v>
          </cell>
          <cell r="I461">
            <v>5.5519999999999996</v>
          </cell>
          <cell r="J461">
            <v>8.2951111111111118</v>
          </cell>
          <cell r="K461">
            <v>6</v>
          </cell>
        </row>
        <row r="462">
          <cell r="G462">
            <v>7.3</v>
          </cell>
          <cell r="H462">
            <v>7.3</v>
          </cell>
          <cell r="I462">
            <v>7.8</v>
          </cell>
          <cell r="J462">
            <v>7.4666666666666659</v>
          </cell>
          <cell r="K462">
            <v>0</v>
          </cell>
        </row>
        <row r="463">
          <cell r="G463">
            <v>10</v>
          </cell>
          <cell r="H463">
            <v>10</v>
          </cell>
          <cell r="I463">
            <v>7.333333333333333</v>
          </cell>
          <cell r="J463">
            <v>9.1111111111111107</v>
          </cell>
          <cell r="K463">
            <v>12</v>
          </cell>
        </row>
        <row r="464">
          <cell r="G464">
            <v>4.5999999999999996</v>
          </cell>
          <cell r="H464">
            <v>10</v>
          </cell>
          <cell r="I464">
            <v>3.1</v>
          </cell>
          <cell r="J464">
            <v>5.8999999999999995</v>
          </cell>
          <cell r="K464">
            <v>6</v>
          </cell>
        </row>
        <row r="465">
          <cell r="G465">
            <v>7.166666666666667</v>
          </cell>
          <cell r="H465">
            <v>10.5</v>
          </cell>
          <cell r="I465">
            <v>9.0833333333333339</v>
          </cell>
          <cell r="J465">
            <v>8.9166666666666661</v>
          </cell>
          <cell r="K465">
            <v>6</v>
          </cell>
        </row>
        <row r="466">
          <cell r="G466">
            <v>5</v>
          </cell>
          <cell r="H466">
            <v>3.6666666666666665</v>
          </cell>
          <cell r="I466">
            <v>5.833333333333333</v>
          </cell>
          <cell r="J466">
            <v>4.833333333333333</v>
          </cell>
          <cell r="K466">
            <v>0</v>
          </cell>
        </row>
        <row r="467">
          <cell r="G467">
            <v>12.4</v>
          </cell>
          <cell r="H467">
            <v>9.6999999999999993</v>
          </cell>
          <cell r="I467">
            <v>10.8</v>
          </cell>
          <cell r="J467">
            <v>10.966666666666669</v>
          </cell>
          <cell r="K467">
            <v>18</v>
          </cell>
        </row>
        <row r="468">
          <cell r="G468">
            <v>3.3333333333333335</v>
          </cell>
          <cell r="H468">
            <v>8.8333333333333339</v>
          </cell>
          <cell r="I468">
            <v>8.3333333333333339</v>
          </cell>
          <cell r="J468">
            <v>6.833333333333333</v>
          </cell>
          <cell r="K468">
            <v>0</v>
          </cell>
        </row>
        <row r="469">
          <cell r="G469">
            <v>5</v>
          </cell>
          <cell r="H469">
            <v>8.1666666666666661</v>
          </cell>
          <cell r="I469">
            <v>2.7</v>
          </cell>
          <cell r="J469">
            <v>5.2888888888888888</v>
          </cell>
          <cell r="K469">
            <v>0</v>
          </cell>
        </row>
        <row r="470">
          <cell r="G470">
            <v>7.15</v>
          </cell>
          <cell r="H470">
            <v>6.3</v>
          </cell>
          <cell r="I470">
            <v>7.75</v>
          </cell>
          <cell r="J470">
            <v>7.0666666666666664</v>
          </cell>
          <cell r="K470">
            <v>0</v>
          </cell>
        </row>
        <row r="471">
          <cell r="G471">
            <v>8.5</v>
          </cell>
          <cell r="H471">
            <v>8.3333333333333339</v>
          </cell>
          <cell r="I471">
            <v>6.166666666666667</v>
          </cell>
          <cell r="J471">
            <v>7.6666666666666679</v>
          </cell>
          <cell r="K471">
            <v>0</v>
          </cell>
        </row>
        <row r="472">
          <cell r="G472">
            <v>10</v>
          </cell>
          <cell r="H472">
            <v>10</v>
          </cell>
          <cell r="I472">
            <v>4.833333333333333</v>
          </cell>
          <cell r="J472">
            <v>8.2777777777777768</v>
          </cell>
          <cell r="K472">
            <v>12</v>
          </cell>
        </row>
        <row r="473">
          <cell r="G473">
            <v>9.5</v>
          </cell>
          <cell r="H473">
            <v>10.4</v>
          </cell>
          <cell r="I473">
            <v>10.199999999999999</v>
          </cell>
          <cell r="J473">
            <v>10.033333333333333</v>
          </cell>
          <cell r="K473">
            <v>18</v>
          </cell>
        </row>
        <row r="474">
          <cell r="G474">
            <v>8.7666666666666657</v>
          </cell>
          <cell r="H474">
            <v>8.6999999999999993</v>
          </cell>
          <cell r="I474">
            <v>10.6</v>
          </cell>
          <cell r="J474">
            <v>9.3555555555555543</v>
          </cell>
          <cell r="K474">
            <v>6</v>
          </cell>
        </row>
        <row r="475">
          <cell r="G475">
            <v>10.8</v>
          </cell>
          <cell r="H475">
            <v>7.1</v>
          </cell>
          <cell r="I475">
            <v>7.45</v>
          </cell>
          <cell r="J475">
            <v>8.4499999999999993</v>
          </cell>
          <cell r="K475">
            <v>6</v>
          </cell>
        </row>
        <row r="476">
          <cell r="G476">
            <v>8</v>
          </cell>
          <cell r="H476">
            <v>7</v>
          </cell>
          <cell r="I476">
            <v>8.4166666666666661</v>
          </cell>
          <cell r="J476">
            <v>7.8055555555555545</v>
          </cell>
          <cell r="K476">
            <v>0</v>
          </cell>
        </row>
        <row r="477">
          <cell r="G477">
            <v>12.166666666666666</v>
          </cell>
          <cell r="H477">
            <v>5</v>
          </cell>
          <cell r="I477">
            <v>5.333333333333333</v>
          </cell>
          <cell r="J477">
            <v>7.4999999999999991</v>
          </cell>
          <cell r="K477">
            <v>6</v>
          </cell>
        </row>
        <row r="478">
          <cell r="G478">
            <v>4.166666666666667</v>
          </cell>
          <cell r="H478">
            <v>10</v>
          </cell>
          <cell r="I478">
            <v>5.2</v>
          </cell>
          <cell r="J478">
            <v>6.4555555555555557</v>
          </cell>
          <cell r="K478">
            <v>6</v>
          </cell>
        </row>
        <row r="479">
          <cell r="G479">
            <v>8.0500000000000007</v>
          </cell>
          <cell r="H479">
            <v>6.2</v>
          </cell>
          <cell r="I479">
            <v>10.4</v>
          </cell>
          <cell r="J479">
            <v>8.2166666666666668</v>
          </cell>
          <cell r="K479">
            <v>6</v>
          </cell>
        </row>
        <row r="480">
          <cell r="G480">
            <v>3.8333333333333335</v>
          </cell>
          <cell r="H480">
            <v>5.666666666666667</v>
          </cell>
          <cell r="I480">
            <v>4.416666666666667</v>
          </cell>
          <cell r="J480">
            <v>4.6388888888888893</v>
          </cell>
          <cell r="K480">
            <v>0</v>
          </cell>
        </row>
        <row r="481">
          <cell r="G481">
            <v>5.95</v>
          </cell>
          <cell r="H481">
            <v>10.5</v>
          </cell>
          <cell r="I481">
            <v>8.6999999999999993</v>
          </cell>
          <cell r="J481">
            <v>8.3833333333333329</v>
          </cell>
          <cell r="K481">
            <v>6</v>
          </cell>
        </row>
        <row r="482">
          <cell r="G482">
            <v>8.3333333333333339</v>
          </cell>
          <cell r="H482">
            <v>10</v>
          </cell>
          <cell r="I482">
            <v>5.833333333333333</v>
          </cell>
          <cell r="J482">
            <v>8.0555555555555554</v>
          </cell>
          <cell r="K482">
            <v>6</v>
          </cell>
        </row>
      </sheetData>
      <sheetData sheetId="13">
        <row r="13">
          <cell r="G13">
            <v>12.25</v>
          </cell>
          <cell r="H13">
            <v>10.49</v>
          </cell>
          <cell r="I13">
            <v>11.5</v>
          </cell>
          <cell r="J13">
            <v>8.6666666666666661</v>
          </cell>
          <cell r="K13">
            <v>10.314666666666668</v>
          </cell>
          <cell r="L13">
            <v>9</v>
          </cell>
        </row>
        <row r="14">
          <cell r="G14">
            <v>14.870000000000001</v>
          </cell>
          <cell r="H14">
            <v>9.9600000000000009</v>
          </cell>
          <cell r="I14">
            <v>16</v>
          </cell>
          <cell r="J14">
            <v>9.75</v>
          </cell>
          <cell r="K14">
            <v>12.065999999999999</v>
          </cell>
          <cell r="L14">
            <v>9</v>
          </cell>
        </row>
        <row r="15">
          <cell r="G15">
            <v>13.87</v>
          </cell>
          <cell r="H15">
            <v>9.75</v>
          </cell>
          <cell r="I15">
            <v>13</v>
          </cell>
          <cell r="J15">
            <v>8.6</v>
          </cell>
          <cell r="K15">
            <v>10.763999999999999</v>
          </cell>
          <cell r="L15">
            <v>9</v>
          </cell>
        </row>
        <row r="16">
          <cell r="G16">
            <v>11.81</v>
          </cell>
          <cell r="H16">
            <v>9.74</v>
          </cell>
          <cell r="I16">
            <v>12.5</v>
          </cell>
          <cell r="J16">
            <v>9.25</v>
          </cell>
          <cell r="K16">
            <v>10.51</v>
          </cell>
          <cell r="L16">
            <v>9</v>
          </cell>
        </row>
        <row r="17">
          <cell r="G17">
            <v>15.125</v>
          </cell>
          <cell r="H17">
            <v>12.82</v>
          </cell>
          <cell r="I17">
            <v>8</v>
          </cell>
          <cell r="J17">
            <v>9</v>
          </cell>
          <cell r="K17">
            <v>10.789</v>
          </cell>
          <cell r="L17">
            <v>9</v>
          </cell>
        </row>
        <row r="18">
          <cell r="G18">
            <v>12.5</v>
          </cell>
          <cell r="H18">
            <v>11.51</v>
          </cell>
          <cell r="I18">
            <v>15.5</v>
          </cell>
          <cell r="J18">
            <v>7.333333333333333</v>
          </cell>
          <cell r="K18">
            <v>10.835333333333333</v>
          </cell>
          <cell r="L18">
            <v>9</v>
          </cell>
        </row>
        <row r="19">
          <cell r="G19">
            <v>12.416666666666666</v>
          </cell>
          <cell r="H19">
            <v>11.75</v>
          </cell>
          <cell r="I19">
            <v>10</v>
          </cell>
          <cell r="J19">
            <v>8.8333333333333339</v>
          </cell>
          <cell r="K19">
            <v>10.366666666666665</v>
          </cell>
          <cell r="L19">
            <v>9</v>
          </cell>
        </row>
        <row r="20">
          <cell r="G20">
            <v>14.62</v>
          </cell>
          <cell r="H20">
            <v>10.083333333333334</v>
          </cell>
          <cell r="I20">
            <v>14</v>
          </cell>
          <cell r="J20">
            <v>6.666666666666667</v>
          </cell>
          <cell r="K20">
            <v>10.407333333333334</v>
          </cell>
          <cell r="L20">
            <v>9</v>
          </cell>
        </row>
        <row r="21">
          <cell r="G21">
            <v>11.875</v>
          </cell>
          <cell r="H21">
            <v>12.66</v>
          </cell>
          <cell r="I21">
            <v>11</v>
          </cell>
          <cell r="J21">
            <v>7.666666666666667</v>
          </cell>
          <cell r="K21">
            <v>10.173666666666666</v>
          </cell>
          <cell r="L21">
            <v>9</v>
          </cell>
        </row>
        <row r="22">
          <cell r="G22">
            <v>12</v>
          </cell>
          <cell r="H22">
            <v>12.3125</v>
          </cell>
          <cell r="I22">
            <v>11</v>
          </cell>
          <cell r="J22">
            <v>7.916666666666667</v>
          </cell>
          <cell r="K22">
            <v>10.229166666666668</v>
          </cell>
          <cell r="L22">
            <v>9</v>
          </cell>
        </row>
        <row r="23">
          <cell r="G23">
            <v>16.25</v>
          </cell>
          <cell r="H23">
            <v>12.68</v>
          </cell>
          <cell r="I23">
            <v>11.5</v>
          </cell>
          <cell r="J23">
            <v>8.8333333333333339</v>
          </cell>
          <cell r="K23">
            <v>11.619333333333334</v>
          </cell>
          <cell r="L23">
            <v>9</v>
          </cell>
        </row>
        <row r="24">
          <cell r="G24">
            <v>14.5</v>
          </cell>
          <cell r="H24">
            <v>10.5</v>
          </cell>
          <cell r="I24">
            <v>12</v>
          </cell>
          <cell r="J24">
            <v>8.3000000000000007</v>
          </cell>
          <cell r="K24">
            <v>10.72</v>
          </cell>
          <cell r="L24">
            <v>9</v>
          </cell>
        </row>
        <row r="25">
          <cell r="G25">
            <v>8.5</v>
          </cell>
          <cell r="H25">
            <v>10.5</v>
          </cell>
          <cell r="I25">
            <v>12.5</v>
          </cell>
          <cell r="J25">
            <v>2</v>
          </cell>
          <cell r="K25">
            <v>7.1</v>
          </cell>
          <cell r="L25">
            <v>3</v>
          </cell>
        </row>
        <row r="26">
          <cell r="G26">
            <v>11.059999999999999</v>
          </cell>
          <cell r="H26">
            <v>12.57</v>
          </cell>
          <cell r="I26">
            <v>11.5</v>
          </cell>
          <cell r="J26">
            <v>7.4333333333333336</v>
          </cell>
          <cell r="K26">
            <v>9.9993333333333325</v>
          </cell>
          <cell r="L26">
            <v>9</v>
          </cell>
        </row>
        <row r="27">
          <cell r="G27">
            <v>12.25</v>
          </cell>
          <cell r="H27">
            <v>12.25</v>
          </cell>
          <cell r="I27">
            <v>11</v>
          </cell>
          <cell r="J27">
            <v>11.7</v>
          </cell>
          <cell r="K27">
            <v>11.78</v>
          </cell>
          <cell r="L27">
            <v>9</v>
          </cell>
        </row>
        <row r="28">
          <cell r="G28">
            <v>10.625</v>
          </cell>
          <cell r="H28">
            <v>8.75</v>
          </cell>
          <cell r="I28">
            <v>12</v>
          </cell>
          <cell r="J28">
            <v>11.5</v>
          </cell>
          <cell r="K28">
            <v>10.875</v>
          </cell>
          <cell r="L28">
            <v>9</v>
          </cell>
        </row>
        <row r="29">
          <cell r="G29">
            <v>12.25</v>
          </cell>
          <cell r="H29">
            <v>12.56</v>
          </cell>
          <cell r="I29">
            <v>7.5</v>
          </cell>
          <cell r="J29">
            <v>8.9166666666666661</v>
          </cell>
          <cell r="K29">
            <v>10.028666666666666</v>
          </cell>
          <cell r="L29">
            <v>9</v>
          </cell>
        </row>
        <row r="30">
          <cell r="G30">
            <v>10.25</v>
          </cell>
          <cell r="H30">
            <v>10.5</v>
          </cell>
          <cell r="I30">
            <v>12</v>
          </cell>
          <cell r="J30">
            <v>7</v>
          </cell>
          <cell r="K30">
            <v>9.35</v>
          </cell>
          <cell r="L30">
            <v>5</v>
          </cell>
        </row>
        <row r="31">
          <cell r="G31">
            <v>9.6822916666666661</v>
          </cell>
          <cell r="H31">
            <v>11.67</v>
          </cell>
          <cell r="I31">
            <v>12.5</v>
          </cell>
          <cell r="J31">
            <v>8.5</v>
          </cell>
          <cell r="K31">
            <v>10.170458333333332</v>
          </cell>
          <cell r="L31">
            <v>9</v>
          </cell>
        </row>
        <row r="32">
          <cell r="G32">
            <v>16.75</v>
          </cell>
          <cell r="H32">
            <v>5.08</v>
          </cell>
          <cell r="I32">
            <v>13</v>
          </cell>
          <cell r="J32">
            <v>8.25</v>
          </cell>
          <cell r="K32">
            <v>10.266</v>
          </cell>
          <cell r="L32">
            <v>9</v>
          </cell>
        </row>
        <row r="33">
          <cell r="G33">
            <v>11.578125</v>
          </cell>
          <cell r="H33">
            <v>10.24</v>
          </cell>
          <cell r="I33">
            <v>14</v>
          </cell>
          <cell r="J33">
            <v>7.5</v>
          </cell>
          <cell r="K33">
            <v>10.163625</v>
          </cell>
          <cell r="L33">
            <v>9</v>
          </cell>
        </row>
        <row r="34">
          <cell r="G34">
            <v>12.16</v>
          </cell>
          <cell r="H34">
            <v>10.24</v>
          </cell>
          <cell r="I34">
            <v>19.5</v>
          </cell>
          <cell r="J34">
            <v>7.85</v>
          </cell>
          <cell r="K34">
            <v>11.52</v>
          </cell>
          <cell r="L34">
            <v>9</v>
          </cell>
        </row>
        <row r="35">
          <cell r="G35">
            <v>14.88</v>
          </cell>
          <cell r="H35">
            <v>10.25</v>
          </cell>
          <cell r="I35">
            <v>12.8</v>
          </cell>
          <cell r="J35">
            <v>10.833333333333334</v>
          </cell>
          <cell r="K35">
            <v>11.919333333333336</v>
          </cell>
          <cell r="L35">
            <v>9</v>
          </cell>
        </row>
        <row r="36">
          <cell r="G36">
            <v>16.309999999999999</v>
          </cell>
          <cell r="H36">
            <v>12.16</v>
          </cell>
          <cell r="I36">
            <v>15.2</v>
          </cell>
          <cell r="J36">
            <v>7.5533333333333337</v>
          </cell>
          <cell r="K36">
            <v>11.755333333333335</v>
          </cell>
          <cell r="L36">
            <v>9</v>
          </cell>
        </row>
        <row r="37">
          <cell r="G37">
            <v>15.25</v>
          </cell>
          <cell r="H37">
            <v>10</v>
          </cell>
          <cell r="I37">
            <v>10</v>
          </cell>
          <cell r="J37">
            <v>10</v>
          </cell>
          <cell r="K37">
            <v>11.05</v>
          </cell>
          <cell r="L37">
            <v>9</v>
          </cell>
        </row>
        <row r="38">
          <cell r="G38">
            <v>12.45</v>
          </cell>
          <cell r="H38">
            <v>12.66</v>
          </cell>
          <cell r="I38">
            <v>14</v>
          </cell>
          <cell r="J38">
            <v>8.3333333333333339</v>
          </cell>
          <cell r="K38">
            <v>11.155333333333335</v>
          </cell>
          <cell r="L38">
            <v>9</v>
          </cell>
        </row>
        <row r="39">
          <cell r="G39">
            <v>14.33</v>
          </cell>
          <cell r="H39">
            <v>9.09</v>
          </cell>
          <cell r="I39">
            <v>11.85</v>
          </cell>
          <cell r="J39">
            <v>10.666666666666666</v>
          </cell>
          <cell r="K39">
            <v>11.320666666666668</v>
          </cell>
          <cell r="L39">
            <v>9</v>
          </cell>
        </row>
        <row r="40">
          <cell r="G40">
            <v>12.629999999999999</v>
          </cell>
          <cell r="H40">
            <v>10.08</v>
          </cell>
          <cell r="I40">
            <v>10</v>
          </cell>
          <cell r="J40">
            <v>8.6666666666666661</v>
          </cell>
          <cell r="K40">
            <v>10.008666666666667</v>
          </cell>
          <cell r="L40">
            <v>9</v>
          </cell>
        </row>
        <row r="41">
          <cell r="G41">
            <v>14.75</v>
          </cell>
          <cell r="H41">
            <v>14.833333333333334</v>
          </cell>
          <cell r="I41">
            <v>12.5</v>
          </cell>
          <cell r="J41">
            <v>11</v>
          </cell>
          <cell r="K41">
            <v>12.816666666666668</v>
          </cell>
          <cell r="L41">
            <v>9</v>
          </cell>
        </row>
        <row r="42">
          <cell r="G42">
            <v>11.5</v>
          </cell>
          <cell r="H42">
            <v>11.24</v>
          </cell>
          <cell r="I42">
            <v>10.5</v>
          </cell>
          <cell r="J42">
            <v>11</v>
          </cell>
          <cell r="K42">
            <v>11.048</v>
          </cell>
          <cell r="L42">
            <v>9</v>
          </cell>
        </row>
        <row r="43">
          <cell r="G43">
            <v>11.879999999999999</v>
          </cell>
          <cell r="H43">
            <v>13.25</v>
          </cell>
          <cell r="I43">
            <v>12.5</v>
          </cell>
          <cell r="J43">
            <v>8.6666666666666661</v>
          </cell>
          <cell r="K43">
            <v>10.992666666666665</v>
          </cell>
          <cell r="L43">
            <v>9</v>
          </cell>
        </row>
        <row r="44">
          <cell r="G44">
            <v>14.75</v>
          </cell>
          <cell r="H44">
            <v>12.9375</v>
          </cell>
          <cell r="I44">
            <v>12.5</v>
          </cell>
          <cell r="J44">
            <v>5.333333333333333</v>
          </cell>
          <cell r="K44">
            <v>10.170833333333333</v>
          </cell>
          <cell r="L44">
            <v>9</v>
          </cell>
        </row>
        <row r="45">
          <cell r="G45">
            <v>14.875</v>
          </cell>
          <cell r="H45">
            <v>11.25</v>
          </cell>
          <cell r="I45">
            <v>12</v>
          </cell>
          <cell r="J45">
            <v>10.6</v>
          </cell>
          <cell r="K45">
            <v>11.865</v>
          </cell>
          <cell r="L45">
            <v>9</v>
          </cell>
        </row>
        <row r="46">
          <cell r="G46">
            <v>10.629999999999999</v>
          </cell>
          <cell r="H46">
            <v>7.25</v>
          </cell>
          <cell r="I46">
            <v>13.5</v>
          </cell>
          <cell r="J46">
            <v>10.166666666666666</v>
          </cell>
          <cell r="K46">
            <v>10.342666666666666</v>
          </cell>
          <cell r="L46">
            <v>9</v>
          </cell>
        </row>
        <row r="47">
          <cell r="G47">
            <v>10.369791666666666</v>
          </cell>
          <cell r="H47">
            <v>10.870000000000001</v>
          </cell>
          <cell r="I47">
            <v>13</v>
          </cell>
          <cell r="J47">
            <v>8.3333333333333339</v>
          </cell>
          <cell r="K47">
            <v>10.181291666666667</v>
          </cell>
          <cell r="L47">
            <v>9</v>
          </cell>
        </row>
        <row r="48">
          <cell r="G48">
            <v>14.62</v>
          </cell>
          <cell r="H48">
            <v>8.17</v>
          </cell>
          <cell r="I48">
            <v>11.5</v>
          </cell>
          <cell r="J48">
            <v>9.0500000000000007</v>
          </cell>
          <cell r="K48">
            <v>10.478</v>
          </cell>
          <cell r="L48">
            <v>9</v>
          </cell>
        </row>
        <row r="49">
          <cell r="G49">
            <v>13.175000000000001</v>
          </cell>
          <cell r="H49">
            <v>10.050000000000001</v>
          </cell>
          <cell r="I49">
            <v>17.5</v>
          </cell>
          <cell r="J49">
            <v>6.666666666666667</v>
          </cell>
          <cell r="K49">
            <v>10.811666666666667</v>
          </cell>
          <cell r="L49">
            <v>9</v>
          </cell>
        </row>
        <row r="50">
          <cell r="G50">
            <v>16.5</v>
          </cell>
          <cell r="H50">
            <v>9.57</v>
          </cell>
          <cell r="I50">
            <v>16.5</v>
          </cell>
          <cell r="J50">
            <v>4.833333333333333</v>
          </cell>
          <cell r="K50">
            <v>10.447333333333333</v>
          </cell>
          <cell r="L50">
            <v>9</v>
          </cell>
        </row>
        <row r="51">
          <cell r="G51">
            <v>10.25</v>
          </cell>
          <cell r="H51">
            <v>12.38</v>
          </cell>
          <cell r="I51">
            <v>11</v>
          </cell>
          <cell r="J51">
            <v>9.85</v>
          </cell>
          <cell r="K51">
            <v>10.666</v>
          </cell>
          <cell r="L51">
            <v>9</v>
          </cell>
        </row>
        <row r="52">
          <cell r="G52">
            <v>10.5</v>
          </cell>
          <cell r="H52">
            <v>12.25</v>
          </cell>
          <cell r="I52">
            <v>13</v>
          </cell>
          <cell r="J52">
            <v>9.5</v>
          </cell>
          <cell r="K52">
            <v>10.95</v>
          </cell>
          <cell r="L52">
            <v>9</v>
          </cell>
        </row>
        <row r="53">
          <cell r="G53">
            <v>11.88</v>
          </cell>
          <cell r="H53">
            <v>13.25</v>
          </cell>
          <cell r="I53">
            <v>10</v>
          </cell>
          <cell r="J53">
            <v>9.6999999999999993</v>
          </cell>
          <cell r="K53">
            <v>10.906000000000001</v>
          </cell>
          <cell r="L53">
            <v>9</v>
          </cell>
        </row>
        <row r="54">
          <cell r="G54">
            <v>12.75</v>
          </cell>
          <cell r="H54">
            <v>10.91</v>
          </cell>
          <cell r="I54">
            <v>13</v>
          </cell>
          <cell r="J54">
            <v>7.833333333333333</v>
          </cell>
          <cell r="K54">
            <v>10.465333333333332</v>
          </cell>
          <cell r="L54">
            <v>9</v>
          </cell>
        </row>
        <row r="55">
          <cell r="G55">
            <v>10.190000000000001</v>
          </cell>
          <cell r="H55">
            <v>10.24</v>
          </cell>
          <cell r="I55">
            <v>11.5</v>
          </cell>
          <cell r="J55">
            <v>9.15</v>
          </cell>
          <cell r="K55">
            <v>10.046000000000001</v>
          </cell>
          <cell r="L55">
            <v>9</v>
          </cell>
        </row>
        <row r="56">
          <cell r="G56">
            <v>14.63</v>
          </cell>
          <cell r="H56">
            <v>10.06</v>
          </cell>
          <cell r="I56">
            <v>10.5</v>
          </cell>
          <cell r="J56">
            <v>8</v>
          </cell>
          <cell r="K56">
            <v>10.238</v>
          </cell>
          <cell r="L56">
            <v>9</v>
          </cell>
        </row>
        <row r="57">
          <cell r="G57">
            <v>13.927083333333334</v>
          </cell>
          <cell r="H57">
            <v>12.83</v>
          </cell>
          <cell r="I57">
            <v>15.5</v>
          </cell>
          <cell r="J57">
            <v>5</v>
          </cell>
          <cell r="K57">
            <v>10.451416666666667</v>
          </cell>
          <cell r="L57">
            <v>9</v>
          </cell>
        </row>
        <row r="58">
          <cell r="G58">
            <v>13.870000000000001</v>
          </cell>
          <cell r="H58">
            <v>11.66</v>
          </cell>
          <cell r="I58">
            <v>13.75</v>
          </cell>
          <cell r="J58">
            <v>6.3133333333333335</v>
          </cell>
          <cell r="K58">
            <v>10.381333333333334</v>
          </cell>
          <cell r="L58">
            <v>9</v>
          </cell>
        </row>
        <row r="59">
          <cell r="G59">
            <v>10</v>
          </cell>
          <cell r="H59">
            <v>11.91</v>
          </cell>
          <cell r="I59">
            <v>13.5</v>
          </cell>
          <cell r="J59">
            <v>10.65</v>
          </cell>
          <cell r="K59">
            <v>11.341999999999999</v>
          </cell>
          <cell r="L59">
            <v>9</v>
          </cell>
        </row>
        <row r="60">
          <cell r="G60">
            <v>11.120000000000001</v>
          </cell>
          <cell r="H60">
            <v>12.18</v>
          </cell>
          <cell r="I60">
            <v>13</v>
          </cell>
          <cell r="J60">
            <v>7.166666666666667</v>
          </cell>
          <cell r="K60">
            <v>10.126666666666667</v>
          </cell>
          <cell r="L60">
            <v>9</v>
          </cell>
        </row>
        <row r="61">
          <cell r="G61">
            <v>13.5</v>
          </cell>
          <cell r="H61">
            <v>10.190000000000001</v>
          </cell>
          <cell r="I61">
            <v>10</v>
          </cell>
          <cell r="J61">
            <v>8.8333333333333339</v>
          </cell>
          <cell r="K61">
            <v>10.271333333333335</v>
          </cell>
          <cell r="L61">
            <v>9</v>
          </cell>
        </row>
        <row r="62">
          <cell r="G62">
            <v>14.63</v>
          </cell>
          <cell r="H62">
            <v>11.33</v>
          </cell>
          <cell r="I62">
            <v>11.5</v>
          </cell>
          <cell r="J62">
            <v>6.583333333333333</v>
          </cell>
          <cell r="K62">
            <v>10.125333333333334</v>
          </cell>
          <cell r="L62">
            <v>9</v>
          </cell>
        </row>
        <row r="63">
          <cell r="G63">
            <v>11.31</v>
          </cell>
          <cell r="H63">
            <v>11.5</v>
          </cell>
          <cell r="I63">
            <v>14.5</v>
          </cell>
          <cell r="J63">
            <v>10.4</v>
          </cell>
          <cell r="K63">
            <v>11.622</v>
          </cell>
          <cell r="L63">
            <v>9</v>
          </cell>
        </row>
        <row r="64">
          <cell r="G64">
            <v>11</v>
          </cell>
          <cell r="H64">
            <v>11.92</v>
          </cell>
          <cell r="I64">
            <v>11.5</v>
          </cell>
          <cell r="J64">
            <v>10.5</v>
          </cell>
          <cell r="K64">
            <v>11.084</v>
          </cell>
          <cell r="L64">
            <v>9</v>
          </cell>
        </row>
        <row r="65">
          <cell r="G65">
            <v>14.25</v>
          </cell>
          <cell r="H65">
            <v>10.32</v>
          </cell>
          <cell r="I65">
            <v>14</v>
          </cell>
          <cell r="J65">
            <v>8.1666666666666661</v>
          </cell>
          <cell r="K65">
            <v>10.980666666666668</v>
          </cell>
          <cell r="L65">
            <v>9</v>
          </cell>
        </row>
        <row r="66">
          <cell r="G66">
            <v>13.56</v>
          </cell>
          <cell r="H66">
            <v>10.75</v>
          </cell>
          <cell r="I66">
            <v>12</v>
          </cell>
          <cell r="J66">
            <v>10.166666666666666</v>
          </cell>
          <cell r="K66">
            <v>11.328666666666667</v>
          </cell>
          <cell r="L66">
            <v>9</v>
          </cell>
        </row>
        <row r="67">
          <cell r="G67">
            <v>14.12</v>
          </cell>
          <cell r="H67">
            <v>10.66</v>
          </cell>
          <cell r="I67">
            <v>12.5</v>
          </cell>
          <cell r="J67">
            <v>11.4</v>
          </cell>
          <cell r="K67">
            <v>12.016</v>
          </cell>
          <cell r="L67">
            <v>9</v>
          </cell>
        </row>
        <row r="68">
          <cell r="G68">
            <v>13.125</v>
          </cell>
          <cell r="H68">
            <v>10.5</v>
          </cell>
          <cell r="I68">
            <v>10.5</v>
          </cell>
          <cell r="J68">
            <v>9</v>
          </cell>
          <cell r="K68">
            <v>10.425000000000001</v>
          </cell>
          <cell r="L68">
            <v>9</v>
          </cell>
        </row>
        <row r="69">
          <cell r="G69">
            <v>12.25</v>
          </cell>
          <cell r="H69">
            <v>10</v>
          </cell>
          <cell r="I69">
            <v>9</v>
          </cell>
          <cell r="J69">
            <v>6.55</v>
          </cell>
          <cell r="K69">
            <v>8.870000000000001</v>
          </cell>
          <cell r="L69">
            <v>4</v>
          </cell>
        </row>
        <row r="70">
          <cell r="G70">
            <v>12.31</v>
          </cell>
          <cell r="H70">
            <v>10.833333333333334</v>
          </cell>
          <cell r="I70">
            <v>12.5</v>
          </cell>
          <cell r="J70">
            <v>11.666666666666666</v>
          </cell>
          <cell r="K70">
            <v>11.795333333333332</v>
          </cell>
          <cell r="L70">
            <v>9</v>
          </cell>
        </row>
        <row r="71">
          <cell r="G71">
            <v>14.25</v>
          </cell>
          <cell r="H71">
            <v>10.833333333333334</v>
          </cell>
          <cell r="I71">
            <v>13.33</v>
          </cell>
          <cell r="J71">
            <v>6.666666666666667</v>
          </cell>
          <cell r="K71">
            <v>10.349333333333334</v>
          </cell>
          <cell r="L71">
            <v>9</v>
          </cell>
        </row>
        <row r="72">
          <cell r="G72">
            <v>14.625</v>
          </cell>
          <cell r="H72">
            <v>10.9</v>
          </cell>
          <cell r="I72">
            <v>10</v>
          </cell>
          <cell r="J72">
            <v>8.6</v>
          </cell>
          <cell r="K72">
            <v>10.544999999999998</v>
          </cell>
          <cell r="L72">
            <v>9</v>
          </cell>
        </row>
        <row r="73">
          <cell r="G73">
            <v>14.75</v>
          </cell>
          <cell r="H73">
            <v>10.69</v>
          </cell>
          <cell r="I73">
            <v>14.5</v>
          </cell>
          <cell r="J73">
            <v>10.083333333333334</v>
          </cell>
          <cell r="K73">
            <v>12.021333333333335</v>
          </cell>
          <cell r="L73">
            <v>9</v>
          </cell>
        </row>
        <row r="74">
          <cell r="G74">
            <v>14.625</v>
          </cell>
          <cell r="H74">
            <v>6.42</v>
          </cell>
          <cell r="I74">
            <v>10</v>
          </cell>
          <cell r="J74">
            <v>10.55</v>
          </cell>
          <cell r="K74">
            <v>10.429</v>
          </cell>
          <cell r="L74">
            <v>9</v>
          </cell>
        </row>
        <row r="75">
          <cell r="G75">
            <v>13</v>
          </cell>
          <cell r="H75">
            <v>10.190000000000001</v>
          </cell>
          <cell r="I75">
            <v>10</v>
          </cell>
          <cell r="J75">
            <v>10.5</v>
          </cell>
          <cell r="K75">
            <v>10.837999999999999</v>
          </cell>
          <cell r="L75">
            <v>9</v>
          </cell>
        </row>
        <row r="76">
          <cell r="G76">
            <v>10.5</v>
          </cell>
          <cell r="H76">
            <v>11</v>
          </cell>
          <cell r="I76">
            <v>10.5</v>
          </cell>
          <cell r="J76">
            <v>8.0500000000000007</v>
          </cell>
          <cell r="K76">
            <v>9.620000000000001</v>
          </cell>
          <cell r="L76">
            <v>5</v>
          </cell>
        </row>
        <row r="77">
          <cell r="G77">
            <v>12.5</v>
          </cell>
          <cell r="H77">
            <v>10.75</v>
          </cell>
          <cell r="I77">
            <v>12.5</v>
          </cell>
          <cell r="J77">
            <v>9.1</v>
          </cell>
          <cell r="K77">
            <v>10.790000000000001</v>
          </cell>
          <cell r="L77">
            <v>9</v>
          </cell>
        </row>
        <row r="78">
          <cell r="G78">
            <v>12.5</v>
          </cell>
          <cell r="H78">
            <v>0.92</v>
          </cell>
          <cell r="I78">
            <v>13.5</v>
          </cell>
          <cell r="J78">
            <v>11.7</v>
          </cell>
          <cell r="K78">
            <v>10.064</v>
          </cell>
          <cell r="L78">
            <v>9</v>
          </cell>
        </row>
        <row r="79">
          <cell r="G79">
            <v>14.5</v>
          </cell>
          <cell r="H79">
            <v>8.33</v>
          </cell>
          <cell r="I79">
            <v>13</v>
          </cell>
          <cell r="J79">
            <v>10.5</v>
          </cell>
          <cell r="K79">
            <v>11.366</v>
          </cell>
          <cell r="L79">
            <v>9</v>
          </cell>
        </row>
        <row r="80">
          <cell r="G80">
            <v>10.375</v>
          </cell>
          <cell r="H80">
            <v>12.120000000000001</v>
          </cell>
          <cell r="I80">
            <v>10</v>
          </cell>
          <cell r="J80">
            <v>10.166666666666666</v>
          </cell>
          <cell r="K80">
            <v>10.565666666666667</v>
          </cell>
          <cell r="L80">
            <v>9</v>
          </cell>
        </row>
        <row r="81">
          <cell r="G81">
            <v>13</v>
          </cell>
          <cell r="H81">
            <v>12.440000000000001</v>
          </cell>
          <cell r="I81">
            <v>10</v>
          </cell>
          <cell r="J81">
            <v>10</v>
          </cell>
          <cell r="K81">
            <v>11.087999999999999</v>
          </cell>
          <cell r="L81">
            <v>9</v>
          </cell>
        </row>
        <row r="82">
          <cell r="G82">
            <v>11.25</v>
          </cell>
          <cell r="H82">
            <v>9.41</v>
          </cell>
          <cell r="I82">
            <v>14</v>
          </cell>
          <cell r="J82">
            <v>10.15</v>
          </cell>
          <cell r="K82">
            <v>10.991999999999999</v>
          </cell>
          <cell r="L82">
            <v>9</v>
          </cell>
        </row>
        <row r="83">
          <cell r="G83">
            <v>12.5</v>
          </cell>
          <cell r="H83">
            <v>10.33</v>
          </cell>
          <cell r="I83">
            <v>16</v>
          </cell>
          <cell r="J83">
            <v>6.55</v>
          </cell>
          <cell r="K83">
            <v>10.385999999999999</v>
          </cell>
          <cell r="L83">
            <v>9</v>
          </cell>
        </row>
        <row r="84">
          <cell r="G84">
            <v>13.75</v>
          </cell>
          <cell r="H84">
            <v>10.5</v>
          </cell>
          <cell r="I84">
            <v>10</v>
          </cell>
          <cell r="J84">
            <v>7.8733333333333322</v>
          </cell>
          <cell r="K84">
            <v>9.9993333333333325</v>
          </cell>
          <cell r="L84">
            <v>9</v>
          </cell>
        </row>
        <row r="85">
          <cell r="G85">
            <v>11.120000000000001</v>
          </cell>
          <cell r="H85">
            <v>10.56</v>
          </cell>
          <cell r="I85">
            <v>14.5</v>
          </cell>
          <cell r="J85">
            <v>9</v>
          </cell>
          <cell r="K85">
            <v>10.836</v>
          </cell>
          <cell r="L85">
            <v>9</v>
          </cell>
        </row>
        <row r="86">
          <cell r="G86">
            <v>12.375</v>
          </cell>
          <cell r="H86">
            <v>10.67</v>
          </cell>
          <cell r="I86">
            <v>10</v>
          </cell>
          <cell r="J86">
            <v>10</v>
          </cell>
          <cell r="K86">
            <v>10.609</v>
          </cell>
          <cell r="L86">
            <v>9</v>
          </cell>
        </row>
        <row r="87">
          <cell r="G87">
            <v>12.5</v>
          </cell>
          <cell r="H87">
            <v>10</v>
          </cell>
          <cell r="I87">
            <v>16.5</v>
          </cell>
          <cell r="J87">
            <v>7.5</v>
          </cell>
          <cell r="K87">
            <v>10.8</v>
          </cell>
          <cell r="L87">
            <v>9</v>
          </cell>
        </row>
        <row r="88">
          <cell r="G88">
            <v>7.625</v>
          </cell>
          <cell r="H88">
            <v>7.0033333333333339</v>
          </cell>
          <cell r="I88">
            <v>15</v>
          </cell>
          <cell r="J88">
            <v>11.95</v>
          </cell>
          <cell r="K88">
            <v>10.705666666666668</v>
          </cell>
          <cell r="L88">
            <v>9</v>
          </cell>
        </row>
        <row r="89">
          <cell r="G89">
            <v>14.75</v>
          </cell>
          <cell r="H89">
            <v>9.57</v>
          </cell>
          <cell r="I89">
            <v>15</v>
          </cell>
          <cell r="J89">
            <v>6</v>
          </cell>
          <cell r="K89">
            <v>10.263999999999999</v>
          </cell>
          <cell r="L89">
            <v>9</v>
          </cell>
        </row>
        <row r="90">
          <cell r="G90">
            <v>12.75</v>
          </cell>
          <cell r="H90">
            <v>13.25</v>
          </cell>
          <cell r="I90">
            <v>12</v>
          </cell>
          <cell r="J90">
            <v>7.666666666666667</v>
          </cell>
          <cell r="K90">
            <v>10.666666666666668</v>
          </cell>
          <cell r="L90">
            <v>9</v>
          </cell>
        </row>
        <row r="91">
          <cell r="G91">
            <v>11.5</v>
          </cell>
          <cell r="H91">
            <v>11</v>
          </cell>
          <cell r="I91">
            <v>15</v>
          </cell>
          <cell r="J91">
            <v>13.2</v>
          </cell>
          <cell r="K91">
            <v>12.78</v>
          </cell>
          <cell r="L91">
            <v>9</v>
          </cell>
        </row>
        <row r="92">
          <cell r="G92">
            <v>11.875</v>
          </cell>
          <cell r="H92">
            <v>11.67</v>
          </cell>
          <cell r="I92">
            <v>13</v>
          </cell>
          <cell r="J92">
            <v>9.4</v>
          </cell>
          <cell r="K92">
            <v>11.068999999999999</v>
          </cell>
          <cell r="L92">
            <v>9</v>
          </cell>
        </row>
        <row r="93">
          <cell r="G93">
            <v>12.67</v>
          </cell>
          <cell r="H93">
            <v>8.1199999999999992</v>
          </cell>
          <cell r="I93">
            <v>13</v>
          </cell>
          <cell r="J93">
            <v>9.4700000000000006</v>
          </cell>
          <cell r="K93">
            <v>10.546000000000001</v>
          </cell>
          <cell r="L93">
            <v>9</v>
          </cell>
        </row>
        <row r="94">
          <cell r="G94">
            <v>10</v>
          </cell>
          <cell r="H94">
            <v>7.74</v>
          </cell>
          <cell r="I94">
            <v>15.5</v>
          </cell>
          <cell r="J94">
            <v>9.9</v>
          </cell>
          <cell r="K94">
            <v>10.608000000000001</v>
          </cell>
          <cell r="L94">
            <v>9</v>
          </cell>
        </row>
        <row r="95">
          <cell r="G95">
            <v>13.061999999999999</v>
          </cell>
          <cell r="H95">
            <v>10.8125</v>
          </cell>
          <cell r="I95">
            <v>12</v>
          </cell>
          <cell r="J95">
            <v>7.833333333333333</v>
          </cell>
          <cell r="K95">
            <v>10.308233333333332</v>
          </cell>
          <cell r="L95">
            <v>9</v>
          </cell>
        </row>
        <row r="96">
          <cell r="G96">
            <v>15</v>
          </cell>
          <cell r="H96">
            <v>8.8333333333333339</v>
          </cell>
          <cell r="I96">
            <v>10.5</v>
          </cell>
          <cell r="J96">
            <v>10.5</v>
          </cell>
          <cell r="K96">
            <v>11.066666666666666</v>
          </cell>
          <cell r="L96">
            <v>9</v>
          </cell>
        </row>
        <row r="97">
          <cell r="G97">
            <v>11.690000000000001</v>
          </cell>
          <cell r="H97">
            <v>11.940000000000001</v>
          </cell>
          <cell r="I97">
            <v>13.5</v>
          </cell>
          <cell r="J97">
            <v>10</v>
          </cell>
          <cell r="K97">
            <v>11.426</v>
          </cell>
          <cell r="L97">
            <v>9</v>
          </cell>
        </row>
        <row r="98">
          <cell r="G98">
            <v>13.5</v>
          </cell>
          <cell r="H98">
            <v>14.43</v>
          </cell>
          <cell r="I98">
            <v>11.5</v>
          </cell>
          <cell r="J98">
            <v>6.916666666666667</v>
          </cell>
          <cell r="K98">
            <v>10.652666666666667</v>
          </cell>
          <cell r="L98">
            <v>9</v>
          </cell>
        </row>
        <row r="99">
          <cell r="G99">
            <v>14.75</v>
          </cell>
          <cell r="H99">
            <v>12.083333333333332</v>
          </cell>
          <cell r="I99">
            <v>10</v>
          </cell>
          <cell r="J99">
            <v>6.666666666666667</v>
          </cell>
          <cell r="K99">
            <v>10.033333333333333</v>
          </cell>
          <cell r="L99">
            <v>9</v>
          </cell>
        </row>
        <row r="100">
          <cell r="G100">
            <v>10.99</v>
          </cell>
          <cell r="H100">
            <v>6.17</v>
          </cell>
          <cell r="I100">
            <v>13.5</v>
          </cell>
          <cell r="J100">
            <v>11.893333333333333</v>
          </cell>
          <cell r="K100">
            <v>10.889333333333333</v>
          </cell>
          <cell r="L100">
            <v>9</v>
          </cell>
        </row>
        <row r="101">
          <cell r="G101">
            <v>15.37</v>
          </cell>
          <cell r="H101">
            <v>10.83</v>
          </cell>
          <cell r="I101">
            <v>14.5</v>
          </cell>
          <cell r="J101">
            <v>10.6</v>
          </cell>
          <cell r="K101">
            <v>12.38</v>
          </cell>
          <cell r="L101">
            <v>9</v>
          </cell>
        </row>
        <row r="102">
          <cell r="G102">
            <v>10.629999999999999</v>
          </cell>
          <cell r="H102">
            <v>10.19</v>
          </cell>
          <cell r="I102">
            <v>11</v>
          </cell>
          <cell r="J102">
            <v>10</v>
          </cell>
          <cell r="K102">
            <v>10.364000000000001</v>
          </cell>
          <cell r="L102">
            <v>9</v>
          </cell>
        </row>
        <row r="103">
          <cell r="G103">
            <v>13.25</v>
          </cell>
          <cell r="H103">
            <v>11.5</v>
          </cell>
          <cell r="I103">
            <v>10.5</v>
          </cell>
          <cell r="J103">
            <v>10.25</v>
          </cell>
          <cell r="K103">
            <v>11.15</v>
          </cell>
          <cell r="L103">
            <v>9</v>
          </cell>
        </row>
        <row r="104">
          <cell r="G104">
            <v>11</v>
          </cell>
          <cell r="H104">
            <v>11.125</v>
          </cell>
          <cell r="I104">
            <v>10</v>
          </cell>
          <cell r="J104">
            <v>10.85</v>
          </cell>
          <cell r="K104">
            <v>10.765000000000001</v>
          </cell>
          <cell r="L104">
            <v>9</v>
          </cell>
        </row>
        <row r="105">
          <cell r="G105">
            <v>11.026041666666666</v>
          </cell>
          <cell r="H105">
            <v>10.67</v>
          </cell>
          <cell r="I105">
            <v>10</v>
          </cell>
          <cell r="J105">
            <v>10.666666666666666</v>
          </cell>
          <cell r="K105">
            <v>10.605875000000001</v>
          </cell>
          <cell r="L105">
            <v>9</v>
          </cell>
        </row>
        <row r="106">
          <cell r="G106">
            <v>10.1875</v>
          </cell>
          <cell r="H106">
            <v>12.06</v>
          </cell>
          <cell r="I106">
            <v>11.5</v>
          </cell>
          <cell r="J106">
            <v>8.5</v>
          </cell>
          <cell r="K106">
            <v>10.1495</v>
          </cell>
          <cell r="L106">
            <v>9</v>
          </cell>
        </row>
        <row r="107">
          <cell r="G107">
            <v>13.5</v>
          </cell>
          <cell r="H107">
            <v>12.74</v>
          </cell>
          <cell r="I107">
            <v>10.5</v>
          </cell>
          <cell r="J107">
            <v>11.666666666666666</v>
          </cell>
          <cell r="K107">
            <v>12.014666666666667</v>
          </cell>
          <cell r="L107">
            <v>9</v>
          </cell>
        </row>
        <row r="108">
          <cell r="G108">
            <v>10.671875</v>
          </cell>
          <cell r="H108">
            <v>9.17</v>
          </cell>
          <cell r="I108">
            <v>14</v>
          </cell>
          <cell r="J108">
            <v>11.166666666666666</v>
          </cell>
          <cell r="K108">
            <v>11.235041666666666</v>
          </cell>
          <cell r="L108">
            <v>9</v>
          </cell>
        </row>
        <row r="109">
          <cell r="G109">
            <v>10.5</v>
          </cell>
          <cell r="H109">
            <v>9.16</v>
          </cell>
          <cell r="I109">
            <v>10</v>
          </cell>
          <cell r="J109">
            <v>10.226666666666667</v>
          </cell>
          <cell r="K109">
            <v>10.022666666666666</v>
          </cell>
          <cell r="L109">
            <v>9</v>
          </cell>
        </row>
        <row r="110">
          <cell r="G110">
            <v>10.588541666666666</v>
          </cell>
          <cell r="H110">
            <v>10.870000000000001</v>
          </cell>
          <cell r="I110">
            <v>14</v>
          </cell>
          <cell r="J110">
            <v>7.333333333333333</v>
          </cell>
          <cell r="K110">
            <v>10.025041666666667</v>
          </cell>
          <cell r="L110">
            <v>9</v>
          </cell>
        </row>
        <row r="111">
          <cell r="G111">
            <v>12.120000000000001</v>
          </cell>
          <cell r="H111">
            <v>12.93</v>
          </cell>
          <cell r="I111">
            <v>11</v>
          </cell>
          <cell r="J111">
            <v>9.8333333333333339</v>
          </cell>
          <cell r="K111">
            <v>11.143333333333334</v>
          </cell>
          <cell r="L111">
            <v>9</v>
          </cell>
        </row>
        <row r="112">
          <cell r="G112">
            <v>15</v>
          </cell>
          <cell r="H112">
            <v>13.25</v>
          </cell>
          <cell r="I112">
            <v>15</v>
          </cell>
          <cell r="J112">
            <v>8.1666666666666661</v>
          </cell>
          <cell r="K112">
            <v>11.916666666666666</v>
          </cell>
          <cell r="L112">
            <v>9</v>
          </cell>
        </row>
        <row r="113">
          <cell r="G113">
            <v>11.120000000000001</v>
          </cell>
          <cell r="H113">
            <v>11.33</v>
          </cell>
          <cell r="I113">
            <v>10.5</v>
          </cell>
          <cell r="J113">
            <v>12.4</v>
          </cell>
          <cell r="K113">
            <v>11.55</v>
          </cell>
          <cell r="L113">
            <v>9</v>
          </cell>
        </row>
        <row r="114">
          <cell r="G114">
            <v>10.2875</v>
          </cell>
          <cell r="H114">
            <v>10.416666666666668</v>
          </cell>
          <cell r="I114">
            <v>14</v>
          </cell>
          <cell r="J114">
            <v>10.9</v>
          </cell>
          <cell r="K114">
            <v>11.300833333333333</v>
          </cell>
          <cell r="L114">
            <v>9</v>
          </cell>
        </row>
        <row r="115">
          <cell r="G115">
            <v>12.875</v>
          </cell>
          <cell r="H115">
            <v>8.8333333333333339</v>
          </cell>
          <cell r="I115">
            <v>14</v>
          </cell>
          <cell r="J115">
            <v>7.333333333333333</v>
          </cell>
          <cell r="K115">
            <v>10.074999999999999</v>
          </cell>
          <cell r="L115">
            <v>9</v>
          </cell>
        </row>
        <row r="116">
          <cell r="G116">
            <v>12</v>
          </cell>
          <cell r="H116">
            <v>9.6900000000000013</v>
          </cell>
          <cell r="I116">
            <v>13.5</v>
          </cell>
          <cell r="J116">
            <v>8.5</v>
          </cell>
          <cell r="K116">
            <v>10.437999999999999</v>
          </cell>
          <cell r="L116">
            <v>9</v>
          </cell>
        </row>
        <row r="117">
          <cell r="G117">
            <v>14</v>
          </cell>
          <cell r="H117">
            <v>11</v>
          </cell>
          <cell r="I117">
            <v>14</v>
          </cell>
          <cell r="J117">
            <v>8</v>
          </cell>
          <cell r="K117">
            <v>11</v>
          </cell>
          <cell r="L117">
            <v>9</v>
          </cell>
        </row>
        <row r="118">
          <cell r="G118">
            <v>7.375</v>
          </cell>
          <cell r="H118">
            <v>10.42</v>
          </cell>
          <cell r="I118">
            <v>10.5</v>
          </cell>
          <cell r="J118">
            <v>7.916666666666667</v>
          </cell>
          <cell r="K118">
            <v>8.8256666666666668</v>
          </cell>
          <cell r="L118">
            <v>3</v>
          </cell>
        </row>
        <row r="119">
          <cell r="G119">
            <v>14.020833333333334</v>
          </cell>
          <cell r="H119">
            <v>10.67</v>
          </cell>
          <cell r="I119">
            <v>11.5</v>
          </cell>
          <cell r="J119">
            <v>8.4499999999999993</v>
          </cell>
          <cell r="K119">
            <v>10.618166666666665</v>
          </cell>
          <cell r="L119">
            <v>9</v>
          </cell>
        </row>
        <row r="120">
          <cell r="G120">
            <v>14.53</v>
          </cell>
          <cell r="H120">
            <v>10.870000000000001</v>
          </cell>
          <cell r="I120">
            <v>12</v>
          </cell>
          <cell r="J120">
            <v>8.1666666666666661</v>
          </cell>
          <cell r="K120">
            <v>10.746666666666666</v>
          </cell>
          <cell r="L120">
            <v>9</v>
          </cell>
        </row>
        <row r="121">
          <cell r="G121">
            <v>12.66</v>
          </cell>
          <cell r="H121">
            <v>10.17</v>
          </cell>
          <cell r="I121">
            <v>12</v>
          </cell>
          <cell r="J121">
            <v>11.25</v>
          </cell>
          <cell r="K121">
            <v>11.465999999999999</v>
          </cell>
          <cell r="L121">
            <v>9</v>
          </cell>
        </row>
        <row r="122">
          <cell r="G122">
            <v>10</v>
          </cell>
          <cell r="H122">
            <v>10</v>
          </cell>
          <cell r="I122">
            <v>14</v>
          </cell>
          <cell r="J122">
            <v>10</v>
          </cell>
          <cell r="K122">
            <v>10.8</v>
          </cell>
          <cell r="L122">
            <v>9</v>
          </cell>
        </row>
        <row r="123">
          <cell r="G123">
            <v>11</v>
          </cell>
          <cell r="H123">
            <v>10.059999999999999</v>
          </cell>
          <cell r="I123">
            <v>10.5</v>
          </cell>
          <cell r="J123">
            <v>10</v>
          </cell>
          <cell r="K123">
            <v>10.312000000000001</v>
          </cell>
          <cell r="L123">
            <v>9</v>
          </cell>
        </row>
        <row r="124">
          <cell r="G124">
            <v>12.379999999999999</v>
          </cell>
          <cell r="H124">
            <v>10</v>
          </cell>
          <cell r="I124">
            <v>10</v>
          </cell>
          <cell r="J124">
            <v>7.666666666666667</v>
          </cell>
          <cell r="K124">
            <v>9.5426666666666655</v>
          </cell>
          <cell r="L124">
            <v>5</v>
          </cell>
        </row>
        <row r="125">
          <cell r="G125">
            <v>16.619999999999997</v>
          </cell>
          <cell r="H125">
            <v>13.75</v>
          </cell>
          <cell r="I125">
            <v>13</v>
          </cell>
          <cell r="J125">
            <v>10.1</v>
          </cell>
          <cell r="K125">
            <v>12.713999999999999</v>
          </cell>
          <cell r="L125">
            <v>9</v>
          </cell>
        </row>
        <row r="126">
          <cell r="G126">
            <v>13.5</v>
          </cell>
          <cell r="H126">
            <v>10.19</v>
          </cell>
          <cell r="I126">
            <v>11</v>
          </cell>
          <cell r="J126">
            <v>7.6566666666666663</v>
          </cell>
          <cell r="K126">
            <v>10.000666666666666</v>
          </cell>
          <cell r="L126">
            <v>9</v>
          </cell>
        </row>
        <row r="127">
          <cell r="G127">
            <v>10.203125</v>
          </cell>
          <cell r="H127">
            <v>9.66</v>
          </cell>
          <cell r="I127">
            <v>15</v>
          </cell>
          <cell r="J127">
            <v>8.3333333333333339</v>
          </cell>
          <cell r="K127">
            <v>10.305958333333333</v>
          </cell>
          <cell r="L127">
            <v>9</v>
          </cell>
        </row>
        <row r="128">
          <cell r="G128">
            <v>11.5</v>
          </cell>
          <cell r="H128">
            <v>11.440000000000001</v>
          </cell>
          <cell r="I128">
            <v>14.5</v>
          </cell>
          <cell r="J128">
            <v>11.45</v>
          </cell>
          <cell r="K128">
            <v>12.068</v>
          </cell>
          <cell r="L128">
            <v>9</v>
          </cell>
        </row>
        <row r="129">
          <cell r="G129">
            <v>13.5</v>
          </cell>
          <cell r="H129">
            <v>12.059999999999999</v>
          </cell>
          <cell r="I129">
            <v>11.5</v>
          </cell>
          <cell r="J129">
            <v>9.0833333333333339</v>
          </cell>
          <cell r="K129">
            <v>11.045333333333335</v>
          </cell>
          <cell r="L129">
            <v>9</v>
          </cell>
        </row>
        <row r="130">
          <cell r="G130">
            <v>12</v>
          </cell>
          <cell r="H130">
            <v>8.44</v>
          </cell>
          <cell r="I130">
            <v>10</v>
          </cell>
          <cell r="J130">
            <v>10</v>
          </cell>
          <cell r="K130">
            <v>10.087999999999999</v>
          </cell>
          <cell r="L130">
            <v>9</v>
          </cell>
        </row>
        <row r="131">
          <cell r="G131">
            <v>14.75</v>
          </cell>
          <cell r="H131">
            <v>11.75</v>
          </cell>
          <cell r="I131">
            <v>12</v>
          </cell>
          <cell r="J131">
            <v>12.5</v>
          </cell>
          <cell r="K131">
            <v>12.7</v>
          </cell>
          <cell r="L131">
            <v>9</v>
          </cell>
        </row>
        <row r="132">
          <cell r="G132">
            <v>15.5</v>
          </cell>
          <cell r="H132">
            <v>15.5</v>
          </cell>
          <cell r="I132">
            <v>13.5</v>
          </cell>
          <cell r="J132">
            <v>6.4333333333333336</v>
          </cell>
          <cell r="K132">
            <v>11.473333333333333</v>
          </cell>
          <cell r="L132">
            <v>9</v>
          </cell>
        </row>
        <row r="133">
          <cell r="G133">
            <v>13.1875</v>
          </cell>
          <cell r="H133">
            <v>9.75</v>
          </cell>
          <cell r="I133">
            <v>15.5</v>
          </cell>
          <cell r="J133">
            <v>5.78</v>
          </cell>
          <cell r="K133">
            <v>9.9995000000000012</v>
          </cell>
          <cell r="L133">
            <v>9</v>
          </cell>
        </row>
        <row r="134">
          <cell r="G134">
            <v>12</v>
          </cell>
          <cell r="H134">
            <v>10.083333333333332</v>
          </cell>
          <cell r="I134">
            <v>10.5</v>
          </cell>
          <cell r="J134">
            <v>8.9499999999999993</v>
          </cell>
          <cell r="K134">
            <v>10.096666666666666</v>
          </cell>
          <cell r="L134">
            <v>9</v>
          </cell>
        </row>
        <row r="135">
          <cell r="G135">
            <v>11.21</v>
          </cell>
          <cell r="H135">
            <v>12.33</v>
          </cell>
          <cell r="I135">
            <v>10.5</v>
          </cell>
          <cell r="J135">
            <v>11.4</v>
          </cell>
          <cell r="K135">
            <v>11.368</v>
          </cell>
          <cell r="L135">
            <v>9</v>
          </cell>
        </row>
        <row r="136">
          <cell r="G136">
            <v>11</v>
          </cell>
          <cell r="H136">
            <v>11.8125</v>
          </cell>
          <cell r="I136">
            <v>12</v>
          </cell>
          <cell r="J136">
            <v>10</v>
          </cell>
          <cell r="K136">
            <v>10.9625</v>
          </cell>
          <cell r="L136">
            <v>9</v>
          </cell>
        </row>
        <row r="137">
          <cell r="G137">
            <v>13.75</v>
          </cell>
          <cell r="H137">
            <v>6.43</v>
          </cell>
          <cell r="I137">
            <v>13.5</v>
          </cell>
          <cell r="J137">
            <v>8.16</v>
          </cell>
          <cell r="K137">
            <v>10</v>
          </cell>
          <cell r="L137">
            <v>9</v>
          </cell>
        </row>
        <row r="138">
          <cell r="G138">
            <v>13.62</v>
          </cell>
          <cell r="H138">
            <v>9.25</v>
          </cell>
          <cell r="I138">
            <v>12.5</v>
          </cell>
          <cell r="J138">
            <v>8.5</v>
          </cell>
          <cell r="K138">
            <v>10.474</v>
          </cell>
          <cell r="L138">
            <v>9</v>
          </cell>
        </row>
        <row r="139">
          <cell r="G139">
            <v>10</v>
          </cell>
          <cell r="H139">
            <v>10.6875</v>
          </cell>
          <cell r="I139">
            <v>14</v>
          </cell>
          <cell r="J139">
            <v>7</v>
          </cell>
          <cell r="K139">
            <v>9.7375000000000007</v>
          </cell>
          <cell r="L139">
            <v>5</v>
          </cell>
        </row>
        <row r="140">
          <cell r="G140">
            <v>14.13</v>
          </cell>
          <cell r="H140">
            <v>11.2</v>
          </cell>
          <cell r="I140">
            <v>10.5</v>
          </cell>
          <cell r="J140">
            <v>7.083333333333333</v>
          </cell>
          <cell r="K140">
            <v>9.9993333333333325</v>
          </cell>
          <cell r="L140">
            <v>9</v>
          </cell>
        </row>
        <row r="141">
          <cell r="G141">
            <v>13.059999999999999</v>
          </cell>
          <cell r="H141">
            <v>10.375</v>
          </cell>
          <cell r="I141">
            <v>12.5</v>
          </cell>
          <cell r="J141">
            <v>9.1666666666666661</v>
          </cell>
          <cell r="K141">
            <v>10.853666666666665</v>
          </cell>
          <cell r="L141">
            <v>9</v>
          </cell>
        </row>
        <row r="142">
          <cell r="G142">
            <v>13.125</v>
          </cell>
          <cell r="H142">
            <v>11.41</v>
          </cell>
          <cell r="I142">
            <v>14</v>
          </cell>
          <cell r="J142">
            <v>7.5</v>
          </cell>
          <cell r="K142">
            <v>10.706999999999999</v>
          </cell>
          <cell r="L142">
            <v>9</v>
          </cell>
        </row>
        <row r="143">
          <cell r="G143">
            <v>15.87</v>
          </cell>
          <cell r="H143">
            <v>10.99</v>
          </cell>
          <cell r="I143">
            <v>16.5</v>
          </cell>
          <cell r="J143">
            <v>5.5</v>
          </cell>
          <cell r="K143">
            <v>10.872</v>
          </cell>
          <cell r="L143">
            <v>9</v>
          </cell>
        </row>
        <row r="144">
          <cell r="G144">
            <v>13.370000000000001</v>
          </cell>
          <cell r="H144">
            <v>10.583333333333334</v>
          </cell>
          <cell r="I144">
            <v>11</v>
          </cell>
          <cell r="J144">
            <v>10.318000000000001</v>
          </cell>
          <cell r="K144">
            <v>11.117866666666668</v>
          </cell>
          <cell r="L144">
            <v>9</v>
          </cell>
        </row>
        <row r="145">
          <cell r="G145">
            <v>9.984375</v>
          </cell>
          <cell r="H145">
            <v>10</v>
          </cell>
          <cell r="I145">
            <v>12.5</v>
          </cell>
          <cell r="J145">
            <v>9</v>
          </cell>
          <cell r="K145">
            <v>10.096875000000001</v>
          </cell>
          <cell r="L145">
            <v>9</v>
          </cell>
        </row>
        <row r="146">
          <cell r="G146">
            <v>14.37</v>
          </cell>
          <cell r="H146">
            <v>10</v>
          </cell>
          <cell r="I146">
            <v>13.25</v>
          </cell>
          <cell r="J146">
            <v>7.6</v>
          </cell>
          <cell r="K146">
            <v>10.563999999999998</v>
          </cell>
          <cell r="L146">
            <v>9</v>
          </cell>
        </row>
        <row r="147">
          <cell r="G147">
            <v>15.75</v>
          </cell>
          <cell r="H147">
            <v>10.91</v>
          </cell>
          <cell r="I147">
            <v>12</v>
          </cell>
          <cell r="J147">
            <v>13.2</v>
          </cell>
          <cell r="K147">
            <v>13.012</v>
          </cell>
          <cell r="L147">
            <v>9</v>
          </cell>
        </row>
        <row r="148">
          <cell r="G148">
            <v>13.25</v>
          </cell>
          <cell r="H148">
            <v>12.51</v>
          </cell>
          <cell r="I148">
            <v>15</v>
          </cell>
          <cell r="J148">
            <v>9.0833333333333339</v>
          </cell>
          <cell r="K148">
            <v>11.785333333333332</v>
          </cell>
          <cell r="L148">
            <v>9</v>
          </cell>
        </row>
        <row r="149">
          <cell r="G149">
            <v>10.887499999999999</v>
          </cell>
          <cell r="H149">
            <v>11.583333333333332</v>
          </cell>
          <cell r="I149">
            <v>11</v>
          </cell>
          <cell r="J149">
            <v>10</v>
          </cell>
          <cell r="K149">
            <v>10.694166666666666</v>
          </cell>
          <cell r="L149">
            <v>9</v>
          </cell>
        </row>
        <row r="150">
          <cell r="G150">
            <v>10.75</v>
          </cell>
          <cell r="H150">
            <v>10</v>
          </cell>
          <cell r="I150">
            <v>10</v>
          </cell>
          <cell r="J150">
            <v>10</v>
          </cell>
          <cell r="K150">
            <v>10.15</v>
          </cell>
          <cell r="L150">
            <v>9</v>
          </cell>
        </row>
        <row r="151">
          <cell r="G151">
            <v>12.75</v>
          </cell>
          <cell r="H151">
            <v>10</v>
          </cell>
          <cell r="I151">
            <v>14</v>
          </cell>
          <cell r="J151">
            <v>8.65</v>
          </cell>
          <cell r="K151">
            <v>10.809999999999999</v>
          </cell>
          <cell r="L151">
            <v>9</v>
          </cell>
        </row>
        <row r="152">
          <cell r="G152">
            <v>14.875</v>
          </cell>
          <cell r="H152">
            <v>10.33</v>
          </cell>
          <cell r="I152">
            <v>13</v>
          </cell>
          <cell r="J152">
            <v>11.333333333333334</v>
          </cell>
          <cell r="K152">
            <v>12.174333333333333</v>
          </cell>
          <cell r="L152">
            <v>9</v>
          </cell>
        </row>
        <row r="153">
          <cell r="G153">
            <v>10.71</v>
          </cell>
          <cell r="H153">
            <v>5.75</v>
          </cell>
          <cell r="I153">
            <v>13</v>
          </cell>
          <cell r="J153">
            <v>10.273333333333333</v>
          </cell>
          <cell r="K153">
            <v>10.001333333333333</v>
          </cell>
          <cell r="L153">
            <v>9</v>
          </cell>
        </row>
        <row r="154">
          <cell r="G154">
            <v>15</v>
          </cell>
          <cell r="H154">
            <v>10.375</v>
          </cell>
          <cell r="I154">
            <v>15</v>
          </cell>
          <cell r="J154">
            <v>6.5</v>
          </cell>
          <cell r="K154">
            <v>10.675000000000001</v>
          </cell>
          <cell r="L154">
            <v>9</v>
          </cell>
        </row>
        <row r="155">
          <cell r="G155">
            <v>14.75</v>
          </cell>
          <cell r="H155">
            <v>12.333333333333332</v>
          </cell>
          <cell r="I155">
            <v>14.5</v>
          </cell>
          <cell r="J155">
            <v>4.416666666666667</v>
          </cell>
          <cell r="K155">
            <v>10.083333333333332</v>
          </cell>
          <cell r="L155">
            <v>9</v>
          </cell>
        </row>
        <row r="156">
          <cell r="G156">
            <v>13.875</v>
          </cell>
          <cell r="H156">
            <v>11.25</v>
          </cell>
          <cell r="I156">
            <v>9.5</v>
          </cell>
          <cell r="J156">
            <v>7.69</v>
          </cell>
          <cell r="K156">
            <v>10.001000000000001</v>
          </cell>
          <cell r="L156">
            <v>9</v>
          </cell>
        </row>
        <row r="157">
          <cell r="G157">
            <v>10.690000000000001</v>
          </cell>
          <cell r="H157">
            <v>8.58</v>
          </cell>
          <cell r="I157">
            <v>12</v>
          </cell>
          <cell r="J157">
            <v>9.8000000000000007</v>
          </cell>
          <cell r="K157">
            <v>10.174000000000001</v>
          </cell>
          <cell r="L157">
            <v>9</v>
          </cell>
        </row>
        <row r="158">
          <cell r="G158">
            <v>10.25</v>
          </cell>
          <cell r="H158">
            <v>11.3</v>
          </cell>
          <cell r="I158">
            <v>11</v>
          </cell>
          <cell r="J158">
            <v>9.1666666666666661</v>
          </cell>
          <cell r="K158">
            <v>10.176666666666666</v>
          </cell>
          <cell r="L158">
            <v>9</v>
          </cell>
        </row>
        <row r="159">
          <cell r="G159">
            <v>11.25</v>
          </cell>
          <cell r="H159">
            <v>10.07</v>
          </cell>
          <cell r="I159">
            <v>12.5</v>
          </cell>
          <cell r="J159">
            <v>8.6999999999999993</v>
          </cell>
          <cell r="K159">
            <v>10.244</v>
          </cell>
          <cell r="L159">
            <v>9</v>
          </cell>
        </row>
        <row r="160">
          <cell r="G160">
            <v>13.75</v>
          </cell>
          <cell r="H160">
            <v>9.41</v>
          </cell>
          <cell r="I160">
            <v>14</v>
          </cell>
          <cell r="J160">
            <v>9.65</v>
          </cell>
          <cell r="K160">
            <v>11.291999999999998</v>
          </cell>
          <cell r="L160">
            <v>9</v>
          </cell>
        </row>
        <row r="161">
          <cell r="G161">
            <v>15.125</v>
          </cell>
          <cell r="H161">
            <v>5.83</v>
          </cell>
          <cell r="I161">
            <v>9</v>
          </cell>
          <cell r="J161">
            <v>10.3</v>
          </cell>
          <cell r="K161">
            <v>10.111000000000001</v>
          </cell>
          <cell r="L161">
            <v>9</v>
          </cell>
        </row>
        <row r="162">
          <cell r="G162">
            <v>14.625</v>
          </cell>
          <cell r="H162">
            <v>13.75</v>
          </cell>
          <cell r="I162">
            <v>16.25</v>
          </cell>
          <cell r="J162">
            <v>7.4</v>
          </cell>
          <cell r="K162">
            <v>11.885</v>
          </cell>
          <cell r="L162">
            <v>9</v>
          </cell>
        </row>
        <row r="163">
          <cell r="G163">
            <v>7.25</v>
          </cell>
          <cell r="H163">
            <v>10.666666666666668</v>
          </cell>
          <cell r="I163">
            <v>14.5</v>
          </cell>
          <cell r="J163">
            <v>8.7899999999999991</v>
          </cell>
          <cell r="K163">
            <v>9.9993333333333343</v>
          </cell>
          <cell r="L163">
            <v>9</v>
          </cell>
        </row>
        <row r="164">
          <cell r="G164">
            <v>11.37</v>
          </cell>
          <cell r="H164">
            <v>12.66</v>
          </cell>
          <cell r="I164">
            <v>16</v>
          </cell>
          <cell r="J164">
            <v>11.7</v>
          </cell>
          <cell r="K164">
            <v>12.686</v>
          </cell>
          <cell r="L164">
            <v>9</v>
          </cell>
        </row>
        <row r="165">
          <cell r="G165">
            <v>14.25</v>
          </cell>
          <cell r="H165">
            <v>12.08</v>
          </cell>
          <cell r="I165">
            <v>13</v>
          </cell>
          <cell r="J165">
            <v>9.85</v>
          </cell>
          <cell r="K165">
            <v>11.806000000000001</v>
          </cell>
          <cell r="L165">
            <v>9</v>
          </cell>
        </row>
        <row r="166">
          <cell r="G166">
            <v>14.75</v>
          </cell>
          <cell r="H166">
            <v>12.416666666666666</v>
          </cell>
          <cell r="I166">
            <v>8</v>
          </cell>
          <cell r="J166">
            <v>10.5</v>
          </cell>
          <cell r="K166">
            <v>11.233333333333333</v>
          </cell>
          <cell r="L166">
            <v>9</v>
          </cell>
        </row>
        <row r="167">
          <cell r="G167">
            <v>12.43</v>
          </cell>
          <cell r="H167">
            <v>10.583333333333334</v>
          </cell>
          <cell r="I167">
            <v>12</v>
          </cell>
          <cell r="J167">
            <v>8.3333333333333339</v>
          </cell>
          <cell r="K167">
            <v>10.336000000000002</v>
          </cell>
          <cell r="L167">
            <v>9</v>
          </cell>
        </row>
        <row r="168">
          <cell r="G168">
            <v>14.375</v>
          </cell>
          <cell r="H168">
            <v>10.08</v>
          </cell>
          <cell r="I168">
            <v>17</v>
          </cell>
          <cell r="J168">
            <v>9.65</v>
          </cell>
          <cell r="K168">
            <v>12.151</v>
          </cell>
          <cell r="L168">
            <v>9</v>
          </cell>
        </row>
        <row r="169">
          <cell r="G169">
            <v>11.25</v>
          </cell>
          <cell r="H169">
            <v>10.94</v>
          </cell>
          <cell r="I169">
            <v>16.5</v>
          </cell>
          <cell r="J169">
            <v>6.166666666666667</v>
          </cell>
          <cell r="K169">
            <v>10.204666666666666</v>
          </cell>
          <cell r="L169">
            <v>9</v>
          </cell>
        </row>
        <row r="170">
          <cell r="G170">
            <v>11.17</v>
          </cell>
          <cell r="H170">
            <v>10.41</v>
          </cell>
          <cell r="I170">
            <v>12.5</v>
          </cell>
          <cell r="J170">
            <v>10.199999999999999</v>
          </cell>
          <cell r="K170">
            <v>10.895999999999999</v>
          </cell>
          <cell r="L170">
            <v>9</v>
          </cell>
        </row>
        <row r="171">
          <cell r="G171">
            <v>0</v>
          </cell>
          <cell r="H171">
            <v>12.125</v>
          </cell>
          <cell r="I171">
            <v>13</v>
          </cell>
          <cell r="J171">
            <v>13.7</v>
          </cell>
          <cell r="K171">
            <v>10.504999999999999</v>
          </cell>
          <cell r="L171">
            <v>9</v>
          </cell>
        </row>
        <row r="172">
          <cell r="G172">
            <v>13.629999999999999</v>
          </cell>
          <cell r="H172">
            <v>9</v>
          </cell>
          <cell r="I172">
            <v>12</v>
          </cell>
          <cell r="J172">
            <v>12.5</v>
          </cell>
          <cell r="K172">
            <v>11.925999999999998</v>
          </cell>
          <cell r="L172">
            <v>9</v>
          </cell>
        </row>
        <row r="173">
          <cell r="G173">
            <v>11.5</v>
          </cell>
          <cell r="H173">
            <v>9</v>
          </cell>
          <cell r="I173">
            <v>11</v>
          </cell>
          <cell r="J173">
            <v>10</v>
          </cell>
          <cell r="K173">
            <v>10.3</v>
          </cell>
          <cell r="L173">
            <v>9</v>
          </cell>
        </row>
        <row r="174">
          <cell r="G174">
            <v>12.5</v>
          </cell>
          <cell r="H174">
            <v>9.84</v>
          </cell>
          <cell r="I174">
            <v>10</v>
          </cell>
          <cell r="J174">
            <v>7.55</v>
          </cell>
          <cell r="K174">
            <v>9.4880000000000013</v>
          </cell>
          <cell r="L174">
            <v>3</v>
          </cell>
        </row>
        <row r="175">
          <cell r="G175">
            <v>10</v>
          </cell>
          <cell r="H175">
            <v>10.33</v>
          </cell>
          <cell r="I175">
            <v>14</v>
          </cell>
          <cell r="J175">
            <v>9.6</v>
          </cell>
          <cell r="K175">
            <v>10.706</v>
          </cell>
          <cell r="L175">
            <v>9</v>
          </cell>
        </row>
        <row r="176">
          <cell r="G176">
            <v>12.8</v>
          </cell>
          <cell r="H176">
            <v>11.38</v>
          </cell>
          <cell r="I176">
            <v>14</v>
          </cell>
          <cell r="J176">
            <v>7.2200000000000006</v>
          </cell>
          <cell r="K176">
            <v>10.524000000000001</v>
          </cell>
          <cell r="L176">
            <v>9</v>
          </cell>
        </row>
        <row r="177">
          <cell r="G177">
            <v>11</v>
          </cell>
          <cell r="H177">
            <v>10.916666666666666</v>
          </cell>
          <cell r="I177">
            <v>11.25</v>
          </cell>
          <cell r="J177">
            <v>9.1666666666666661</v>
          </cell>
          <cell r="K177">
            <v>10.3</v>
          </cell>
          <cell r="L177">
            <v>9</v>
          </cell>
        </row>
        <row r="178">
          <cell r="G178">
            <v>14.98</v>
          </cell>
          <cell r="H178">
            <v>10.66</v>
          </cell>
          <cell r="I178">
            <v>12.5</v>
          </cell>
          <cell r="J178">
            <v>7.15</v>
          </cell>
          <cell r="K178">
            <v>10.488</v>
          </cell>
          <cell r="L178">
            <v>9</v>
          </cell>
        </row>
        <row r="179">
          <cell r="G179">
            <v>10</v>
          </cell>
          <cell r="H179">
            <v>8.5</v>
          </cell>
          <cell r="I179">
            <v>16.5</v>
          </cell>
          <cell r="J179">
            <v>8.0500000000000007</v>
          </cell>
          <cell r="K179">
            <v>10.220000000000001</v>
          </cell>
          <cell r="L179">
            <v>9</v>
          </cell>
        </row>
        <row r="180">
          <cell r="G180">
            <v>10.33</v>
          </cell>
          <cell r="H180">
            <v>9.33</v>
          </cell>
          <cell r="I180">
            <v>9.5</v>
          </cell>
          <cell r="J180">
            <v>12.333333333333334</v>
          </cell>
          <cell r="K180">
            <v>10.765333333333334</v>
          </cell>
          <cell r="L180">
            <v>9</v>
          </cell>
        </row>
        <row r="181">
          <cell r="G181">
            <v>12</v>
          </cell>
          <cell r="H181">
            <v>11</v>
          </cell>
          <cell r="I181">
            <v>10</v>
          </cell>
          <cell r="J181">
            <v>9.33</v>
          </cell>
          <cell r="K181">
            <v>10.331999999999999</v>
          </cell>
          <cell r="L181">
            <v>9</v>
          </cell>
        </row>
        <row r="182">
          <cell r="G182">
            <v>11.38</v>
          </cell>
          <cell r="H182">
            <v>11</v>
          </cell>
          <cell r="I182">
            <v>14</v>
          </cell>
          <cell r="J182">
            <v>10.166666666666666</v>
          </cell>
          <cell r="K182">
            <v>11.342666666666668</v>
          </cell>
          <cell r="L182">
            <v>9</v>
          </cell>
        </row>
        <row r="183">
          <cell r="G183">
            <v>15</v>
          </cell>
          <cell r="H183">
            <v>11</v>
          </cell>
          <cell r="I183">
            <v>10</v>
          </cell>
          <cell r="J183">
            <v>6.8</v>
          </cell>
          <cell r="K183">
            <v>9.92</v>
          </cell>
          <cell r="L183">
            <v>5</v>
          </cell>
        </row>
        <row r="184">
          <cell r="G184">
            <v>10</v>
          </cell>
          <cell r="H184">
            <v>11.083333333333332</v>
          </cell>
          <cell r="I184">
            <v>14.5</v>
          </cell>
          <cell r="J184">
            <v>12.083333333333334</v>
          </cell>
          <cell r="K184">
            <v>11.95</v>
          </cell>
          <cell r="L184">
            <v>9</v>
          </cell>
        </row>
        <row r="185">
          <cell r="G185">
            <v>14.38</v>
          </cell>
          <cell r="H185">
            <v>12.9375</v>
          </cell>
          <cell r="I185">
            <v>14.5</v>
          </cell>
          <cell r="J185">
            <v>7.166666666666667</v>
          </cell>
          <cell r="K185">
            <v>11.230166666666667</v>
          </cell>
          <cell r="L185">
            <v>9</v>
          </cell>
        </row>
        <row r="186">
          <cell r="G186">
            <v>13</v>
          </cell>
          <cell r="H186">
            <v>13.916666666666666</v>
          </cell>
          <cell r="I186">
            <v>14</v>
          </cell>
          <cell r="J186">
            <v>10</v>
          </cell>
          <cell r="K186">
            <v>12.183333333333334</v>
          </cell>
          <cell r="L186">
            <v>9</v>
          </cell>
        </row>
        <row r="187">
          <cell r="G187">
            <v>12.25</v>
          </cell>
          <cell r="H187">
            <v>11.309999999999999</v>
          </cell>
          <cell r="I187">
            <v>15</v>
          </cell>
          <cell r="J187">
            <v>8.25</v>
          </cell>
          <cell r="K187">
            <v>11.012</v>
          </cell>
          <cell r="L187">
            <v>9</v>
          </cell>
        </row>
        <row r="188">
          <cell r="G188">
            <v>12.75</v>
          </cell>
          <cell r="H188">
            <v>11.25</v>
          </cell>
          <cell r="I188">
            <v>10.5</v>
          </cell>
          <cell r="J188">
            <v>7.833333333333333</v>
          </cell>
          <cell r="K188">
            <v>10.033333333333333</v>
          </cell>
          <cell r="L188">
            <v>9</v>
          </cell>
        </row>
        <row r="189">
          <cell r="G189">
            <v>13</v>
          </cell>
          <cell r="H189">
            <v>14.25</v>
          </cell>
          <cell r="I189">
            <v>12</v>
          </cell>
          <cell r="J189">
            <v>7.333333333333333</v>
          </cell>
          <cell r="K189">
            <v>10.783333333333333</v>
          </cell>
          <cell r="L189">
            <v>9</v>
          </cell>
        </row>
        <row r="190">
          <cell r="G190">
            <v>12.75</v>
          </cell>
          <cell r="H190">
            <v>5.07</v>
          </cell>
          <cell r="I190">
            <v>13</v>
          </cell>
          <cell r="J190">
            <v>9.9499999999999993</v>
          </cell>
          <cell r="K190">
            <v>10.144</v>
          </cell>
          <cell r="L190">
            <v>9</v>
          </cell>
        </row>
        <row r="191">
          <cell r="G191">
            <v>15.12</v>
          </cell>
          <cell r="H191">
            <v>10.08</v>
          </cell>
          <cell r="I191">
            <v>12</v>
          </cell>
          <cell r="J191">
            <v>8.5</v>
          </cell>
          <cell r="K191">
            <v>10.84</v>
          </cell>
          <cell r="L191">
            <v>9</v>
          </cell>
        </row>
        <row r="192">
          <cell r="G192">
            <v>11</v>
          </cell>
          <cell r="H192">
            <v>10</v>
          </cell>
          <cell r="I192">
            <v>12.5</v>
          </cell>
          <cell r="J192">
            <v>9.6999999999999993</v>
          </cell>
          <cell r="K192">
            <v>10.58</v>
          </cell>
          <cell r="L192">
            <v>9</v>
          </cell>
        </row>
        <row r="193">
          <cell r="G193">
            <v>13.87</v>
          </cell>
          <cell r="H193">
            <v>10.6875</v>
          </cell>
          <cell r="I193">
            <v>12.5</v>
          </cell>
          <cell r="J193">
            <v>6.5</v>
          </cell>
          <cell r="K193">
            <v>10.0115</v>
          </cell>
          <cell r="L193">
            <v>9</v>
          </cell>
        </row>
        <row r="194">
          <cell r="G194">
            <v>11.66</v>
          </cell>
          <cell r="H194">
            <v>8.41</v>
          </cell>
          <cell r="I194">
            <v>15</v>
          </cell>
          <cell r="J194">
            <v>7.7</v>
          </cell>
          <cell r="K194">
            <v>10.093999999999999</v>
          </cell>
          <cell r="L194">
            <v>9</v>
          </cell>
        </row>
        <row r="195">
          <cell r="G195">
            <v>11.5</v>
          </cell>
          <cell r="H195">
            <v>10.25</v>
          </cell>
          <cell r="I195">
            <v>10</v>
          </cell>
          <cell r="J195">
            <v>11.9</v>
          </cell>
          <cell r="K195">
            <v>11.11</v>
          </cell>
          <cell r="L195">
            <v>9</v>
          </cell>
        </row>
        <row r="196">
          <cell r="G196">
            <v>12.370000000000001</v>
          </cell>
          <cell r="H196">
            <v>10</v>
          </cell>
          <cell r="I196">
            <v>11.5</v>
          </cell>
          <cell r="J196">
            <v>10.6</v>
          </cell>
          <cell r="K196">
            <v>11.014000000000001</v>
          </cell>
          <cell r="L196">
            <v>9</v>
          </cell>
        </row>
        <row r="197">
          <cell r="G197">
            <v>14.25</v>
          </cell>
          <cell r="H197">
            <v>14.440000000000001</v>
          </cell>
          <cell r="I197">
            <v>11.5</v>
          </cell>
          <cell r="J197">
            <v>8.6666666666666661</v>
          </cell>
          <cell r="K197">
            <v>11.504666666666665</v>
          </cell>
          <cell r="L197">
            <v>9</v>
          </cell>
        </row>
        <row r="198">
          <cell r="G198">
            <v>10</v>
          </cell>
          <cell r="H198">
            <v>11.58</v>
          </cell>
          <cell r="I198">
            <v>13</v>
          </cell>
          <cell r="J198">
            <v>10</v>
          </cell>
          <cell r="K198">
            <v>10.916</v>
          </cell>
          <cell r="L198">
            <v>9</v>
          </cell>
        </row>
        <row r="199">
          <cell r="G199">
            <v>12.5</v>
          </cell>
          <cell r="H199">
            <v>11.916666666666666</v>
          </cell>
          <cell r="I199">
            <v>12.5</v>
          </cell>
          <cell r="J199">
            <v>10</v>
          </cell>
          <cell r="K199">
            <v>11.383333333333333</v>
          </cell>
          <cell r="L199">
            <v>9</v>
          </cell>
        </row>
        <row r="200">
          <cell r="G200">
            <v>13.87</v>
          </cell>
          <cell r="H200">
            <v>10.88</v>
          </cell>
          <cell r="I200">
            <v>10</v>
          </cell>
          <cell r="J200">
            <v>9.25</v>
          </cell>
          <cell r="K200">
            <v>10.65</v>
          </cell>
          <cell r="L200">
            <v>9</v>
          </cell>
        </row>
        <row r="201">
          <cell r="G201">
            <v>14.3</v>
          </cell>
          <cell r="H201">
            <v>12.38</v>
          </cell>
          <cell r="I201">
            <v>13.5</v>
          </cell>
          <cell r="J201">
            <v>7.75</v>
          </cell>
          <cell r="K201">
            <v>11.135999999999999</v>
          </cell>
          <cell r="L201">
            <v>9</v>
          </cell>
        </row>
        <row r="202">
          <cell r="G202">
            <v>15.833333333333334</v>
          </cell>
          <cell r="H202">
            <v>10</v>
          </cell>
          <cell r="I202">
            <v>11.5</v>
          </cell>
          <cell r="J202">
            <v>11.05</v>
          </cell>
          <cell r="K202">
            <v>11.886666666666667</v>
          </cell>
          <cell r="L202">
            <v>9</v>
          </cell>
        </row>
        <row r="203">
          <cell r="G203">
            <v>13.42</v>
          </cell>
          <cell r="H203">
            <v>12.67</v>
          </cell>
          <cell r="I203">
            <v>13.9</v>
          </cell>
          <cell r="J203">
            <v>6.666666666666667</v>
          </cell>
          <cell r="K203">
            <v>10.664666666666667</v>
          </cell>
          <cell r="L203">
            <v>9</v>
          </cell>
        </row>
        <row r="204">
          <cell r="G204">
            <v>11.5</v>
          </cell>
          <cell r="H204">
            <v>11</v>
          </cell>
          <cell r="I204">
            <v>10</v>
          </cell>
          <cell r="J204">
            <v>10</v>
          </cell>
          <cell r="K204">
            <v>10.5</v>
          </cell>
          <cell r="L204">
            <v>9</v>
          </cell>
        </row>
        <row r="205">
          <cell r="G205">
            <v>10.15</v>
          </cell>
          <cell r="H205">
            <v>11</v>
          </cell>
          <cell r="I205">
            <v>15</v>
          </cell>
          <cell r="J205">
            <v>3.45</v>
          </cell>
          <cell r="K205">
            <v>8.61</v>
          </cell>
          <cell r="L205">
            <v>5</v>
          </cell>
        </row>
        <row r="206">
          <cell r="G206">
            <v>12.25</v>
          </cell>
          <cell r="H206">
            <v>10</v>
          </cell>
          <cell r="I206">
            <v>13.5</v>
          </cell>
          <cell r="J206">
            <v>7.333333333333333</v>
          </cell>
          <cell r="K206">
            <v>10.083333333333332</v>
          </cell>
          <cell r="L206">
            <v>9</v>
          </cell>
        </row>
        <row r="207">
          <cell r="G207">
            <v>11.9</v>
          </cell>
          <cell r="H207">
            <v>6.5</v>
          </cell>
          <cell r="I207">
            <v>15.5</v>
          </cell>
          <cell r="J207">
            <v>10</v>
          </cell>
          <cell r="K207">
            <v>10.78</v>
          </cell>
          <cell r="L207">
            <v>9</v>
          </cell>
        </row>
        <row r="208">
          <cell r="G208">
            <v>11.33</v>
          </cell>
          <cell r="H208">
            <v>8.16</v>
          </cell>
          <cell r="I208">
            <v>16.5</v>
          </cell>
          <cell r="J208">
            <v>11.15</v>
          </cell>
          <cell r="K208">
            <v>11.658000000000001</v>
          </cell>
          <cell r="L208">
            <v>9</v>
          </cell>
        </row>
        <row r="209">
          <cell r="G209">
            <v>14.186999999999999</v>
          </cell>
          <cell r="H209">
            <v>11.8125</v>
          </cell>
          <cell r="I209">
            <v>14</v>
          </cell>
          <cell r="J209">
            <v>5.333333333333333</v>
          </cell>
          <cell r="K209">
            <v>10.133233333333333</v>
          </cell>
          <cell r="L209">
            <v>9</v>
          </cell>
        </row>
        <row r="210">
          <cell r="G210">
            <v>13.13</v>
          </cell>
          <cell r="H210">
            <v>11.33</v>
          </cell>
          <cell r="I210">
            <v>11.5</v>
          </cell>
          <cell r="J210">
            <v>9.1666666666666661</v>
          </cell>
          <cell r="K210">
            <v>10.858666666666668</v>
          </cell>
          <cell r="L210">
            <v>9</v>
          </cell>
        </row>
        <row r="211">
          <cell r="G211">
            <v>14</v>
          </cell>
          <cell r="H211">
            <v>11.33</v>
          </cell>
          <cell r="I211">
            <v>16.5</v>
          </cell>
          <cell r="J211">
            <v>5.833333333333333</v>
          </cell>
          <cell r="K211">
            <v>10.699333333333332</v>
          </cell>
          <cell r="L211">
            <v>9</v>
          </cell>
        </row>
        <row r="212">
          <cell r="G212">
            <v>11.9375</v>
          </cell>
          <cell r="H212">
            <v>11.06</v>
          </cell>
          <cell r="I212">
            <v>12</v>
          </cell>
          <cell r="J212">
            <v>10.5</v>
          </cell>
          <cell r="K212">
            <v>11.1995</v>
          </cell>
          <cell r="L212">
            <v>9</v>
          </cell>
        </row>
        <row r="213">
          <cell r="G213">
            <v>15.5</v>
          </cell>
          <cell r="H213">
            <v>8.08</v>
          </cell>
          <cell r="I213">
            <v>14</v>
          </cell>
          <cell r="J213">
            <v>7.85</v>
          </cell>
          <cell r="K213">
            <v>10.656000000000001</v>
          </cell>
          <cell r="L213">
            <v>9</v>
          </cell>
        </row>
        <row r="214">
          <cell r="G214">
            <v>13.13</v>
          </cell>
          <cell r="H214">
            <v>10</v>
          </cell>
          <cell r="I214">
            <v>13.5</v>
          </cell>
          <cell r="J214">
            <v>10</v>
          </cell>
          <cell r="K214">
            <v>11.326000000000001</v>
          </cell>
          <cell r="L214">
            <v>9</v>
          </cell>
        </row>
        <row r="215">
          <cell r="G215">
            <v>14</v>
          </cell>
          <cell r="H215">
            <v>7.5</v>
          </cell>
          <cell r="I215">
            <v>10.5</v>
          </cell>
          <cell r="J215">
            <v>11.166666666666666</v>
          </cell>
          <cell r="K215">
            <v>10.866666666666665</v>
          </cell>
          <cell r="L215">
            <v>9</v>
          </cell>
        </row>
        <row r="216">
          <cell r="G216">
            <v>13.25</v>
          </cell>
          <cell r="H216">
            <v>8.9499999999999993</v>
          </cell>
          <cell r="I216">
            <v>15</v>
          </cell>
          <cell r="J216">
            <v>10.65</v>
          </cell>
          <cell r="K216">
            <v>11.7</v>
          </cell>
          <cell r="L216">
            <v>9</v>
          </cell>
        </row>
        <row r="217">
          <cell r="G217">
            <v>13.666666666666666</v>
          </cell>
          <cell r="H217">
            <v>13.66</v>
          </cell>
          <cell r="I217">
            <v>15</v>
          </cell>
          <cell r="J217">
            <v>9</v>
          </cell>
          <cell r="K217">
            <v>12.065333333333333</v>
          </cell>
          <cell r="L217">
            <v>9</v>
          </cell>
        </row>
        <row r="218">
          <cell r="G218">
            <v>13.25</v>
          </cell>
          <cell r="H218">
            <v>7.43</v>
          </cell>
          <cell r="I218">
            <v>13.5</v>
          </cell>
          <cell r="J218">
            <v>8.1666666666666661</v>
          </cell>
          <cell r="K218">
            <v>10.102666666666668</v>
          </cell>
          <cell r="L218">
            <v>9</v>
          </cell>
        </row>
        <row r="219">
          <cell r="G219">
            <v>12.5</v>
          </cell>
          <cell r="H219">
            <v>11.68</v>
          </cell>
          <cell r="I219">
            <v>15</v>
          </cell>
          <cell r="J219">
            <v>11.166666666666666</v>
          </cell>
          <cell r="K219">
            <v>12.302666666666667</v>
          </cell>
          <cell r="L219">
            <v>9</v>
          </cell>
        </row>
        <row r="220">
          <cell r="G220">
            <v>14.5</v>
          </cell>
          <cell r="H220">
            <v>9.75</v>
          </cell>
          <cell r="I220">
            <v>15.5</v>
          </cell>
          <cell r="J220">
            <v>5.1266666666666669</v>
          </cell>
          <cell r="K220">
            <v>10.000666666666666</v>
          </cell>
          <cell r="L220">
            <v>9</v>
          </cell>
        </row>
        <row r="221">
          <cell r="G221">
            <v>13.375</v>
          </cell>
          <cell r="H221">
            <v>12.08</v>
          </cell>
          <cell r="I221">
            <v>12.5</v>
          </cell>
          <cell r="J221">
            <v>8.9</v>
          </cell>
          <cell r="K221">
            <v>11.151</v>
          </cell>
          <cell r="L221">
            <v>9</v>
          </cell>
        </row>
        <row r="222">
          <cell r="G222">
            <v>12</v>
          </cell>
          <cell r="H222">
            <v>13</v>
          </cell>
          <cell r="I222">
            <v>11</v>
          </cell>
          <cell r="J222">
            <v>10</v>
          </cell>
          <cell r="K222">
            <v>11.2</v>
          </cell>
          <cell r="L222">
            <v>9</v>
          </cell>
        </row>
        <row r="223">
          <cell r="G223">
            <v>4.380208333333333</v>
          </cell>
          <cell r="H223">
            <v>6.5</v>
          </cell>
          <cell r="I223">
            <v>10</v>
          </cell>
          <cell r="J223">
            <v>10</v>
          </cell>
          <cell r="K223">
            <v>8.1760416666666664</v>
          </cell>
          <cell r="L223">
            <v>5</v>
          </cell>
        </row>
        <row r="224">
          <cell r="G224">
            <v>13.87</v>
          </cell>
          <cell r="H224">
            <v>10.3125</v>
          </cell>
          <cell r="I224">
            <v>15.5</v>
          </cell>
          <cell r="J224">
            <v>6.25</v>
          </cell>
          <cell r="K224">
            <v>10.436499999999999</v>
          </cell>
          <cell r="L224">
            <v>9</v>
          </cell>
        </row>
        <row r="225">
          <cell r="G225">
            <v>12.31</v>
          </cell>
          <cell r="H225">
            <v>12.059999999999999</v>
          </cell>
          <cell r="I225">
            <v>16.5</v>
          </cell>
          <cell r="J225">
            <v>9.8333333333333339</v>
          </cell>
          <cell r="K225">
            <v>12.107333333333333</v>
          </cell>
          <cell r="L225">
            <v>9</v>
          </cell>
        </row>
        <row r="226">
          <cell r="G226">
            <v>12.083333333333334</v>
          </cell>
          <cell r="H226">
            <v>10.5</v>
          </cell>
          <cell r="I226">
            <v>15.5</v>
          </cell>
          <cell r="J226">
            <v>10</v>
          </cell>
          <cell r="K226">
            <v>11.616666666666667</v>
          </cell>
          <cell r="L226">
            <v>9</v>
          </cell>
        </row>
        <row r="227">
          <cell r="G227">
            <v>11.75</v>
          </cell>
          <cell r="H227">
            <v>10.780000000000001</v>
          </cell>
          <cell r="I227">
            <v>11</v>
          </cell>
          <cell r="J227">
            <v>5.666666666666667</v>
          </cell>
          <cell r="K227">
            <v>8.972666666666667</v>
          </cell>
          <cell r="L227">
            <v>5</v>
          </cell>
        </row>
        <row r="228">
          <cell r="G228">
            <v>14.120000000000001</v>
          </cell>
          <cell r="H228">
            <v>10.875</v>
          </cell>
          <cell r="I228">
            <v>10.5</v>
          </cell>
          <cell r="J228">
            <v>9.6666666666666661</v>
          </cell>
          <cell r="K228">
            <v>10.965666666666667</v>
          </cell>
          <cell r="L228">
            <v>9</v>
          </cell>
        </row>
        <row r="229">
          <cell r="G229">
            <v>14.379999999999999</v>
          </cell>
          <cell r="H229">
            <v>10.5</v>
          </cell>
          <cell r="I229">
            <v>14</v>
          </cell>
          <cell r="J229">
            <v>8.65</v>
          </cell>
          <cell r="K229">
            <v>11.235999999999999</v>
          </cell>
          <cell r="L229">
            <v>9</v>
          </cell>
        </row>
        <row r="230">
          <cell r="G230">
            <v>11.75</v>
          </cell>
          <cell r="H230">
            <v>10.58</v>
          </cell>
          <cell r="I230">
            <v>12.5</v>
          </cell>
          <cell r="J230">
            <v>7.586666666666666</v>
          </cell>
          <cell r="K230">
            <v>10.000666666666666</v>
          </cell>
          <cell r="L230">
            <v>9</v>
          </cell>
        </row>
        <row r="231">
          <cell r="G231">
            <v>14.62</v>
          </cell>
          <cell r="H231">
            <v>10.87</v>
          </cell>
          <cell r="I231">
            <v>15</v>
          </cell>
          <cell r="J231">
            <v>6.333333333333333</v>
          </cell>
          <cell r="K231">
            <v>10.631333333333332</v>
          </cell>
          <cell r="L231">
            <v>9</v>
          </cell>
        </row>
        <row r="232">
          <cell r="G232">
            <v>12.88</v>
          </cell>
          <cell r="H232">
            <v>11.09</v>
          </cell>
          <cell r="I232">
            <v>12.25</v>
          </cell>
          <cell r="J232">
            <v>9.8333333333333339</v>
          </cell>
          <cell r="K232">
            <v>11.177333333333333</v>
          </cell>
          <cell r="L232">
            <v>9</v>
          </cell>
        </row>
        <row r="233">
          <cell r="G233">
            <v>11.379999999999999</v>
          </cell>
          <cell r="H233">
            <v>11.9375</v>
          </cell>
          <cell r="I233">
            <v>12</v>
          </cell>
          <cell r="J233">
            <v>11.166666666666666</v>
          </cell>
          <cell r="K233">
            <v>11.530166666666664</v>
          </cell>
          <cell r="L233">
            <v>9</v>
          </cell>
        </row>
        <row r="234">
          <cell r="G234">
            <v>11.04</v>
          </cell>
          <cell r="H234">
            <v>10.92</v>
          </cell>
          <cell r="I234">
            <v>11.5</v>
          </cell>
          <cell r="J234">
            <v>9.4499999999999993</v>
          </cell>
          <cell r="K234">
            <v>10.472</v>
          </cell>
          <cell r="L234">
            <v>9</v>
          </cell>
        </row>
        <row r="235">
          <cell r="G235">
            <v>11.25</v>
          </cell>
          <cell r="H235">
            <v>12.75</v>
          </cell>
          <cell r="I235">
            <v>13</v>
          </cell>
          <cell r="J235">
            <v>9.5</v>
          </cell>
          <cell r="K235">
            <v>11.2</v>
          </cell>
          <cell r="L235">
            <v>9</v>
          </cell>
        </row>
        <row r="236">
          <cell r="G236">
            <v>12.25</v>
          </cell>
          <cell r="H236">
            <v>11.75</v>
          </cell>
          <cell r="I236">
            <v>14</v>
          </cell>
          <cell r="J236">
            <v>6.416666666666667</v>
          </cell>
          <cell r="K236">
            <v>10.166666666666668</v>
          </cell>
          <cell r="L236">
            <v>9</v>
          </cell>
        </row>
        <row r="237">
          <cell r="G237">
            <v>12.370000000000001</v>
          </cell>
          <cell r="H237">
            <v>6.37</v>
          </cell>
          <cell r="I237">
            <v>11</v>
          </cell>
          <cell r="J237">
            <v>10.133333333333333</v>
          </cell>
          <cell r="K237">
            <v>10.001333333333333</v>
          </cell>
          <cell r="L237">
            <v>9</v>
          </cell>
        </row>
        <row r="238">
          <cell r="G238">
            <v>16</v>
          </cell>
          <cell r="H238">
            <v>13.92</v>
          </cell>
          <cell r="I238">
            <v>12</v>
          </cell>
          <cell r="J238">
            <v>7.5</v>
          </cell>
          <cell r="K238">
            <v>11.384</v>
          </cell>
          <cell r="L238">
            <v>9</v>
          </cell>
        </row>
        <row r="239">
          <cell r="G239">
            <v>9.379999999999999</v>
          </cell>
          <cell r="H239">
            <v>10.24</v>
          </cell>
          <cell r="I239">
            <v>9</v>
          </cell>
          <cell r="J239">
            <v>10.4</v>
          </cell>
          <cell r="K239">
            <v>9.8840000000000003</v>
          </cell>
          <cell r="L239">
            <v>6</v>
          </cell>
        </row>
        <row r="240">
          <cell r="G240">
            <v>12</v>
          </cell>
          <cell r="H240">
            <v>10.91</v>
          </cell>
          <cell r="I240">
            <v>13</v>
          </cell>
          <cell r="J240">
            <v>10</v>
          </cell>
          <cell r="K240">
            <v>11.181999999999999</v>
          </cell>
          <cell r="L240">
            <v>9</v>
          </cell>
        </row>
        <row r="241">
          <cell r="G241">
            <v>13.5</v>
          </cell>
          <cell r="H241">
            <v>11.205</v>
          </cell>
          <cell r="I241">
            <v>8</v>
          </cell>
          <cell r="J241">
            <v>8.75</v>
          </cell>
          <cell r="K241">
            <v>10.041</v>
          </cell>
          <cell r="L241">
            <v>9</v>
          </cell>
        </row>
        <row r="242">
          <cell r="G242">
            <v>12.61</v>
          </cell>
          <cell r="H242">
            <v>8.17</v>
          </cell>
          <cell r="I242">
            <v>15</v>
          </cell>
          <cell r="J242">
            <v>10.199999999999999</v>
          </cell>
          <cell r="K242">
            <v>11.236000000000001</v>
          </cell>
          <cell r="L242">
            <v>9</v>
          </cell>
        </row>
        <row r="243">
          <cell r="G243">
            <v>12.817708333333334</v>
          </cell>
          <cell r="H243">
            <v>13.17</v>
          </cell>
          <cell r="I243">
            <v>13.5</v>
          </cell>
          <cell r="J243">
            <v>7.333333333333333</v>
          </cell>
          <cell r="K243">
            <v>10.830874999999999</v>
          </cell>
          <cell r="L243">
            <v>9</v>
          </cell>
        </row>
        <row r="244">
          <cell r="G244">
            <v>11.18</v>
          </cell>
          <cell r="H244">
            <v>9.370000000000001</v>
          </cell>
          <cell r="I244">
            <v>14.5</v>
          </cell>
          <cell r="J244">
            <v>5</v>
          </cell>
          <cell r="K244">
            <v>9.01</v>
          </cell>
          <cell r="L244">
            <v>3</v>
          </cell>
        </row>
        <row r="245">
          <cell r="G245">
            <v>10.559999999999999</v>
          </cell>
          <cell r="H245">
            <v>12.25</v>
          </cell>
          <cell r="I245">
            <v>13</v>
          </cell>
          <cell r="J245">
            <v>7.0933333333333337</v>
          </cell>
          <cell r="K245">
            <v>9.9993333333333343</v>
          </cell>
          <cell r="L245">
            <v>9</v>
          </cell>
        </row>
        <row r="246">
          <cell r="G246">
            <v>15.870000000000001</v>
          </cell>
          <cell r="H246">
            <v>6.58</v>
          </cell>
          <cell r="I246">
            <v>11</v>
          </cell>
          <cell r="J246">
            <v>13.15</v>
          </cell>
          <cell r="K246">
            <v>11.95</v>
          </cell>
          <cell r="L246">
            <v>9</v>
          </cell>
        </row>
        <row r="247">
          <cell r="G247">
            <v>14.3125</v>
          </cell>
          <cell r="H247">
            <v>10.5</v>
          </cell>
          <cell r="I247">
            <v>13.5</v>
          </cell>
          <cell r="J247">
            <v>7.166666666666667</v>
          </cell>
          <cell r="K247">
            <v>10.529166666666667</v>
          </cell>
          <cell r="L247">
            <v>9</v>
          </cell>
        </row>
        <row r="248">
          <cell r="G248">
            <v>14.75</v>
          </cell>
          <cell r="H248">
            <v>10</v>
          </cell>
          <cell r="I248">
            <v>14.5</v>
          </cell>
          <cell r="J248">
            <v>6.666666666666667</v>
          </cell>
          <cell r="K248">
            <v>10.516666666666667</v>
          </cell>
          <cell r="L248">
            <v>9</v>
          </cell>
        </row>
        <row r="249">
          <cell r="G249">
            <v>12.5</v>
          </cell>
          <cell r="H249">
            <v>10.5</v>
          </cell>
          <cell r="I249">
            <v>14</v>
          </cell>
          <cell r="J249">
            <v>10</v>
          </cell>
          <cell r="K249">
            <v>11.4</v>
          </cell>
          <cell r="L249">
            <v>9</v>
          </cell>
        </row>
        <row r="250">
          <cell r="G250">
            <v>14.87</v>
          </cell>
          <cell r="H250">
            <v>12.83</v>
          </cell>
          <cell r="I250">
            <v>16</v>
          </cell>
          <cell r="J250">
            <v>10.65</v>
          </cell>
          <cell r="K250">
            <v>13</v>
          </cell>
          <cell r="L250">
            <v>9</v>
          </cell>
        </row>
        <row r="251">
          <cell r="G251">
            <v>13.125</v>
          </cell>
          <cell r="H251">
            <v>10.83</v>
          </cell>
          <cell r="I251">
            <v>10.5</v>
          </cell>
          <cell r="J251">
            <v>10.050000000000001</v>
          </cell>
          <cell r="K251">
            <v>10.911</v>
          </cell>
          <cell r="L251">
            <v>9</v>
          </cell>
        </row>
        <row r="252">
          <cell r="G252">
            <v>12.879999999999999</v>
          </cell>
          <cell r="H252">
            <v>10.5625</v>
          </cell>
          <cell r="I252">
            <v>14.5</v>
          </cell>
          <cell r="J252">
            <v>7.6</v>
          </cell>
          <cell r="K252">
            <v>10.628499999999999</v>
          </cell>
          <cell r="L252">
            <v>9</v>
          </cell>
        </row>
        <row r="253">
          <cell r="G253">
            <v>11.87</v>
          </cell>
          <cell r="H253">
            <v>9.75</v>
          </cell>
          <cell r="I253">
            <v>15.5</v>
          </cell>
          <cell r="J253">
            <v>8</v>
          </cell>
          <cell r="K253">
            <v>10.623999999999999</v>
          </cell>
          <cell r="L253">
            <v>9</v>
          </cell>
        </row>
        <row r="254">
          <cell r="G254">
            <v>12.5</v>
          </cell>
          <cell r="H254">
            <v>12.583333333333334</v>
          </cell>
          <cell r="I254">
            <v>12.75</v>
          </cell>
          <cell r="J254">
            <v>11</v>
          </cell>
          <cell r="K254">
            <v>11.966666666666667</v>
          </cell>
          <cell r="L254">
            <v>9</v>
          </cell>
        </row>
        <row r="255">
          <cell r="G255">
            <v>14.75</v>
          </cell>
          <cell r="H255">
            <v>11.64</v>
          </cell>
          <cell r="I255">
            <v>18</v>
          </cell>
          <cell r="J255">
            <v>8.4</v>
          </cell>
          <cell r="K255">
            <v>12.238</v>
          </cell>
          <cell r="L255">
            <v>9</v>
          </cell>
        </row>
        <row r="256">
          <cell r="G256">
            <v>11.5</v>
          </cell>
          <cell r="H256">
            <v>4.91</v>
          </cell>
          <cell r="I256">
            <v>10.5</v>
          </cell>
          <cell r="J256">
            <v>9.75</v>
          </cell>
          <cell r="K256">
            <v>9.282</v>
          </cell>
          <cell r="L256">
            <v>3</v>
          </cell>
        </row>
        <row r="257">
          <cell r="G257">
            <v>11.5</v>
          </cell>
          <cell r="H257">
            <v>6.875</v>
          </cell>
          <cell r="I257">
            <v>14.5</v>
          </cell>
          <cell r="J257">
            <v>13.333333333333334</v>
          </cell>
          <cell r="K257">
            <v>11.908333333333335</v>
          </cell>
          <cell r="L257">
            <v>9</v>
          </cell>
        </row>
        <row r="258">
          <cell r="G258">
            <v>15.25</v>
          </cell>
          <cell r="H258">
            <v>12</v>
          </cell>
          <cell r="I258">
            <v>13.5</v>
          </cell>
          <cell r="J258">
            <v>6.333333333333333</v>
          </cell>
          <cell r="K258">
            <v>10.683333333333334</v>
          </cell>
          <cell r="L258">
            <v>9</v>
          </cell>
        </row>
        <row r="259">
          <cell r="G259">
            <v>12.63</v>
          </cell>
          <cell r="H259">
            <v>12.629999999999999</v>
          </cell>
          <cell r="I259">
            <v>12.5</v>
          </cell>
          <cell r="J259">
            <v>7</v>
          </cell>
          <cell r="K259">
            <v>10.352</v>
          </cell>
          <cell r="L259">
            <v>9</v>
          </cell>
        </row>
        <row r="260">
          <cell r="G260">
            <v>10.94</v>
          </cell>
          <cell r="H260">
            <v>11.74</v>
          </cell>
          <cell r="I260">
            <v>14</v>
          </cell>
          <cell r="J260">
            <v>6.666666666666667</v>
          </cell>
          <cell r="K260">
            <v>10.002666666666666</v>
          </cell>
          <cell r="L260">
            <v>9</v>
          </cell>
        </row>
        <row r="261">
          <cell r="G261">
            <v>13.309999999999999</v>
          </cell>
          <cell r="H261">
            <v>10.58</v>
          </cell>
          <cell r="I261">
            <v>14</v>
          </cell>
          <cell r="J261">
            <v>9.3000000000000007</v>
          </cell>
          <cell r="K261">
            <v>11.298</v>
          </cell>
          <cell r="L261">
            <v>9</v>
          </cell>
        </row>
        <row r="262">
          <cell r="G262">
            <v>11.312000000000001</v>
          </cell>
          <cell r="H262">
            <v>10.4375</v>
          </cell>
          <cell r="I262">
            <v>10</v>
          </cell>
          <cell r="J262">
            <v>10.25</v>
          </cell>
          <cell r="K262">
            <v>10.4499</v>
          </cell>
          <cell r="L262">
            <v>9</v>
          </cell>
        </row>
        <row r="263">
          <cell r="G263">
            <v>11</v>
          </cell>
          <cell r="H263">
            <v>9.5</v>
          </cell>
          <cell r="I263">
            <v>10.5</v>
          </cell>
          <cell r="J263">
            <v>8.9</v>
          </cell>
          <cell r="K263">
            <v>9.76</v>
          </cell>
          <cell r="L263">
            <v>3</v>
          </cell>
        </row>
        <row r="264">
          <cell r="G264">
            <v>11.83</v>
          </cell>
          <cell r="H264">
            <v>10.45</v>
          </cell>
          <cell r="I264">
            <v>10.5</v>
          </cell>
          <cell r="J264">
            <v>9.9499999999999993</v>
          </cell>
          <cell r="K264">
            <v>10.536</v>
          </cell>
          <cell r="L264">
            <v>9</v>
          </cell>
        </row>
        <row r="265">
          <cell r="G265">
            <v>13.5</v>
          </cell>
          <cell r="H265">
            <v>10.88</v>
          </cell>
          <cell r="I265">
            <v>11</v>
          </cell>
          <cell r="J265">
            <v>8</v>
          </cell>
          <cell r="K265">
            <v>10.276</v>
          </cell>
          <cell r="L265">
            <v>9</v>
          </cell>
        </row>
        <row r="266">
          <cell r="G266">
            <v>11.5</v>
          </cell>
          <cell r="H266">
            <v>8.25</v>
          </cell>
          <cell r="I266">
            <v>11.5</v>
          </cell>
          <cell r="J266">
            <v>7.1</v>
          </cell>
          <cell r="K266">
            <v>9.09</v>
          </cell>
          <cell r="L266">
            <v>3</v>
          </cell>
        </row>
        <row r="267">
          <cell r="G267">
            <v>16.75</v>
          </cell>
          <cell r="H267">
            <v>11.33</v>
          </cell>
          <cell r="I267">
            <v>12</v>
          </cell>
          <cell r="J267">
            <v>7.95</v>
          </cell>
          <cell r="K267">
            <v>11.196</v>
          </cell>
          <cell r="L267">
            <v>9</v>
          </cell>
        </row>
        <row r="268">
          <cell r="G268">
            <v>14.25</v>
          </cell>
          <cell r="H268">
            <v>7.5</v>
          </cell>
          <cell r="I268">
            <v>11</v>
          </cell>
          <cell r="J268">
            <v>10.666666666666666</v>
          </cell>
          <cell r="K268">
            <v>10.816666666666666</v>
          </cell>
          <cell r="L268">
            <v>9</v>
          </cell>
        </row>
        <row r="269">
          <cell r="G269">
            <v>14.190000000000001</v>
          </cell>
          <cell r="H269">
            <v>11.75</v>
          </cell>
          <cell r="I269">
            <v>10</v>
          </cell>
          <cell r="J269">
            <v>7.5</v>
          </cell>
          <cell r="K269">
            <v>10.187999999999999</v>
          </cell>
          <cell r="L269">
            <v>9</v>
          </cell>
        </row>
        <row r="270">
          <cell r="G270">
            <v>10.91</v>
          </cell>
          <cell r="H270">
            <v>11.16</v>
          </cell>
          <cell r="I270">
            <v>11.35</v>
          </cell>
          <cell r="J270">
            <v>8.6666666666666661</v>
          </cell>
          <cell r="K270">
            <v>10.150666666666666</v>
          </cell>
          <cell r="L270">
            <v>9</v>
          </cell>
        </row>
        <row r="271">
          <cell r="G271">
            <v>13.5</v>
          </cell>
          <cell r="H271">
            <v>10.33</v>
          </cell>
          <cell r="I271">
            <v>12</v>
          </cell>
          <cell r="J271">
            <v>8.9499999999999993</v>
          </cell>
          <cell r="K271">
            <v>10.745999999999999</v>
          </cell>
          <cell r="L271">
            <v>9</v>
          </cell>
        </row>
        <row r="272">
          <cell r="G272">
            <v>14.83</v>
          </cell>
          <cell r="H272">
            <v>9.9966666666666661</v>
          </cell>
          <cell r="I272">
            <v>12.5</v>
          </cell>
          <cell r="J272">
            <v>6.5</v>
          </cell>
          <cell r="K272">
            <v>10.065333333333333</v>
          </cell>
          <cell r="L272">
            <v>9</v>
          </cell>
        </row>
        <row r="273">
          <cell r="G273">
            <v>12</v>
          </cell>
          <cell r="H273">
            <v>8.1666666666666679</v>
          </cell>
          <cell r="I273">
            <v>10.5</v>
          </cell>
          <cell r="J273">
            <v>10.833333333333334</v>
          </cell>
          <cell r="K273">
            <v>10.466666666666667</v>
          </cell>
          <cell r="L273">
            <v>9</v>
          </cell>
        </row>
        <row r="274">
          <cell r="G274">
            <v>12.870000000000001</v>
          </cell>
          <cell r="H274">
            <v>10.82</v>
          </cell>
          <cell r="I274">
            <v>15</v>
          </cell>
          <cell r="J274">
            <v>6.333333333333333</v>
          </cell>
          <cell r="K274">
            <v>10.271333333333333</v>
          </cell>
          <cell r="L274">
            <v>9</v>
          </cell>
        </row>
        <row r="275">
          <cell r="G275">
            <v>15.5</v>
          </cell>
          <cell r="H275">
            <v>9.2466666666666661</v>
          </cell>
          <cell r="I275">
            <v>16.5</v>
          </cell>
          <cell r="J275">
            <v>7.166666666666667</v>
          </cell>
          <cell r="K275">
            <v>11.116000000000001</v>
          </cell>
          <cell r="L275">
            <v>9</v>
          </cell>
        </row>
        <row r="276">
          <cell r="G276">
            <v>11</v>
          </cell>
          <cell r="H276">
            <v>8.31</v>
          </cell>
          <cell r="I276">
            <v>8</v>
          </cell>
          <cell r="J276">
            <v>11.5</v>
          </cell>
          <cell r="K276">
            <v>10.062000000000001</v>
          </cell>
          <cell r="L276">
            <v>9</v>
          </cell>
        </row>
        <row r="277">
          <cell r="G277">
            <v>15.75</v>
          </cell>
          <cell r="H277">
            <v>13.620000000000001</v>
          </cell>
          <cell r="I277">
            <v>12</v>
          </cell>
          <cell r="J277">
            <v>9.4166666666666661</v>
          </cell>
          <cell r="K277">
            <v>12.040666666666667</v>
          </cell>
          <cell r="L277">
            <v>9</v>
          </cell>
        </row>
        <row r="278">
          <cell r="G278">
            <v>15.43</v>
          </cell>
          <cell r="H278">
            <v>11.166666666666668</v>
          </cell>
          <cell r="I278">
            <v>14.25</v>
          </cell>
          <cell r="J278">
            <v>7</v>
          </cell>
          <cell r="K278">
            <v>10.969333333333333</v>
          </cell>
          <cell r="L278">
            <v>9</v>
          </cell>
        </row>
        <row r="279">
          <cell r="G279">
            <v>14.875</v>
          </cell>
          <cell r="H279">
            <v>9.33</v>
          </cell>
          <cell r="I279">
            <v>12</v>
          </cell>
          <cell r="J279">
            <v>10</v>
          </cell>
          <cell r="K279">
            <v>11.241</v>
          </cell>
          <cell r="L279">
            <v>9</v>
          </cell>
        </row>
        <row r="280">
          <cell r="G280">
            <v>12.92</v>
          </cell>
          <cell r="H280">
            <v>9.33</v>
          </cell>
          <cell r="I280">
            <v>14</v>
          </cell>
          <cell r="J280">
            <v>10.15</v>
          </cell>
          <cell r="K280">
            <v>11.309999999999999</v>
          </cell>
          <cell r="L280">
            <v>9</v>
          </cell>
        </row>
        <row r="281">
          <cell r="G281">
            <v>14.75</v>
          </cell>
          <cell r="H281">
            <v>10.32</v>
          </cell>
          <cell r="I281">
            <v>11.5</v>
          </cell>
          <cell r="J281">
            <v>7.166666666666667</v>
          </cell>
          <cell r="K281">
            <v>10.180666666666667</v>
          </cell>
          <cell r="L281">
            <v>9</v>
          </cell>
        </row>
        <row r="282">
          <cell r="G282">
            <v>12.37</v>
          </cell>
          <cell r="H282">
            <v>11.01</v>
          </cell>
          <cell r="I282">
            <v>11.75</v>
          </cell>
          <cell r="J282">
            <v>11</v>
          </cell>
          <cell r="K282">
            <v>11.425999999999998</v>
          </cell>
          <cell r="L282">
            <v>9</v>
          </cell>
        </row>
        <row r="283">
          <cell r="G283">
            <v>12.5</v>
          </cell>
          <cell r="H283">
            <v>7.91</v>
          </cell>
          <cell r="I283">
            <v>10</v>
          </cell>
          <cell r="J283">
            <v>10.166666666666666</v>
          </cell>
          <cell r="K283">
            <v>10.148666666666667</v>
          </cell>
          <cell r="L283">
            <v>9</v>
          </cell>
        </row>
        <row r="284">
          <cell r="G284">
            <v>13.870000000000001</v>
          </cell>
          <cell r="H284">
            <v>14</v>
          </cell>
          <cell r="I284">
            <v>8.5</v>
          </cell>
          <cell r="J284">
            <v>7.833333333333333</v>
          </cell>
          <cell r="K284">
            <v>10.407333333333334</v>
          </cell>
          <cell r="L284">
            <v>9</v>
          </cell>
        </row>
        <row r="285">
          <cell r="G285">
            <v>11</v>
          </cell>
          <cell r="H285">
            <v>12.940000000000001</v>
          </cell>
          <cell r="I285">
            <v>10</v>
          </cell>
          <cell r="J285">
            <v>10.583333333333334</v>
          </cell>
          <cell r="K285">
            <v>11.021333333333335</v>
          </cell>
          <cell r="L285">
            <v>9</v>
          </cell>
        </row>
        <row r="286">
          <cell r="G286">
            <v>16.5</v>
          </cell>
          <cell r="H286">
            <v>10.83</v>
          </cell>
          <cell r="I286">
            <v>13.5</v>
          </cell>
          <cell r="J286">
            <v>13.3</v>
          </cell>
          <cell r="K286">
            <v>13.486000000000001</v>
          </cell>
          <cell r="L286">
            <v>9</v>
          </cell>
        </row>
        <row r="287">
          <cell r="G287">
            <v>13.435</v>
          </cell>
          <cell r="H287">
            <v>10.33</v>
          </cell>
          <cell r="I287">
            <v>10.5</v>
          </cell>
          <cell r="J287">
            <v>11.666666666666666</v>
          </cell>
          <cell r="K287">
            <v>11.519666666666666</v>
          </cell>
          <cell r="L287">
            <v>9</v>
          </cell>
        </row>
        <row r="288">
          <cell r="G288">
            <v>12.5</v>
          </cell>
          <cell r="H288">
            <v>11.58</v>
          </cell>
          <cell r="I288">
            <v>13</v>
          </cell>
          <cell r="J288">
            <v>11.9</v>
          </cell>
          <cell r="K288">
            <v>12.175999999999998</v>
          </cell>
          <cell r="L288">
            <v>9</v>
          </cell>
        </row>
        <row r="289">
          <cell r="G289">
            <v>13.25</v>
          </cell>
          <cell r="H289">
            <v>10.5</v>
          </cell>
          <cell r="I289">
            <v>10.5</v>
          </cell>
          <cell r="J289">
            <v>10</v>
          </cell>
          <cell r="K289">
            <v>10.85</v>
          </cell>
          <cell r="L289">
            <v>9</v>
          </cell>
        </row>
        <row r="290">
          <cell r="G290">
            <v>14.311999999999999</v>
          </cell>
          <cell r="H290">
            <v>11.33</v>
          </cell>
          <cell r="I290">
            <v>14</v>
          </cell>
          <cell r="J290">
            <v>9.6999999999999993</v>
          </cell>
          <cell r="K290">
            <v>11.808399999999999</v>
          </cell>
          <cell r="L290">
            <v>9</v>
          </cell>
        </row>
        <row r="291">
          <cell r="G291">
            <v>14.25</v>
          </cell>
          <cell r="H291">
            <v>11.5625</v>
          </cell>
          <cell r="I291">
            <v>12</v>
          </cell>
          <cell r="J291">
            <v>7.666666666666667</v>
          </cell>
          <cell r="K291">
            <v>10.629166666666666</v>
          </cell>
          <cell r="L291">
            <v>9</v>
          </cell>
        </row>
        <row r="292">
          <cell r="G292">
            <v>13</v>
          </cell>
          <cell r="H292">
            <v>12</v>
          </cell>
          <cell r="I292">
            <v>13</v>
          </cell>
          <cell r="J292">
            <v>8.1999999999999993</v>
          </cell>
          <cell r="K292">
            <v>10.879999999999999</v>
          </cell>
          <cell r="L292">
            <v>9</v>
          </cell>
        </row>
        <row r="293">
          <cell r="G293">
            <v>14.3125</v>
          </cell>
          <cell r="H293">
            <v>12.24</v>
          </cell>
          <cell r="I293">
            <v>15</v>
          </cell>
          <cell r="J293">
            <v>6.9</v>
          </cell>
          <cell r="K293">
            <v>11.070500000000001</v>
          </cell>
          <cell r="L293">
            <v>9</v>
          </cell>
        </row>
        <row r="294">
          <cell r="G294">
            <v>12.370000000000001</v>
          </cell>
          <cell r="H294">
            <v>5.16</v>
          </cell>
          <cell r="I294">
            <v>11</v>
          </cell>
          <cell r="J294">
            <v>10</v>
          </cell>
          <cell r="K294">
            <v>9.7059999999999995</v>
          </cell>
          <cell r="L294">
            <v>7</v>
          </cell>
        </row>
        <row r="295">
          <cell r="G295">
            <v>13.75</v>
          </cell>
          <cell r="H295">
            <v>11.93</v>
          </cell>
          <cell r="I295">
            <v>17.75</v>
          </cell>
          <cell r="J295">
            <v>10.75</v>
          </cell>
          <cell r="K295">
            <v>12.986000000000001</v>
          </cell>
          <cell r="L295">
            <v>9</v>
          </cell>
        </row>
        <row r="296">
          <cell r="G296">
            <v>15.44</v>
          </cell>
          <cell r="H296">
            <v>11.1875</v>
          </cell>
          <cell r="I296">
            <v>10</v>
          </cell>
          <cell r="J296">
            <v>10.916666666666666</v>
          </cell>
          <cell r="K296">
            <v>11.692166666666665</v>
          </cell>
          <cell r="L296">
            <v>9</v>
          </cell>
        </row>
        <row r="297">
          <cell r="G297">
            <v>12.93</v>
          </cell>
          <cell r="H297">
            <v>13.19</v>
          </cell>
          <cell r="I297">
            <v>13.5</v>
          </cell>
          <cell r="J297">
            <v>7.333333333333333</v>
          </cell>
          <cell r="K297">
            <v>10.857333333333333</v>
          </cell>
          <cell r="L297">
            <v>9</v>
          </cell>
        </row>
        <row r="298">
          <cell r="G298">
            <v>13.559999999999999</v>
          </cell>
          <cell r="H298">
            <v>13.379999999999999</v>
          </cell>
          <cell r="I298">
            <v>12</v>
          </cell>
          <cell r="J298">
            <v>6.166666666666667</v>
          </cell>
          <cell r="K298">
            <v>10.254666666666667</v>
          </cell>
          <cell r="L298">
            <v>9</v>
          </cell>
        </row>
        <row r="299">
          <cell r="G299">
            <v>11.75</v>
          </cell>
          <cell r="H299">
            <v>11.49</v>
          </cell>
          <cell r="I299">
            <v>12.5</v>
          </cell>
          <cell r="J299">
            <v>7.13</v>
          </cell>
          <cell r="K299">
            <v>10</v>
          </cell>
          <cell r="L299">
            <v>9</v>
          </cell>
        </row>
        <row r="300">
          <cell r="G300">
            <v>14.18</v>
          </cell>
          <cell r="H300">
            <v>9.33</v>
          </cell>
          <cell r="I300">
            <v>11</v>
          </cell>
          <cell r="J300">
            <v>8</v>
          </cell>
          <cell r="K300">
            <v>10.102</v>
          </cell>
          <cell r="L300">
            <v>9</v>
          </cell>
        </row>
        <row r="301">
          <cell r="G301">
            <v>11.25</v>
          </cell>
          <cell r="H301">
            <v>8.75</v>
          </cell>
          <cell r="I301">
            <v>11.5</v>
          </cell>
          <cell r="J301">
            <v>10.166666666666666</v>
          </cell>
          <cell r="K301">
            <v>10.366666666666665</v>
          </cell>
          <cell r="L301">
            <v>9</v>
          </cell>
        </row>
        <row r="302">
          <cell r="G302">
            <v>10.081250000000001</v>
          </cell>
          <cell r="H302">
            <v>10.916666666666668</v>
          </cell>
          <cell r="I302">
            <v>12</v>
          </cell>
          <cell r="J302">
            <v>10</v>
          </cell>
          <cell r="K302">
            <v>10.599583333333333</v>
          </cell>
          <cell r="L302">
            <v>9</v>
          </cell>
        </row>
        <row r="303">
          <cell r="G303">
            <v>14.854166666666666</v>
          </cell>
          <cell r="H303">
            <v>10</v>
          </cell>
          <cell r="I303">
            <v>12.5</v>
          </cell>
          <cell r="J303">
            <v>9.25</v>
          </cell>
          <cell r="K303">
            <v>11.170833333333333</v>
          </cell>
          <cell r="L303">
            <v>9</v>
          </cell>
        </row>
        <row r="304">
          <cell r="G304">
            <v>15.37</v>
          </cell>
          <cell r="H304">
            <v>9.5</v>
          </cell>
          <cell r="I304">
            <v>14</v>
          </cell>
          <cell r="J304">
            <v>12.4</v>
          </cell>
          <cell r="K304">
            <v>12.734</v>
          </cell>
          <cell r="L304">
            <v>9</v>
          </cell>
        </row>
        <row r="305">
          <cell r="G305">
            <v>12</v>
          </cell>
          <cell r="H305">
            <v>9.379999999999999</v>
          </cell>
          <cell r="I305">
            <v>14</v>
          </cell>
          <cell r="J305">
            <v>8.3333333333333339</v>
          </cell>
          <cell r="K305">
            <v>10.409333333333333</v>
          </cell>
          <cell r="L305">
            <v>9</v>
          </cell>
        </row>
        <row r="306">
          <cell r="G306">
            <v>10.33</v>
          </cell>
          <cell r="H306">
            <v>12.17</v>
          </cell>
          <cell r="I306">
            <v>10.5</v>
          </cell>
          <cell r="J306">
            <v>9.1666666666666661</v>
          </cell>
          <cell r="K306">
            <v>10.266666666666666</v>
          </cell>
          <cell r="L306">
            <v>9</v>
          </cell>
        </row>
        <row r="307">
          <cell r="G307">
            <v>12.12</v>
          </cell>
          <cell r="H307">
            <v>8.336666666666666</v>
          </cell>
          <cell r="I307">
            <v>14</v>
          </cell>
          <cell r="J307">
            <v>10.166666666666666</v>
          </cell>
          <cell r="K307">
            <v>10.957999999999998</v>
          </cell>
          <cell r="L307">
            <v>9</v>
          </cell>
        </row>
        <row r="308">
          <cell r="G308">
            <v>15.56</v>
          </cell>
          <cell r="H308">
            <v>14.25</v>
          </cell>
          <cell r="I308">
            <v>10.5</v>
          </cell>
          <cell r="J308">
            <v>5.583333333333333</v>
          </cell>
          <cell r="K308">
            <v>10.295333333333334</v>
          </cell>
          <cell r="L308">
            <v>9</v>
          </cell>
        </row>
        <row r="309">
          <cell r="G309">
            <v>13.5</v>
          </cell>
          <cell r="H309">
            <v>7.93</v>
          </cell>
          <cell r="I309">
            <v>14.5</v>
          </cell>
          <cell r="J309">
            <v>7.166666666666667</v>
          </cell>
          <cell r="K309">
            <v>10.052666666666667</v>
          </cell>
          <cell r="L309">
            <v>9</v>
          </cell>
        </row>
        <row r="310">
          <cell r="G310">
            <v>16.685000000000002</v>
          </cell>
          <cell r="H310">
            <v>10</v>
          </cell>
          <cell r="I310">
            <v>11</v>
          </cell>
          <cell r="J310">
            <v>8.1666666666666661</v>
          </cell>
          <cell r="K310">
            <v>10.803666666666667</v>
          </cell>
          <cell r="L310">
            <v>9</v>
          </cell>
        </row>
        <row r="311">
          <cell r="G311">
            <v>12.291666666666666</v>
          </cell>
          <cell r="H311">
            <v>12.41</v>
          </cell>
          <cell r="I311">
            <v>13.5</v>
          </cell>
          <cell r="J311">
            <v>8.65</v>
          </cell>
          <cell r="K311">
            <v>11.100333333333333</v>
          </cell>
          <cell r="L311">
            <v>9</v>
          </cell>
        </row>
        <row r="312">
          <cell r="G312">
            <v>14.75</v>
          </cell>
          <cell r="H312">
            <v>11.5</v>
          </cell>
          <cell r="I312">
            <v>13.5</v>
          </cell>
          <cell r="J312">
            <v>10.333333333333334</v>
          </cell>
          <cell r="K312">
            <v>12.083333333333334</v>
          </cell>
          <cell r="L312">
            <v>9</v>
          </cell>
        </row>
        <row r="313">
          <cell r="G313">
            <v>12.114583333333332</v>
          </cell>
          <cell r="H313">
            <v>12.74</v>
          </cell>
          <cell r="I313">
            <v>14</v>
          </cell>
          <cell r="J313">
            <v>8.6666666666666661</v>
          </cell>
          <cell r="K313">
            <v>11.237583333333333</v>
          </cell>
          <cell r="L313">
            <v>9</v>
          </cell>
        </row>
        <row r="314">
          <cell r="G314">
            <v>12.125</v>
          </cell>
          <cell r="H314">
            <v>11.25</v>
          </cell>
          <cell r="I314">
            <v>12</v>
          </cell>
          <cell r="J314">
            <v>10.833333333333334</v>
          </cell>
          <cell r="K314">
            <v>11.408333333333335</v>
          </cell>
          <cell r="L314">
            <v>9</v>
          </cell>
        </row>
        <row r="315">
          <cell r="G315">
            <v>14</v>
          </cell>
          <cell r="H315">
            <v>10.25</v>
          </cell>
          <cell r="I315">
            <v>13.5</v>
          </cell>
          <cell r="J315">
            <v>10</v>
          </cell>
          <cell r="K315">
            <v>11.55</v>
          </cell>
          <cell r="L315">
            <v>9</v>
          </cell>
        </row>
        <row r="316">
          <cell r="G316">
            <v>13.18</v>
          </cell>
          <cell r="H316">
            <v>8.83</v>
          </cell>
          <cell r="I316">
            <v>10.5</v>
          </cell>
          <cell r="J316">
            <v>10.5</v>
          </cell>
          <cell r="K316">
            <v>10.702</v>
          </cell>
          <cell r="L316">
            <v>9</v>
          </cell>
        </row>
        <row r="317">
          <cell r="G317">
            <v>12</v>
          </cell>
          <cell r="H317">
            <v>10.75</v>
          </cell>
          <cell r="I317">
            <v>14</v>
          </cell>
          <cell r="J317">
            <v>6.666666666666667</v>
          </cell>
          <cell r="K317">
            <v>10.016666666666667</v>
          </cell>
          <cell r="L317">
            <v>9</v>
          </cell>
        </row>
        <row r="318">
          <cell r="G318">
            <v>14.87</v>
          </cell>
          <cell r="H318">
            <v>11.75</v>
          </cell>
          <cell r="I318">
            <v>12.5</v>
          </cell>
          <cell r="J318">
            <v>5.833333333333333</v>
          </cell>
          <cell r="K318">
            <v>10.157333333333332</v>
          </cell>
          <cell r="L318">
            <v>9</v>
          </cell>
        </row>
        <row r="319">
          <cell r="G319">
            <v>16.125</v>
          </cell>
          <cell r="H319">
            <v>10</v>
          </cell>
          <cell r="I319">
            <v>14</v>
          </cell>
          <cell r="J319">
            <v>6.5</v>
          </cell>
          <cell r="K319">
            <v>10.625</v>
          </cell>
          <cell r="L319">
            <v>9</v>
          </cell>
        </row>
        <row r="320">
          <cell r="G320">
            <v>11.98</v>
          </cell>
          <cell r="H320">
            <v>10.5</v>
          </cell>
          <cell r="I320">
            <v>10</v>
          </cell>
          <cell r="J320">
            <v>10</v>
          </cell>
          <cell r="K320">
            <v>10.496</v>
          </cell>
          <cell r="L320">
            <v>9</v>
          </cell>
        </row>
        <row r="321">
          <cell r="G321">
            <v>8.75</v>
          </cell>
          <cell r="H321">
            <v>10.416666666666668</v>
          </cell>
          <cell r="I321">
            <v>13</v>
          </cell>
          <cell r="J321">
            <v>10.666666666666666</v>
          </cell>
          <cell r="K321">
            <v>10.7</v>
          </cell>
          <cell r="L321">
            <v>9</v>
          </cell>
        </row>
        <row r="322">
          <cell r="G322">
            <v>14.75</v>
          </cell>
          <cell r="H322">
            <v>10</v>
          </cell>
          <cell r="I322">
            <v>11</v>
          </cell>
          <cell r="J322">
            <v>7.333333333333333</v>
          </cell>
          <cell r="K322">
            <v>10.083333333333332</v>
          </cell>
          <cell r="L322">
            <v>9</v>
          </cell>
        </row>
        <row r="323">
          <cell r="G323">
            <v>13.75</v>
          </cell>
          <cell r="H323">
            <v>11.07</v>
          </cell>
          <cell r="I323">
            <v>10</v>
          </cell>
          <cell r="J323">
            <v>8.6999999999999993</v>
          </cell>
          <cell r="K323">
            <v>10.443999999999999</v>
          </cell>
          <cell r="L323">
            <v>9</v>
          </cell>
        </row>
        <row r="324">
          <cell r="G324">
            <v>12.75</v>
          </cell>
          <cell r="H324">
            <v>11.190000000000001</v>
          </cell>
          <cell r="I324">
            <v>13.5</v>
          </cell>
          <cell r="J324">
            <v>8</v>
          </cell>
          <cell r="K324">
            <v>10.687999999999999</v>
          </cell>
          <cell r="L324">
            <v>9</v>
          </cell>
        </row>
        <row r="325">
          <cell r="G325">
            <v>12.24375</v>
          </cell>
          <cell r="H325">
            <v>10.17</v>
          </cell>
          <cell r="I325">
            <v>10</v>
          </cell>
          <cell r="J325">
            <v>11</v>
          </cell>
          <cell r="K325">
            <v>10.88275</v>
          </cell>
          <cell r="L325">
            <v>9</v>
          </cell>
        </row>
        <row r="326">
          <cell r="G326">
            <v>12</v>
          </cell>
          <cell r="H326">
            <v>15.5</v>
          </cell>
          <cell r="I326">
            <v>14.95</v>
          </cell>
          <cell r="J326">
            <v>5.833333333333333</v>
          </cell>
          <cell r="K326">
            <v>10.823333333333334</v>
          </cell>
          <cell r="L326">
            <v>9</v>
          </cell>
        </row>
        <row r="327">
          <cell r="G327">
            <v>11</v>
          </cell>
          <cell r="H327">
            <v>7.8100000000000005</v>
          </cell>
          <cell r="I327">
            <v>16</v>
          </cell>
          <cell r="J327">
            <v>10.666666666666666</v>
          </cell>
          <cell r="K327">
            <v>11.228666666666665</v>
          </cell>
          <cell r="L327">
            <v>9</v>
          </cell>
        </row>
        <row r="328">
          <cell r="G328">
            <v>12.75</v>
          </cell>
          <cell r="H328">
            <v>13.4</v>
          </cell>
          <cell r="I328">
            <v>10.5</v>
          </cell>
          <cell r="J328">
            <v>9.1</v>
          </cell>
          <cell r="K328">
            <v>10.969999999999999</v>
          </cell>
          <cell r="L328">
            <v>9</v>
          </cell>
        </row>
        <row r="329">
          <cell r="G329">
            <v>11.25</v>
          </cell>
          <cell r="H329">
            <v>10.33</v>
          </cell>
          <cell r="I329">
            <v>13</v>
          </cell>
          <cell r="J329">
            <v>8.3333333333333339</v>
          </cell>
          <cell r="K329">
            <v>10.249333333333334</v>
          </cell>
          <cell r="L329">
            <v>9</v>
          </cell>
        </row>
        <row r="330">
          <cell r="G330">
            <v>11.75</v>
          </cell>
          <cell r="H330">
            <v>11.083333333333332</v>
          </cell>
          <cell r="I330">
            <v>12</v>
          </cell>
          <cell r="J330">
            <v>7.666666666666667</v>
          </cell>
          <cell r="K330">
            <v>10.033333333333333</v>
          </cell>
          <cell r="L330">
            <v>9</v>
          </cell>
        </row>
        <row r="331">
          <cell r="G331">
            <v>11.879999999999999</v>
          </cell>
          <cell r="H331">
            <v>12.8125</v>
          </cell>
          <cell r="I331">
            <v>11.5</v>
          </cell>
          <cell r="J331">
            <v>9.1666666666666661</v>
          </cell>
          <cell r="K331">
            <v>10.905166666666664</v>
          </cell>
          <cell r="L331">
            <v>9</v>
          </cell>
        </row>
        <row r="332">
          <cell r="G332">
            <v>16.5</v>
          </cell>
          <cell r="H332">
            <v>12.25</v>
          </cell>
          <cell r="I332">
            <v>8.5</v>
          </cell>
          <cell r="J332">
            <v>6.833333333333333</v>
          </cell>
          <cell r="K332">
            <v>10.183333333333334</v>
          </cell>
          <cell r="L332">
            <v>9</v>
          </cell>
        </row>
        <row r="333">
          <cell r="G333">
            <v>13.120000000000001</v>
          </cell>
          <cell r="H333">
            <v>11.29</v>
          </cell>
          <cell r="I333">
            <v>14.5</v>
          </cell>
          <cell r="J333">
            <v>8.8000000000000007</v>
          </cell>
          <cell r="K333">
            <v>11.302</v>
          </cell>
          <cell r="L333">
            <v>9</v>
          </cell>
        </row>
        <row r="334">
          <cell r="G334">
            <v>11.55</v>
          </cell>
          <cell r="H334">
            <v>9.5</v>
          </cell>
          <cell r="I334">
            <v>12</v>
          </cell>
          <cell r="J334">
            <v>9.3000000000000007</v>
          </cell>
          <cell r="K334">
            <v>10.33</v>
          </cell>
          <cell r="L334">
            <v>9</v>
          </cell>
        </row>
        <row r="335">
          <cell r="G335">
            <v>10</v>
          </cell>
          <cell r="H335">
            <v>8.58</v>
          </cell>
          <cell r="I335">
            <v>11.5</v>
          </cell>
          <cell r="J335">
            <v>10</v>
          </cell>
          <cell r="K335">
            <v>10.016</v>
          </cell>
          <cell r="L335">
            <v>9</v>
          </cell>
        </row>
        <row r="336">
          <cell r="G336">
            <v>10.5</v>
          </cell>
          <cell r="H336">
            <v>10</v>
          </cell>
          <cell r="I336">
            <v>12.5</v>
          </cell>
          <cell r="J336">
            <v>10</v>
          </cell>
          <cell r="K336">
            <v>10.6</v>
          </cell>
          <cell r="L336">
            <v>9</v>
          </cell>
        </row>
        <row r="337">
          <cell r="G337">
            <v>14</v>
          </cell>
          <cell r="H337">
            <v>4.92</v>
          </cell>
          <cell r="I337">
            <v>14</v>
          </cell>
          <cell r="J337">
            <v>9</v>
          </cell>
          <cell r="K337">
            <v>10.184000000000001</v>
          </cell>
          <cell r="L337">
            <v>9</v>
          </cell>
        </row>
        <row r="338">
          <cell r="G338">
            <v>13.25</v>
          </cell>
          <cell r="H338">
            <v>10.81</v>
          </cell>
          <cell r="I338">
            <v>13.5</v>
          </cell>
          <cell r="J338">
            <v>7.5</v>
          </cell>
          <cell r="K338">
            <v>10.512</v>
          </cell>
          <cell r="L338">
            <v>9</v>
          </cell>
        </row>
        <row r="339">
          <cell r="G339">
            <v>10.625</v>
          </cell>
          <cell r="H339">
            <v>10.16</v>
          </cell>
          <cell r="I339">
            <v>13.5</v>
          </cell>
          <cell r="J339">
            <v>12.4</v>
          </cell>
          <cell r="K339">
            <v>11.816999999999998</v>
          </cell>
          <cell r="L339">
            <v>9</v>
          </cell>
        </row>
        <row r="340">
          <cell r="G340">
            <v>12.25</v>
          </cell>
          <cell r="H340">
            <v>10.833333333333332</v>
          </cell>
          <cell r="I340">
            <v>10</v>
          </cell>
          <cell r="J340">
            <v>9.5</v>
          </cell>
          <cell r="K340">
            <v>10.416666666666666</v>
          </cell>
          <cell r="L340">
            <v>9</v>
          </cell>
        </row>
        <row r="341">
          <cell r="G341">
            <v>11</v>
          </cell>
          <cell r="H341">
            <v>12.666666666666666</v>
          </cell>
          <cell r="I341">
            <v>15</v>
          </cell>
          <cell r="J341">
            <v>10</v>
          </cell>
          <cell r="K341">
            <v>11.733333333333333</v>
          </cell>
          <cell r="L341">
            <v>9</v>
          </cell>
        </row>
        <row r="342">
          <cell r="G342">
            <v>14.5</v>
          </cell>
          <cell r="H342">
            <v>10.08</v>
          </cell>
          <cell r="I342">
            <v>17</v>
          </cell>
          <cell r="J342">
            <v>8.4</v>
          </cell>
          <cell r="K342">
            <v>11.675999999999998</v>
          </cell>
          <cell r="L342">
            <v>9</v>
          </cell>
        </row>
        <row r="343">
          <cell r="G343">
            <v>13.356999999999999</v>
          </cell>
          <cell r="H343">
            <v>13.67</v>
          </cell>
          <cell r="I343">
            <v>14.33</v>
          </cell>
          <cell r="J343">
            <v>7.666666666666667</v>
          </cell>
          <cell r="K343">
            <v>11.338066666666666</v>
          </cell>
          <cell r="L343">
            <v>9</v>
          </cell>
        </row>
        <row r="344">
          <cell r="G344">
            <v>14.63</v>
          </cell>
          <cell r="H344">
            <v>11.1875</v>
          </cell>
          <cell r="I344">
            <v>10</v>
          </cell>
          <cell r="J344">
            <v>10.166666666666666</v>
          </cell>
          <cell r="K344">
            <v>11.230166666666667</v>
          </cell>
          <cell r="L344">
            <v>9</v>
          </cell>
        </row>
        <row r="345">
          <cell r="G345">
            <v>13.5</v>
          </cell>
          <cell r="H345">
            <v>1.6875</v>
          </cell>
          <cell r="I345">
            <v>13</v>
          </cell>
          <cell r="J345">
            <v>10</v>
          </cell>
          <cell r="K345">
            <v>9.6374999999999993</v>
          </cell>
          <cell r="L345">
            <v>7</v>
          </cell>
        </row>
        <row r="346">
          <cell r="G346">
            <v>15.625</v>
          </cell>
          <cell r="H346">
            <v>6.83</v>
          </cell>
          <cell r="I346">
            <v>17</v>
          </cell>
          <cell r="J346">
            <v>8.8000000000000007</v>
          </cell>
          <cell r="K346">
            <v>11.411</v>
          </cell>
          <cell r="L346">
            <v>9</v>
          </cell>
        </row>
        <row r="347">
          <cell r="G347">
            <v>13.125</v>
          </cell>
          <cell r="H347">
            <v>10</v>
          </cell>
          <cell r="I347">
            <v>13</v>
          </cell>
          <cell r="J347">
            <v>10</v>
          </cell>
          <cell r="K347">
            <v>11.225</v>
          </cell>
          <cell r="L347">
            <v>9</v>
          </cell>
        </row>
        <row r="348">
          <cell r="G348">
            <v>12.25</v>
          </cell>
          <cell r="H348">
            <v>10.25</v>
          </cell>
          <cell r="I348">
            <v>12</v>
          </cell>
          <cell r="J348">
            <v>10</v>
          </cell>
          <cell r="K348">
            <v>10.9</v>
          </cell>
          <cell r="L348">
            <v>9</v>
          </cell>
        </row>
        <row r="349">
          <cell r="G349">
            <v>13.15</v>
          </cell>
          <cell r="H349">
            <v>11.0625</v>
          </cell>
          <cell r="I349">
            <v>12.5</v>
          </cell>
          <cell r="J349">
            <v>11.25</v>
          </cell>
          <cell r="K349">
            <v>11.842499999999999</v>
          </cell>
          <cell r="L349">
            <v>9</v>
          </cell>
        </row>
        <row r="350">
          <cell r="G350">
            <v>14.75</v>
          </cell>
          <cell r="H350">
            <v>10.75</v>
          </cell>
          <cell r="I350">
            <v>13</v>
          </cell>
          <cell r="J350">
            <v>7.166666666666667</v>
          </cell>
          <cell r="K350">
            <v>10.566666666666666</v>
          </cell>
          <cell r="L350">
            <v>9</v>
          </cell>
        </row>
        <row r="351">
          <cell r="G351">
            <v>12.58</v>
          </cell>
          <cell r="H351">
            <v>9.33</v>
          </cell>
          <cell r="I351">
            <v>14.5</v>
          </cell>
          <cell r="J351">
            <v>6.7966666666666669</v>
          </cell>
          <cell r="K351">
            <v>10.000666666666666</v>
          </cell>
          <cell r="L351">
            <v>9</v>
          </cell>
        </row>
        <row r="352">
          <cell r="G352">
            <v>15.62</v>
          </cell>
          <cell r="H352">
            <v>14.625</v>
          </cell>
          <cell r="I352">
            <v>12.5</v>
          </cell>
          <cell r="J352">
            <v>8.9166666666666661</v>
          </cell>
          <cell r="K352">
            <v>12.115666666666666</v>
          </cell>
          <cell r="L352">
            <v>9</v>
          </cell>
        </row>
        <row r="353">
          <cell r="G353">
            <v>12.120000000000001</v>
          </cell>
          <cell r="H353">
            <v>10</v>
          </cell>
          <cell r="I353">
            <v>12.5</v>
          </cell>
          <cell r="J353">
            <v>9.5</v>
          </cell>
          <cell r="K353">
            <v>10.724</v>
          </cell>
          <cell r="L353">
            <v>9</v>
          </cell>
        </row>
        <row r="354">
          <cell r="G354">
            <v>14.45</v>
          </cell>
          <cell r="H354">
            <v>9.5</v>
          </cell>
          <cell r="I354">
            <v>13</v>
          </cell>
          <cell r="J354">
            <v>12.166666666666666</v>
          </cell>
          <cell r="K354">
            <v>12.256666666666666</v>
          </cell>
          <cell r="L354">
            <v>9</v>
          </cell>
        </row>
        <row r="355">
          <cell r="G355">
            <v>11</v>
          </cell>
          <cell r="H355">
            <v>8.65</v>
          </cell>
          <cell r="I355">
            <v>14.5</v>
          </cell>
          <cell r="J355">
            <v>9.85</v>
          </cell>
          <cell r="K355">
            <v>10.77</v>
          </cell>
          <cell r="L355">
            <v>9</v>
          </cell>
        </row>
        <row r="356">
          <cell r="G356">
            <v>13</v>
          </cell>
          <cell r="H356">
            <v>8.58</v>
          </cell>
          <cell r="I356">
            <v>16</v>
          </cell>
          <cell r="J356">
            <v>6.85</v>
          </cell>
          <cell r="K356">
            <v>10.256</v>
          </cell>
          <cell r="L356">
            <v>9</v>
          </cell>
        </row>
        <row r="357">
          <cell r="G357">
            <v>11.620000000000001</v>
          </cell>
          <cell r="H357">
            <v>11.5625</v>
          </cell>
          <cell r="I357">
            <v>10.5</v>
          </cell>
          <cell r="J357">
            <v>9.5</v>
          </cell>
          <cell r="K357">
            <v>10.5365</v>
          </cell>
          <cell r="L357">
            <v>9</v>
          </cell>
        </row>
        <row r="358">
          <cell r="G358">
            <v>13.12</v>
          </cell>
          <cell r="H358">
            <v>13.583333333333332</v>
          </cell>
          <cell r="I358">
            <v>10</v>
          </cell>
          <cell r="J358">
            <v>9.1666666666666661</v>
          </cell>
          <cell r="K358">
            <v>11.007333333333332</v>
          </cell>
          <cell r="L358">
            <v>9</v>
          </cell>
        </row>
        <row r="359">
          <cell r="G359">
            <v>11.62</v>
          </cell>
          <cell r="H359">
            <v>10.5</v>
          </cell>
          <cell r="I359">
            <v>12.5</v>
          </cell>
          <cell r="J359">
            <v>7.75</v>
          </cell>
          <cell r="K359">
            <v>10.023999999999999</v>
          </cell>
          <cell r="L359">
            <v>9</v>
          </cell>
        </row>
        <row r="360">
          <cell r="G360">
            <v>13</v>
          </cell>
          <cell r="H360">
            <v>10.3</v>
          </cell>
          <cell r="I360">
            <v>12</v>
          </cell>
          <cell r="J360">
            <v>9.3333333333333339</v>
          </cell>
          <cell r="K360">
            <v>10.793333333333333</v>
          </cell>
          <cell r="L360">
            <v>9</v>
          </cell>
        </row>
        <row r="361">
          <cell r="G361">
            <v>10.370000000000001</v>
          </cell>
          <cell r="H361">
            <v>10.17</v>
          </cell>
          <cell r="I361">
            <v>10</v>
          </cell>
          <cell r="J361">
            <v>9.5500000000000007</v>
          </cell>
          <cell r="K361">
            <v>9.9280000000000008</v>
          </cell>
          <cell r="L361">
            <v>5</v>
          </cell>
        </row>
        <row r="362">
          <cell r="G362">
            <v>12.31</v>
          </cell>
          <cell r="H362">
            <v>11.4375</v>
          </cell>
          <cell r="I362">
            <v>13</v>
          </cell>
          <cell r="J362">
            <v>10.3</v>
          </cell>
          <cell r="K362">
            <v>11.4695</v>
          </cell>
          <cell r="L362">
            <v>9</v>
          </cell>
        </row>
        <row r="363">
          <cell r="G363">
            <v>15.19</v>
          </cell>
          <cell r="H363">
            <v>13.19</v>
          </cell>
          <cell r="I363">
            <v>14</v>
          </cell>
          <cell r="J363">
            <v>5.833333333333333</v>
          </cell>
          <cell r="K363">
            <v>10.809333333333331</v>
          </cell>
          <cell r="L363">
            <v>9</v>
          </cell>
        </row>
        <row r="364">
          <cell r="G364">
            <v>11.932291666666666</v>
          </cell>
          <cell r="H364">
            <v>10.83</v>
          </cell>
          <cell r="I364">
            <v>12</v>
          </cell>
          <cell r="J364">
            <v>8.8333333333333339</v>
          </cell>
          <cell r="K364">
            <v>10.485791666666668</v>
          </cell>
          <cell r="L364">
            <v>9</v>
          </cell>
        </row>
        <row r="365">
          <cell r="G365">
            <v>14.75</v>
          </cell>
          <cell r="H365">
            <v>11.94</v>
          </cell>
          <cell r="I365">
            <v>15</v>
          </cell>
          <cell r="J365">
            <v>5.833333333333333</v>
          </cell>
          <cell r="K365">
            <v>10.671333333333333</v>
          </cell>
          <cell r="L365">
            <v>9</v>
          </cell>
        </row>
        <row r="366">
          <cell r="G366">
            <v>10.685</v>
          </cell>
          <cell r="H366">
            <v>10</v>
          </cell>
          <cell r="I366">
            <v>12</v>
          </cell>
          <cell r="J366">
            <v>10</v>
          </cell>
          <cell r="K366">
            <v>10.537000000000001</v>
          </cell>
          <cell r="L366">
            <v>9</v>
          </cell>
        </row>
        <row r="367">
          <cell r="G367">
            <v>12.99</v>
          </cell>
          <cell r="H367">
            <v>8.67</v>
          </cell>
          <cell r="I367">
            <v>14</v>
          </cell>
          <cell r="J367">
            <v>8.8000000000000007</v>
          </cell>
          <cell r="K367">
            <v>10.651999999999999</v>
          </cell>
          <cell r="L367">
            <v>9</v>
          </cell>
        </row>
        <row r="368">
          <cell r="G368">
            <v>14.5</v>
          </cell>
          <cell r="H368">
            <v>6.5</v>
          </cell>
          <cell r="I368">
            <v>12</v>
          </cell>
          <cell r="J368">
            <v>11.666666666666666</v>
          </cell>
          <cell r="K368">
            <v>11.266666666666666</v>
          </cell>
          <cell r="L368">
            <v>9</v>
          </cell>
        </row>
        <row r="369">
          <cell r="G369">
            <v>9.81</v>
          </cell>
          <cell r="H369">
            <v>8.3699999999999992</v>
          </cell>
          <cell r="I369">
            <v>9</v>
          </cell>
          <cell r="J369">
            <v>11.666666666666666</v>
          </cell>
          <cell r="K369">
            <v>10.102666666666668</v>
          </cell>
          <cell r="L369">
            <v>9</v>
          </cell>
        </row>
        <row r="370">
          <cell r="G370">
            <v>12.625</v>
          </cell>
          <cell r="H370">
            <v>10.870000000000001</v>
          </cell>
          <cell r="I370">
            <v>14</v>
          </cell>
          <cell r="J370">
            <v>8.85</v>
          </cell>
          <cell r="K370">
            <v>11.039000000000001</v>
          </cell>
          <cell r="L370">
            <v>9</v>
          </cell>
        </row>
        <row r="371">
          <cell r="G371">
            <v>15.68</v>
          </cell>
          <cell r="H371">
            <v>10.55</v>
          </cell>
          <cell r="I371">
            <v>11</v>
          </cell>
          <cell r="J371">
            <v>8.6666666666666661</v>
          </cell>
          <cell r="K371">
            <v>10.912666666666667</v>
          </cell>
          <cell r="L371">
            <v>9</v>
          </cell>
        </row>
        <row r="372">
          <cell r="G372">
            <v>12.93</v>
          </cell>
          <cell r="H372">
            <v>10</v>
          </cell>
          <cell r="I372">
            <v>11.65</v>
          </cell>
          <cell r="J372">
            <v>10.166666666666666</v>
          </cell>
          <cell r="K372">
            <v>10.982666666666665</v>
          </cell>
          <cell r="L372">
            <v>9</v>
          </cell>
        </row>
        <row r="373">
          <cell r="G373">
            <v>14.870000000000001</v>
          </cell>
          <cell r="H373">
            <v>10</v>
          </cell>
          <cell r="I373">
            <v>12</v>
          </cell>
          <cell r="J373">
            <v>8.597999999999999</v>
          </cell>
          <cell r="K373">
            <v>10.8132</v>
          </cell>
          <cell r="L373">
            <v>9</v>
          </cell>
        </row>
        <row r="374">
          <cell r="G374">
            <v>13.129999999999999</v>
          </cell>
          <cell r="H374">
            <v>14.5</v>
          </cell>
          <cell r="I374">
            <v>11.5</v>
          </cell>
          <cell r="J374">
            <v>7.5</v>
          </cell>
          <cell r="K374">
            <v>10.825999999999999</v>
          </cell>
          <cell r="L374">
            <v>9</v>
          </cell>
        </row>
        <row r="375">
          <cell r="G375">
            <v>11.75</v>
          </cell>
          <cell r="H375">
            <v>11.620000000000001</v>
          </cell>
          <cell r="I375">
            <v>11.5</v>
          </cell>
          <cell r="J375">
            <v>8.5</v>
          </cell>
          <cell r="K375">
            <v>10.374000000000001</v>
          </cell>
          <cell r="L375">
            <v>9</v>
          </cell>
        </row>
        <row r="376">
          <cell r="G376">
            <v>15</v>
          </cell>
          <cell r="H376">
            <v>10.57</v>
          </cell>
          <cell r="I376">
            <v>10</v>
          </cell>
          <cell r="J376">
            <v>9.75</v>
          </cell>
          <cell r="K376">
            <v>11.013999999999999</v>
          </cell>
          <cell r="L376">
            <v>9</v>
          </cell>
        </row>
        <row r="377">
          <cell r="G377">
            <v>14.5</v>
          </cell>
          <cell r="H377">
            <v>10.166666666666668</v>
          </cell>
          <cell r="I377">
            <v>11.25</v>
          </cell>
          <cell r="J377">
            <v>9.4499999999999993</v>
          </cell>
          <cell r="K377">
            <v>10.963333333333335</v>
          </cell>
          <cell r="L377">
            <v>9</v>
          </cell>
        </row>
        <row r="378">
          <cell r="G378">
            <v>13.5</v>
          </cell>
          <cell r="H378">
            <v>7.9399999999999995</v>
          </cell>
          <cell r="I378">
            <v>10</v>
          </cell>
          <cell r="J378">
            <v>11.083333333333334</v>
          </cell>
          <cell r="K378">
            <v>10.721333333333334</v>
          </cell>
          <cell r="L378">
            <v>9</v>
          </cell>
        </row>
        <row r="379">
          <cell r="G379">
            <v>14.25</v>
          </cell>
          <cell r="H379">
            <v>8.25</v>
          </cell>
          <cell r="I379">
            <v>11</v>
          </cell>
          <cell r="J379">
            <v>9.1</v>
          </cell>
          <cell r="K379">
            <v>10.34</v>
          </cell>
          <cell r="L379">
            <v>9</v>
          </cell>
        </row>
        <row r="380">
          <cell r="G380">
            <v>15.5</v>
          </cell>
          <cell r="H380">
            <v>11.83</v>
          </cell>
          <cell r="I380">
            <v>12.5</v>
          </cell>
          <cell r="J380">
            <v>9.9</v>
          </cell>
          <cell r="K380">
            <v>11.925999999999998</v>
          </cell>
          <cell r="L380">
            <v>9</v>
          </cell>
        </row>
        <row r="381">
          <cell r="G381">
            <v>14.875</v>
          </cell>
          <cell r="H381">
            <v>8.625</v>
          </cell>
          <cell r="I381">
            <v>11</v>
          </cell>
          <cell r="J381">
            <v>8.5</v>
          </cell>
          <cell r="K381">
            <v>10.3</v>
          </cell>
          <cell r="L381">
            <v>9</v>
          </cell>
        </row>
        <row r="382">
          <cell r="G382">
            <v>13</v>
          </cell>
          <cell r="H382">
            <v>10.25</v>
          </cell>
          <cell r="I382">
            <v>12.5</v>
          </cell>
          <cell r="J382">
            <v>7.166666666666667</v>
          </cell>
          <cell r="K382">
            <v>10.016666666666667</v>
          </cell>
          <cell r="L382">
            <v>9</v>
          </cell>
        </row>
        <row r="383">
          <cell r="G383">
            <v>11.25</v>
          </cell>
          <cell r="H383">
            <v>10.003333333333334</v>
          </cell>
          <cell r="I383">
            <v>13.5</v>
          </cell>
          <cell r="J383">
            <v>9.8333333333333339</v>
          </cell>
          <cell r="K383">
            <v>10.884</v>
          </cell>
          <cell r="L383">
            <v>9</v>
          </cell>
        </row>
        <row r="384">
          <cell r="G384">
            <v>13.37</v>
          </cell>
          <cell r="H384">
            <v>10.33</v>
          </cell>
          <cell r="I384">
            <v>13</v>
          </cell>
          <cell r="J384">
            <v>9.9499999999999993</v>
          </cell>
          <cell r="K384">
            <v>11.32</v>
          </cell>
          <cell r="L384">
            <v>9</v>
          </cell>
        </row>
        <row r="385">
          <cell r="G385">
            <v>15.5</v>
          </cell>
          <cell r="H385">
            <v>11.58</v>
          </cell>
          <cell r="I385">
            <v>14.5</v>
          </cell>
          <cell r="J385">
            <v>7.166666666666667</v>
          </cell>
          <cell r="K385">
            <v>11.182666666666666</v>
          </cell>
          <cell r="L385">
            <v>9</v>
          </cell>
        </row>
        <row r="386">
          <cell r="G386">
            <v>12.75</v>
          </cell>
          <cell r="H386">
            <v>9.26</v>
          </cell>
          <cell r="I386">
            <v>14.5</v>
          </cell>
          <cell r="J386">
            <v>8.9166666666666661</v>
          </cell>
          <cell r="K386">
            <v>10.868666666666666</v>
          </cell>
          <cell r="L386">
            <v>9</v>
          </cell>
        </row>
        <row r="387">
          <cell r="G387">
            <v>12.25</v>
          </cell>
          <cell r="H387">
            <v>8.9166666666666661</v>
          </cell>
          <cell r="I387">
            <v>11.5</v>
          </cell>
          <cell r="J387">
            <v>9.6666666666666661</v>
          </cell>
          <cell r="K387">
            <v>10.4</v>
          </cell>
          <cell r="L387">
            <v>9</v>
          </cell>
        </row>
        <row r="388">
          <cell r="G388">
            <v>13.25</v>
          </cell>
          <cell r="H388">
            <v>10.333333333333332</v>
          </cell>
          <cell r="I388">
            <v>15</v>
          </cell>
          <cell r="J388">
            <v>10.199999999999999</v>
          </cell>
          <cell r="K388">
            <v>11.796666666666665</v>
          </cell>
          <cell r="L388">
            <v>9</v>
          </cell>
        </row>
        <row r="389">
          <cell r="G389">
            <v>12</v>
          </cell>
          <cell r="H389">
            <v>8.49</v>
          </cell>
          <cell r="I389">
            <v>9</v>
          </cell>
          <cell r="J389">
            <v>5.25</v>
          </cell>
          <cell r="K389">
            <v>7.9980000000000002</v>
          </cell>
          <cell r="L389">
            <v>2</v>
          </cell>
        </row>
        <row r="390">
          <cell r="G390">
            <v>10.671875</v>
          </cell>
          <cell r="H390">
            <v>11.58</v>
          </cell>
          <cell r="I390">
            <v>12</v>
          </cell>
          <cell r="J390">
            <v>8.6666666666666661</v>
          </cell>
          <cell r="K390">
            <v>10.317041666666665</v>
          </cell>
          <cell r="L390">
            <v>9</v>
          </cell>
        </row>
        <row r="391">
          <cell r="G391">
            <v>8.75</v>
          </cell>
          <cell r="H391">
            <v>11.083333333333332</v>
          </cell>
          <cell r="I391">
            <v>11</v>
          </cell>
          <cell r="J391">
            <v>10</v>
          </cell>
          <cell r="K391">
            <v>10.166666666666666</v>
          </cell>
          <cell r="L391">
            <v>9</v>
          </cell>
        </row>
        <row r="392">
          <cell r="G392">
            <v>14.25</v>
          </cell>
          <cell r="H392">
            <v>10.336666666666666</v>
          </cell>
          <cell r="I392">
            <v>13.5</v>
          </cell>
          <cell r="J392">
            <v>7.25</v>
          </cell>
          <cell r="K392">
            <v>10.517333333333333</v>
          </cell>
          <cell r="L392">
            <v>9</v>
          </cell>
        </row>
        <row r="393">
          <cell r="G393">
            <v>13.5</v>
          </cell>
          <cell r="H393">
            <v>12.416666666666668</v>
          </cell>
          <cell r="I393">
            <v>13.5</v>
          </cell>
          <cell r="J393">
            <v>6.833333333333333</v>
          </cell>
          <cell r="K393">
            <v>10.616666666666667</v>
          </cell>
          <cell r="L393">
            <v>9</v>
          </cell>
        </row>
        <row r="394">
          <cell r="G394">
            <v>13.129999999999999</v>
          </cell>
          <cell r="H394">
            <v>12.18</v>
          </cell>
          <cell r="I394">
            <v>15.5</v>
          </cell>
          <cell r="J394">
            <v>6.75</v>
          </cell>
          <cell r="K394">
            <v>10.862</v>
          </cell>
          <cell r="L394">
            <v>9</v>
          </cell>
        </row>
        <row r="395">
          <cell r="G395">
            <v>12.75</v>
          </cell>
          <cell r="H395">
            <v>12.94</v>
          </cell>
          <cell r="I395">
            <v>16</v>
          </cell>
          <cell r="J395">
            <v>6.5</v>
          </cell>
          <cell r="K395">
            <v>10.937999999999999</v>
          </cell>
          <cell r="L395">
            <v>9</v>
          </cell>
        </row>
        <row r="396">
          <cell r="G396">
            <v>12.875</v>
          </cell>
          <cell r="H396">
            <v>8.6900000000000013</v>
          </cell>
          <cell r="I396">
            <v>15</v>
          </cell>
          <cell r="J396">
            <v>7.333333333333333</v>
          </cell>
          <cell r="K396">
            <v>10.246333333333332</v>
          </cell>
          <cell r="L396">
            <v>9</v>
          </cell>
        </row>
        <row r="397">
          <cell r="G397">
            <v>15.83</v>
          </cell>
          <cell r="H397">
            <v>13.25</v>
          </cell>
          <cell r="I397">
            <v>10</v>
          </cell>
          <cell r="J397">
            <v>7.75</v>
          </cell>
          <cell r="K397">
            <v>10.916</v>
          </cell>
          <cell r="L397">
            <v>9</v>
          </cell>
        </row>
        <row r="398">
          <cell r="G398">
            <v>13.574999999999999</v>
          </cell>
          <cell r="H398">
            <v>14.01</v>
          </cell>
          <cell r="I398">
            <v>10.5</v>
          </cell>
          <cell r="J398">
            <v>9.5</v>
          </cell>
          <cell r="K398">
            <v>11.417</v>
          </cell>
          <cell r="L398">
            <v>9</v>
          </cell>
        </row>
        <row r="399">
          <cell r="G399">
            <v>12</v>
          </cell>
          <cell r="H399">
            <v>5.1875</v>
          </cell>
          <cell r="I399">
            <v>12.5</v>
          </cell>
          <cell r="J399">
            <v>11.699999999999998</v>
          </cell>
          <cell r="K399">
            <v>10.617499999999998</v>
          </cell>
          <cell r="L399">
            <v>9</v>
          </cell>
        </row>
        <row r="400">
          <cell r="G400">
            <v>13</v>
          </cell>
          <cell r="H400">
            <v>11.66</v>
          </cell>
          <cell r="I400">
            <v>14</v>
          </cell>
          <cell r="J400">
            <v>7.6</v>
          </cell>
          <cell r="K400">
            <v>10.772</v>
          </cell>
          <cell r="L400">
            <v>9</v>
          </cell>
        </row>
        <row r="401">
          <cell r="G401">
            <v>14.81</v>
          </cell>
          <cell r="H401">
            <v>8.42</v>
          </cell>
          <cell r="I401">
            <v>11.95</v>
          </cell>
          <cell r="J401">
            <v>9</v>
          </cell>
          <cell r="K401">
            <v>10.635999999999999</v>
          </cell>
          <cell r="L401">
            <v>9</v>
          </cell>
        </row>
        <row r="402">
          <cell r="G402">
            <v>13</v>
          </cell>
          <cell r="H402">
            <v>10.379999999999999</v>
          </cell>
          <cell r="I402">
            <v>12</v>
          </cell>
          <cell r="J402">
            <v>7.5</v>
          </cell>
          <cell r="K402">
            <v>10.075999999999999</v>
          </cell>
          <cell r="L402">
            <v>9</v>
          </cell>
        </row>
        <row r="403">
          <cell r="G403">
            <v>17</v>
          </cell>
          <cell r="H403">
            <v>8.5</v>
          </cell>
          <cell r="I403">
            <v>12.5</v>
          </cell>
          <cell r="J403">
            <v>4.333333333333333</v>
          </cell>
          <cell r="K403">
            <v>9.3333333333333321</v>
          </cell>
          <cell r="L403">
            <v>3</v>
          </cell>
        </row>
        <row r="404">
          <cell r="G404">
            <v>14</v>
          </cell>
          <cell r="H404">
            <v>11.83</v>
          </cell>
          <cell r="I404">
            <v>16.5</v>
          </cell>
          <cell r="J404">
            <v>9.75</v>
          </cell>
          <cell r="K404">
            <v>12.366</v>
          </cell>
          <cell r="L404">
            <v>9</v>
          </cell>
        </row>
        <row r="405">
          <cell r="G405">
            <v>13</v>
          </cell>
          <cell r="H405">
            <v>10</v>
          </cell>
          <cell r="I405">
            <v>10.5</v>
          </cell>
          <cell r="J405">
            <v>13</v>
          </cell>
          <cell r="K405">
            <v>11.9</v>
          </cell>
          <cell r="L405">
            <v>9</v>
          </cell>
        </row>
        <row r="406">
          <cell r="G406">
            <v>11.190000000000001</v>
          </cell>
          <cell r="H406">
            <v>10</v>
          </cell>
          <cell r="I406">
            <v>16</v>
          </cell>
          <cell r="J406">
            <v>10</v>
          </cell>
          <cell r="K406">
            <v>11.437999999999999</v>
          </cell>
          <cell r="L406">
            <v>9</v>
          </cell>
        </row>
        <row r="407">
          <cell r="G407">
            <v>12</v>
          </cell>
          <cell r="H407">
            <v>10</v>
          </cell>
          <cell r="I407">
            <v>15</v>
          </cell>
          <cell r="J407">
            <v>7.833333333333333</v>
          </cell>
          <cell r="K407">
            <v>10.533333333333333</v>
          </cell>
          <cell r="L407">
            <v>9</v>
          </cell>
        </row>
        <row r="408">
          <cell r="G408">
            <v>15.25</v>
          </cell>
          <cell r="H408">
            <v>12.25</v>
          </cell>
          <cell r="I408">
            <v>12.5</v>
          </cell>
          <cell r="J408">
            <v>9.75</v>
          </cell>
          <cell r="K408">
            <v>11.9</v>
          </cell>
          <cell r="L408">
            <v>9</v>
          </cell>
        </row>
        <row r="409">
          <cell r="G409">
            <v>14.75</v>
          </cell>
          <cell r="H409">
            <v>10.16</v>
          </cell>
          <cell r="I409">
            <v>14.25</v>
          </cell>
          <cell r="J409">
            <v>10.3</v>
          </cell>
          <cell r="K409">
            <v>11.952</v>
          </cell>
          <cell r="L409">
            <v>9</v>
          </cell>
        </row>
        <row r="410">
          <cell r="G410">
            <v>13</v>
          </cell>
          <cell r="H410">
            <v>10.41</v>
          </cell>
          <cell r="I410">
            <v>14</v>
          </cell>
          <cell r="J410">
            <v>7.85</v>
          </cell>
          <cell r="K410">
            <v>10.622</v>
          </cell>
          <cell r="L410">
            <v>9</v>
          </cell>
        </row>
        <row r="411">
          <cell r="G411">
            <v>12.0625</v>
          </cell>
          <cell r="H411">
            <v>10</v>
          </cell>
          <cell r="I411">
            <v>13.5</v>
          </cell>
          <cell r="J411">
            <v>9.5500000000000007</v>
          </cell>
          <cell r="K411">
            <v>10.932500000000001</v>
          </cell>
          <cell r="L411">
            <v>9</v>
          </cell>
        </row>
        <row r="412">
          <cell r="G412">
            <v>12.559999999999999</v>
          </cell>
          <cell r="H412">
            <v>12.38</v>
          </cell>
          <cell r="I412">
            <v>13</v>
          </cell>
          <cell r="J412">
            <v>10.5</v>
          </cell>
          <cell r="K412">
            <v>11.788</v>
          </cell>
          <cell r="L412">
            <v>9</v>
          </cell>
        </row>
        <row r="413">
          <cell r="G413">
            <v>14.88</v>
          </cell>
          <cell r="H413">
            <v>8.49</v>
          </cell>
          <cell r="I413">
            <v>12</v>
          </cell>
          <cell r="J413">
            <v>9.0833333333333339</v>
          </cell>
          <cell r="K413">
            <v>10.707333333333334</v>
          </cell>
          <cell r="L413">
            <v>9</v>
          </cell>
        </row>
        <row r="414">
          <cell r="G414">
            <v>14.19</v>
          </cell>
          <cell r="H414">
            <v>8.8699999999999992</v>
          </cell>
          <cell r="I414">
            <v>11</v>
          </cell>
          <cell r="J414">
            <v>9</v>
          </cell>
          <cell r="K414">
            <v>10.412000000000001</v>
          </cell>
          <cell r="L414">
            <v>9</v>
          </cell>
        </row>
        <row r="415">
          <cell r="G415">
            <v>15.12</v>
          </cell>
          <cell r="H415">
            <v>11.66</v>
          </cell>
          <cell r="I415">
            <v>10</v>
          </cell>
          <cell r="J415">
            <v>7.6</v>
          </cell>
          <cell r="K415">
            <v>10.396000000000001</v>
          </cell>
          <cell r="L415">
            <v>9</v>
          </cell>
        </row>
        <row r="416">
          <cell r="G416">
            <v>14.94</v>
          </cell>
          <cell r="H416">
            <v>10.76</v>
          </cell>
          <cell r="I416">
            <v>12.5</v>
          </cell>
          <cell r="J416">
            <v>10.25</v>
          </cell>
          <cell r="K416">
            <v>11.74</v>
          </cell>
          <cell r="L416">
            <v>9</v>
          </cell>
        </row>
        <row r="417">
          <cell r="G417">
            <v>13</v>
          </cell>
          <cell r="H417">
            <v>10.75</v>
          </cell>
          <cell r="I417">
            <v>14</v>
          </cell>
          <cell r="J417">
            <v>9</v>
          </cell>
          <cell r="K417">
            <v>11.15</v>
          </cell>
          <cell r="L417">
            <v>9</v>
          </cell>
        </row>
        <row r="418">
          <cell r="G418">
            <v>12.629999999999999</v>
          </cell>
          <cell r="H418">
            <v>11.5625</v>
          </cell>
          <cell r="I418">
            <v>13.5</v>
          </cell>
          <cell r="J418">
            <v>10</v>
          </cell>
          <cell r="K418">
            <v>11.538499999999999</v>
          </cell>
          <cell r="L418">
            <v>9</v>
          </cell>
        </row>
        <row r="419">
          <cell r="G419">
            <v>10.309999999999999</v>
          </cell>
          <cell r="H419">
            <v>10.5</v>
          </cell>
          <cell r="I419">
            <v>11</v>
          </cell>
          <cell r="J419">
            <v>10.5</v>
          </cell>
          <cell r="K419">
            <v>10.562000000000001</v>
          </cell>
          <cell r="L419">
            <v>9</v>
          </cell>
        </row>
        <row r="420">
          <cell r="G420">
            <v>15.5</v>
          </cell>
          <cell r="H420">
            <v>11.38</v>
          </cell>
          <cell r="I420">
            <v>11.5</v>
          </cell>
          <cell r="J420">
            <v>6.833333333333333</v>
          </cell>
          <cell r="K420">
            <v>10.409333333333333</v>
          </cell>
          <cell r="L420">
            <v>9</v>
          </cell>
        </row>
        <row r="421">
          <cell r="G421">
            <v>14.63</v>
          </cell>
          <cell r="H421">
            <v>12.43</v>
          </cell>
          <cell r="I421">
            <v>10</v>
          </cell>
          <cell r="J421">
            <v>6.4733333333333336</v>
          </cell>
          <cell r="K421">
            <v>10.001333333333333</v>
          </cell>
          <cell r="L421">
            <v>9</v>
          </cell>
        </row>
        <row r="422">
          <cell r="G422">
            <v>12.309999999999999</v>
          </cell>
          <cell r="H422">
            <v>12.496666666666666</v>
          </cell>
          <cell r="I422">
            <v>13.25</v>
          </cell>
          <cell r="J422">
            <v>6.7933333333333339</v>
          </cell>
          <cell r="K422">
            <v>10.328666666666667</v>
          </cell>
          <cell r="L422">
            <v>9</v>
          </cell>
        </row>
        <row r="423">
          <cell r="G423">
            <v>14.5</v>
          </cell>
          <cell r="H423">
            <v>3.5</v>
          </cell>
          <cell r="I423">
            <v>12.5</v>
          </cell>
          <cell r="J423">
            <v>6.916666666666667</v>
          </cell>
          <cell r="K423">
            <v>8.8666666666666671</v>
          </cell>
          <cell r="L423">
            <v>3</v>
          </cell>
        </row>
        <row r="424">
          <cell r="G424">
            <v>13.5</v>
          </cell>
          <cell r="H424">
            <v>7.833333333333333</v>
          </cell>
          <cell r="I424">
            <v>16.5</v>
          </cell>
          <cell r="J424">
            <v>8.1666666666666661</v>
          </cell>
          <cell r="K424">
            <v>10.833333333333332</v>
          </cell>
          <cell r="L424">
            <v>9</v>
          </cell>
        </row>
        <row r="425">
          <cell r="G425">
            <v>11.870000000000001</v>
          </cell>
          <cell r="H425">
            <v>10.75</v>
          </cell>
          <cell r="I425">
            <v>12.5</v>
          </cell>
          <cell r="J425">
            <v>8</v>
          </cell>
          <cell r="K425">
            <v>10.224</v>
          </cell>
          <cell r="L425">
            <v>9</v>
          </cell>
        </row>
        <row r="426">
          <cell r="G426">
            <v>13.06</v>
          </cell>
          <cell r="H426">
            <v>9.17</v>
          </cell>
          <cell r="I426">
            <v>10</v>
          </cell>
          <cell r="J426">
            <v>11.65</v>
          </cell>
          <cell r="K426">
            <v>11.106</v>
          </cell>
          <cell r="L426">
            <v>9</v>
          </cell>
        </row>
        <row r="427">
          <cell r="G427">
            <v>10.1</v>
          </cell>
          <cell r="H427">
            <v>8.33</v>
          </cell>
          <cell r="I427">
            <v>16.5</v>
          </cell>
          <cell r="J427">
            <v>9.0500000000000007</v>
          </cell>
          <cell r="K427">
            <v>10.606</v>
          </cell>
          <cell r="L427">
            <v>9</v>
          </cell>
        </row>
        <row r="428">
          <cell r="G428">
            <v>13.46</v>
          </cell>
          <cell r="H428">
            <v>7.82</v>
          </cell>
          <cell r="I428">
            <v>16</v>
          </cell>
          <cell r="J428">
            <v>11.1</v>
          </cell>
          <cell r="K428">
            <v>11.896000000000001</v>
          </cell>
          <cell r="L428">
            <v>9</v>
          </cell>
        </row>
        <row r="429">
          <cell r="G429">
            <v>13.43</v>
          </cell>
          <cell r="H429">
            <v>11</v>
          </cell>
          <cell r="I429">
            <v>6.5</v>
          </cell>
          <cell r="J429">
            <v>9.533333333333335</v>
          </cell>
          <cell r="K429">
            <v>9.9993333333333343</v>
          </cell>
          <cell r="L429">
            <v>9</v>
          </cell>
        </row>
        <row r="430">
          <cell r="G430">
            <v>11.5</v>
          </cell>
          <cell r="H430">
            <v>12.25</v>
          </cell>
          <cell r="I430">
            <v>10</v>
          </cell>
          <cell r="J430">
            <v>10</v>
          </cell>
          <cell r="K430">
            <v>10.75</v>
          </cell>
          <cell r="L430">
            <v>9</v>
          </cell>
        </row>
        <row r="431">
          <cell r="G431">
            <v>16.25</v>
          </cell>
          <cell r="H431">
            <v>11.33</v>
          </cell>
          <cell r="I431">
            <v>14.5</v>
          </cell>
          <cell r="J431">
            <v>8.6666666666666661</v>
          </cell>
          <cell r="K431">
            <v>11.882666666666665</v>
          </cell>
          <cell r="L431">
            <v>9</v>
          </cell>
        </row>
        <row r="432">
          <cell r="G432">
            <v>16.5</v>
          </cell>
          <cell r="H432">
            <v>8.08</v>
          </cell>
          <cell r="I432">
            <v>10</v>
          </cell>
          <cell r="J432">
            <v>9.9</v>
          </cell>
          <cell r="K432">
            <v>10.875999999999999</v>
          </cell>
          <cell r="L432">
            <v>9</v>
          </cell>
        </row>
        <row r="433">
          <cell r="G433">
            <v>13</v>
          </cell>
          <cell r="H433">
            <v>10.4375</v>
          </cell>
          <cell r="I433">
            <v>10</v>
          </cell>
          <cell r="J433">
            <v>8.3333333333333339</v>
          </cell>
          <cell r="K433">
            <v>10.020833333333334</v>
          </cell>
          <cell r="L433">
            <v>9</v>
          </cell>
        </row>
        <row r="434">
          <cell r="G434">
            <v>10</v>
          </cell>
          <cell r="H434">
            <v>10.16</v>
          </cell>
          <cell r="I434">
            <v>11.5</v>
          </cell>
          <cell r="J434">
            <v>9.6666666666666661</v>
          </cell>
          <cell r="K434">
            <v>10.198666666666666</v>
          </cell>
          <cell r="L434">
            <v>9</v>
          </cell>
        </row>
        <row r="435">
          <cell r="G435">
            <v>9.75</v>
          </cell>
          <cell r="H435">
            <v>10.583333333333332</v>
          </cell>
          <cell r="I435">
            <v>12.5</v>
          </cell>
          <cell r="J435">
            <v>10.333333333333334</v>
          </cell>
          <cell r="K435">
            <v>10.7</v>
          </cell>
          <cell r="L435">
            <v>9</v>
          </cell>
        </row>
        <row r="436">
          <cell r="G436">
            <v>12.68</v>
          </cell>
          <cell r="H436">
            <v>11.125</v>
          </cell>
          <cell r="I436">
            <v>15</v>
          </cell>
          <cell r="J436">
            <v>5.6</v>
          </cell>
          <cell r="K436">
            <v>10.000999999999999</v>
          </cell>
          <cell r="L436">
            <v>9</v>
          </cell>
        </row>
        <row r="437">
          <cell r="G437">
            <v>13.309999999999999</v>
          </cell>
          <cell r="H437">
            <v>12.5</v>
          </cell>
          <cell r="I437">
            <v>10</v>
          </cell>
          <cell r="J437">
            <v>10.666666666666666</v>
          </cell>
          <cell r="K437">
            <v>11.428666666666667</v>
          </cell>
          <cell r="L437">
            <v>9</v>
          </cell>
        </row>
        <row r="438">
          <cell r="G438">
            <v>11</v>
          </cell>
          <cell r="H438">
            <v>10.833333333333334</v>
          </cell>
          <cell r="I438">
            <v>14</v>
          </cell>
          <cell r="J438">
            <v>10</v>
          </cell>
          <cell r="K438">
            <v>11.166666666666668</v>
          </cell>
          <cell r="L438">
            <v>9</v>
          </cell>
        </row>
        <row r="439">
          <cell r="G439">
            <v>12.93</v>
          </cell>
          <cell r="H439">
            <v>12.67</v>
          </cell>
          <cell r="I439">
            <v>14.5</v>
          </cell>
          <cell r="J439">
            <v>8.3333333333333339</v>
          </cell>
          <cell r="K439">
            <v>11.353333333333333</v>
          </cell>
          <cell r="L439">
            <v>9</v>
          </cell>
        </row>
        <row r="440">
          <cell r="G440">
            <v>14</v>
          </cell>
          <cell r="H440">
            <v>11.99</v>
          </cell>
          <cell r="I440">
            <v>13</v>
          </cell>
          <cell r="J440">
            <v>7.833333333333333</v>
          </cell>
          <cell r="K440">
            <v>10.931333333333333</v>
          </cell>
          <cell r="L440">
            <v>9</v>
          </cell>
        </row>
        <row r="441">
          <cell r="G441">
            <v>13.37</v>
          </cell>
          <cell r="H441">
            <v>10.93</v>
          </cell>
          <cell r="I441">
            <v>10</v>
          </cell>
          <cell r="J441">
            <v>11</v>
          </cell>
          <cell r="K441">
            <v>11.26</v>
          </cell>
          <cell r="L441">
            <v>9</v>
          </cell>
        </row>
        <row r="442">
          <cell r="G442">
            <v>13.375</v>
          </cell>
          <cell r="H442">
            <v>7.583333333333333</v>
          </cell>
          <cell r="I442">
            <v>12.5</v>
          </cell>
          <cell r="J442">
            <v>7.833333333333333</v>
          </cell>
          <cell r="K442">
            <v>9.8249999999999993</v>
          </cell>
          <cell r="L442">
            <v>3</v>
          </cell>
        </row>
        <row r="443">
          <cell r="G443">
            <v>14.916666666666666</v>
          </cell>
          <cell r="H443">
            <v>10.75</v>
          </cell>
          <cell r="I443">
            <v>12.5</v>
          </cell>
          <cell r="J443">
            <v>7.75</v>
          </cell>
          <cell r="K443">
            <v>10.733333333333333</v>
          </cell>
          <cell r="L443">
            <v>9</v>
          </cell>
        </row>
        <row r="444">
          <cell r="G444">
            <v>12</v>
          </cell>
          <cell r="H444">
            <v>11.629999999999999</v>
          </cell>
          <cell r="I444">
            <v>16</v>
          </cell>
          <cell r="J444">
            <v>5.333333333333333</v>
          </cell>
          <cell r="K444">
            <v>10.059333333333331</v>
          </cell>
          <cell r="L444">
            <v>9</v>
          </cell>
        </row>
        <row r="445">
          <cell r="G445">
            <v>14.88</v>
          </cell>
          <cell r="H445">
            <v>5</v>
          </cell>
          <cell r="I445">
            <v>13.5</v>
          </cell>
          <cell r="J445">
            <v>10.4</v>
          </cell>
          <cell r="K445">
            <v>10.836000000000002</v>
          </cell>
          <cell r="L445">
            <v>9</v>
          </cell>
        </row>
        <row r="446">
          <cell r="G446">
            <v>13.91</v>
          </cell>
          <cell r="H446">
            <v>6.84</v>
          </cell>
          <cell r="I446">
            <v>10</v>
          </cell>
          <cell r="J446">
            <v>10.5</v>
          </cell>
          <cell r="K446">
            <v>10.35</v>
          </cell>
          <cell r="L446">
            <v>9</v>
          </cell>
        </row>
        <row r="447">
          <cell r="G447">
            <v>12.166</v>
          </cell>
          <cell r="H447">
            <v>10</v>
          </cell>
          <cell r="I447">
            <v>12</v>
          </cell>
          <cell r="J447">
            <v>6.666666666666667</v>
          </cell>
          <cell r="K447">
            <v>9.4998666666666658</v>
          </cell>
          <cell r="L447">
            <v>5</v>
          </cell>
        </row>
        <row r="448">
          <cell r="G448">
            <v>11.120000000000001</v>
          </cell>
          <cell r="H448">
            <v>10</v>
          </cell>
          <cell r="I448">
            <v>12.5</v>
          </cell>
          <cell r="J448">
            <v>11.5</v>
          </cell>
          <cell r="K448">
            <v>11.324000000000002</v>
          </cell>
          <cell r="L448">
            <v>9</v>
          </cell>
        </row>
        <row r="449">
          <cell r="G449">
            <v>12.875</v>
          </cell>
          <cell r="H449">
            <v>8.25</v>
          </cell>
          <cell r="I449">
            <v>13.5</v>
          </cell>
          <cell r="J449">
            <v>10.333333333333334</v>
          </cell>
          <cell r="K449">
            <v>11.058333333333334</v>
          </cell>
          <cell r="L449">
            <v>9</v>
          </cell>
        </row>
        <row r="450">
          <cell r="G450">
            <v>13.87</v>
          </cell>
          <cell r="H450">
            <v>11.336666666666666</v>
          </cell>
          <cell r="I450">
            <v>13</v>
          </cell>
          <cell r="J450">
            <v>9.6666666666666661</v>
          </cell>
          <cell r="K450">
            <v>11.507999999999999</v>
          </cell>
          <cell r="L450">
            <v>9</v>
          </cell>
        </row>
        <row r="451">
          <cell r="G451">
            <v>11.79</v>
          </cell>
          <cell r="H451">
            <v>9.625</v>
          </cell>
          <cell r="I451">
            <v>12</v>
          </cell>
          <cell r="J451">
            <v>10.416666666666666</v>
          </cell>
          <cell r="K451">
            <v>10.849666666666668</v>
          </cell>
          <cell r="L451">
            <v>9</v>
          </cell>
        </row>
        <row r="452">
          <cell r="G452">
            <v>15.5</v>
          </cell>
          <cell r="H452">
            <v>11.17</v>
          </cell>
          <cell r="I452">
            <v>13.45</v>
          </cell>
          <cell r="J452">
            <v>12.5</v>
          </cell>
          <cell r="K452">
            <v>13.024000000000001</v>
          </cell>
          <cell r="L452">
            <v>9</v>
          </cell>
        </row>
        <row r="453">
          <cell r="G453">
            <v>12.620000000000001</v>
          </cell>
          <cell r="H453">
            <v>11.8125</v>
          </cell>
          <cell r="I453">
            <v>13</v>
          </cell>
          <cell r="J453">
            <v>6.75</v>
          </cell>
          <cell r="K453">
            <v>10.186500000000001</v>
          </cell>
          <cell r="L453">
            <v>9</v>
          </cell>
        </row>
        <row r="454">
          <cell r="G454">
            <v>13.088541666666666</v>
          </cell>
          <cell r="H454">
            <v>12.059999999999999</v>
          </cell>
          <cell r="I454">
            <v>15.5</v>
          </cell>
          <cell r="J454">
            <v>7.333333333333333</v>
          </cell>
          <cell r="K454">
            <v>11.063041666666667</v>
          </cell>
          <cell r="L454">
            <v>9</v>
          </cell>
        </row>
        <row r="455">
          <cell r="G455">
            <v>13.8125</v>
          </cell>
          <cell r="H455">
            <v>11.63</v>
          </cell>
          <cell r="I455">
            <v>12</v>
          </cell>
          <cell r="J455">
            <v>8.1666666666666661</v>
          </cell>
          <cell r="K455">
            <v>10.755166666666668</v>
          </cell>
          <cell r="L455">
            <v>9</v>
          </cell>
        </row>
        <row r="456">
          <cell r="G456">
            <v>13.5</v>
          </cell>
          <cell r="H456">
            <v>13.31</v>
          </cell>
          <cell r="I456">
            <v>17</v>
          </cell>
          <cell r="J456">
            <v>3.5</v>
          </cell>
          <cell r="K456">
            <v>10.162000000000001</v>
          </cell>
          <cell r="L456">
            <v>9</v>
          </cell>
        </row>
        <row r="457">
          <cell r="G457">
            <v>12.114583333333334</v>
          </cell>
          <cell r="H457">
            <v>9.5833333333333321</v>
          </cell>
          <cell r="I457">
            <v>14</v>
          </cell>
          <cell r="J457">
            <v>10.45</v>
          </cell>
          <cell r="K457">
            <v>11.319583333333332</v>
          </cell>
          <cell r="L457">
            <v>9</v>
          </cell>
        </row>
        <row r="458">
          <cell r="G458">
            <v>14.833333333333332</v>
          </cell>
          <cell r="H458">
            <v>11.120000000000001</v>
          </cell>
          <cell r="I458">
            <v>11.5</v>
          </cell>
          <cell r="J458">
            <v>6.5</v>
          </cell>
          <cell r="K458">
            <v>10.090666666666667</v>
          </cell>
          <cell r="L458">
            <v>9</v>
          </cell>
        </row>
        <row r="459">
          <cell r="G459">
            <v>15</v>
          </cell>
          <cell r="H459">
            <v>9</v>
          </cell>
          <cell r="I459">
            <v>14.5</v>
          </cell>
          <cell r="J459">
            <v>8.1666666666666661</v>
          </cell>
          <cell r="K459">
            <v>10.966666666666665</v>
          </cell>
          <cell r="L459">
            <v>9</v>
          </cell>
        </row>
        <row r="460">
          <cell r="G460">
            <v>13.875</v>
          </cell>
          <cell r="H460">
            <v>11.49</v>
          </cell>
          <cell r="I460">
            <v>12</v>
          </cell>
          <cell r="J460">
            <v>7</v>
          </cell>
          <cell r="K460">
            <v>10.273</v>
          </cell>
          <cell r="L460">
            <v>9</v>
          </cell>
        </row>
        <row r="461">
          <cell r="G461">
            <v>10</v>
          </cell>
          <cell r="H461">
            <v>9.375</v>
          </cell>
          <cell r="I461">
            <v>10</v>
          </cell>
          <cell r="J461">
            <v>10.42</v>
          </cell>
          <cell r="K461">
            <v>10.043000000000001</v>
          </cell>
          <cell r="L461">
            <v>9</v>
          </cell>
        </row>
        <row r="462">
          <cell r="G462">
            <v>14</v>
          </cell>
          <cell r="H462">
            <v>10.08</v>
          </cell>
          <cell r="I462">
            <v>14</v>
          </cell>
          <cell r="J462">
            <v>6.25</v>
          </cell>
          <cell r="K462">
            <v>10.116</v>
          </cell>
          <cell r="L462">
            <v>9</v>
          </cell>
        </row>
        <row r="463">
          <cell r="G463">
            <v>13.22</v>
          </cell>
          <cell r="H463">
            <v>11.75</v>
          </cell>
          <cell r="I463">
            <v>12</v>
          </cell>
          <cell r="J463">
            <v>7.583333333333333</v>
          </cell>
          <cell r="K463">
            <v>10.427333333333333</v>
          </cell>
          <cell r="L463">
            <v>9</v>
          </cell>
        </row>
        <row r="464">
          <cell r="G464">
            <v>12.9375</v>
          </cell>
          <cell r="H464">
            <v>12.25</v>
          </cell>
          <cell r="I464">
            <v>12</v>
          </cell>
          <cell r="J464">
            <v>8.1666666666666661</v>
          </cell>
          <cell r="K464">
            <v>10.704166666666666</v>
          </cell>
          <cell r="L464">
            <v>9</v>
          </cell>
        </row>
        <row r="465">
          <cell r="G465">
            <v>14.61</v>
          </cell>
          <cell r="H465">
            <v>9.3125</v>
          </cell>
          <cell r="I465">
            <v>12</v>
          </cell>
          <cell r="J465">
            <v>8.4333333333333336</v>
          </cell>
          <cell r="K465">
            <v>10.557833333333333</v>
          </cell>
          <cell r="L465">
            <v>9</v>
          </cell>
        </row>
        <row r="466">
          <cell r="G466">
            <v>12.62</v>
          </cell>
          <cell r="H466">
            <v>12.19</v>
          </cell>
          <cell r="I466">
            <v>15.5</v>
          </cell>
          <cell r="J466">
            <v>7.333333333333333</v>
          </cell>
          <cell r="K466">
            <v>10.995333333333333</v>
          </cell>
          <cell r="L466">
            <v>9</v>
          </cell>
        </row>
        <row r="467">
          <cell r="G467">
            <v>13</v>
          </cell>
          <cell r="H467">
            <v>11</v>
          </cell>
          <cell r="I467">
            <v>13</v>
          </cell>
          <cell r="J467">
            <v>13.45</v>
          </cell>
          <cell r="K467">
            <v>12.78</v>
          </cell>
          <cell r="L467">
            <v>9</v>
          </cell>
        </row>
        <row r="468">
          <cell r="G468">
            <v>14.38</v>
          </cell>
          <cell r="H468">
            <v>12.8125</v>
          </cell>
          <cell r="I468">
            <v>12.5</v>
          </cell>
          <cell r="J468">
            <v>5.5</v>
          </cell>
          <cell r="K468">
            <v>10.138500000000001</v>
          </cell>
          <cell r="L468">
            <v>9</v>
          </cell>
        </row>
        <row r="469">
          <cell r="G469">
            <v>14</v>
          </cell>
          <cell r="H469">
            <v>10.666666666666666</v>
          </cell>
          <cell r="I469">
            <v>12</v>
          </cell>
          <cell r="J469">
            <v>11.666666666666666</v>
          </cell>
          <cell r="K469">
            <v>12</v>
          </cell>
          <cell r="L469">
            <v>9</v>
          </cell>
        </row>
        <row r="470">
          <cell r="G470">
            <v>13.83</v>
          </cell>
          <cell r="H470">
            <v>11.416666666666668</v>
          </cell>
          <cell r="I470">
            <v>11</v>
          </cell>
          <cell r="J470">
            <v>9.4</v>
          </cell>
          <cell r="K470">
            <v>11.009333333333334</v>
          </cell>
          <cell r="L470">
            <v>9</v>
          </cell>
        </row>
        <row r="471">
          <cell r="G471">
            <v>13.87</v>
          </cell>
          <cell r="H471">
            <v>6.083333333333333</v>
          </cell>
          <cell r="I471">
            <v>11.5</v>
          </cell>
          <cell r="J471">
            <v>12</v>
          </cell>
          <cell r="K471">
            <v>11.090666666666667</v>
          </cell>
          <cell r="L471">
            <v>9</v>
          </cell>
        </row>
        <row r="472">
          <cell r="G472">
            <v>10.1</v>
          </cell>
          <cell r="H472">
            <v>9.5</v>
          </cell>
          <cell r="I472">
            <v>10.5</v>
          </cell>
          <cell r="J472">
            <v>10.333333333333334</v>
          </cell>
          <cell r="K472">
            <v>10.153333333333332</v>
          </cell>
          <cell r="L472">
            <v>9</v>
          </cell>
        </row>
        <row r="473">
          <cell r="G473">
            <v>10.49</v>
          </cell>
          <cell r="H473">
            <v>10</v>
          </cell>
          <cell r="I473">
            <v>13</v>
          </cell>
          <cell r="J473">
            <v>15.45</v>
          </cell>
          <cell r="K473">
            <v>12.878</v>
          </cell>
          <cell r="L473">
            <v>9</v>
          </cell>
        </row>
        <row r="474">
          <cell r="G474">
            <v>13.56</v>
          </cell>
          <cell r="H474">
            <v>12.0625</v>
          </cell>
          <cell r="I474">
            <v>10</v>
          </cell>
          <cell r="J474">
            <v>7.666666666666667</v>
          </cell>
          <cell r="K474">
            <v>10.191166666666668</v>
          </cell>
          <cell r="L474">
            <v>9</v>
          </cell>
        </row>
        <row r="475">
          <cell r="G475">
            <v>13.66</v>
          </cell>
          <cell r="H475">
            <v>11</v>
          </cell>
          <cell r="I475">
            <v>15</v>
          </cell>
          <cell r="J475">
            <v>8.5</v>
          </cell>
          <cell r="K475">
            <v>11.331999999999999</v>
          </cell>
          <cell r="L475">
            <v>9</v>
          </cell>
        </row>
        <row r="476">
          <cell r="G476">
            <v>13.5</v>
          </cell>
          <cell r="H476">
            <v>10.32</v>
          </cell>
          <cell r="I476">
            <v>9</v>
          </cell>
          <cell r="J476">
            <v>8.8333333333333339</v>
          </cell>
          <cell r="K476">
            <v>10.097333333333333</v>
          </cell>
          <cell r="L476">
            <v>9</v>
          </cell>
        </row>
        <row r="477">
          <cell r="G477">
            <v>12.37</v>
          </cell>
          <cell r="H477">
            <v>10.16</v>
          </cell>
          <cell r="I477">
            <v>14</v>
          </cell>
          <cell r="J477">
            <v>9</v>
          </cell>
          <cell r="K477">
            <v>10.906000000000001</v>
          </cell>
          <cell r="L477">
            <v>9</v>
          </cell>
        </row>
        <row r="478">
          <cell r="G478">
            <v>15.13</v>
          </cell>
          <cell r="H478">
            <v>13.5</v>
          </cell>
          <cell r="I478">
            <v>10.5</v>
          </cell>
          <cell r="J478">
            <v>10.333333333333334</v>
          </cell>
          <cell r="K478">
            <v>11.959333333333333</v>
          </cell>
          <cell r="L478">
            <v>9</v>
          </cell>
        </row>
        <row r="479">
          <cell r="G479">
            <v>16</v>
          </cell>
          <cell r="H479">
            <v>10.17</v>
          </cell>
          <cell r="I479">
            <v>10.5</v>
          </cell>
          <cell r="J479">
            <v>8.9499999999999993</v>
          </cell>
          <cell r="K479">
            <v>10.914</v>
          </cell>
          <cell r="L479">
            <v>9</v>
          </cell>
        </row>
        <row r="480">
          <cell r="G480">
            <v>14.935</v>
          </cell>
          <cell r="H480">
            <v>9.5</v>
          </cell>
          <cell r="I480">
            <v>12.85</v>
          </cell>
          <cell r="J480">
            <v>7.666666666666667</v>
          </cell>
          <cell r="K480">
            <v>10.523666666666667</v>
          </cell>
          <cell r="L480">
            <v>9</v>
          </cell>
        </row>
        <row r="481">
          <cell r="G481">
            <v>15.838541666666666</v>
          </cell>
          <cell r="H481">
            <v>3.75</v>
          </cell>
          <cell r="I481">
            <v>13.5</v>
          </cell>
          <cell r="J481">
            <v>8.85</v>
          </cell>
          <cell r="K481">
            <v>10.157708333333332</v>
          </cell>
          <cell r="L481">
            <v>9</v>
          </cell>
        </row>
        <row r="482">
          <cell r="G482">
            <v>15.520833333333332</v>
          </cell>
          <cell r="H482">
            <v>9.49</v>
          </cell>
          <cell r="I482">
            <v>12</v>
          </cell>
          <cell r="J482">
            <v>6.1</v>
          </cell>
          <cell r="K482">
            <v>9.8421666666666656</v>
          </cell>
          <cell r="L482">
            <v>3</v>
          </cell>
        </row>
      </sheetData>
      <sheetData sheetId="14">
        <row r="13">
          <cell r="G13">
            <v>13</v>
          </cell>
          <cell r="H13">
            <v>13</v>
          </cell>
          <cell r="I13">
            <v>1</v>
          </cell>
        </row>
        <row r="14">
          <cell r="G14">
            <v>14</v>
          </cell>
          <cell r="H14">
            <v>14</v>
          </cell>
          <cell r="I14">
            <v>1</v>
          </cell>
        </row>
        <row r="15">
          <cell r="G15">
            <v>13</v>
          </cell>
          <cell r="H15">
            <v>13</v>
          </cell>
          <cell r="I15">
            <v>1</v>
          </cell>
        </row>
        <row r="16">
          <cell r="G16">
            <v>10</v>
          </cell>
          <cell r="H16">
            <v>10</v>
          </cell>
          <cell r="I16">
            <v>1</v>
          </cell>
        </row>
        <row r="17">
          <cell r="G17">
            <v>6</v>
          </cell>
          <cell r="H17">
            <v>6</v>
          </cell>
          <cell r="I17">
            <v>0</v>
          </cell>
        </row>
        <row r="18">
          <cell r="G18">
            <v>12</v>
          </cell>
          <cell r="H18">
            <v>12</v>
          </cell>
          <cell r="I18">
            <v>1</v>
          </cell>
        </row>
        <row r="19">
          <cell r="G19">
            <v>14</v>
          </cell>
          <cell r="H19">
            <v>14</v>
          </cell>
          <cell r="I19">
            <v>1</v>
          </cell>
        </row>
        <row r="20">
          <cell r="G20">
            <v>12</v>
          </cell>
          <cell r="H20">
            <v>12</v>
          </cell>
          <cell r="I20">
            <v>1</v>
          </cell>
        </row>
        <row r="21">
          <cell r="G21">
            <v>13.5</v>
          </cell>
          <cell r="H21">
            <v>13.5</v>
          </cell>
          <cell r="I21">
            <v>1</v>
          </cell>
        </row>
        <row r="22">
          <cell r="G22">
            <v>13</v>
          </cell>
          <cell r="H22">
            <v>13</v>
          </cell>
          <cell r="I22">
            <v>1</v>
          </cell>
        </row>
        <row r="23">
          <cell r="G23">
            <v>9</v>
          </cell>
          <cell r="H23">
            <v>9</v>
          </cell>
          <cell r="I23">
            <v>0</v>
          </cell>
        </row>
        <row r="24">
          <cell r="G24">
            <v>10</v>
          </cell>
          <cell r="H24">
            <v>10</v>
          </cell>
          <cell r="I24">
            <v>1</v>
          </cell>
        </row>
        <row r="25">
          <cell r="G25">
            <v>10.5</v>
          </cell>
          <cell r="H25">
            <v>10.5</v>
          </cell>
          <cell r="I25">
            <v>1</v>
          </cell>
        </row>
        <row r="26">
          <cell r="G26">
            <v>10</v>
          </cell>
          <cell r="H26">
            <v>10</v>
          </cell>
          <cell r="I26">
            <v>1</v>
          </cell>
        </row>
        <row r="27">
          <cell r="G27">
            <v>10.5</v>
          </cell>
          <cell r="H27">
            <v>10.5</v>
          </cell>
          <cell r="I27">
            <v>1</v>
          </cell>
        </row>
        <row r="28">
          <cell r="G28">
            <v>16</v>
          </cell>
          <cell r="H28">
            <v>16</v>
          </cell>
          <cell r="I28">
            <v>1</v>
          </cell>
        </row>
        <row r="29">
          <cell r="G29">
            <v>12</v>
          </cell>
          <cell r="H29">
            <v>12</v>
          </cell>
          <cell r="I29">
            <v>1</v>
          </cell>
        </row>
        <row r="30">
          <cell r="G30">
            <v>13</v>
          </cell>
          <cell r="H30">
            <v>13</v>
          </cell>
          <cell r="I30">
            <v>1</v>
          </cell>
        </row>
        <row r="31">
          <cell r="G31">
            <v>10</v>
          </cell>
          <cell r="H31">
            <v>10</v>
          </cell>
          <cell r="I31">
            <v>1</v>
          </cell>
        </row>
        <row r="32">
          <cell r="G32">
            <v>13</v>
          </cell>
          <cell r="H32">
            <v>13</v>
          </cell>
          <cell r="I32">
            <v>1</v>
          </cell>
        </row>
        <row r="33">
          <cell r="G33">
            <v>12</v>
          </cell>
          <cell r="H33">
            <v>12</v>
          </cell>
          <cell r="I33">
            <v>1</v>
          </cell>
        </row>
        <row r="34">
          <cell r="G34">
            <v>12</v>
          </cell>
          <cell r="H34">
            <v>12</v>
          </cell>
          <cell r="I34">
            <v>1</v>
          </cell>
        </row>
        <row r="35">
          <cell r="G35">
            <v>11</v>
          </cell>
          <cell r="H35">
            <v>11</v>
          </cell>
          <cell r="I35">
            <v>1</v>
          </cell>
        </row>
        <row r="36">
          <cell r="G36">
            <v>0</v>
          </cell>
          <cell r="H36">
            <v>0</v>
          </cell>
          <cell r="I36">
            <v>0</v>
          </cell>
        </row>
        <row r="37">
          <cell r="G37">
            <v>11.5</v>
          </cell>
          <cell r="H37">
            <v>11.5</v>
          </cell>
          <cell r="I37">
            <v>1</v>
          </cell>
        </row>
        <row r="38">
          <cell r="G38">
            <v>10</v>
          </cell>
          <cell r="H38">
            <v>10</v>
          </cell>
          <cell r="I38">
            <v>1</v>
          </cell>
        </row>
        <row r="39">
          <cell r="G39">
            <v>13</v>
          </cell>
          <cell r="H39">
            <v>13</v>
          </cell>
          <cell r="I39">
            <v>1</v>
          </cell>
        </row>
        <row r="40">
          <cell r="G40">
            <v>11.5</v>
          </cell>
          <cell r="H40">
            <v>11.5</v>
          </cell>
          <cell r="I40">
            <v>1</v>
          </cell>
        </row>
        <row r="41">
          <cell r="G41">
            <v>11</v>
          </cell>
          <cell r="H41">
            <v>11</v>
          </cell>
          <cell r="I41">
            <v>1</v>
          </cell>
        </row>
        <row r="42">
          <cell r="G42">
            <v>11</v>
          </cell>
          <cell r="H42">
            <v>11</v>
          </cell>
          <cell r="I42">
            <v>1</v>
          </cell>
        </row>
        <row r="43">
          <cell r="G43">
            <v>11</v>
          </cell>
          <cell r="H43">
            <v>11</v>
          </cell>
          <cell r="I43">
            <v>1</v>
          </cell>
        </row>
        <row r="44">
          <cell r="G44">
            <v>12</v>
          </cell>
          <cell r="H44">
            <v>12</v>
          </cell>
          <cell r="I44">
            <v>1</v>
          </cell>
        </row>
        <row r="45">
          <cell r="G45">
            <v>14</v>
          </cell>
          <cell r="H45">
            <v>14</v>
          </cell>
          <cell r="I45">
            <v>1</v>
          </cell>
        </row>
        <row r="46">
          <cell r="G46">
            <v>10</v>
          </cell>
          <cell r="H46">
            <v>10</v>
          </cell>
          <cell r="I46">
            <v>1</v>
          </cell>
        </row>
        <row r="47">
          <cell r="G47">
            <v>11</v>
          </cell>
          <cell r="H47">
            <v>11</v>
          </cell>
          <cell r="I47">
            <v>1</v>
          </cell>
        </row>
        <row r="48">
          <cell r="G48">
            <v>15</v>
          </cell>
          <cell r="H48">
            <v>15</v>
          </cell>
          <cell r="I48">
            <v>1</v>
          </cell>
        </row>
        <row r="49">
          <cell r="G49">
            <v>11</v>
          </cell>
          <cell r="H49">
            <v>11</v>
          </cell>
          <cell r="I49">
            <v>1</v>
          </cell>
        </row>
        <row r="50">
          <cell r="G50">
            <v>11</v>
          </cell>
          <cell r="H50">
            <v>11</v>
          </cell>
          <cell r="I50">
            <v>1</v>
          </cell>
        </row>
        <row r="51">
          <cell r="G51">
            <v>11</v>
          </cell>
          <cell r="H51">
            <v>11</v>
          </cell>
          <cell r="I51">
            <v>1</v>
          </cell>
        </row>
        <row r="52">
          <cell r="G52">
            <v>13</v>
          </cell>
          <cell r="H52">
            <v>13</v>
          </cell>
          <cell r="I52">
            <v>1</v>
          </cell>
        </row>
        <row r="53">
          <cell r="G53">
            <v>12</v>
          </cell>
          <cell r="H53">
            <v>12</v>
          </cell>
          <cell r="I53">
            <v>1</v>
          </cell>
        </row>
        <row r="54">
          <cell r="G54">
            <v>13</v>
          </cell>
          <cell r="H54">
            <v>13</v>
          </cell>
          <cell r="I54">
            <v>1</v>
          </cell>
        </row>
        <row r="55">
          <cell r="G55">
            <v>11.5</v>
          </cell>
          <cell r="H55">
            <v>11.5</v>
          </cell>
          <cell r="I55">
            <v>1</v>
          </cell>
        </row>
        <row r="56">
          <cell r="G56">
            <v>10</v>
          </cell>
          <cell r="H56">
            <v>10</v>
          </cell>
          <cell r="I56">
            <v>1</v>
          </cell>
        </row>
        <row r="57">
          <cell r="G57">
            <v>18</v>
          </cell>
          <cell r="H57">
            <v>18</v>
          </cell>
          <cell r="I57">
            <v>1</v>
          </cell>
        </row>
        <row r="58">
          <cell r="G58">
            <v>10</v>
          </cell>
          <cell r="H58">
            <v>10</v>
          </cell>
          <cell r="I58">
            <v>1</v>
          </cell>
        </row>
        <row r="59">
          <cell r="G59">
            <v>12.5</v>
          </cell>
          <cell r="H59">
            <v>12.5</v>
          </cell>
          <cell r="I59">
            <v>1</v>
          </cell>
        </row>
        <row r="60">
          <cell r="G60">
            <v>12</v>
          </cell>
          <cell r="H60">
            <v>12</v>
          </cell>
          <cell r="I60">
            <v>1</v>
          </cell>
        </row>
        <row r="61">
          <cell r="G61">
            <v>12</v>
          </cell>
          <cell r="H61">
            <v>12</v>
          </cell>
          <cell r="I61">
            <v>1</v>
          </cell>
        </row>
        <row r="62">
          <cell r="G62">
            <v>9</v>
          </cell>
          <cell r="H62">
            <v>9</v>
          </cell>
          <cell r="I62">
            <v>0</v>
          </cell>
        </row>
        <row r="63">
          <cell r="G63">
            <v>14</v>
          </cell>
          <cell r="H63">
            <v>14</v>
          </cell>
          <cell r="I63">
            <v>1</v>
          </cell>
        </row>
        <row r="64">
          <cell r="G64">
            <v>10.25</v>
          </cell>
          <cell r="H64">
            <v>10.25</v>
          </cell>
          <cell r="I64">
            <v>1</v>
          </cell>
        </row>
        <row r="65">
          <cell r="G65">
            <v>10</v>
          </cell>
          <cell r="H65">
            <v>10</v>
          </cell>
          <cell r="I65">
            <v>1</v>
          </cell>
        </row>
        <row r="66">
          <cell r="G66">
            <v>13.5</v>
          </cell>
          <cell r="H66">
            <v>13.5</v>
          </cell>
          <cell r="I66">
            <v>1</v>
          </cell>
        </row>
        <row r="67">
          <cell r="G67">
            <v>12</v>
          </cell>
          <cell r="H67">
            <v>12</v>
          </cell>
          <cell r="I67">
            <v>1</v>
          </cell>
        </row>
        <row r="68">
          <cell r="G68">
            <v>10.5</v>
          </cell>
          <cell r="H68">
            <v>10.5</v>
          </cell>
          <cell r="I68">
            <v>1</v>
          </cell>
        </row>
        <row r="69">
          <cell r="G69">
            <v>10</v>
          </cell>
          <cell r="H69">
            <v>10</v>
          </cell>
          <cell r="I69">
            <v>1</v>
          </cell>
        </row>
        <row r="70">
          <cell r="G70">
            <v>14.5</v>
          </cell>
          <cell r="H70">
            <v>14.5</v>
          </cell>
          <cell r="I70">
            <v>1</v>
          </cell>
        </row>
        <row r="71">
          <cell r="G71">
            <v>14</v>
          </cell>
          <cell r="H71">
            <v>14</v>
          </cell>
          <cell r="I71">
            <v>1</v>
          </cell>
        </row>
        <row r="72">
          <cell r="G72">
            <v>10.5</v>
          </cell>
          <cell r="H72">
            <v>10.5</v>
          </cell>
          <cell r="I72">
            <v>1</v>
          </cell>
        </row>
        <row r="73">
          <cell r="G73">
            <v>10.5</v>
          </cell>
          <cell r="H73">
            <v>10.5</v>
          </cell>
          <cell r="I73">
            <v>1</v>
          </cell>
        </row>
        <row r="74">
          <cell r="G74">
            <v>13</v>
          </cell>
          <cell r="H74">
            <v>13</v>
          </cell>
          <cell r="I74">
            <v>1</v>
          </cell>
        </row>
        <row r="75">
          <cell r="G75">
            <v>12</v>
          </cell>
          <cell r="H75">
            <v>12</v>
          </cell>
          <cell r="I75">
            <v>1</v>
          </cell>
        </row>
        <row r="76">
          <cell r="G76">
            <v>12</v>
          </cell>
          <cell r="H76">
            <v>12</v>
          </cell>
          <cell r="I76">
            <v>1</v>
          </cell>
        </row>
        <row r="77">
          <cell r="G77">
            <v>10.5</v>
          </cell>
          <cell r="H77">
            <v>10.5</v>
          </cell>
          <cell r="I77">
            <v>1</v>
          </cell>
        </row>
        <row r="78">
          <cell r="G78">
            <v>11</v>
          </cell>
          <cell r="H78">
            <v>11</v>
          </cell>
          <cell r="I78">
            <v>1</v>
          </cell>
        </row>
        <row r="79">
          <cell r="G79">
            <v>14</v>
          </cell>
          <cell r="H79">
            <v>14</v>
          </cell>
          <cell r="I79">
            <v>1</v>
          </cell>
        </row>
        <row r="80">
          <cell r="G80">
            <v>16.5</v>
          </cell>
          <cell r="H80">
            <v>16.5</v>
          </cell>
          <cell r="I80">
            <v>1</v>
          </cell>
        </row>
        <row r="81">
          <cell r="G81">
            <v>16</v>
          </cell>
          <cell r="H81">
            <v>16</v>
          </cell>
          <cell r="I81">
            <v>1</v>
          </cell>
        </row>
        <row r="82">
          <cell r="G82">
            <v>10</v>
          </cell>
          <cell r="H82">
            <v>10</v>
          </cell>
          <cell r="I82">
            <v>1</v>
          </cell>
        </row>
        <row r="83">
          <cell r="G83">
            <v>13</v>
          </cell>
          <cell r="H83">
            <v>13</v>
          </cell>
          <cell r="I83">
            <v>1</v>
          </cell>
        </row>
        <row r="84">
          <cell r="G84">
            <v>12.5</v>
          </cell>
          <cell r="H84">
            <v>12.5</v>
          </cell>
          <cell r="I84">
            <v>1</v>
          </cell>
        </row>
        <row r="85">
          <cell r="G85">
            <v>14</v>
          </cell>
          <cell r="H85">
            <v>14</v>
          </cell>
          <cell r="I85">
            <v>1</v>
          </cell>
        </row>
        <row r="86">
          <cell r="G86">
            <v>12.5</v>
          </cell>
          <cell r="H86">
            <v>12.5</v>
          </cell>
          <cell r="I86">
            <v>1</v>
          </cell>
        </row>
        <row r="87">
          <cell r="G87">
            <v>12.5</v>
          </cell>
          <cell r="H87">
            <v>12.5</v>
          </cell>
          <cell r="I87">
            <v>1</v>
          </cell>
        </row>
        <row r="88">
          <cell r="G88">
            <v>11</v>
          </cell>
          <cell r="H88">
            <v>11</v>
          </cell>
          <cell r="I88">
            <v>1</v>
          </cell>
        </row>
        <row r="89">
          <cell r="G89">
            <v>13</v>
          </cell>
          <cell r="H89">
            <v>13</v>
          </cell>
          <cell r="I89">
            <v>1</v>
          </cell>
        </row>
        <row r="90">
          <cell r="G90">
            <v>11</v>
          </cell>
          <cell r="H90">
            <v>11</v>
          </cell>
          <cell r="I90">
            <v>1</v>
          </cell>
        </row>
        <row r="91">
          <cell r="G91">
            <v>7</v>
          </cell>
          <cell r="H91">
            <v>7</v>
          </cell>
          <cell r="I91">
            <v>0</v>
          </cell>
        </row>
        <row r="92">
          <cell r="G92">
            <v>12</v>
          </cell>
          <cell r="H92">
            <v>12</v>
          </cell>
          <cell r="I92">
            <v>1</v>
          </cell>
        </row>
        <row r="93">
          <cell r="G93">
            <v>12</v>
          </cell>
          <cell r="H93">
            <v>12</v>
          </cell>
          <cell r="I93">
            <v>1</v>
          </cell>
        </row>
        <row r="94">
          <cell r="G94">
            <v>12.5</v>
          </cell>
          <cell r="H94">
            <v>12.5</v>
          </cell>
          <cell r="I94">
            <v>1</v>
          </cell>
        </row>
        <row r="95">
          <cell r="G95">
            <v>11</v>
          </cell>
          <cell r="H95">
            <v>11</v>
          </cell>
          <cell r="I95">
            <v>1</v>
          </cell>
        </row>
        <row r="96">
          <cell r="G96">
            <v>11</v>
          </cell>
          <cell r="H96">
            <v>11</v>
          </cell>
          <cell r="I96">
            <v>1</v>
          </cell>
        </row>
        <row r="97">
          <cell r="G97">
            <v>11</v>
          </cell>
          <cell r="H97">
            <v>11</v>
          </cell>
          <cell r="I97">
            <v>1</v>
          </cell>
        </row>
        <row r="98">
          <cell r="G98">
            <v>12</v>
          </cell>
          <cell r="H98">
            <v>12</v>
          </cell>
          <cell r="I98">
            <v>1</v>
          </cell>
        </row>
        <row r="99">
          <cell r="G99">
            <v>13.5</v>
          </cell>
          <cell r="H99">
            <v>13.5</v>
          </cell>
          <cell r="I99">
            <v>1</v>
          </cell>
        </row>
        <row r="100">
          <cell r="G100">
            <v>10.5</v>
          </cell>
          <cell r="H100">
            <v>10.5</v>
          </cell>
          <cell r="I100">
            <v>1</v>
          </cell>
        </row>
        <row r="101">
          <cell r="G101">
            <v>10</v>
          </cell>
          <cell r="H101">
            <v>10</v>
          </cell>
          <cell r="I101">
            <v>1</v>
          </cell>
        </row>
        <row r="102">
          <cell r="G102">
            <v>6</v>
          </cell>
          <cell r="H102">
            <v>6</v>
          </cell>
          <cell r="I102">
            <v>0</v>
          </cell>
        </row>
        <row r="103">
          <cell r="G103">
            <v>14</v>
          </cell>
          <cell r="H103">
            <v>14</v>
          </cell>
          <cell r="I103">
            <v>1</v>
          </cell>
        </row>
        <row r="104">
          <cell r="G104">
            <v>15</v>
          </cell>
          <cell r="H104">
            <v>15</v>
          </cell>
          <cell r="I104">
            <v>1</v>
          </cell>
        </row>
        <row r="105">
          <cell r="G105">
            <v>12</v>
          </cell>
          <cell r="H105">
            <v>12</v>
          </cell>
          <cell r="I105">
            <v>1</v>
          </cell>
        </row>
        <row r="106">
          <cell r="G106">
            <v>11</v>
          </cell>
          <cell r="H106">
            <v>11</v>
          </cell>
          <cell r="I106">
            <v>1</v>
          </cell>
        </row>
        <row r="107">
          <cell r="G107">
            <v>11.5</v>
          </cell>
          <cell r="H107">
            <v>11.5</v>
          </cell>
          <cell r="I107">
            <v>1</v>
          </cell>
        </row>
        <row r="108">
          <cell r="G108">
            <v>15</v>
          </cell>
          <cell r="H108">
            <v>15</v>
          </cell>
          <cell r="I108">
            <v>1</v>
          </cell>
        </row>
        <row r="109">
          <cell r="G109">
            <v>11</v>
          </cell>
          <cell r="H109">
            <v>11</v>
          </cell>
          <cell r="I109">
            <v>1</v>
          </cell>
        </row>
        <row r="110">
          <cell r="G110">
            <v>11</v>
          </cell>
          <cell r="H110">
            <v>11</v>
          </cell>
          <cell r="I110">
            <v>1</v>
          </cell>
        </row>
        <row r="111">
          <cell r="G111">
            <v>12</v>
          </cell>
          <cell r="H111">
            <v>12</v>
          </cell>
          <cell r="I111">
            <v>1</v>
          </cell>
        </row>
        <row r="112">
          <cell r="G112">
            <v>11.5</v>
          </cell>
          <cell r="H112">
            <v>11.5</v>
          </cell>
          <cell r="I112">
            <v>1</v>
          </cell>
        </row>
        <row r="113">
          <cell r="G113">
            <v>11.5</v>
          </cell>
          <cell r="H113">
            <v>11.5</v>
          </cell>
          <cell r="I113">
            <v>1</v>
          </cell>
        </row>
        <row r="114">
          <cell r="G114">
            <v>10.5</v>
          </cell>
          <cell r="H114">
            <v>10.5</v>
          </cell>
          <cell r="I114">
            <v>1</v>
          </cell>
        </row>
        <row r="115">
          <cell r="G115">
            <v>10</v>
          </cell>
          <cell r="H115">
            <v>10</v>
          </cell>
          <cell r="I115">
            <v>1</v>
          </cell>
        </row>
        <row r="116">
          <cell r="G116">
            <v>12</v>
          </cell>
          <cell r="H116">
            <v>12</v>
          </cell>
          <cell r="I116">
            <v>1</v>
          </cell>
        </row>
        <row r="117">
          <cell r="G117">
            <v>11</v>
          </cell>
          <cell r="H117">
            <v>11</v>
          </cell>
          <cell r="I117">
            <v>1</v>
          </cell>
        </row>
        <row r="118">
          <cell r="G118">
            <v>11</v>
          </cell>
          <cell r="H118">
            <v>11</v>
          </cell>
          <cell r="I118">
            <v>1</v>
          </cell>
        </row>
        <row r="119">
          <cell r="G119">
            <v>14</v>
          </cell>
          <cell r="H119">
            <v>14</v>
          </cell>
          <cell r="I119">
            <v>1</v>
          </cell>
        </row>
        <row r="120">
          <cell r="G120">
            <v>10.25</v>
          </cell>
          <cell r="H120">
            <v>10.25</v>
          </cell>
          <cell r="I120">
            <v>1</v>
          </cell>
        </row>
        <row r="121">
          <cell r="G121">
            <v>12</v>
          </cell>
          <cell r="H121">
            <v>12</v>
          </cell>
          <cell r="I121">
            <v>1</v>
          </cell>
        </row>
        <row r="122">
          <cell r="G122">
            <v>11</v>
          </cell>
          <cell r="H122">
            <v>11</v>
          </cell>
          <cell r="I122">
            <v>1</v>
          </cell>
        </row>
        <row r="123">
          <cell r="G123">
            <v>10</v>
          </cell>
          <cell r="H123">
            <v>10</v>
          </cell>
          <cell r="I123">
            <v>1</v>
          </cell>
        </row>
        <row r="124">
          <cell r="G124">
            <v>15</v>
          </cell>
          <cell r="H124">
            <v>15</v>
          </cell>
          <cell r="I124">
            <v>1</v>
          </cell>
        </row>
        <row r="125">
          <cell r="G125">
            <v>11</v>
          </cell>
          <cell r="H125">
            <v>11</v>
          </cell>
          <cell r="I125">
            <v>1</v>
          </cell>
        </row>
        <row r="126">
          <cell r="G126">
            <v>10</v>
          </cell>
          <cell r="H126">
            <v>10</v>
          </cell>
          <cell r="I126">
            <v>1</v>
          </cell>
        </row>
        <row r="127">
          <cell r="G127">
            <v>13</v>
          </cell>
          <cell r="H127">
            <v>13</v>
          </cell>
          <cell r="I127">
            <v>1</v>
          </cell>
        </row>
        <row r="128">
          <cell r="G128">
            <v>11</v>
          </cell>
          <cell r="H128">
            <v>11</v>
          </cell>
          <cell r="I128">
            <v>1</v>
          </cell>
        </row>
        <row r="129">
          <cell r="G129">
            <v>7</v>
          </cell>
          <cell r="H129">
            <v>7</v>
          </cell>
          <cell r="I129">
            <v>0</v>
          </cell>
        </row>
        <row r="130">
          <cell r="G130">
            <v>14.5</v>
          </cell>
          <cell r="H130">
            <v>14.5</v>
          </cell>
          <cell r="I130">
            <v>1</v>
          </cell>
        </row>
        <row r="131">
          <cell r="G131">
            <v>13</v>
          </cell>
          <cell r="H131">
            <v>13</v>
          </cell>
          <cell r="I131">
            <v>1</v>
          </cell>
        </row>
        <row r="132">
          <cell r="G132">
            <v>9</v>
          </cell>
          <cell r="H132">
            <v>9</v>
          </cell>
          <cell r="I132">
            <v>0</v>
          </cell>
        </row>
        <row r="133">
          <cell r="G133">
            <v>10</v>
          </cell>
          <cell r="H133">
            <v>10</v>
          </cell>
          <cell r="I133">
            <v>1</v>
          </cell>
        </row>
        <row r="134">
          <cell r="G134">
            <v>11</v>
          </cell>
          <cell r="H134">
            <v>11</v>
          </cell>
          <cell r="I134">
            <v>1</v>
          </cell>
        </row>
        <row r="135">
          <cell r="G135">
            <v>11.5</v>
          </cell>
          <cell r="H135">
            <v>11.5</v>
          </cell>
          <cell r="I135">
            <v>1</v>
          </cell>
        </row>
        <row r="136">
          <cell r="G136">
            <v>10</v>
          </cell>
          <cell r="H136">
            <v>10</v>
          </cell>
          <cell r="I136">
            <v>1</v>
          </cell>
        </row>
        <row r="137">
          <cell r="G137">
            <v>12</v>
          </cell>
          <cell r="H137">
            <v>12</v>
          </cell>
          <cell r="I137">
            <v>1</v>
          </cell>
        </row>
        <row r="138">
          <cell r="G138">
            <v>11</v>
          </cell>
          <cell r="H138">
            <v>11</v>
          </cell>
          <cell r="I138">
            <v>1</v>
          </cell>
        </row>
        <row r="139">
          <cell r="G139">
            <v>11</v>
          </cell>
          <cell r="H139">
            <v>11</v>
          </cell>
          <cell r="I139">
            <v>1</v>
          </cell>
        </row>
        <row r="140">
          <cell r="G140">
            <v>13.5</v>
          </cell>
          <cell r="H140">
            <v>13.5</v>
          </cell>
          <cell r="I140">
            <v>1</v>
          </cell>
        </row>
        <row r="141">
          <cell r="G141">
            <v>11</v>
          </cell>
          <cell r="H141">
            <v>11</v>
          </cell>
          <cell r="I141">
            <v>1</v>
          </cell>
        </row>
        <row r="142">
          <cell r="G142">
            <v>11.5</v>
          </cell>
          <cell r="H142">
            <v>11.5</v>
          </cell>
          <cell r="I142">
            <v>1</v>
          </cell>
        </row>
        <row r="143">
          <cell r="G143">
            <v>10</v>
          </cell>
          <cell r="H143">
            <v>10</v>
          </cell>
          <cell r="I143">
            <v>1</v>
          </cell>
        </row>
        <row r="144">
          <cell r="G144">
            <v>8</v>
          </cell>
          <cell r="H144">
            <v>8</v>
          </cell>
          <cell r="I144">
            <v>0</v>
          </cell>
        </row>
        <row r="145">
          <cell r="G145">
            <v>12</v>
          </cell>
          <cell r="H145">
            <v>12</v>
          </cell>
          <cell r="I145">
            <v>1</v>
          </cell>
        </row>
        <row r="146">
          <cell r="G146">
            <v>13</v>
          </cell>
          <cell r="H146">
            <v>13</v>
          </cell>
          <cell r="I146">
            <v>1</v>
          </cell>
        </row>
        <row r="147">
          <cell r="G147">
            <v>12</v>
          </cell>
          <cell r="H147">
            <v>12</v>
          </cell>
          <cell r="I147">
            <v>1</v>
          </cell>
        </row>
        <row r="148">
          <cell r="G148">
            <v>10</v>
          </cell>
          <cell r="H148">
            <v>10</v>
          </cell>
          <cell r="I148">
            <v>1</v>
          </cell>
        </row>
        <row r="149">
          <cell r="G149">
            <v>13</v>
          </cell>
          <cell r="H149">
            <v>13</v>
          </cell>
          <cell r="I149">
            <v>1</v>
          </cell>
        </row>
        <row r="150">
          <cell r="G150">
            <v>10</v>
          </cell>
          <cell r="H150">
            <v>10</v>
          </cell>
          <cell r="I150">
            <v>1</v>
          </cell>
        </row>
        <row r="151">
          <cell r="G151">
            <v>10</v>
          </cell>
          <cell r="H151">
            <v>10</v>
          </cell>
          <cell r="I151">
            <v>1</v>
          </cell>
        </row>
        <row r="152">
          <cell r="G152">
            <v>12</v>
          </cell>
          <cell r="H152">
            <v>12</v>
          </cell>
          <cell r="I152">
            <v>1</v>
          </cell>
        </row>
        <row r="153">
          <cell r="G153">
            <v>16.5</v>
          </cell>
          <cell r="H153">
            <v>16.5</v>
          </cell>
          <cell r="I153">
            <v>1</v>
          </cell>
        </row>
        <row r="154">
          <cell r="G154">
            <v>10</v>
          </cell>
          <cell r="H154">
            <v>10</v>
          </cell>
          <cell r="I154">
            <v>1</v>
          </cell>
        </row>
        <row r="155">
          <cell r="G155">
            <v>11</v>
          </cell>
          <cell r="H155">
            <v>11</v>
          </cell>
          <cell r="I155">
            <v>1</v>
          </cell>
        </row>
        <row r="156">
          <cell r="G156">
            <v>4</v>
          </cell>
          <cell r="H156">
            <v>4</v>
          </cell>
          <cell r="I156">
            <v>0</v>
          </cell>
        </row>
        <row r="157">
          <cell r="G157">
            <v>11</v>
          </cell>
          <cell r="H157">
            <v>11</v>
          </cell>
          <cell r="I157">
            <v>1</v>
          </cell>
        </row>
        <row r="158">
          <cell r="G158">
            <v>11</v>
          </cell>
          <cell r="H158">
            <v>11</v>
          </cell>
          <cell r="I158">
            <v>1</v>
          </cell>
        </row>
        <row r="159">
          <cell r="G159">
            <v>13</v>
          </cell>
          <cell r="H159">
            <v>13</v>
          </cell>
          <cell r="I159">
            <v>1</v>
          </cell>
        </row>
        <row r="160">
          <cell r="G160">
            <v>10</v>
          </cell>
          <cell r="H160">
            <v>10</v>
          </cell>
          <cell r="I160">
            <v>1</v>
          </cell>
        </row>
        <row r="161">
          <cell r="G161">
            <v>13</v>
          </cell>
          <cell r="H161">
            <v>13</v>
          </cell>
          <cell r="I161">
            <v>1</v>
          </cell>
        </row>
        <row r="162">
          <cell r="G162">
            <v>13</v>
          </cell>
          <cell r="H162">
            <v>13</v>
          </cell>
          <cell r="I162">
            <v>1</v>
          </cell>
        </row>
        <row r="163">
          <cell r="G163">
            <v>12</v>
          </cell>
          <cell r="H163">
            <v>12</v>
          </cell>
          <cell r="I163">
            <v>1</v>
          </cell>
        </row>
        <row r="164">
          <cell r="G164">
            <v>12</v>
          </cell>
          <cell r="H164">
            <v>12</v>
          </cell>
          <cell r="I164">
            <v>1</v>
          </cell>
        </row>
        <row r="165">
          <cell r="G165">
            <v>10</v>
          </cell>
          <cell r="H165">
            <v>10</v>
          </cell>
          <cell r="I165">
            <v>1</v>
          </cell>
        </row>
        <row r="166">
          <cell r="G166">
            <v>12</v>
          </cell>
          <cell r="H166">
            <v>12</v>
          </cell>
          <cell r="I166">
            <v>1</v>
          </cell>
        </row>
        <row r="167">
          <cell r="G167">
            <v>16</v>
          </cell>
          <cell r="H167">
            <v>16</v>
          </cell>
          <cell r="I167">
            <v>1</v>
          </cell>
        </row>
        <row r="168">
          <cell r="G168">
            <v>10</v>
          </cell>
          <cell r="H168">
            <v>10</v>
          </cell>
          <cell r="I168">
            <v>1</v>
          </cell>
        </row>
        <row r="169">
          <cell r="G169">
            <v>8</v>
          </cell>
          <cell r="H169">
            <v>8</v>
          </cell>
          <cell r="I169">
            <v>0</v>
          </cell>
        </row>
        <row r="170">
          <cell r="G170">
            <v>10</v>
          </cell>
          <cell r="H170">
            <v>10</v>
          </cell>
          <cell r="I170">
            <v>1</v>
          </cell>
        </row>
        <row r="171">
          <cell r="G171">
            <v>11</v>
          </cell>
          <cell r="H171">
            <v>11</v>
          </cell>
          <cell r="I171">
            <v>1</v>
          </cell>
        </row>
        <row r="172">
          <cell r="G172">
            <v>12.5</v>
          </cell>
          <cell r="H172">
            <v>12.5</v>
          </cell>
          <cell r="I172">
            <v>1</v>
          </cell>
        </row>
        <row r="173">
          <cell r="G173">
            <v>10</v>
          </cell>
          <cell r="H173">
            <v>10</v>
          </cell>
          <cell r="I173">
            <v>1</v>
          </cell>
        </row>
        <row r="174">
          <cell r="G174">
            <v>15</v>
          </cell>
          <cell r="H174">
            <v>15</v>
          </cell>
          <cell r="I174">
            <v>1</v>
          </cell>
        </row>
        <row r="175">
          <cell r="G175">
            <v>12</v>
          </cell>
          <cell r="H175">
            <v>12</v>
          </cell>
          <cell r="I175">
            <v>1</v>
          </cell>
        </row>
        <row r="176">
          <cell r="G176">
            <v>10.25</v>
          </cell>
          <cell r="H176">
            <v>10.25</v>
          </cell>
          <cell r="I176">
            <v>1</v>
          </cell>
        </row>
        <row r="177">
          <cell r="G177">
            <v>10</v>
          </cell>
          <cell r="H177">
            <v>10</v>
          </cell>
          <cell r="I177">
            <v>1</v>
          </cell>
        </row>
        <row r="178">
          <cell r="G178">
            <v>2</v>
          </cell>
          <cell r="H178">
            <v>2</v>
          </cell>
          <cell r="I178">
            <v>0</v>
          </cell>
        </row>
        <row r="179">
          <cell r="G179">
            <v>13</v>
          </cell>
          <cell r="H179">
            <v>13</v>
          </cell>
          <cell r="I179">
            <v>1</v>
          </cell>
        </row>
        <row r="180">
          <cell r="G180">
            <v>11</v>
          </cell>
          <cell r="H180">
            <v>11</v>
          </cell>
          <cell r="I180">
            <v>1</v>
          </cell>
        </row>
        <row r="181">
          <cell r="G181">
            <v>10</v>
          </cell>
          <cell r="H181">
            <v>10</v>
          </cell>
          <cell r="I181">
            <v>1</v>
          </cell>
        </row>
        <row r="182">
          <cell r="G182">
            <v>10.5</v>
          </cell>
          <cell r="H182">
            <v>10.5</v>
          </cell>
          <cell r="I182">
            <v>1</v>
          </cell>
        </row>
        <row r="183">
          <cell r="G183">
            <v>10.5</v>
          </cell>
          <cell r="H183">
            <v>10.5</v>
          </cell>
          <cell r="I183">
            <v>1</v>
          </cell>
        </row>
        <row r="184">
          <cell r="G184">
            <v>10</v>
          </cell>
          <cell r="H184">
            <v>10</v>
          </cell>
          <cell r="I184">
            <v>1</v>
          </cell>
        </row>
        <row r="185">
          <cell r="G185">
            <v>13</v>
          </cell>
          <cell r="H185">
            <v>13</v>
          </cell>
          <cell r="I185">
            <v>1</v>
          </cell>
        </row>
        <row r="186">
          <cell r="G186">
            <v>11</v>
          </cell>
          <cell r="H186">
            <v>11</v>
          </cell>
          <cell r="I186">
            <v>1</v>
          </cell>
        </row>
        <row r="187">
          <cell r="G187">
            <v>10</v>
          </cell>
          <cell r="H187">
            <v>10</v>
          </cell>
          <cell r="I187">
            <v>1</v>
          </cell>
        </row>
        <row r="188">
          <cell r="G188">
            <v>11</v>
          </cell>
          <cell r="H188">
            <v>11</v>
          </cell>
          <cell r="I188">
            <v>1</v>
          </cell>
        </row>
        <row r="189">
          <cell r="G189">
            <v>13</v>
          </cell>
          <cell r="H189">
            <v>13</v>
          </cell>
          <cell r="I189">
            <v>1</v>
          </cell>
        </row>
        <row r="190">
          <cell r="G190">
            <v>13.5</v>
          </cell>
          <cell r="H190">
            <v>13.5</v>
          </cell>
          <cell r="I190">
            <v>1</v>
          </cell>
        </row>
        <row r="191">
          <cell r="G191">
            <v>10.5</v>
          </cell>
          <cell r="H191">
            <v>10.5</v>
          </cell>
          <cell r="I191">
            <v>1</v>
          </cell>
        </row>
        <row r="192">
          <cell r="G192">
            <v>11</v>
          </cell>
          <cell r="H192">
            <v>11</v>
          </cell>
          <cell r="I192">
            <v>1</v>
          </cell>
        </row>
        <row r="193">
          <cell r="G193">
            <v>11</v>
          </cell>
          <cell r="H193">
            <v>11</v>
          </cell>
          <cell r="I193">
            <v>1</v>
          </cell>
        </row>
        <row r="194">
          <cell r="G194">
            <v>10</v>
          </cell>
          <cell r="H194">
            <v>10</v>
          </cell>
          <cell r="I194">
            <v>1</v>
          </cell>
        </row>
        <row r="195">
          <cell r="G195">
            <v>13</v>
          </cell>
          <cell r="H195">
            <v>13</v>
          </cell>
          <cell r="I195">
            <v>1</v>
          </cell>
        </row>
        <row r="196">
          <cell r="G196">
            <v>13.5</v>
          </cell>
          <cell r="H196">
            <v>13.5</v>
          </cell>
          <cell r="I196">
            <v>1</v>
          </cell>
        </row>
        <row r="197">
          <cell r="G197">
            <v>11</v>
          </cell>
          <cell r="H197">
            <v>11</v>
          </cell>
          <cell r="I197">
            <v>1</v>
          </cell>
        </row>
        <row r="198">
          <cell r="G198">
            <v>11.5</v>
          </cell>
          <cell r="H198">
            <v>11.5</v>
          </cell>
          <cell r="I198">
            <v>1</v>
          </cell>
        </row>
        <row r="199">
          <cell r="G199">
            <v>10</v>
          </cell>
          <cell r="H199">
            <v>10</v>
          </cell>
          <cell r="I199">
            <v>1</v>
          </cell>
        </row>
        <row r="200">
          <cell r="G200">
            <v>11</v>
          </cell>
          <cell r="H200">
            <v>11</v>
          </cell>
          <cell r="I200">
            <v>1</v>
          </cell>
        </row>
        <row r="201">
          <cell r="G201">
            <v>13</v>
          </cell>
          <cell r="H201">
            <v>13</v>
          </cell>
          <cell r="I201">
            <v>1</v>
          </cell>
        </row>
        <row r="202">
          <cell r="G202">
            <v>15</v>
          </cell>
          <cell r="H202">
            <v>15</v>
          </cell>
          <cell r="I202">
            <v>1</v>
          </cell>
        </row>
        <row r="203">
          <cell r="G203">
            <v>11</v>
          </cell>
          <cell r="H203">
            <v>11</v>
          </cell>
          <cell r="I203">
            <v>1</v>
          </cell>
        </row>
        <row r="204">
          <cell r="G204">
            <v>13</v>
          </cell>
          <cell r="H204">
            <v>13</v>
          </cell>
          <cell r="I204">
            <v>1</v>
          </cell>
        </row>
        <row r="205">
          <cell r="G205">
            <v>10</v>
          </cell>
          <cell r="H205">
            <v>10</v>
          </cell>
          <cell r="I205">
            <v>1</v>
          </cell>
        </row>
        <row r="206">
          <cell r="G206">
            <v>13</v>
          </cell>
          <cell r="H206">
            <v>13</v>
          </cell>
          <cell r="I206">
            <v>1</v>
          </cell>
        </row>
        <row r="207">
          <cell r="G207">
            <v>10.5</v>
          </cell>
          <cell r="H207">
            <v>10.5</v>
          </cell>
          <cell r="I207">
            <v>1</v>
          </cell>
        </row>
        <row r="208">
          <cell r="G208">
            <v>15</v>
          </cell>
          <cell r="H208">
            <v>15</v>
          </cell>
          <cell r="I208">
            <v>1</v>
          </cell>
        </row>
        <row r="209">
          <cell r="G209">
            <v>11</v>
          </cell>
          <cell r="H209">
            <v>11</v>
          </cell>
          <cell r="I209">
            <v>1</v>
          </cell>
        </row>
        <row r="210">
          <cell r="G210">
            <v>13.5</v>
          </cell>
          <cell r="H210">
            <v>13.5</v>
          </cell>
          <cell r="I210">
            <v>1</v>
          </cell>
        </row>
        <row r="211">
          <cell r="G211">
            <v>14</v>
          </cell>
          <cell r="H211">
            <v>14</v>
          </cell>
          <cell r="I211">
            <v>1</v>
          </cell>
        </row>
        <row r="212">
          <cell r="G212">
            <v>10</v>
          </cell>
          <cell r="H212">
            <v>10</v>
          </cell>
          <cell r="I212">
            <v>1</v>
          </cell>
        </row>
        <row r="213">
          <cell r="G213">
            <v>13.5</v>
          </cell>
          <cell r="H213">
            <v>13.5</v>
          </cell>
          <cell r="I213">
            <v>1</v>
          </cell>
        </row>
        <row r="214">
          <cell r="G214">
            <v>12.5</v>
          </cell>
          <cell r="H214">
            <v>12.5</v>
          </cell>
          <cell r="I214">
            <v>1</v>
          </cell>
        </row>
        <row r="215">
          <cell r="G215">
            <v>13</v>
          </cell>
          <cell r="H215">
            <v>13</v>
          </cell>
          <cell r="I215">
            <v>1</v>
          </cell>
        </row>
        <row r="216">
          <cell r="G216">
            <v>14</v>
          </cell>
          <cell r="H216">
            <v>14</v>
          </cell>
          <cell r="I216">
            <v>1</v>
          </cell>
        </row>
        <row r="217">
          <cell r="G217">
            <v>10</v>
          </cell>
          <cell r="H217">
            <v>10</v>
          </cell>
          <cell r="I217">
            <v>1</v>
          </cell>
        </row>
        <row r="218">
          <cell r="G218">
            <v>11</v>
          </cell>
          <cell r="H218">
            <v>11</v>
          </cell>
          <cell r="I218">
            <v>1</v>
          </cell>
        </row>
        <row r="219">
          <cell r="G219">
            <v>10</v>
          </cell>
          <cell r="H219">
            <v>10</v>
          </cell>
          <cell r="I219">
            <v>1</v>
          </cell>
        </row>
        <row r="220">
          <cell r="G220">
            <v>8</v>
          </cell>
          <cell r="H220">
            <v>8</v>
          </cell>
          <cell r="I220">
            <v>0</v>
          </cell>
        </row>
        <row r="221">
          <cell r="G221">
            <v>11</v>
          </cell>
          <cell r="H221">
            <v>11</v>
          </cell>
          <cell r="I221">
            <v>1</v>
          </cell>
        </row>
        <row r="222">
          <cell r="G222">
            <v>11</v>
          </cell>
          <cell r="H222">
            <v>11</v>
          </cell>
          <cell r="I222">
            <v>1</v>
          </cell>
        </row>
        <row r="223">
          <cell r="G223">
            <v>14</v>
          </cell>
          <cell r="H223">
            <v>14</v>
          </cell>
          <cell r="I223">
            <v>1</v>
          </cell>
        </row>
        <row r="224">
          <cell r="G224">
            <v>13</v>
          </cell>
          <cell r="H224">
            <v>13</v>
          </cell>
          <cell r="I224">
            <v>1</v>
          </cell>
        </row>
        <row r="225">
          <cell r="G225">
            <v>14</v>
          </cell>
          <cell r="H225">
            <v>14</v>
          </cell>
          <cell r="I225">
            <v>1</v>
          </cell>
        </row>
        <row r="226">
          <cell r="G226">
            <v>14</v>
          </cell>
          <cell r="H226">
            <v>14</v>
          </cell>
          <cell r="I226">
            <v>1</v>
          </cell>
        </row>
        <row r="227">
          <cell r="G227">
            <v>0</v>
          </cell>
          <cell r="H227">
            <v>0</v>
          </cell>
          <cell r="I227">
            <v>0</v>
          </cell>
        </row>
        <row r="228">
          <cell r="G228">
            <v>11.5</v>
          </cell>
          <cell r="H228">
            <v>11.5</v>
          </cell>
          <cell r="I228">
            <v>1</v>
          </cell>
        </row>
        <row r="229">
          <cell r="G229">
            <v>13</v>
          </cell>
          <cell r="H229">
            <v>13</v>
          </cell>
          <cell r="I229">
            <v>1</v>
          </cell>
        </row>
        <row r="230">
          <cell r="G230">
            <v>10</v>
          </cell>
          <cell r="H230">
            <v>10</v>
          </cell>
          <cell r="I230">
            <v>1</v>
          </cell>
        </row>
        <row r="231">
          <cell r="G231">
            <v>4</v>
          </cell>
          <cell r="H231">
            <v>4</v>
          </cell>
          <cell r="I231">
            <v>0</v>
          </cell>
        </row>
        <row r="232">
          <cell r="G232">
            <v>11</v>
          </cell>
          <cell r="H232">
            <v>11</v>
          </cell>
          <cell r="I232">
            <v>1</v>
          </cell>
        </row>
        <row r="233">
          <cell r="G233">
            <v>11.5</v>
          </cell>
          <cell r="H233">
            <v>11.5</v>
          </cell>
          <cell r="I233">
            <v>1</v>
          </cell>
        </row>
        <row r="234">
          <cell r="G234">
            <v>10.5</v>
          </cell>
          <cell r="H234">
            <v>10.5</v>
          </cell>
          <cell r="I234">
            <v>1</v>
          </cell>
        </row>
        <row r="235">
          <cell r="G235">
            <v>6</v>
          </cell>
          <cell r="H235">
            <v>6</v>
          </cell>
          <cell r="I235">
            <v>0</v>
          </cell>
        </row>
        <row r="236">
          <cell r="G236">
            <v>15</v>
          </cell>
          <cell r="H236">
            <v>15</v>
          </cell>
          <cell r="I236">
            <v>1</v>
          </cell>
        </row>
        <row r="237">
          <cell r="G237">
            <v>12</v>
          </cell>
          <cell r="H237">
            <v>12</v>
          </cell>
          <cell r="I237">
            <v>1</v>
          </cell>
        </row>
        <row r="238">
          <cell r="G238">
            <v>10</v>
          </cell>
          <cell r="H238">
            <v>10</v>
          </cell>
          <cell r="I238">
            <v>1</v>
          </cell>
        </row>
        <row r="239">
          <cell r="G239">
            <v>0</v>
          </cell>
          <cell r="H239">
            <v>0</v>
          </cell>
          <cell r="I239">
            <v>0</v>
          </cell>
        </row>
        <row r="240">
          <cell r="G240">
            <v>11</v>
          </cell>
          <cell r="H240">
            <v>11</v>
          </cell>
          <cell r="I240">
            <v>1</v>
          </cell>
        </row>
        <row r="241">
          <cell r="G241">
            <v>13</v>
          </cell>
          <cell r="H241">
            <v>13</v>
          </cell>
          <cell r="I241">
            <v>1</v>
          </cell>
        </row>
        <row r="242">
          <cell r="G242">
            <v>11.5</v>
          </cell>
          <cell r="H242">
            <v>11.5</v>
          </cell>
          <cell r="I242">
            <v>1</v>
          </cell>
        </row>
        <row r="243">
          <cell r="G243">
            <v>14</v>
          </cell>
          <cell r="H243">
            <v>14</v>
          </cell>
          <cell r="I243">
            <v>1</v>
          </cell>
        </row>
        <row r="244">
          <cell r="G244">
            <v>11</v>
          </cell>
          <cell r="H244">
            <v>11</v>
          </cell>
          <cell r="I244">
            <v>1</v>
          </cell>
        </row>
        <row r="245">
          <cell r="G245">
            <v>14</v>
          </cell>
          <cell r="H245">
            <v>14</v>
          </cell>
          <cell r="I245">
            <v>1</v>
          </cell>
        </row>
        <row r="246">
          <cell r="G246">
            <v>10</v>
          </cell>
          <cell r="H246">
            <v>10</v>
          </cell>
          <cell r="I246">
            <v>1</v>
          </cell>
        </row>
        <row r="247">
          <cell r="G247">
            <v>12</v>
          </cell>
          <cell r="H247">
            <v>12</v>
          </cell>
          <cell r="I247">
            <v>1</v>
          </cell>
        </row>
        <row r="248">
          <cell r="G248">
            <v>12.5</v>
          </cell>
          <cell r="H248">
            <v>12.5</v>
          </cell>
          <cell r="I248">
            <v>1</v>
          </cell>
        </row>
        <row r="249">
          <cell r="G249">
            <v>10</v>
          </cell>
          <cell r="H249">
            <v>10</v>
          </cell>
          <cell r="I249">
            <v>1</v>
          </cell>
        </row>
        <row r="250">
          <cell r="G250">
            <v>10</v>
          </cell>
          <cell r="H250">
            <v>10</v>
          </cell>
          <cell r="I250">
            <v>1</v>
          </cell>
        </row>
        <row r="251">
          <cell r="G251">
            <v>8</v>
          </cell>
          <cell r="H251">
            <v>8</v>
          </cell>
          <cell r="I251">
            <v>0</v>
          </cell>
        </row>
        <row r="252">
          <cell r="G252">
            <v>8</v>
          </cell>
          <cell r="H252">
            <v>8</v>
          </cell>
          <cell r="I252">
            <v>0</v>
          </cell>
        </row>
        <row r="253">
          <cell r="G253">
            <v>11</v>
          </cell>
          <cell r="H253">
            <v>11</v>
          </cell>
          <cell r="I253">
            <v>1</v>
          </cell>
        </row>
        <row r="254">
          <cell r="G254">
            <v>11.5</v>
          </cell>
          <cell r="H254">
            <v>11.5</v>
          </cell>
          <cell r="I254">
            <v>1</v>
          </cell>
        </row>
        <row r="255">
          <cell r="G255">
            <v>14</v>
          </cell>
          <cell r="H255">
            <v>14</v>
          </cell>
          <cell r="I255">
            <v>1</v>
          </cell>
        </row>
        <row r="256">
          <cell r="G256">
            <v>5</v>
          </cell>
          <cell r="H256">
            <v>5</v>
          </cell>
          <cell r="I256">
            <v>0</v>
          </cell>
        </row>
        <row r="257">
          <cell r="G257">
            <v>11</v>
          </cell>
          <cell r="H257">
            <v>11</v>
          </cell>
          <cell r="I257">
            <v>1</v>
          </cell>
        </row>
        <row r="258">
          <cell r="G258">
            <v>14</v>
          </cell>
          <cell r="H258">
            <v>14</v>
          </cell>
          <cell r="I258">
            <v>1</v>
          </cell>
        </row>
        <row r="259">
          <cell r="G259">
            <v>11</v>
          </cell>
          <cell r="H259">
            <v>11</v>
          </cell>
          <cell r="I259">
            <v>1</v>
          </cell>
        </row>
        <row r="260">
          <cell r="G260">
            <v>11</v>
          </cell>
          <cell r="H260">
            <v>11</v>
          </cell>
          <cell r="I260">
            <v>1</v>
          </cell>
        </row>
        <row r="261">
          <cell r="G261">
            <v>15</v>
          </cell>
          <cell r="H261">
            <v>15</v>
          </cell>
          <cell r="I261">
            <v>1</v>
          </cell>
        </row>
        <row r="262">
          <cell r="G262">
            <v>13</v>
          </cell>
          <cell r="H262">
            <v>13</v>
          </cell>
          <cell r="I262">
            <v>1</v>
          </cell>
        </row>
        <row r="263">
          <cell r="G263">
            <v>10</v>
          </cell>
          <cell r="H263">
            <v>10</v>
          </cell>
          <cell r="I263">
            <v>1</v>
          </cell>
        </row>
        <row r="264">
          <cell r="G264">
            <v>15</v>
          </cell>
          <cell r="H264">
            <v>15</v>
          </cell>
          <cell r="I264">
            <v>1</v>
          </cell>
        </row>
        <row r="265">
          <cell r="G265">
            <v>11.5</v>
          </cell>
          <cell r="H265">
            <v>11.5</v>
          </cell>
          <cell r="I265">
            <v>1</v>
          </cell>
        </row>
        <row r="266">
          <cell r="G266">
            <v>11</v>
          </cell>
          <cell r="H266">
            <v>11</v>
          </cell>
          <cell r="I266">
            <v>1</v>
          </cell>
        </row>
        <row r="267">
          <cell r="G267">
            <v>8</v>
          </cell>
          <cell r="H267">
            <v>8</v>
          </cell>
          <cell r="I267">
            <v>0</v>
          </cell>
        </row>
        <row r="268">
          <cell r="G268">
            <v>16.5</v>
          </cell>
          <cell r="H268">
            <v>16.5</v>
          </cell>
          <cell r="I268">
            <v>1</v>
          </cell>
        </row>
        <row r="269">
          <cell r="G269">
            <v>12.5</v>
          </cell>
          <cell r="H269">
            <v>12.5</v>
          </cell>
          <cell r="I269">
            <v>1</v>
          </cell>
        </row>
        <row r="270">
          <cell r="G270">
            <v>10</v>
          </cell>
          <cell r="H270">
            <v>10</v>
          </cell>
          <cell r="I270">
            <v>1</v>
          </cell>
        </row>
        <row r="271">
          <cell r="G271">
            <v>10</v>
          </cell>
          <cell r="H271">
            <v>10</v>
          </cell>
          <cell r="I271">
            <v>1</v>
          </cell>
        </row>
        <row r="272">
          <cell r="G272">
            <v>13.5</v>
          </cell>
          <cell r="H272">
            <v>13.5</v>
          </cell>
          <cell r="I272">
            <v>1</v>
          </cell>
        </row>
        <row r="273">
          <cell r="G273">
            <v>11</v>
          </cell>
          <cell r="H273">
            <v>11</v>
          </cell>
          <cell r="I273">
            <v>1</v>
          </cell>
        </row>
        <row r="274">
          <cell r="G274">
            <v>12</v>
          </cell>
          <cell r="H274">
            <v>12</v>
          </cell>
          <cell r="I274">
            <v>1</v>
          </cell>
        </row>
        <row r="275">
          <cell r="G275">
            <v>13</v>
          </cell>
          <cell r="H275">
            <v>13</v>
          </cell>
          <cell r="I275">
            <v>1</v>
          </cell>
        </row>
        <row r="276">
          <cell r="G276">
            <v>12.5</v>
          </cell>
          <cell r="H276">
            <v>12.5</v>
          </cell>
          <cell r="I276">
            <v>1</v>
          </cell>
        </row>
        <row r="277">
          <cell r="G277">
            <v>11.5</v>
          </cell>
          <cell r="H277">
            <v>11.5</v>
          </cell>
          <cell r="I277">
            <v>1</v>
          </cell>
        </row>
        <row r="278">
          <cell r="G278">
            <v>10.5</v>
          </cell>
          <cell r="H278">
            <v>10.5</v>
          </cell>
          <cell r="I278">
            <v>1</v>
          </cell>
        </row>
        <row r="279">
          <cell r="G279">
            <v>10</v>
          </cell>
          <cell r="H279">
            <v>10</v>
          </cell>
          <cell r="I279">
            <v>1</v>
          </cell>
        </row>
        <row r="280">
          <cell r="G280">
            <v>14.5</v>
          </cell>
          <cell r="H280">
            <v>14.5</v>
          </cell>
          <cell r="I280">
            <v>1</v>
          </cell>
        </row>
        <row r="281">
          <cell r="G281">
            <v>11</v>
          </cell>
          <cell r="H281">
            <v>11</v>
          </cell>
          <cell r="I281">
            <v>1</v>
          </cell>
        </row>
        <row r="282">
          <cell r="G282">
            <v>12.5</v>
          </cell>
          <cell r="H282">
            <v>12.5</v>
          </cell>
          <cell r="I282">
            <v>1</v>
          </cell>
        </row>
        <row r="283">
          <cell r="G283">
            <v>10</v>
          </cell>
          <cell r="H283">
            <v>10</v>
          </cell>
          <cell r="I283">
            <v>1</v>
          </cell>
        </row>
        <row r="284">
          <cell r="G284">
            <v>14</v>
          </cell>
          <cell r="H284">
            <v>14</v>
          </cell>
          <cell r="I284">
            <v>1</v>
          </cell>
        </row>
        <row r="285">
          <cell r="G285">
            <v>16</v>
          </cell>
          <cell r="H285">
            <v>16</v>
          </cell>
          <cell r="I285">
            <v>1</v>
          </cell>
        </row>
        <row r="286">
          <cell r="G286">
            <v>12</v>
          </cell>
          <cell r="H286">
            <v>12</v>
          </cell>
          <cell r="I286">
            <v>1</v>
          </cell>
        </row>
        <row r="287">
          <cell r="G287">
            <v>10.5</v>
          </cell>
          <cell r="H287">
            <v>10.5</v>
          </cell>
          <cell r="I287">
            <v>1</v>
          </cell>
        </row>
        <row r="288">
          <cell r="G288">
            <v>5</v>
          </cell>
          <cell r="H288">
            <v>5</v>
          </cell>
          <cell r="I288">
            <v>0</v>
          </cell>
        </row>
        <row r="289">
          <cell r="G289">
            <v>17</v>
          </cell>
          <cell r="H289">
            <v>17</v>
          </cell>
          <cell r="I289">
            <v>1</v>
          </cell>
        </row>
        <row r="290">
          <cell r="G290">
            <v>11</v>
          </cell>
          <cell r="H290">
            <v>11</v>
          </cell>
          <cell r="I290">
            <v>1</v>
          </cell>
        </row>
        <row r="291">
          <cell r="G291">
            <v>10</v>
          </cell>
          <cell r="H291">
            <v>10</v>
          </cell>
          <cell r="I291">
            <v>1</v>
          </cell>
        </row>
        <row r="292">
          <cell r="G292">
            <v>10</v>
          </cell>
          <cell r="H292">
            <v>10</v>
          </cell>
          <cell r="I292">
            <v>1</v>
          </cell>
        </row>
        <row r="293">
          <cell r="G293">
            <v>10</v>
          </cell>
          <cell r="H293">
            <v>10</v>
          </cell>
          <cell r="I293">
            <v>1</v>
          </cell>
        </row>
        <row r="294">
          <cell r="G294">
            <v>15.5</v>
          </cell>
          <cell r="H294">
            <v>15.5</v>
          </cell>
          <cell r="I294">
            <v>1</v>
          </cell>
        </row>
        <row r="295">
          <cell r="G295">
            <v>10</v>
          </cell>
          <cell r="H295">
            <v>10</v>
          </cell>
          <cell r="I295">
            <v>1</v>
          </cell>
        </row>
        <row r="296">
          <cell r="G296">
            <v>11</v>
          </cell>
          <cell r="H296">
            <v>11</v>
          </cell>
          <cell r="I296">
            <v>1</v>
          </cell>
        </row>
        <row r="297">
          <cell r="G297">
            <v>8</v>
          </cell>
          <cell r="H297">
            <v>8</v>
          </cell>
          <cell r="I297">
            <v>0</v>
          </cell>
        </row>
        <row r="298">
          <cell r="G298">
            <v>14</v>
          </cell>
          <cell r="H298">
            <v>14</v>
          </cell>
          <cell r="I298">
            <v>1</v>
          </cell>
        </row>
        <row r="299">
          <cell r="G299">
            <v>10</v>
          </cell>
          <cell r="H299">
            <v>10</v>
          </cell>
          <cell r="I299">
            <v>1</v>
          </cell>
        </row>
        <row r="300">
          <cell r="G300">
            <v>13.5</v>
          </cell>
          <cell r="H300">
            <v>13.5</v>
          </cell>
          <cell r="I300">
            <v>1</v>
          </cell>
        </row>
        <row r="301">
          <cell r="G301">
            <v>10.5</v>
          </cell>
          <cell r="H301">
            <v>10.5</v>
          </cell>
          <cell r="I301">
            <v>1</v>
          </cell>
        </row>
        <row r="302">
          <cell r="G302">
            <v>10</v>
          </cell>
          <cell r="H302">
            <v>10</v>
          </cell>
          <cell r="I302">
            <v>1</v>
          </cell>
        </row>
        <row r="303">
          <cell r="G303">
            <v>12</v>
          </cell>
          <cell r="H303">
            <v>12</v>
          </cell>
          <cell r="I303">
            <v>1</v>
          </cell>
        </row>
        <row r="304">
          <cell r="G304">
            <v>13.5</v>
          </cell>
          <cell r="H304">
            <v>13.5</v>
          </cell>
          <cell r="I304">
            <v>1</v>
          </cell>
        </row>
        <row r="305">
          <cell r="G305">
            <v>10</v>
          </cell>
          <cell r="H305">
            <v>10</v>
          </cell>
          <cell r="I305">
            <v>1</v>
          </cell>
        </row>
        <row r="306">
          <cell r="G306">
            <v>10.5</v>
          </cell>
          <cell r="H306">
            <v>10.5</v>
          </cell>
          <cell r="I306">
            <v>1</v>
          </cell>
        </row>
        <row r="307">
          <cell r="G307">
            <v>12</v>
          </cell>
          <cell r="H307">
            <v>12</v>
          </cell>
          <cell r="I307">
            <v>1</v>
          </cell>
        </row>
        <row r="308">
          <cell r="G308">
            <v>5</v>
          </cell>
          <cell r="H308">
            <v>5</v>
          </cell>
          <cell r="I308">
            <v>0</v>
          </cell>
        </row>
        <row r="309">
          <cell r="G309">
            <v>13</v>
          </cell>
          <cell r="H309">
            <v>13</v>
          </cell>
          <cell r="I309">
            <v>1</v>
          </cell>
        </row>
        <row r="310">
          <cell r="G310">
            <v>13</v>
          </cell>
          <cell r="H310">
            <v>13</v>
          </cell>
          <cell r="I310">
            <v>1</v>
          </cell>
        </row>
        <row r="311">
          <cell r="G311">
            <v>14.5</v>
          </cell>
          <cell r="H311">
            <v>14.5</v>
          </cell>
          <cell r="I311">
            <v>1</v>
          </cell>
        </row>
        <row r="312">
          <cell r="G312">
            <v>12</v>
          </cell>
          <cell r="H312">
            <v>12</v>
          </cell>
          <cell r="I312">
            <v>1</v>
          </cell>
        </row>
        <row r="313">
          <cell r="G313">
            <v>10</v>
          </cell>
          <cell r="H313">
            <v>10</v>
          </cell>
          <cell r="I313">
            <v>1</v>
          </cell>
        </row>
        <row r="314">
          <cell r="G314">
            <v>10</v>
          </cell>
          <cell r="H314">
            <v>10</v>
          </cell>
          <cell r="I314">
            <v>1</v>
          </cell>
        </row>
        <row r="315">
          <cell r="G315">
            <v>10.5</v>
          </cell>
          <cell r="H315">
            <v>10.5</v>
          </cell>
          <cell r="I315">
            <v>1</v>
          </cell>
        </row>
        <row r="316">
          <cell r="G316">
            <v>11.5</v>
          </cell>
          <cell r="H316">
            <v>11.5</v>
          </cell>
          <cell r="I316">
            <v>1</v>
          </cell>
        </row>
        <row r="317">
          <cell r="G317">
            <v>11.5</v>
          </cell>
          <cell r="H317">
            <v>11.5</v>
          </cell>
          <cell r="I317">
            <v>1</v>
          </cell>
        </row>
        <row r="318">
          <cell r="G318">
            <v>13</v>
          </cell>
          <cell r="H318">
            <v>13</v>
          </cell>
          <cell r="I318">
            <v>1</v>
          </cell>
        </row>
        <row r="319">
          <cell r="G319">
            <v>10.25</v>
          </cell>
          <cell r="H319">
            <v>10.25</v>
          </cell>
          <cell r="I319">
            <v>1</v>
          </cell>
        </row>
        <row r="320">
          <cell r="G320">
            <v>13</v>
          </cell>
          <cell r="H320">
            <v>13</v>
          </cell>
          <cell r="I320">
            <v>1</v>
          </cell>
        </row>
        <row r="321">
          <cell r="G321">
            <v>15</v>
          </cell>
          <cell r="H321">
            <v>15</v>
          </cell>
          <cell r="I321">
            <v>1</v>
          </cell>
        </row>
        <row r="322">
          <cell r="G322">
            <v>13</v>
          </cell>
          <cell r="H322">
            <v>13</v>
          </cell>
          <cell r="I322">
            <v>1</v>
          </cell>
        </row>
        <row r="323">
          <cell r="G323">
            <v>10</v>
          </cell>
          <cell r="H323">
            <v>10</v>
          </cell>
          <cell r="I323">
            <v>1</v>
          </cell>
        </row>
        <row r="324">
          <cell r="G324">
            <v>10</v>
          </cell>
          <cell r="H324">
            <v>10</v>
          </cell>
          <cell r="I324">
            <v>1</v>
          </cell>
        </row>
        <row r="325">
          <cell r="G325">
            <v>10</v>
          </cell>
          <cell r="H325">
            <v>10</v>
          </cell>
          <cell r="I325">
            <v>1</v>
          </cell>
        </row>
        <row r="326">
          <cell r="G326">
            <v>7</v>
          </cell>
          <cell r="H326">
            <v>7</v>
          </cell>
          <cell r="I326">
            <v>0</v>
          </cell>
        </row>
        <row r="327">
          <cell r="G327">
            <v>11.5</v>
          </cell>
          <cell r="H327">
            <v>11.5</v>
          </cell>
          <cell r="I327">
            <v>1</v>
          </cell>
        </row>
        <row r="328">
          <cell r="G328">
            <v>10</v>
          </cell>
          <cell r="H328">
            <v>10</v>
          </cell>
          <cell r="I328">
            <v>1</v>
          </cell>
        </row>
        <row r="329">
          <cell r="G329">
            <v>11</v>
          </cell>
          <cell r="H329">
            <v>11</v>
          </cell>
          <cell r="I329">
            <v>1</v>
          </cell>
        </row>
        <row r="330">
          <cell r="G330">
            <v>13</v>
          </cell>
          <cell r="H330">
            <v>13</v>
          </cell>
          <cell r="I330">
            <v>1</v>
          </cell>
        </row>
        <row r="331">
          <cell r="G331">
            <v>10</v>
          </cell>
          <cell r="H331">
            <v>10</v>
          </cell>
          <cell r="I331">
            <v>1</v>
          </cell>
        </row>
        <row r="332">
          <cell r="G332">
            <v>11</v>
          </cell>
          <cell r="H332">
            <v>11</v>
          </cell>
          <cell r="I332">
            <v>1</v>
          </cell>
        </row>
        <row r="333">
          <cell r="G333">
            <v>15.5</v>
          </cell>
          <cell r="H333">
            <v>15.5</v>
          </cell>
          <cell r="I333">
            <v>1</v>
          </cell>
        </row>
        <row r="334">
          <cell r="G334">
            <v>10</v>
          </cell>
          <cell r="H334">
            <v>10</v>
          </cell>
          <cell r="I334">
            <v>1</v>
          </cell>
        </row>
        <row r="335">
          <cell r="G335">
            <v>12.5</v>
          </cell>
          <cell r="H335">
            <v>12.5</v>
          </cell>
          <cell r="I335">
            <v>1</v>
          </cell>
        </row>
        <row r="336">
          <cell r="G336">
            <v>12</v>
          </cell>
          <cell r="H336">
            <v>12</v>
          </cell>
          <cell r="I336">
            <v>1</v>
          </cell>
        </row>
        <row r="337">
          <cell r="G337">
            <v>8</v>
          </cell>
          <cell r="H337">
            <v>8</v>
          </cell>
          <cell r="I337">
            <v>0</v>
          </cell>
        </row>
        <row r="338">
          <cell r="G338">
            <v>14</v>
          </cell>
          <cell r="H338">
            <v>14</v>
          </cell>
          <cell r="I338">
            <v>1</v>
          </cell>
        </row>
        <row r="339">
          <cell r="G339">
            <v>12</v>
          </cell>
          <cell r="H339">
            <v>12</v>
          </cell>
          <cell r="I339">
            <v>1</v>
          </cell>
        </row>
        <row r="340">
          <cell r="G340">
            <v>12</v>
          </cell>
          <cell r="H340">
            <v>12</v>
          </cell>
          <cell r="I340">
            <v>1</v>
          </cell>
        </row>
        <row r="341">
          <cell r="G341">
            <v>15</v>
          </cell>
          <cell r="H341">
            <v>15</v>
          </cell>
          <cell r="I341">
            <v>1</v>
          </cell>
        </row>
        <row r="342">
          <cell r="G342">
            <v>15</v>
          </cell>
          <cell r="H342">
            <v>15</v>
          </cell>
          <cell r="I342">
            <v>1</v>
          </cell>
        </row>
        <row r="343">
          <cell r="G343">
            <v>15</v>
          </cell>
          <cell r="H343">
            <v>15</v>
          </cell>
          <cell r="I343">
            <v>1</v>
          </cell>
        </row>
        <row r="344">
          <cell r="G344">
            <v>14</v>
          </cell>
          <cell r="H344">
            <v>14</v>
          </cell>
          <cell r="I344">
            <v>1</v>
          </cell>
        </row>
        <row r="345">
          <cell r="G345">
            <v>10</v>
          </cell>
          <cell r="H345">
            <v>10</v>
          </cell>
          <cell r="I345">
            <v>1</v>
          </cell>
        </row>
        <row r="346">
          <cell r="G346">
            <v>11</v>
          </cell>
          <cell r="H346">
            <v>11</v>
          </cell>
          <cell r="I346">
            <v>1</v>
          </cell>
        </row>
        <row r="347">
          <cell r="G347">
            <v>13.5</v>
          </cell>
          <cell r="H347">
            <v>13.5</v>
          </cell>
          <cell r="I347">
            <v>1</v>
          </cell>
        </row>
        <row r="348">
          <cell r="G348">
            <v>12</v>
          </cell>
          <cell r="H348">
            <v>12</v>
          </cell>
          <cell r="I348">
            <v>1</v>
          </cell>
        </row>
        <row r="349">
          <cell r="G349">
            <v>12</v>
          </cell>
          <cell r="H349">
            <v>12</v>
          </cell>
          <cell r="I349">
            <v>1</v>
          </cell>
        </row>
        <row r="350">
          <cell r="G350">
            <v>9</v>
          </cell>
          <cell r="H350">
            <v>9</v>
          </cell>
          <cell r="I350">
            <v>0</v>
          </cell>
        </row>
        <row r="351">
          <cell r="G351">
            <v>13</v>
          </cell>
          <cell r="H351">
            <v>13</v>
          </cell>
          <cell r="I351">
            <v>1</v>
          </cell>
        </row>
        <row r="352">
          <cell r="G352">
            <v>10</v>
          </cell>
          <cell r="H352">
            <v>10</v>
          </cell>
          <cell r="I352">
            <v>1</v>
          </cell>
        </row>
        <row r="353">
          <cell r="G353">
            <v>13</v>
          </cell>
          <cell r="H353">
            <v>13</v>
          </cell>
          <cell r="I353">
            <v>1</v>
          </cell>
        </row>
        <row r="354">
          <cell r="G354">
            <v>10</v>
          </cell>
          <cell r="H354">
            <v>10</v>
          </cell>
          <cell r="I354">
            <v>1</v>
          </cell>
        </row>
        <row r="355">
          <cell r="G355">
            <v>10</v>
          </cell>
          <cell r="H355">
            <v>10</v>
          </cell>
          <cell r="I355">
            <v>1</v>
          </cell>
        </row>
        <row r="356">
          <cell r="G356">
            <v>10</v>
          </cell>
          <cell r="H356">
            <v>10</v>
          </cell>
          <cell r="I356">
            <v>1</v>
          </cell>
        </row>
        <row r="357">
          <cell r="G357">
            <v>12</v>
          </cell>
          <cell r="H357">
            <v>12</v>
          </cell>
          <cell r="I357">
            <v>1</v>
          </cell>
        </row>
        <row r="358">
          <cell r="G358">
            <v>11</v>
          </cell>
          <cell r="H358">
            <v>11</v>
          </cell>
          <cell r="I358">
            <v>1</v>
          </cell>
        </row>
        <row r="359">
          <cell r="G359">
            <v>11</v>
          </cell>
          <cell r="H359">
            <v>11</v>
          </cell>
          <cell r="I359">
            <v>1</v>
          </cell>
        </row>
        <row r="360">
          <cell r="G360">
            <v>12</v>
          </cell>
          <cell r="H360">
            <v>12</v>
          </cell>
          <cell r="I360">
            <v>1</v>
          </cell>
        </row>
        <row r="361">
          <cell r="G361">
            <v>14.5</v>
          </cell>
          <cell r="H361">
            <v>14.5</v>
          </cell>
          <cell r="I361">
            <v>1</v>
          </cell>
        </row>
        <row r="362">
          <cell r="G362">
            <v>11.5</v>
          </cell>
          <cell r="H362">
            <v>11.5</v>
          </cell>
          <cell r="I362">
            <v>1</v>
          </cell>
        </row>
        <row r="363">
          <cell r="G363">
            <v>11</v>
          </cell>
          <cell r="H363">
            <v>11</v>
          </cell>
          <cell r="I363">
            <v>1</v>
          </cell>
        </row>
        <row r="364">
          <cell r="G364">
            <v>13</v>
          </cell>
          <cell r="H364">
            <v>13</v>
          </cell>
          <cell r="I364">
            <v>1</v>
          </cell>
        </row>
        <row r="365">
          <cell r="G365">
            <v>11.5</v>
          </cell>
          <cell r="H365">
            <v>11.5</v>
          </cell>
          <cell r="I365">
            <v>1</v>
          </cell>
        </row>
        <row r="366">
          <cell r="G366">
            <v>11.5</v>
          </cell>
          <cell r="H366">
            <v>11.5</v>
          </cell>
          <cell r="I366">
            <v>1</v>
          </cell>
        </row>
        <row r="367">
          <cell r="G367">
            <v>12</v>
          </cell>
          <cell r="H367">
            <v>12</v>
          </cell>
          <cell r="I367">
            <v>1</v>
          </cell>
        </row>
        <row r="368">
          <cell r="G368">
            <v>11.5</v>
          </cell>
          <cell r="H368">
            <v>11.5</v>
          </cell>
          <cell r="I368">
            <v>1</v>
          </cell>
        </row>
        <row r="369">
          <cell r="G369">
            <v>12</v>
          </cell>
          <cell r="H369">
            <v>12</v>
          </cell>
          <cell r="I369">
            <v>1</v>
          </cell>
        </row>
        <row r="370">
          <cell r="G370">
            <v>12</v>
          </cell>
          <cell r="H370">
            <v>12</v>
          </cell>
          <cell r="I370">
            <v>1</v>
          </cell>
        </row>
        <row r="371">
          <cell r="G371">
            <v>10.5</v>
          </cell>
          <cell r="H371">
            <v>10.5</v>
          </cell>
          <cell r="I371">
            <v>1</v>
          </cell>
        </row>
        <row r="372">
          <cell r="G372">
            <v>10</v>
          </cell>
          <cell r="H372">
            <v>10</v>
          </cell>
          <cell r="I372">
            <v>1</v>
          </cell>
        </row>
        <row r="373">
          <cell r="G373">
            <v>11.5</v>
          </cell>
          <cell r="H373">
            <v>11.5</v>
          </cell>
          <cell r="I373">
            <v>1</v>
          </cell>
        </row>
        <row r="374">
          <cell r="G374">
            <v>12</v>
          </cell>
          <cell r="H374">
            <v>12</v>
          </cell>
          <cell r="I374">
            <v>1</v>
          </cell>
        </row>
        <row r="375">
          <cell r="G375">
            <v>10</v>
          </cell>
          <cell r="H375">
            <v>10</v>
          </cell>
          <cell r="I375">
            <v>1</v>
          </cell>
        </row>
        <row r="376">
          <cell r="G376">
            <v>13</v>
          </cell>
          <cell r="H376">
            <v>13</v>
          </cell>
          <cell r="I376">
            <v>1</v>
          </cell>
        </row>
        <row r="377">
          <cell r="G377">
            <v>13</v>
          </cell>
          <cell r="H377">
            <v>13</v>
          </cell>
          <cell r="I377">
            <v>1</v>
          </cell>
        </row>
        <row r="378">
          <cell r="G378">
            <v>14</v>
          </cell>
          <cell r="H378">
            <v>14</v>
          </cell>
          <cell r="I378">
            <v>1</v>
          </cell>
        </row>
        <row r="379">
          <cell r="G379">
            <v>5</v>
          </cell>
          <cell r="H379">
            <v>5</v>
          </cell>
          <cell r="I379">
            <v>0</v>
          </cell>
        </row>
        <row r="380">
          <cell r="G380">
            <v>11</v>
          </cell>
          <cell r="H380">
            <v>11</v>
          </cell>
          <cell r="I380">
            <v>1</v>
          </cell>
        </row>
        <row r="381">
          <cell r="G381">
            <v>12</v>
          </cell>
          <cell r="H381">
            <v>12</v>
          </cell>
          <cell r="I381">
            <v>1</v>
          </cell>
        </row>
        <row r="382">
          <cell r="G382">
            <v>7</v>
          </cell>
          <cell r="H382">
            <v>7</v>
          </cell>
          <cell r="I382">
            <v>0</v>
          </cell>
        </row>
        <row r="383">
          <cell r="G383">
            <v>10</v>
          </cell>
          <cell r="H383">
            <v>10</v>
          </cell>
          <cell r="I383">
            <v>1</v>
          </cell>
        </row>
        <row r="384">
          <cell r="G384">
            <v>10</v>
          </cell>
          <cell r="H384">
            <v>10</v>
          </cell>
          <cell r="I384">
            <v>1</v>
          </cell>
        </row>
        <row r="385">
          <cell r="G385">
            <v>12</v>
          </cell>
          <cell r="H385">
            <v>12</v>
          </cell>
          <cell r="I385">
            <v>1</v>
          </cell>
        </row>
        <row r="386">
          <cell r="G386">
            <v>5</v>
          </cell>
          <cell r="H386">
            <v>5</v>
          </cell>
          <cell r="I386">
            <v>0</v>
          </cell>
        </row>
        <row r="387">
          <cell r="G387">
            <v>13</v>
          </cell>
          <cell r="H387">
            <v>13</v>
          </cell>
          <cell r="I387">
            <v>1</v>
          </cell>
        </row>
        <row r="388">
          <cell r="G388">
            <v>12</v>
          </cell>
          <cell r="H388">
            <v>12</v>
          </cell>
          <cell r="I388">
            <v>1</v>
          </cell>
        </row>
        <row r="389">
          <cell r="G389">
            <v>4</v>
          </cell>
          <cell r="H389">
            <v>4</v>
          </cell>
          <cell r="I389">
            <v>0</v>
          </cell>
        </row>
        <row r="390">
          <cell r="G390">
            <v>13</v>
          </cell>
          <cell r="H390">
            <v>13</v>
          </cell>
          <cell r="I390">
            <v>1</v>
          </cell>
        </row>
        <row r="391">
          <cell r="G391">
            <v>10</v>
          </cell>
          <cell r="H391">
            <v>10</v>
          </cell>
          <cell r="I391">
            <v>1</v>
          </cell>
        </row>
        <row r="392">
          <cell r="G392">
            <v>10.5</v>
          </cell>
          <cell r="H392">
            <v>10.5</v>
          </cell>
          <cell r="I392">
            <v>1</v>
          </cell>
        </row>
        <row r="393">
          <cell r="G393">
            <v>11</v>
          </cell>
          <cell r="H393">
            <v>11</v>
          </cell>
          <cell r="I393">
            <v>1</v>
          </cell>
        </row>
        <row r="394">
          <cell r="G394">
            <v>12.5</v>
          </cell>
          <cell r="H394">
            <v>12.5</v>
          </cell>
          <cell r="I394">
            <v>1</v>
          </cell>
        </row>
        <row r="395">
          <cell r="G395">
            <v>12</v>
          </cell>
          <cell r="H395">
            <v>12</v>
          </cell>
          <cell r="I395">
            <v>1</v>
          </cell>
        </row>
        <row r="396">
          <cell r="G396">
            <v>10</v>
          </cell>
          <cell r="H396">
            <v>10</v>
          </cell>
          <cell r="I396">
            <v>1</v>
          </cell>
        </row>
        <row r="397">
          <cell r="G397">
            <v>12.5</v>
          </cell>
          <cell r="H397">
            <v>12.5</v>
          </cell>
          <cell r="I397">
            <v>1</v>
          </cell>
        </row>
        <row r="398">
          <cell r="G398">
            <v>10</v>
          </cell>
          <cell r="H398">
            <v>10</v>
          </cell>
          <cell r="I398">
            <v>1</v>
          </cell>
        </row>
        <row r="399">
          <cell r="G399">
            <v>11.5</v>
          </cell>
          <cell r="H399">
            <v>11.5</v>
          </cell>
          <cell r="I399">
            <v>1</v>
          </cell>
        </row>
        <row r="400">
          <cell r="G400">
            <v>12</v>
          </cell>
          <cell r="H400">
            <v>12</v>
          </cell>
          <cell r="I400">
            <v>1</v>
          </cell>
        </row>
        <row r="401">
          <cell r="G401">
            <v>10</v>
          </cell>
          <cell r="H401">
            <v>10</v>
          </cell>
          <cell r="I401">
            <v>1</v>
          </cell>
        </row>
        <row r="402">
          <cell r="G402">
            <v>10.5</v>
          </cell>
          <cell r="H402">
            <v>10.5</v>
          </cell>
          <cell r="I402">
            <v>1</v>
          </cell>
        </row>
        <row r="403">
          <cell r="G403">
            <v>10</v>
          </cell>
          <cell r="H403">
            <v>10</v>
          </cell>
          <cell r="I403">
            <v>1</v>
          </cell>
        </row>
        <row r="404">
          <cell r="G404">
            <v>11</v>
          </cell>
          <cell r="H404">
            <v>11</v>
          </cell>
          <cell r="I404">
            <v>1</v>
          </cell>
        </row>
        <row r="405">
          <cell r="G405">
            <v>10</v>
          </cell>
          <cell r="H405">
            <v>10</v>
          </cell>
          <cell r="I405">
            <v>1</v>
          </cell>
        </row>
        <row r="406">
          <cell r="G406">
            <v>13</v>
          </cell>
          <cell r="H406">
            <v>13</v>
          </cell>
          <cell r="I406">
            <v>1</v>
          </cell>
        </row>
        <row r="407">
          <cell r="G407">
            <v>12</v>
          </cell>
          <cell r="H407">
            <v>12</v>
          </cell>
          <cell r="I407">
            <v>1</v>
          </cell>
        </row>
        <row r="408">
          <cell r="G408">
            <v>12</v>
          </cell>
          <cell r="H408">
            <v>12</v>
          </cell>
          <cell r="I408">
            <v>1</v>
          </cell>
        </row>
        <row r="409">
          <cell r="G409">
            <v>14</v>
          </cell>
          <cell r="H409">
            <v>14</v>
          </cell>
          <cell r="I409">
            <v>1</v>
          </cell>
        </row>
        <row r="410">
          <cell r="G410">
            <v>15</v>
          </cell>
          <cell r="H410">
            <v>15</v>
          </cell>
          <cell r="I410">
            <v>1</v>
          </cell>
        </row>
        <row r="411">
          <cell r="G411">
            <v>6</v>
          </cell>
          <cell r="H411">
            <v>6</v>
          </cell>
          <cell r="I411">
            <v>0</v>
          </cell>
        </row>
        <row r="412">
          <cell r="G412">
            <v>11</v>
          </cell>
          <cell r="H412">
            <v>11</v>
          </cell>
          <cell r="I412">
            <v>1</v>
          </cell>
        </row>
        <row r="413">
          <cell r="G413">
            <v>11</v>
          </cell>
          <cell r="H413">
            <v>11</v>
          </cell>
          <cell r="I413">
            <v>1</v>
          </cell>
        </row>
        <row r="414">
          <cell r="G414">
            <v>10.33</v>
          </cell>
          <cell r="H414">
            <v>10.33</v>
          </cell>
          <cell r="I414">
            <v>1</v>
          </cell>
        </row>
        <row r="415">
          <cell r="G415">
            <v>10</v>
          </cell>
          <cell r="H415">
            <v>10</v>
          </cell>
          <cell r="I415">
            <v>1</v>
          </cell>
        </row>
        <row r="416">
          <cell r="G416">
            <v>11</v>
          </cell>
          <cell r="H416">
            <v>11</v>
          </cell>
          <cell r="I416">
            <v>1</v>
          </cell>
        </row>
        <row r="417">
          <cell r="G417">
            <v>11</v>
          </cell>
          <cell r="H417">
            <v>11</v>
          </cell>
          <cell r="I417">
            <v>1</v>
          </cell>
        </row>
        <row r="418">
          <cell r="G418">
            <v>15</v>
          </cell>
          <cell r="H418">
            <v>15</v>
          </cell>
          <cell r="I418">
            <v>1</v>
          </cell>
        </row>
        <row r="419">
          <cell r="G419">
            <v>13</v>
          </cell>
          <cell r="H419">
            <v>13</v>
          </cell>
          <cell r="I419">
            <v>1</v>
          </cell>
        </row>
        <row r="420">
          <cell r="G420">
            <v>10</v>
          </cell>
          <cell r="H420">
            <v>10</v>
          </cell>
          <cell r="I420">
            <v>1</v>
          </cell>
        </row>
        <row r="421">
          <cell r="G421">
            <v>2</v>
          </cell>
          <cell r="H421">
            <v>2</v>
          </cell>
          <cell r="I421">
            <v>0</v>
          </cell>
        </row>
        <row r="422">
          <cell r="G422">
            <v>14</v>
          </cell>
          <cell r="H422">
            <v>14</v>
          </cell>
          <cell r="I422">
            <v>1</v>
          </cell>
        </row>
        <row r="423">
          <cell r="G423">
            <v>0</v>
          </cell>
          <cell r="H423">
            <v>0</v>
          </cell>
          <cell r="I423">
            <v>0</v>
          </cell>
        </row>
        <row r="424">
          <cell r="G424">
            <v>13.5</v>
          </cell>
          <cell r="H424">
            <v>13.5</v>
          </cell>
          <cell r="I424">
            <v>1</v>
          </cell>
        </row>
        <row r="425">
          <cell r="G425">
            <v>12</v>
          </cell>
          <cell r="H425">
            <v>12</v>
          </cell>
          <cell r="I425">
            <v>1</v>
          </cell>
        </row>
        <row r="426">
          <cell r="G426">
            <v>12</v>
          </cell>
          <cell r="H426">
            <v>12</v>
          </cell>
          <cell r="I426">
            <v>1</v>
          </cell>
        </row>
        <row r="427">
          <cell r="G427">
            <v>10</v>
          </cell>
          <cell r="H427">
            <v>10</v>
          </cell>
          <cell r="I427">
            <v>1</v>
          </cell>
        </row>
        <row r="428">
          <cell r="G428">
            <v>7</v>
          </cell>
          <cell r="H428">
            <v>7</v>
          </cell>
          <cell r="I428">
            <v>0</v>
          </cell>
        </row>
        <row r="429">
          <cell r="G429">
            <v>6</v>
          </cell>
          <cell r="H429">
            <v>6</v>
          </cell>
          <cell r="I429">
            <v>0</v>
          </cell>
        </row>
        <row r="430">
          <cell r="G430">
            <v>11</v>
          </cell>
          <cell r="H430">
            <v>11</v>
          </cell>
          <cell r="I430">
            <v>1</v>
          </cell>
        </row>
        <row r="431">
          <cell r="G431">
            <v>10</v>
          </cell>
          <cell r="H431">
            <v>10</v>
          </cell>
          <cell r="I431">
            <v>1</v>
          </cell>
        </row>
        <row r="432">
          <cell r="G432">
            <v>11</v>
          </cell>
          <cell r="H432">
            <v>11</v>
          </cell>
          <cell r="I432">
            <v>1</v>
          </cell>
        </row>
        <row r="433">
          <cell r="G433">
            <v>13</v>
          </cell>
          <cell r="H433">
            <v>13</v>
          </cell>
          <cell r="I433">
            <v>1</v>
          </cell>
        </row>
        <row r="434">
          <cell r="G434">
            <v>15</v>
          </cell>
          <cell r="H434">
            <v>15</v>
          </cell>
          <cell r="I434">
            <v>1</v>
          </cell>
        </row>
        <row r="435">
          <cell r="G435">
            <v>12</v>
          </cell>
          <cell r="H435">
            <v>12</v>
          </cell>
          <cell r="I435">
            <v>1</v>
          </cell>
        </row>
        <row r="436">
          <cell r="G436">
            <v>12</v>
          </cell>
          <cell r="H436">
            <v>12</v>
          </cell>
          <cell r="I436">
            <v>1</v>
          </cell>
        </row>
        <row r="437">
          <cell r="G437">
            <v>14</v>
          </cell>
          <cell r="H437">
            <v>14</v>
          </cell>
          <cell r="I437">
            <v>1</v>
          </cell>
        </row>
        <row r="438">
          <cell r="G438">
            <v>12</v>
          </cell>
          <cell r="H438">
            <v>12</v>
          </cell>
          <cell r="I438">
            <v>1</v>
          </cell>
        </row>
        <row r="439">
          <cell r="G439">
            <v>12</v>
          </cell>
          <cell r="H439">
            <v>12</v>
          </cell>
          <cell r="I439">
            <v>1</v>
          </cell>
        </row>
        <row r="440">
          <cell r="G440">
            <v>14</v>
          </cell>
          <cell r="H440">
            <v>14</v>
          </cell>
          <cell r="I440">
            <v>1</v>
          </cell>
        </row>
        <row r="441">
          <cell r="G441">
            <v>11</v>
          </cell>
          <cell r="H441">
            <v>11</v>
          </cell>
          <cell r="I441">
            <v>1</v>
          </cell>
        </row>
        <row r="442">
          <cell r="G442">
            <v>13</v>
          </cell>
          <cell r="H442">
            <v>13</v>
          </cell>
          <cell r="I442">
            <v>1</v>
          </cell>
        </row>
        <row r="443">
          <cell r="G443">
            <v>11</v>
          </cell>
          <cell r="H443">
            <v>11</v>
          </cell>
          <cell r="I443">
            <v>1</v>
          </cell>
        </row>
        <row r="444">
          <cell r="G444">
            <v>13</v>
          </cell>
          <cell r="H444">
            <v>13</v>
          </cell>
          <cell r="I444">
            <v>1</v>
          </cell>
        </row>
        <row r="445">
          <cell r="G445">
            <v>10.5</v>
          </cell>
          <cell r="H445">
            <v>10.5</v>
          </cell>
          <cell r="I445">
            <v>1</v>
          </cell>
        </row>
        <row r="446">
          <cell r="G446">
            <v>6</v>
          </cell>
          <cell r="H446">
            <v>6</v>
          </cell>
          <cell r="I446">
            <v>0</v>
          </cell>
        </row>
        <row r="447">
          <cell r="G447">
            <v>10</v>
          </cell>
          <cell r="H447">
            <v>10</v>
          </cell>
          <cell r="I447">
            <v>1</v>
          </cell>
        </row>
        <row r="448">
          <cell r="G448">
            <v>10</v>
          </cell>
          <cell r="H448">
            <v>10</v>
          </cell>
          <cell r="I448">
            <v>1</v>
          </cell>
        </row>
        <row r="449">
          <cell r="G449">
            <v>12</v>
          </cell>
          <cell r="H449">
            <v>12</v>
          </cell>
          <cell r="I449">
            <v>1</v>
          </cell>
        </row>
        <row r="450">
          <cell r="G450">
            <v>10.75</v>
          </cell>
          <cell r="H450">
            <v>10.75</v>
          </cell>
          <cell r="I450">
            <v>1</v>
          </cell>
        </row>
        <row r="451">
          <cell r="G451">
            <v>10</v>
          </cell>
          <cell r="H451">
            <v>10</v>
          </cell>
          <cell r="I451">
            <v>1</v>
          </cell>
        </row>
        <row r="452">
          <cell r="G452">
            <v>11</v>
          </cell>
          <cell r="H452">
            <v>11</v>
          </cell>
          <cell r="I452">
            <v>1</v>
          </cell>
        </row>
        <row r="453">
          <cell r="G453">
            <v>12</v>
          </cell>
          <cell r="H453">
            <v>12</v>
          </cell>
          <cell r="I453">
            <v>1</v>
          </cell>
        </row>
        <row r="454">
          <cell r="G454">
            <v>10</v>
          </cell>
          <cell r="H454">
            <v>10</v>
          </cell>
          <cell r="I454">
            <v>1</v>
          </cell>
        </row>
        <row r="455">
          <cell r="G455">
            <v>14</v>
          </cell>
          <cell r="H455">
            <v>14</v>
          </cell>
          <cell r="I455">
            <v>1</v>
          </cell>
        </row>
        <row r="456">
          <cell r="G456">
            <v>12</v>
          </cell>
          <cell r="H456">
            <v>12</v>
          </cell>
          <cell r="I456">
            <v>1</v>
          </cell>
        </row>
        <row r="457">
          <cell r="G457">
            <v>12</v>
          </cell>
          <cell r="H457">
            <v>12</v>
          </cell>
          <cell r="I457">
            <v>1</v>
          </cell>
        </row>
        <row r="458">
          <cell r="G458">
            <v>12</v>
          </cell>
          <cell r="H458">
            <v>12</v>
          </cell>
          <cell r="I458">
            <v>1</v>
          </cell>
        </row>
        <row r="459">
          <cell r="G459">
            <v>13</v>
          </cell>
          <cell r="H459">
            <v>13</v>
          </cell>
          <cell r="I459">
            <v>1</v>
          </cell>
        </row>
        <row r="460">
          <cell r="G460">
            <v>13</v>
          </cell>
          <cell r="H460">
            <v>13</v>
          </cell>
          <cell r="I460">
            <v>1</v>
          </cell>
        </row>
        <row r="461">
          <cell r="G461">
            <v>11.5</v>
          </cell>
          <cell r="H461">
            <v>11.5</v>
          </cell>
          <cell r="I461">
            <v>1</v>
          </cell>
        </row>
        <row r="462">
          <cell r="G462">
            <v>12</v>
          </cell>
          <cell r="H462">
            <v>12</v>
          </cell>
          <cell r="I462">
            <v>1</v>
          </cell>
        </row>
        <row r="463">
          <cell r="G463">
            <v>14</v>
          </cell>
          <cell r="H463">
            <v>14</v>
          </cell>
          <cell r="I463">
            <v>1</v>
          </cell>
        </row>
        <row r="464">
          <cell r="G464">
            <v>10</v>
          </cell>
          <cell r="H464">
            <v>10</v>
          </cell>
          <cell r="I464">
            <v>1</v>
          </cell>
        </row>
        <row r="465">
          <cell r="G465">
            <v>11</v>
          </cell>
          <cell r="H465">
            <v>11</v>
          </cell>
          <cell r="I465">
            <v>1</v>
          </cell>
        </row>
        <row r="466">
          <cell r="G466">
            <v>12</v>
          </cell>
          <cell r="H466">
            <v>12</v>
          </cell>
          <cell r="I466">
            <v>1</v>
          </cell>
        </row>
        <row r="467">
          <cell r="G467">
            <v>16.75</v>
          </cell>
          <cell r="H467">
            <v>16.75</v>
          </cell>
          <cell r="I467">
            <v>1</v>
          </cell>
        </row>
        <row r="468">
          <cell r="G468">
            <v>13</v>
          </cell>
          <cell r="H468">
            <v>13</v>
          </cell>
          <cell r="I468">
            <v>1</v>
          </cell>
        </row>
        <row r="469">
          <cell r="G469">
            <v>11.5</v>
          </cell>
          <cell r="H469">
            <v>11.5</v>
          </cell>
          <cell r="I469">
            <v>1</v>
          </cell>
        </row>
        <row r="470">
          <cell r="G470">
            <v>10</v>
          </cell>
          <cell r="H470">
            <v>10</v>
          </cell>
          <cell r="I470">
            <v>1</v>
          </cell>
        </row>
        <row r="471">
          <cell r="G471">
            <v>14</v>
          </cell>
          <cell r="H471">
            <v>14</v>
          </cell>
          <cell r="I471">
            <v>1</v>
          </cell>
        </row>
        <row r="472">
          <cell r="G472">
            <v>16</v>
          </cell>
          <cell r="H472">
            <v>16</v>
          </cell>
          <cell r="I472">
            <v>1</v>
          </cell>
        </row>
        <row r="473">
          <cell r="G473">
            <v>10</v>
          </cell>
          <cell r="H473">
            <v>10</v>
          </cell>
          <cell r="I473">
            <v>1</v>
          </cell>
        </row>
        <row r="474">
          <cell r="G474">
            <v>13.5</v>
          </cell>
          <cell r="H474">
            <v>13.5</v>
          </cell>
          <cell r="I474">
            <v>1</v>
          </cell>
        </row>
        <row r="475">
          <cell r="G475">
            <v>13</v>
          </cell>
          <cell r="H475">
            <v>13</v>
          </cell>
          <cell r="I475">
            <v>1</v>
          </cell>
        </row>
        <row r="476">
          <cell r="G476">
            <v>14</v>
          </cell>
          <cell r="H476">
            <v>14</v>
          </cell>
          <cell r="I476">
            <v>1</v>
          </cell>
        </row>
        <row r="477">
          <cell r="G477">
            <v>11</v>
          </cell>
          <cell r="H477">
            <v>11</v>
          </cell>
          <cell r="I477">
            <v>1</v>
          </cell>
        </row>
        <row r="478">
          <cell r="G478">
            <v>11</v>
          </cell>
          <cell r="H478">
            <v>11</v>
          </cell>
          <cell r="I478">
            <v>1</v>
          </cell>
        </row>
        <row r="479">
          <cell r="G479">
            <v>12</v>
          </cell>
          <cell r="H479">
            <v>12</v>
          </cell>
          <cell r="I479">
            <v>1</v>
          </cell>
        </row>
        <row r="480">
          <cell r="G480">
            <v>14.5</v>
          </cell>
          <cell r="H480">
            <v>14.5</v>
          </cell>
          <cell r="I480">
            <v>1</v>
          </cell>
        </row>
        <row r="481">
          <cell r="G481">
            <v>10</v>
          </cell>
          <cell r="H481">
            <v>10</v>
          </cell>
          <cell r="I481">
            <v>1</v>
          </cell>
        </row>
        <row r="482">
          <cell r="G482">
            <v>8</v>
          </cell>
          <cell r="H482">
            <v>8</v>
          </cell>
          <cell r="I482">
            <v>0</v>
          </cell>
        </row>
      </sheetData>
      <sheetData sheetId="15">
        <row r="13">
          <cell r="G13">
            <v>14</v>
          </cell>
          <cell r="H13">
            <v>10</v>
          </cell>
          <cell r="I13">
            <v>12</v>
          </cell>
          <cell r="J13">
            <v>2</v>
          </cell>
        </row>
        <row r="14">
          <cell r="G14">
            <v>10</v>
          </cell>
          <cell r="H14">
            <v>11</v>
          </cell>
          <cell r="I14">
            <v>10.5</v>
          </cell>
          <cell r="J14">
            <v>2</v>
          </cell>
        </row>
        <row r="15">
          <cell r="G15">
            <v>7</v>
          </cell>
          <cell r="H15">
            <v>13.5</v>
          </cell>
          <cell r="I15">
            <v>10.25</v>
          </cell>
          <cell r="J15">
            <v>2</v>
          </cell>
        </row>
        <row r="16">
          <cell r="G16">
            <v>10</v>
          </cell>
          <cell r="H16">
            <v>10.5</v>
          </cell>
          <cell r="I16">
            <v>10.25</v>
          </cell>
          <cell r="J16">
            <v>2</v>
          </cell>
        </row>
        <row r="17">
          <cell r="G17">
            <v>10</v>
          </cell>
          <cell r="H17">
            <v>11.5</v>
          </cell>
          <cell r="I17">
            <v>10.75</v>
          </cell>
          <cell r="J17">
            <v>2</v>
          </cell>
        </row>
        <row r="18">
          <cell r="G18">
            <v>15</v>
          </cell>
          <cell r="H18">
            <v>14.5</v>
          </cell>
          <cell r="I18">
            <v>14.75</v>
          </cell>
          <cell r="J18">
            <v>2</v>
          </cell>
        </row>
        <row r="19">
          <cell r="G19">
            <v>7.5</v>
          </cell>
          <cell r="H19">
            <v>14</v>
          </cell>
          <cell r="I19">
            <v>10.75</v>
          </cell>
          <cell r="J19">
            <v>2</v>
          </cell>
        </row>
        <row r="20">
          <cell r="G20">
            <v>15.5</v>
          </cell>
          <cell r="H20">
            <v>8</v>
          </cell>
          <cell r="I20">
            <v>11.75</v>
          </cell>
          <cell r="J20">
            <v>2</v>
          </cell>
        </row>
        <row r="21">
          <cell r="G21">
            <v>11</v>
          </cell>
          <cell r="H21">
            <v>9</v>
          </cell>
          <cell r="I21">
            <v>10</v>
          </cell>
          <cell r="J21">
            <v>2</v>
          </cell>
        </row>
        <row r="22">
          <cell r="G22">
            <v>11.5</v>
          </cell>
          <cell r="H22">
            <v>11.5</v>
          </cell>
          <cell r="I22">
            <v>11.5</v>
          </cell>
          <cell r="J22">
            <v>2</v>
          </cell>
        </row>
        <row r="23">
          <cell r="G23">
            <v>10</v>
          </cell>
          <cell r="H23">
            <v>10</v>
          </cell>
          <cell r="I23">
            <v>10</v>
          </cell>
          <cell r="J23">
            <v>2</v>
          </cell>
        </row>
        <row r="24">
          <cell r="G24">
            <v>10.5</v>
          </cell>
          <cell r="H24">
            <v>11</v>
          </cell>
          <cell r="I24">
            <v>10.75</v>
          </cell>
          <cell r="J24">
            <v>2</v>
          </cell>
        </row>
        <row r="25">
          <cell r="G25">
            <v>11.5</v>
          </cell>
          <cell r="H25">
            <v>7</v>
          </cell>
          <cell r="I25">
            <v>9.25</v>
          </cell>
          <cell r="J25">
            <v>1</v>
          </cell>
        </row>
        <row r="26">
          <cell r="G26">
            <v>10</v>
          </cell>
          <cell r="H26">
            <v>11</v>
          </cell>
          <cell r="I26">
            <v>10.5</v>
          </cell>
          <cell r="J26">
            <v>2</v>
          </cell>
        </row>
        <row r="27">
          <cell r="G27">
            <v>14.5</v>
          </cell>
          <cell r="H27">
            <v>6</v>
          </cell>
          <cell r="I27">
            <v>10.25</v>
          </cell>
          <cell r="J27">
            <v>2</v>
          </cell>
        </row>
        <row r="28">
          <cell r="G28">
            <v>11</v>
          </cell>
          <cell r="H28">
            <v>12</v>
          </cell>
          <cell r="I28">
            <v>11.5</v>
          </cell>
          <cell r="J28">
            <v>2</v>
          </cell>
        </row>
        <row r="29">
          <cell r="G29">
            <v>10.5</v>
          </cell>
          <cell r="H29">
            <v>10</v>
          </cell>
          <cell r="I29">
            <v>10.25</v>
          </cell>
          <cell r="J29">
            <v>2</v>
          </cell>
        </row>
        <row r="30">
          <cell r="G30">
            <v>10</v>
          </cell>
          <cell r="H30">
            <v>11.5</v>
          </cell>
          <cell r="I30">
            <v>10.75</v>
          </cell>
          <cell r="J30">
            <v>2</v>
          </cell>
        </row>
        <row r="31">
          <cell r="G31">
            <v>6</v>
          </cell>
          <cell r="H31">
            <v>6.5</v>
          </cell>
          <cell r="I31">
            <v>6.25</v>
          </cell>
          <cell r="J31">
            <v>0</v>
          </cell>
        </row>
        <row r="32">
          <cell r="G32">
            <v>14.75</v>
          </cell>
          <cell r="H32">
            <v>15</v>
          </cell>
          <cell r="I32">
            <v>14.875</v>
          </cell>
          <cell r="J32">
            <v>2</v>
          </cell>
        </row>
        <row r="33">
          <cell r="G33">
            <v>12.5</v>
          </cell>
          <cell r="H33">
            <v>11</v>
          </cell>
          <cell r="I33">
            <v>11.75</v>
          </cell>
          <cell r="J33">
            <v>2</v>
          </cell>
        </row>
        <row r="34">
          <cell r="G34">
            <v>10</v>
          </cell>
          <cell r="H34">
            <v>10.5</v>
          </cell>
          <cell r="I34">
            <v>10.25</v>
          </cell>
          <cell r="J34">
            <v>2</v>
          </cell>
        </row>
        <row r="35">
          <cell r="G35">
            <v>10.25</v>
          </cell>
          <cell r="H35">
            <v>13.5</v>
          </cell>
          <cell r="I35">
            <v>11.875</v>
          </cell>
          <cell r="J35">
            <v>2</v>
          </cell>
        </row>
        <row r="36">
          <cell r="G36">
            <v>13</v>
          </cell>
          <cell r="H36">
            <v>11.5</v>
          </cell>
          <cell r="I36">
            <v>12.25</v>
          </cell>
          <cell r="J36">
            <v>2</v>
          </cell>
        </row>
        <row r="37">
          <cell r="G37">
            <v>13.25</v>
          </cell>
          <cell r="H37">
            <v>11</v>
          </cell>
          <cell r="I37">
            <v>12.125</v>
          </cell>
          <cell r="J37">
            <v>2</v>
          </cell>
        </row>
        <row r="38">
          <cell r="G38">
            <v>14</v>
          </cell>
          <cell r="H38">
            <v>10</v>
          </cell>
          <cell r="I38">
            <v>12</v>
          </cell>
          <cell r="J38">
            <v>2</v>
          </cell>
        </row>
        <row r="39">
          <cell r="G39">
            <v>14</v>
          </cell>
          <cell r="H39">
            <v>10</v>
          </cell>
          <cell r="I39">
            <v>12</v>
          </cell>
          <cell r="J39">
            <v>2</v>
          </cell>
        </row>
        <row r="40">
          <cell r="G40">
            <v>10</v>
          </cell>
          <cell r="H40">
            <v>12</v>
          </cell>
          <cell r="I40">
            <v>11</v>
          </cell>
          <cell r="J40">
            <v>2</v>
          </cell>
        </row>
        <row r="41">
          <cell r="G41">
            <v>10</v>
          </cell>
          <cell r="H41">
            <v>11.5</v>
          </cell>
          <cell r="I41">
            <v>10.75</v>
          </cell>
          <cell r="J41">
            <v>2</v>
          </cell>
        </row>
        <row r="42">
          <cell r="G42">
            <v>10</v>
          </cell>
          <cell r="H42">
            <v>8</v>
          </cell>
          <cell r="I42">
            <v>9</v>
          </cell>
          <cell r="J42">
            <v>1</v>
          </cell>
        </row>
        <row r="43">
          <cell r="G43">
            <v>15.5</v>
          </cell>
          <cell r="H43">
            <v>14.5</v>
          </cell>
          <cell r="I43">
            <v>15</v>
          </cell>
          <cell r="J43">
            <v>2</v>
          </cell>
        </row>
        <row r="44">
          <cell r="G44">
            <v>10.5</v>
          </cell>
          <cell r="H44">
            <v>7.5</v>
          </cell>
          <cell r="I44">
            <v>9</v>
          </cell>
          <cell r="J44">
            <v>1</v>
          </cell>
        </row>
        <row r="45">
          <cell r="G45">
            <v>13.5</v>
          </cell>
          <cell r="H45">
            <v>17.5</v>
          </cell>
          <cell r="I45">
            <v>15.5</v>
          </cell>
          <cell r="J45">
            <v>2</v>
          </cell>
        </row>
        <row r="46">
          <cell r="G46">
            <v>10</v>
          </cell>
          <cell r="H46">
            <v>11.5</v>
          </cell>
          <cell r="I46">
            <v>10.75</v>
          </cell>
          <cell r="J46">
            <v>2</v>
          </cell>
        </row>
        <row r="47">
          <cell r="G47">
            <v>8.5</v>
          </cell>
          <cell r="H47">
            <v>9</v>
          </cell>
          <cell r="I47">
            <v>8.75</v>
          </cell>
          <cell r="J47">
            <v>0</v>
          </cell>
        </row>
        <row r="48">
          <cell r="G48">
            <v>16</v>
          </cell>
          <cell r="H48">
            <v>13.5</v>
          </cell>
          <cell r="I48">
            <v>14.75</v>
          </cell>
          <cell r="J48">
            <v>2</v>
          </cell>
        </row>
        <row r="49">
          <cell r="G49">
            <v>12</v>
          </cell>
          <cell r="H49">
            <v>12.5</v>
          </cell>
          <cell r="I49">
            <v>12.25</v>
          </cell>
          <cell r="J49">
            <v>2</v>
          </cell>
        </row>
        <row r="50">
          <cell r="G50">
            <v>8.5</v>
          </cell>
          <cell r="H50">
            <v>12.5</v>
          </cell>
          <cell r="I50">
            <v>10.5</v>
          </cell>
          <cell r="J50">
            <v>2</v>
          </cell>
        </row>
        <row r="51">
          <cell r="G51">
            <v>10</v>
          </cell>
          <cell r="H51">
            <v>4.5</v>
          </cell>
          <cell r="I51">
            <v>7.25</v>
          </cell>
          <cell r="J51">
            <v>1</v>
          </cell>
        </row>
        <row r="52">
          <cell r="G52">
            <v>10</v>
          </cell>
          <cell r="H52">
            <v>12.5</v>
          </cell>
          <cell r="I52">
            <v>11.25</v>
          </cell>
          <cell r="J52">
            <v>2</v>
          </cell>
        </row>
        <row r="53">
          <cell r="G53">
            <v>7</v>
          </cell>
          <cell r="H53">
            <v>13</v>
          </cell>
          <cell r="I53">
            <v>10</v>
          </cell>
          <cell r="J53">
            <v>2</v>
          </cell>
        </row>
        <row r="54">
          <cell r="G54">
            <v>12.5</v>
          </cell>
          <cell r="H54">
            <v>11</v>
          </cell>
          <cell r="I54">
            <v>11.75</v>
          </cell>
          <cell r="J54">
            <v>2</v>
          </cell>
        </row>
        <row r="55">
          <cell r="G55">
            <v>10</v>
          </cell>
          <cell r="H55">
            <v>10</v>
          </cell>
          <cell r="I55">
            <v>10</v>
          </cell>
          <cell r="J55">
            <v>2</v>
          </cell>
        </row>
        <row r="56">
          <cell r="G56">
            <v>11.75</v>
          </cell>
          <cell r="H56">
            <v>10</v>
          </cell>
          <cell r="I56">
            <v>10.875</v>
          </cell>
          <cell r="J56">
            <v>2</v>
          </cell>
        </row>
        <row r="57">
          <cell r="G57">
            <v>14.5</v>
          </cell>
          <cell r="H57">
            <v>17</v>
          </cell>
          <cell r="I57">
            <v>15.75</v>
          </cell>
          <cell r="J57">
            <v>2</v>
          </cell>
        </row>
        <row r="58">
          <cell r="G58">
            <v>10</v>
          </cell>
          <cell r="H58">
            <v>10</v>
          </cell>
          <cell r="I58">
            <v>10</v>
          </cell>
          <cell r="J58">
            <v>2</v>
          </cell>
        </row>
        <row r="59">
          <cell r="G59">
            <v>7</v>
          </cell>
          <cell r="H59">
            <v>12</v>
          </cell>
          <cell r="I59">
            <v>9.5</v>
          </cell>
          <cell r="J59">
            <v>1</v>
          </cell>
        </row>
        <row r="60">
          <cell r="G60">
            <v>10.5</v>
          </cell>
          <cell r="H60">
            <v>12.5</v>
          </cell>
          <cell r="I60">
            <v>11.5</v>
          </cell>
          <cell r="J60">
            <v>2</v>
          </cell>
        </row>
        <row r="61">
          <cell r="G61">
            <v>13</v>
          </cell>
          <cell r="H61">
            <v>11.5</v>
          </cell>
          <cell r="I61">
            <v>12.25</v>
          </cell>
          <cell r="J61">
            <v>2</v>
          </cell>
        </row>
        <row r="62">
          <cell r="G62">
            <v>15.5</v>
          </cell>
          <cell r="H62">
            <v>15</v>
          </cell>
          <cell r="I62">
            <v>15.25</v>
          </cell>
          <cell r="J62">
            <v>2</v>
          </cell>
        </row>
        <row r="63">
          <cell r="G63">
            <v>13</v>
          </cell>
          <cell r="H63">
            <v>9</v>
          </cell>
          <cell r="I63">
            <v>11</v>
          </cell>
          <cell r="J63">
            <v>2</v>
          </cell>
        </row>
        <row r="64">
          <cell r="G64">
            <v>15.25</v>
          </cell>
          <cell r="H64">
            <v>12</v>
          </cell>
          <cell r="I64">
            <v>13.625</v>
          </cell>
          <cell r="J64">
            <v>2</v>
          </cell>
        </row>
        <row r="65">
          <cell r="G65">
            <v>12.5</v>
          </cell>
          <cell r="H65">
            <v>13.5</v>
          </cell>
          <cell r="I65">
            <v>13</v>
          </cell>
          <cell r="J65">
            <v>2</v>
          </cell>
        </row>
        <row r="66">
          <cell r="G66">
            <v>10.5</v>
          </cell>
          <cell r="H66">
            <v>10</v>
          </cell>
          <cell r="I66">
            <v>10.25</v>
          </cell>
          <cell r="J66">
            <v>2</v>
          </cell>
        </row>
        <row r="67">
          <cell r="G67">
            <v>13</v>
          </cell>
          <cell r="H67">
            <v>18</v>
          </cell>
          <cell r="I67">
            <v>15.5</v>
          </cell>
          <cell r="J67">
            <v>2</v>
          </cell>
        </row>
        <row r="68">
          <cell r="G68">
            <v>10</v>
          </cell>
          <cell r="H68">
            <v>10.5</v>
          </cell>
          <cell r="I68">
            <v>10.25</v>
          </cell>
          <cell r="J68">
            <v>2</v>
          </cell>
        </row>
        <row r="69">
          <cell r="G69">
            <v>9.5</v>
          </cell>
          <cell r="H69">
            <v>10</v>
          </cell>
          <cell r="I69">
            <v>9.75</v>
          </cell>
          <cell r="J69">
            <v>1</v>
          </cell>
        </row>
        <row r="70">
          <cell r="G70">
            <v>12</v>
          </cell>
          <cell r="H70">
            <v>13.5</v>
          </cell>
          <cell r="I70">
            <v>12.75</v>
          </cell>
          <cell r="J70">
            <v>2</v>
          </cell>
        </row>
        <row r="71">
          <cell r="G71">
            <v>13</v>
          </cell>
          <cell r="H71">
            <v>13.5</v>
          </cell>
          <cell r="I71">
            <v>13.25</v>
          </cell>
          <cell r="J71">
            <v>2</v>
          </cell>
        </row>
        <row r="72">
          <cell r="G72">
            <v>11.5</v>
          </cell>
          <cell r="H72">
            <v>10</v>
          </cell>
          <cell r="I72">
            <v>10.75</v>
          </cell>
          <cell r="J72">
            <v>2</v>
          </cell>
        </row>
        <row r="73">
          <cell r="G73">
            <v>11.5</v>
          </cell>
          <cell r="H73">
            <v>9</v>
          </cell>
          <cell r="I73">
            <v>10.25</v>
          </cell>
          <cell r="J73">
            <v>2</v>
          </cell>
        </row>
        <row r="74">
          <cell r="G74">
            <v>11.5</v>
          </cell>
          <cell r="H74">
            <v>10</v>
          </cell>
          <cell r="I74">
            <v>10.75</v>
          </cell>
          <cell r="J74">
            <v>2</v>
          </cell>
        </row>
        <row r="75">
          <cell r="G75">
            <v>13</v>
          </cell>
          <cell r="H75">
            <v>14</v>
          </cell>
          <cell r="I75">
            <v>13.5</v>
          </cell>
          <cell r="J75">
            <v>2</v>
          </cell>
        </row>
        <row r="76">
          <cell r="G76">
            <v>9</v>
          </cell>
          <cell r="H76">
            <v>10</v>
          </cell>
          <cell r="I76">
            <v>9.5</v>
          </cell>
          <cell r="J76">
            <v>1</v>
          </cell>
        </row>
        <row r="77">
          <cell r="G77">
            <v>14.5</v>
          </cell>
          <cell r="H77">
            <v>9.5</v>
          </cell>
          <cell r="I77">
            <v>12</v>
          </cell>
          <cell r="J77">
            <v>2</v>
          </cell>
        </row>
        <row r="78">
          <cell r="G78">
            <v>12</v>
          </cell>
          <cell r="H78">
            <v>7</v>
          </cell>
          <cell r="I78">
            <v>9.5</v>
          </cell>
          <cell r="J78">
            <v>1</v>
          </cell>
        </row>
        <row r="79">
          <cell r="G79">
            <v>14.5</v>
          </cell>
          <cell r="H79">
            <v>7.5</v>
          </cell>
          <cell r="I79">
            <v>11</v>
          </cell>
          <cell r="J79">
            <v>2</v>
          </cell>
        </row>
        <row r="80">
          <cell r="G80">
            <v>12.75</v>
          </cell>
          <cell r="H80">
            <v>10</v>
          </cell>
          <cell r="I80">
            <v>11.375</v>
          </cell>
          <cell r="J80">
            <v>2</v>
          </cell>
        </row>
        <row r="81">
          <cell r="G81">
            <v>10.75</v>
          </cell>
          <cell r="H81">
            <v>12</v>
          </cell>
          <cell r="I81">
            <v>11.375</v>
          </cell>
          <cell r="J81">
            <v>2</v>
          </cell>
        </row>
        <row r="82">
          <cell r="G82">
            <v>12.75</v>
          </cell>
          <cell r="H82">
            <v>15.5</v>
          </cell>
          <cell r="I82">
            <v>14.125</v>
          </cell>
          <cell r="J82">
            <v>2</v>
          </cell>
        </row>
        <row r="83">
          <cell r="G83">
            <v>11.25</v>
          </cell>
          <cell r="H83">
            <v>11</v>
          </cell>
          <cell r="I83">
            <v>11.125</v>
          </cell>
          <cell r="J83">
            <v>2</v>
          </cell>
        </row>
        <row r="84">
          <cell r="G84">
            <v>10</v>
          </cell>
          <cell r="H84">
            <v>10</v>
          </cell>
          <cell r="I84">
            <v>10</v>
          </cell>
          <cell r="J84">
            <v>2</v>
          </cell>
        </row>
        <row r="85">
          <cell r="G85">
            <v>12</v>
          </cell>
          <cell r="H85">
            <v>11</v>
          </cell>
          <cell r="I85">
            <v>11.5</v>
          </cell>
          <cell r="J85">
            <v>2</v>
          </cell>
        </row>
        <row r="86">
          <cell r="G86">
            <v>13</v>
          </cell>
          <cell r="H86">
            <v>11.5</v>
          </cell>
          <cell r="I86">
            <v>12.25</v>
          </cell>
          <cell r="J86">
            <v>2</v>
          </cell>
        </row>
        <row r="87">
          <cell r="G87">
            <v>14</v>
          </cell>
          <cell r="H87">
            <v>10</v>
          </cell>
          <cell r="I87">
            <v>12</v>
          </cell>
          <cell r="J87">
            <v>2</v>
          </cell>
        </row>
        <row r="88">
          <cell r="G88">
            <v>15</v>
          </cell>
          <cell r="H88">
            <v>9.5</v>
          </cell>
          <cell r="I88">
            <v>12.25</v>
          </cell>
          <cell r="J88">
            <v>2</v>
          </cell>
        </row>
        <row r="89">
          <cell r="G89">
            <v>10</v>
          </cell>
          <cell r="H89">
            <v>10.5</v>
          </cell>
          <cell r="I89">
            <v>10.25</v>
          </cell>
          <cell r="J89">
            <v>2</v>
          </cell>
        </row>
        <row r="90">
          <cell r="G90">
            <v>11</v>
          </cell>
          <cell r="H90">
            <v>10</v>
          </cell>
          <cell r="I90">
            <v>10.5</v>
          </cell>
          <cell r="J90">
            <v>2</v>
          </cell>
        </row>
        <row r="91">
          <cell r="G91">
            <v>14</v>
          </cell>
          <cell r="H91">
            <v>12.75</v>
          </cell>
          <cell r="I91">
            <v>13.375</v>
          </cell>
          <cell r="J91">
            <v>2</v>
          </cell>
        </row>
        <row r="92">
          <cell r="G92">
            <v>12.25</v>
          </cell>
          <cell r="H92">
            <v>13</v>
          </cell>
          <cell r="I92">
            <v>12.625</v>
          </cell>
          <cell r="J92">
            <v>2</v>
          </cell>
        </row>
        <row r="93">
          <cell r="G93">
            <v>10.5</v>
          </cell>
          <cell r="H93">
            <v>10</v>
          </cell>
          <cell r="I93">
            <v>10.25</v>
          </cell>
          <cell r="J93">
            <v>2</v>
          </cell>
        </row>
        <row r="94">
          <cell r="G94">
            <v>14.5</v>
          </cell>
          <cell r="H94">
            <v>11.5</v>
          </cell>
          <cell r="I94">
            <v>13</v>
          </cell>
          <cell r="J94">
            <v>2</v>
          </cell>
        </row>
        <row r="95">
          <cell r="G95">
            <v>10</v>
          </cell>
          <cell r="H95">
            <v>11.5</v>
          </cell>
          <cell r="I95">
            <v>10.75</v>
          </cell>
          <cell r="J95">
            <v>2</v>
          </cell>
        </row>
        <row r="96">
          <cell r="G96">
            <v>16</v>
          </cell>
          <cell r="H96">
            <v>15</v>
          </cell>
          <cell r="I96">
            <v>15.5</v>
          </cell>
          <cell r="J96">
            <v>2</v>
          </cell>
        </row>
        <row r="97">
          <cell r="G97">
            <v>14</v>
          </cell>
          <cell r="H97">
            <v>14</v>
          </cell>
          <cell r="I97">
            <v>14</v>
          </cell>
          <cell r="J97">
            <v>2</v>
          </cell>
        </row>
        <row r="98">
          <cell r="G98">
            <v>16</v>
          </cell>
          <cell r="H98">
            <v>15.5</v>
          </cell>
          <cell r="I98">
            <v>15.75</v>
          </cell>
          <cell r="J98">
            <v>2</v>
          </cell>
        </row>
        <row r="99">
          <cell r="G99">
            <v>15</v>
          </cell>
          <cell r="H99">
            <v>14.5</v>
          </cell>
          <cell r="I99">
            <v>14.75</v>
          </cell>
          <cell r="J99">
            <v>2</v>
          </cell>
        </row>
        <row r="100">
          <cell r="G100">
            <v>12.75</v>
          </cell>
          <cell r="H100">
            <v>11</v>
          </cell>
          <cell r="I100">
            <v>11.875</v>
          </cell>
          <cell r="J100">
            <v>2</v>
          </cell>
        </row>
        <row r="101">
          <cell r="G101">
            <v>14.5</v>
          </cell>
          <cell r="H101">
            <v>13.5</v>
          </cell>
          <cell r="I101">
            <v>14</v>
          </cell>
          <cell r="J101">
            <v>2</v>
          </cell>
        </row>
        <row r="102">
          <cell r="G102">
            <v>10</v>
          </cell>
          <cell r="H102">
            <v>7</v>
          </cell>
          <cell r="I102">
            <v>8.5</v>
          </cell>
          <cell r="J102">
            <v>1</v>
          </cell>
        </row>
        <row r="103">
          <cell r="G103">
            <v>10.5</v>
          </cell>
          <cell r="H103">
            <v>10</v>
          </cell>
          <cell r="I103">
            <v>10.25</v>
          </cell>
          <cell r="J103">
            <v>2</v>
          </cell>
        </row>
        <row r="104">
          <cell r="G104">
            <v>10</v>
          </cell>
          <cell r="H104">
            <v>8.5</v>
          </cell>
          <cell r="I104">
            <v>9.25</v>
          </cell>
          <cell r="J104">
            <v>1</v>
          </cell>
        </row>
        <row r="105">
          <cell r="G105">
            <v>7</v>
          </cell>
          <cell r="H105">
            <v>8.5</v>
          </cell>
          <cell r="I105">
            <v>7.75</v>
          </cell>
          <cell r="J105">
            <v>0</v>
          </cell>
        </row>
        <row r="106">
          <cell r="G106">
            <v>10.25</v>
          </cell>
          <cell r="H106">
            <v>10</v>
          </cell>
          <cell r="I106">
            <v>10.125</v>
          </cell>
          <cell r="J106">
            <v>2</v>
          </cell>
        </row>
        <row r="107">
          <cell r="G107">
            <v>11.75</v>
          </cell>
          <cell r="H107">
            <v>10</v>
          </cell>
          <cell r="I107">
            <v>10.875</v>
          </cell>
          <cell r="J107">
            <v>2</v>
          </cell>
        </row>
        <row r="108">
          <cell r="G108">
            <v>10</v>
          </cell>
          <cell r="H108">
            <v>13.5</v>
          </cell>
          <cell r="I108">
            <v>11.75</v>
          </cell>
          <cell r="J108">
            <v>2</v>
          </cell>
        </row>
        <row r="109">
          <cell r="G109">
            <v>13</v>
          </cell>
          <cell r="H109">
            <v>14.5</v>
          </cell>
          <cell r="I109">
            <v>13.75</v>
          </cell>
          <cell r="J109">
            <v>2</v>
          </cell>
        </row>
        <row r="110">
          <cell r="G110">
            <v>10</v>
          </cell>
          <cell r="H110">
            <v>9.5</v>
          </cell>
          <cell r="I110">
            <v>9.75</v>
          </cell>
          <cell r="J110">
            <v>1</v>
          </cell>
        </row>
        <row r="111">
          <cell r="G111">
            <v>12</v>
          </cell>
          <cell r="H111">
            <v>11</v>
          </cell>
          <cell r="I111">
            <v>11.5</v>
          </cell>
          <cell r="J111">
            <v>2</v>
          </cell>
        </row>
        <row r="112">
          <cell r="G112">
            <v>10</v>
          </cell>
          <cell r="H112">
            <v>13</v>
          </cell>
          <cell r="I112">
            <v>11.5</v>
          </cell>
          <cell r="J112">
            <v>2</v>
          </cell>
        </row>
        <row r="113">
          <cell r="G113">
            <v>10.5</v>
          </cell>
          <cell r="H113">
            <v>10.5</v>
          </cell>
          <cell r="I113">
            <v>10.5</v>
          </cell>
          <cell r="J113">
            <v>2</v>
          </cell>
        </row>
        <row r="114">
          <cell r="G114">
            <v>9</v>
          </cell>
          <cell r="H114">
            <v>11</v>
          </cell>
          <cell r="I114">
            <v>10</v>
          </cell>
          <cell r="J114">
            <v>2</v>
          </cell>
        </row>
        <row r="115">
          <cell r="G115">
            <v>11.5</v>
          </cell>
          <cell r="H115">
            <v>10</v>
          </cell>
          <cell r="I115">
            <v>10.75</v>
          </cell>
          <cell r="J115">
            <v>2</v>
          </cell>
        </row>
        <row r="116">
          <cell r="G116">
            <v>8</v>
          </cell>
          <cell r="H116">
            <v>12</v>
          </cell>
          <cell r="I116">
            <v>10</v>
          </cell>
          <cell r="J116">
            <v>2</v>
          </cell>
        </row>
        <row r="117">
          <cell r="G117">
            <v>17</v>
          </cell>
          <cell r="H117">
            <v>13</v>
          </cell>
          <cell r="I117">
            <v>15</v>
          </cell>
          <cell r="J117">
            <v>2</v>
          </cell>
        </row>
        <row r="118">
          <cell r="G118">
            <v>12.5</v>
          </cell>
          <cell r="H118">
            <v>11.5</v>
          </cell>
          <cell r="I118">
            <v>12</v>
          </cell>
          <cell r="J118">
            <v>2</v>
          </cell>
        </row>
        <row r="119">
          <cell r="G119">
            <v>8.5</v>
          </cell>
          <cell r="H119">
            <v>13</v>
          </cell>
          <cell r="I119">
            <v>10.75</v>
          </cell>
          <cell r="J119">
            <v>2</v>
          </cell>
        </row>
        <row r="120">
          <cell r="G120">
            <v>11.75</v>
          </cell>
          <cell r="H120">
            <v>10</v>
          </cell>
          <cell r="I120">
            <v>10.875</v>
          </cell>
          <cell r="J120">
            <v>2</v>
          </cell>
        </row>
        <row r="121">
          <cell r="G121">
            <v>10.5</v>
          </cell>
          <cell r="H121">
            <v>9</v>
          </cell>
          <cell r="I121">
            <v>9.75</v>
          </cell>
          <cell r="J121">
            <v>1</v>
          </cell>
        </row>
        <row r="122">
          <cell r="G122">
            <v>11.5</v>
          </cell>
          <cell r="H122">
            <v>9</v>
          </cell>
          <cell r="I122">
            <v>10.25</v>
          </cell>
          <cell r="J122">
            <v>2</v>
          </cell>
        </row>
        <row r="123">
          <cell r="G123">
            <v>10.5</v>
          </cell>
          <cell r="H123">
            <v>12.5</v>
          </cell>
          <cell r="I123">
            <v>11.5</v>
          </cell>
          <cell r="J123">
            <v>2</v>
          </cell>
        </row>
        <row r="124">
          <cell r="G124">
            <v>12.5</v>
          </cell>
          <cell r="H124">
            <v>9</v>
          </cell>
          <cell r="I124">
            <v>10.75</v>
          </cell>
          <cell r="J124">
            <v>2</v>
          </cell>
        </row>
        <row r="125">
          <cell r="G125">
            <v>14.5</v>
          </cell>
          <cell r="H125">
            <v>16</v>
          </cell>
          <cell r="I125">
            <v>15.25</v>
          </cell>
          <cell r="J125">
            <v>2</v>
          </cell>
        </row>
        <row r="126">
          <cell r="G126">
            <v>10.5</v>
          </cell>
          <cell r="H126">
            <v>8</v>
          </cell>
          <cell r="I126">
            <v>9.25</v>
          </cell>
          <cell r="J126">
            <v>1</v>
          </cell>
        </row>
        <row r="127">
          <cell r="G127">
            <v>12</v>
          </cell>
          <cell r="H127">
            <v>13</v>
          </cell>
          <cell r="I127">
            <v>12.5</v>
          </cell>
          <cell r="J127">
            <v>2</v>
          </cell>
        </row>
        <row r="128">
          <cell r="G128">
            <v>10</v>
          </cell>
          <cell r="H128">
            <v>7.5</v>
          </cell>
          <cell r="I128">
            <v>8.75</v>
          </cell>
          <cell r="J128">
            <v>1</v>
          </cell>
        </row>
        <row r="129">
          <cell r="G129">
            <v>16.5</v>
          </cell>
          <cell r="H129">
            <v>10</v>
          </cell>
          <cell r="I129">
            <v>13.25</v>
          </cell>
          <cell r="J129">
            <v>2</v>
          </cell>
        </row>
        <row r="130">
          <cell r="G130">
            <v>10.75</v>
          </cell>
          <cell r="H130">
            <v>10</v>
          </cell>
          <cell r="I130">
            <v>10.375</v>
          </cell>
          <cell r="J130">
            <v>2</v>
          </cell>
        </row>
        <row r="131">
          <cell r="G131">
            <v>6</v>
          </cell>
          <cell r="H131">
            <v>10</v>
          </cell>
          <cell r="I131">
            <v>8</v>
          </cell>
          <cell r="J131">
            <v>1</v>
          </cell>
        </row>
        <row r="132">
          <cell r="G132">
            <v>9</v>
          </cell>
          <cell r="H132">
            <v>11</v>
          </cell>
          <cell r="I132">
            <v>10</v>
          </cell>
          <cell r="J132">
            <v>2</v>
          </cell>
        </row>
        <row r="133">
          <cell r="G133">
            <v>12</v>
          </cell>
          <cell r="H133">
            <v>6</v>
          </cell>
          <cell r="I133">
            <v>9</v>
          </cell>
          <cell r="J133">
            <v>1</v>
          </cell>
        </row>
        <row r="134">
          <cell r="G134">
            <v>12.5</v>
          </cell>
          <cell r="H134">
            <v>11</v>
          </cell>
          <cell r="I134">
            <v>11.75</v>
          </cell>
          <cell r="J134">
            <v>2</v>
          </cell>
        </row>
        <row r="135">
          <cell r="G135">
            <v>13</v>
          </cell>
          <cell r="H135">
            <v>10</v>
          </cell>
          <cell r="I135">
            <v>11.5</v>
          </cell>
          <cell r="J135">
            <v>2</v>
          </cell>
        </row>
        <row r="136">
          <cell r="G136">
            <v>11</v>
          </cell>
          <cell r="H136">
            <v>10</v>
          </cell>
          <cell r="I136">
            <v>10.5</v>
          </cell>
          <cell r="J136">
            <v>2</v>
          </cell>
        </row>
        <row r="137">
          <cell r="G137">
            <v>11</v>
          </cell>
          <cell r="H137">
            <v>10</v>
          </cell>
          <cell r="I137">
            <v>10.5</v>
          </cell>
          <cell r="J137">
            <v>2</v>
          </cell>
        </row>
        <row r="138">
          <cell r="G138">
            <v>10</v>
          </cell>
          <cell r="H138">
            <v>10</v>
          </cell>
          <cell r="I138">
            <v>10</v>
          </cell>
          <cell r="J138">
            <v>2</v>
          </cell>
        </row>
        <row r="139">
          <cell r="G139">
            <v>12.5</v>
          </cell>
          <cell r="H139">
            <v>13.5</v>
          </cell>
          <cell r="I139">
            <v>13</v>
          </cell>
          <cell r="J139">
            <v>2</v>
          </cell>
        </row>
        <row r="140">
          <cell r="G140">
            <v>8.5</v>
          </cell>
          <cell r="H140">
            <v>11</v>
          </cell>
          <cell r="I140">
            <v>9.75</v>
          </cell>
          <cell r="J140">
            <v>1</v>
          </cell>
        </row>
        <row r="141">
          <cell r="G141">
            <v>14</v>
          </cell>
          <cell r="H141">
            <v>13.5</v>
          </cell>
          <cell r="I141">
            <v>13.75</v>
          </cell>
          <cell r="J141">
            <v>2</v>
          </cell>
        </row>
        <row r="142">
          <cell r="G142">
            <v>8</v>
          </cell>
          <cell r="H142">
            <v>12.5</v>
          </cell>
          <cell r="I142">
            <v>10.25</v>
          </cell>
          <cell r="J142">
            <v>2</v>
          </cell>
        </row>
        <row r="143">
          <cell r="G143">
            <v>14</v>
          </cell>
          <cell r="H143">
            <v>10</v>
          </cell>
          <cell r="I143">
            <v>12</v>
          </cell>
          <cell r="J143">
            <v>2</v>
          </cell>
        </row>
        <row r="144">
          <cell r="G144">
            <v>6.5</v>
          </cell>
          <cell r="H144">
            <v>10</v>
          </cell>
          <cell r="I144">
            <v>8.25</v>
          </cell>
          <cell r="J144">
            <v>1</v>
          </cell>
        </row>
        <row r="145">
          <cell r="G145">
            <v>11.5</v>
          </cell>
          <cell r="H145">
            <v>14</v>
          </cell>
          <cell r="I145">
            <v>12.75</v>
          </cell>
          <cell r="J145">
            <v>2</v>
          </cell>
        </row>
        <row r="146">
          <cell r="G146">
            <v>9</v>
          </cell>
          <cell r="H146">
            <v>14</v>
          </cell>
          <cell r="I146">
            <v>11.5</v>
          </cell>
          <cell r="J146">
            <v>2</v>
          </cell>
        </row>
        <row r="147">
          <cell r="G147">
            <v>10</v>
          </cell>
          <cell r="H147">
            <v>11.25</v>
          </cell>
          <cell r="I147">
            <v>10.625</v>
          </cell>
          <cell r="J147">
            <v>2</v>
          </cell>
        </row>
        <row r="148">
          <cell r="G148">
            <v>16</v>
          </cell>
          <cell r="H148">
            <v>15</v>
          </cell>
          <cell r="I148">
            <v>15.5</v>
          </cell>
          <cell r="J148">
            <v>2</v>
          </cell>
        </row>
        <row r="149">
          <cell r="G149">
            <v>12</v>
          </cell>
          <cell r="H149">
            <v>11.5</v>
          </cell>
          <cell r="I149">
            <v>11.75</v>
          </cell>
          <cell r="J149">
            <v>2</v>
          </cell>
        </row>
        <row r="150">
          <cell r="G150">
            <v>13</v>
          </cell>
          <cell r="H150">
            <v>10</v>
          </cell>
          <cell r="I150">
            <v>11.5</v>
          </cell>
          <cell r="J150">
            <v>2</v>
          </cell>
        </row>
        <row r="151">
          <cell r="G151">
            <v>13.5</v>
          </cell>
          <cell r="H151">
            <v>19</v>
          </cell>
          <cell r="I151">
            <v>16.25</v>
          </cell>
          <cell r="J151">
            <v>2</v>
          </cell>
        </row>
        <row r="152">
          <cell r="G152">
            <v>14</v>
          </cell>
          <cell r="H152">
            <v>14.5</v>
          </cell>
          <cell r="I152">
            <v>14.25</v>
          </cell>
          <cell r="J152">
            <v>2</v>
          </cell>
        </row>
        <row r="153">
          <cell r="G153">
            <v>14</v>
          </cell>
          <cell r="H153">
            <v>14.5</v>
          </cell>
          <cell r="I153">
            <v>14.25</v>
          </cell>
          <cell r="J153">
            <v>2</v>
          </cell>
        </row>
        <row r="154">
          <cell r="G154">
            <v>13</v>
          </cell>
          <cell r="H154">
            <v>12</v>
          </cell>
          <cell r="I154">
            <v>12.5</v>
          </cell>
          <cell r="J154">
            <v>2</v>
          </cell>
        </row>
        <row r="155">
          <cell r="G155">
            <v>14</v>
          </cell>
          <cell r="H155">
            <v>12</v>
          </cell>
          <cell r="I155">
            <v>13</v>
          </cell>
          <cell r="J155">
            <v>2</v>
          </cell>
        </row>
        <row r="156">
          <cell r="G156">
            <v>10.5</v>
          </cell>
          <cell r="H156">
            <v>8</v>
          </cell>
          <cell r="I156">
            <v>9.25</v>
          </cell>
          <cell r="J156">
            <v>1</v>
          </cell>
        </row>
        <row r="157">
          <cell r="G157">
            <v>10.75</v>
          </cell>
          <cell r="H157">
            <v>10</v>
          </cell>
          <cell r="I157">
            <v>10.375</v>
          </cell>
          <cell r="J157">
            <v>2</v>
          </cell>
        </row>
        <row r="158">
          <cell r="G158">
            <v>11.5</v>
          </cell>
          <cell r="H158">
            <v>10</v>
          </cell>
          <cell r="I158">
            <v>10.75</v>
          </cell>
          <cell r="J158">
            <v>2</v>
          </cell>
        </row>
        <row r="159">
          <cell r="G159">
            <v>10</v>
          </cell>
          <cell r="H159">
            <v>14</v>
          </cell>
          <cell r="I159">
            <v>12</v>
          </cell>
          <cell r="J159">
            <v>2</v>
          </cell>
        </row>
        <row r="160">
          <cell r="G160">
            <v>10.5</v>
          </cell>
          <cell r="H160">
            <v>11</v>
          </cell>
          <cell r="I160">
            <v>10.75</v>
          </cell>
          <cell r="J160">
            <v>2</v>
          </cell>
        </row>
        <row r="161">
          <cell r="G161">
            <v>13</v>
          </cell>
          <cell r="H161">
            <v>17.5</v>
          </cell>
          <cell r="I161">
            <v>15.25</v>
          </cell>
          <cell r="J161">
            <v>2</v>
          </cell>
        </row>
        <row r="162">
          <cell r="G162">
            <v>12.75</v>
          </cell>
          <cell r="H162">
            <v>12.5</v>
          </cell>
          <cell r="I162">
            <v>12.625</v>
          </cell>
          <cell r="J162">
            <v>2</v>
          </cell>
        </row>
        <row r="163">
          <cell r="G163">
            <v>11.5</v>
          </cell>
          <cell r="H163">
            <v>12</v>
          </cell>
          <cell r="I163">
            <v>11.75</v>
          </cell>
          <cell r="J163">
            <v>2</v>
          </cell>
        </row>
        <row r="164">
          <cell r="G164">
            <v>11.5</v>
          </cell>
          <cell r="H164">
            <v>11.5</v>
          </cell>
          <cell r="I164">
            <v>11.5</v>
          </cell>
          <cell r="J164">
            <v>2</v>
          </cell>
        </row>
        <row r="165">
          <cell r="G165">
            <v>11.5</v>
          </cell>
          <cell r="H165">
            <v>10</v>
          </cell>
          <cell r="I165">
            <v>10.75</v>
          </cell>
          <cell r="J165">
            <v>2</v>
          </cell>
        </row>
        <row r="166">
          <cell r="G166">
            <v>10</v>
          </cell>
          <cell r="H166">
            <v>10</v>
          </cell>
          <cell r="I166">
            <v>10</v>
          </cell>
          <cell r="J166">
            <v>2</v>
          </cell>
        </row>
        <row r="167">
          <cell r="G167">
            <v>12</v>
          </cell>
          <cell r="H167">
            <v>10</v>
          </cell>
          <cell r="I167">
            <v>11</v>
          </cell>
          <cell r="J167">
            <v>2</v>
          </cell>
        </row>
        <row r="168">
          <cell r="G168">
            <v>15</v>
          </cell>
          <cell r="H168">
            <v>17</v>
          </cell>
          <cell r="I168">
            <v>16</v>
          </cell>
          <cell r="J168">
            <v>2</v>
          </cell>
        </row>
        <row r="169">
          <cell r="G169">
            <v>12</v>
          </cell>
          <cell r="H169">
            <v>12.5</v>
          </cell>
          <cell r="I169">
            <v>12.25</v>
          </cell>
          <cell r="J169">
            <v>2</v>
          </cell>
        </row>
        <row r="170">
          <cell r="G170">
            <v>13</v>
          </cell>
          <cell r="H170">
            <v>16.5</v>
          </cell>
          <cell r="I170">
            <v>14.75</v>
          </cell>
          <cell r="J170">
            <v>2</v>
          </cell>
        </row>
        <row r="171">
          <cell r="G171">
            <v>10</v>
          </cell>
          <cell r="H171">
            <v>10</v>
          </cell>
          <cell r="I171">
            <v>10</v>
          </cell>
          <cell r="J171">
            <v>2</v>
          </cell>
        </row>
        <row r="172">
          <cell r="G172">
            <v>15</v>
          </cell>
          <cell r="H172">
            <v>10</v>
          </cell>
          <cell r="I172">
            <v>12.5</v>
          </cell>
          <cell r="J172">
            <v>2</v>
          </cell>
        </row>
        <row r="173">
          <cell r="G173">
            <v>11</v>
          </cell>
          <cell r="H173">
            <v>13</v>
          </cell>
          <cell r="I173">
            <v>12</v>
          </cell>
          <cell r="J173">
            <v>2</v>
          </cell>
        </row>
        <row r="174">
          <cell r="G174">
            <v>11.5</v>
          </cell>
          <cell r="H174">
            <v>13.5</v>
          </cell>
          <cell r="I174">
            <v>12.5</v>
          </cell>
          <cell r="J174">
            <v>2</v>
          </cell>
        </row>
        <row r="175">
          <cell r="G175">
            <v>13</v>
          </cell>
          <cell r="H175">
            <v>6.75</v>
          </cell>
          <cell r="I175">
            <v>9.875</v>
          </cell>
          <cell r="J175">
            <v>1</v>
          </cell>
        </row>
        <row r="176">
          <cell r="G176">
            <v>12.5</v>
          </cell>
          <cell r="H176">
            <v>10</v>
          </cell>
          <cell r="I176">
            <v>11.25</v>
          </cell>
          <cell r="J176">
            <v>2</v>
          </cell>
        </row>
        <row r="177">
          <cell r="G177">
            <v>11.5</v>
          </cell>
          <cell r="H177">
            <v>12</v>
          </cell>
          <cell r="I177">
            <v>11.75</v>
          </cell>
          <cell r="J177">
            <v>2</v>
          </cell>
        </row>
        <row r="178">
          <cell r="G178">
            <v>9.5</v>
          </cell>
          <cell r="H178">
            <v>6</v>
          </cell>
          <cell r="I178">
            <v>7.75</v>
          </cell>
          <cell r="J178">
            <v>0</v>
          </cell>
        </row>
        <row r="179">
          <cell r="G179">
            <v>13.5</v>
          </cell>
          <cell r="H179">
            <v>13</v>
          </cell>
          <cell r="I179">
            <v>13.25</v>
          </cell>
          <cell r="J179">
            <v>2</v>
          </cell>
        </row>
        <row r="180">
          <cell r="G180">
            <v>11.5</v>
          </cell>
          <cell r="H180">
            <v>11</v>
          </cell>
          <cell r="I180">
            <v>11.25</v>
          </cell>
          <cell r="J180">
            <v>2</v>
          </cell>
        </row>
        <row r="181">
          <cell r="G181">
            <v>10.5</v>
          </cell>
          <cell r="H181">
            <v>10</v>
          </cell>
          <cell r="I181">
            <v>10.25</v>
          </cell>
          <cell r="J181">
            <v>2</v>
          </cell>
        </row>
        <row r="182">
          <cell r="G182">
            <v>10.33</v>
          </cell>
          <cell r="H182">
            <v>10</v>
          </cell>
          <cell r="I182">
            <v>10.164999999999999</v>
          </cell>
          <cell r="J182">
            <v>2</v>
          </cell>
        </row>
        <row r="183">
          <cell r="G183">
            <v>10</v>
          </cell>
          <cell r="H183">
            <v>10</v>
          </cell>
          <cell r="I183">
            <v>10</v>
          </cell>
          <cell r="J183">
            <v>2</v>
          </cell>
        </row>
        <row r="184">
          <cell r="G184">
            <v>13.25</v>
          </cell>
          <cell r="H184">
            <v>13.5</v>
          </cell>
          <cell r="I184">
            <v>13.375</v>
          </cell>
          <cell r="J184">
            <v>2</v>
          </cell>
        </row>
        <row r="185">
          <cell r="G185">
            <v>16.5</v>
          </cell>
          <cell r="H185">
            <v>15.5</v>
          </cell>
          <cell r="I185">
            <v>16</v>
          </cell>
          <cell r="J185">
            <v>2</v>
          </cell>
        </row>
        <row r="186">
          <cell r="G186">
            <v>14.25</v>
          </cell>
          <cell r="H186">
            <v>14</v>
          </cell>
          <cell r="I186">
            <v>14.125</v>
          </cell>
          <cell r="J186">
            <v>2</v>
          </cell>
        </row>
        <row r="187">
          <cell r="G187">
            <v>11.25</v>
          </cell>
          <cell r="H187">
            <v>11.5</v>
          </cell>
          <cell r="I187">
            <v>11.375</v>
          </cell>
          <cell r="J187">
            <v>2</v>
          </cell>
        </row>
        <row r="188">
          <cell r="G188">
            <v>15</v>
          </cell>
          <cell r="H188">
            <v>13</v>
          </cell>
          <cell r="I188">
            <v>14</v>
          </cell>
          <cell r="J188">
            <v>2</v>
          </cell>
        </row>
        <row r="189">
          <cell r="G189">
            <v>10</v>
          </cell>
          <cell r="H189">
            <v>10</v>
          </cell>
          <cell r="I189">
            <v>10</v>
          </cell>
          <cell r="J189">
            <v>2</v>
          </cell>
        </row>
        <row r="190">
          <cell r="G190">
            <v>11.5</v>
          </cell>
          <cell r="H190">
            <v>14.5</v>
          </cell>
          <cell r="I190">
            <v>13</v>
          </cell>
          <cell r="J190">
            <v>2</v>
          </cell>
        </row>
        <row r="191">
          <cell r="G191">
            <v>10</v>
          </cell>
          <cell r="H191">
            <v>12.5</v>
          </cell>
          <cell r="I191">
            <v>11.25</v>
          </cell>
          <cell r="J191">
            <v>2</v>
          </cell>
        </row>
        <row r="192">
          <cell r="G192">
            <v>10</v>
          </cell>
          <cell r="H192">
            <v>10</v>
          </cell>
          <cell r="I192">
            <v>10</v>
          </cell>
          <cell r="J192">
            <v>2</v>
          </cell>
        </row>
        <row r="193">
          <cell r="G193">
            <v>11.25</v>
          </cell>
          <cell r="H193">
            <v>11.5</v>
          </cell>
          <cell r="I193">
            <v>11.375</v>
          </cell>
          <cell r="J193">
            <v>2</v>
          </cell>
        </row>
        <row r="194">
          <cell r="G194">
            <v>12.5</v>
          </cell>
          <cell r="H194">
            <v>9.5</v>
          </cell>
          <cell r="I194">
            <v>11</v>
          </cell>
          <cell r="J194">
            <v>2</v>
          </cell>
        </row>
        <row r="195">
          <cell r="G195">
            <v>14.5</v>
          </cell>
          <cell r="H195">
            <v>13.5</v>
          </cell>
          <cell r="I195">
            <v>14</v>
          </cell>
          <cell r="J195">
            <v>2</v>
          </cell>
        </row>
        <row r="196">
          <cell r="G196">
            <v>11.25</v>
          </cell>
          <cell r="H196">
            <v>13.5</v>
          </cell>
          <cell r="I196">
            <v>12.375</v>
          </cell>
          <cell r="J196">
            <v>2</v>
          </cell>
        </row>
        <row r="197">
          <cell r="G197">
            <v>12</v>
          </cell>
          <cell r="H197">
            <v>12.5</v>
          </cell>
          <cell r="I197">
            <v>12.25</v>
          </cell>
          <cell r="J197">
            <v>2</v>
          </cell>
        </row>
        <row r="198">
          <cell r="G198">
            <v>14.5</v>
          </cell>
          <cell r="H198">
            <v>11</v>
          </cell>
          <cell r="I198">
            <v>12.75</v>
          </cell>
          <cell r="J198">
            <v>2</v>
          </cell>
        </row>
        <row r="199">
          <cell r="G199">
            <v>10.5</v>
          </cell>
          <cell r="H199">
            <v>6</v>
          </cell>
          <cell r="I199">
            <v>8.25</v>
          </cell>
          <cell r="J199">
            <v>1</v>
          </cell>
        </row>
        <row r="200">
          <cell r="G200">
            <v>10</v>
          </cell>
          <cell r="H200">
            <v>14</v>
          </cell>
          <cell r="I200">
            <v>12</v>
          </cell>
          <cell r="J200">
            <v>2</v>
          </cell>
        </row>
        <row r="201">
          <cell r="G201">
            <v>10</v>
          </cell>
          <cell r="H201">
            <v>6</v>
          </cell>
          <cell r="I201">
            <v>8</v>
          </cell>
          <cell r="J201">
            <v>1</v>
          </cell>
        </row>
        <row r="202">
          <cell r="G202">
            <v>15</v>
          </cell>
          <cell r="H202">
            <v>10</v>
          </cell>
          <cell r="I202">
            <v>12.5</v>
          </cell>
          <cell r="J202">
            <v>2</v>
          </cell>
        </row>
        <row r="203">
          <cell r="G203">
            <v>11.5</v>
          </cell>
          <cell r="H203">
            <v>10.5</v>
          </cell>
          <cell r="I203">
            <v>11</v>
          </cell>
          <cell r="J203">
            <v>2</v>
          </cell>
        </row>
        <row r="204">
          <cell r="G204">
            <v>10</v>
          </cell>
          <cell r="H204">
            <v>3.5</v>
          </cell>
          <cell r="I204">
            <v>6.75</v>
          </cell>
          <cell r="J204">
            <v>1</v>
          </cell>
        </row>
        <row r="205">
          <cell r="G205">
            <v>6.75</v>
          </cell>
          <cell r="H205">
            <v>1</v>
          </cell>
          <cell r="I205">
            <v>3.875</v>
          </cell>
          <cell r="J205">
            <v>0</v>
          </cell>
        </row>
        <row r="206">
          <cell r="G206">
            <v>15</v>
          </cell>
          <cell r="H206">
            <v>9</v>
          </cell>
          <cell r="I206">
            <v>12</v>
          </cell>
          <cell r="J206">
            <v>2</v>
          </cell>
        </row>
        <row r="207">
          <cell r="G207">
            <v>12.25</v>
          </cell>
          <cell r="H207">
            <v>18</v>
          </cell>
          <cell r="I207">
            <v>15.125</v>
          </cell>
          <cell r="J207">
            <v>2</v>
          </cell>
        </row>
        <row r="208">
          <cell r="G208">
            <v>10.5</v>
          </cell>
          <cell r="H208">
            <v>12</v>
          </cell>
          <cell r="I208">
            <v>11.25</v>
          </cell>
          <cell r="J208">
            <v>2</v>
          </cell>
        </row>
        <row r="209">
          <cell r="G209">
            <v>10.5</v>
          </cell>
          <cell r="H209">
            <v>11.5</v>
          </cell>
          <cell r="I209">
            <v>11</v>
          </cell>
          <cell r="J209">
            <v>2</v>
          </cell>
        </row>
        <row r="210">
          <cell r="G210">
            <v>14</v>
          </cell>
          <cell r="H210">
            <v>15.5</v>
          </cell>
          <cell r="I210">
            <v>14.75</v>
          </cell>
          <cell r="J210">
            <v>2</v>
          </cell>
        </row>
        <row r="211">
          <cell r="G211">
            <v>17</v>
          </cell>
          <cell r="H211">
            <v>10.5</v>
          </cell>
          <cell r="I211">
            <v>13.75</v>
          </cell>
          <cell r="J211">
            <v>2</v>
          </cell>
        </row>
        <row r="212">
          <cell r="G212">
            <v>13.25</v>
          </cell>
          <cell r="H212">
            <v>12.5</v>
          </cell>
          <cell r="I212">
            <v>12.875</v>
          </cell>
          <cell r="J212">
            <v>2</v>
          </cell>
        </row>
        <row r="213">
          <cell r="G213">
            <v>10.5</v>
          </cell>
          <cell r="H213">
            <v>11.5</v>
          </cell>
          <cell r="I213">
            <v>11</v>
          </cell>
          <cell r="J213">
            <v>2</v>
          </cell>
        </row>
        <row r="214">
          <cell r="G214">
            <v>10</v>
          </cell>
          <cell r="H214">
            <v>13</v>
          </cell>
          <cell r="I214">
            <v>11.5</v>
          </cell>
          <cell r="J214">
            <v>2</v>
          </cell>
        </row>
        <row r="215">
          <cell r="G215">
            <v>11.5</v>
          </cell>
          <cell r="H215">
            <v>17.5</v>
          </cell>
          <cell r="I215">
            <v>14.5</v>
          </cell>
          <cell r="J215">
            <v>2</v>
          </cell>
        </row>
        <row r="216">
          <cell r="G216">
            <v>10</v>
          </cell>
          <cell r="H216">
            <v>12.5</v>
          </cell>
          <cell r="I216">
            <v>11.25</v>
          </cell>
          <cell r="J216">
            <v>2</v>
          </cell>
        </row>
        <row r="217">
          <cell r="G217">
            <v>13</v>
          </cell>
          <cell r="H217">
            <v>10</v>
          </cell>
          <cell r="I217">
            <v>11.5</v>
          </cell>
          <cell r="J217">
            <v>2</v>
          </cell>
        </row>
        <row r="218">
          <cell r="G218">
            <v>13</v>
          </cell>
          <cell r="H218">
            <v>9</v>
          </cell>
          <cell r="I218">
            <v>11</v>
          </cell>
          <cell r="J218">
            <v>2</v>
          </cell>
        </row>
        <row r="219">
          <cell r="G219">
            <v>12.5</v>
          </cell>
          <cell r="H219">
            <v>11</v>
          </cell>
          <cell r="I219">
            <v>11.75</v>
          </cell>
          <cell r="J219">
            <v>2</v>
          </cell>
        </row>
        <row r="220">
          <cell r="G220">
            <v>10.25</v>
          </cell>
          <cell r="H220">
            <v>4.75</v>
          </cell>
          <cell r="I220">
            <v>7.5</v>
          </cell>
          <cell r="J220">
            <v>1</v>
          </cell>
        </row>
        <row r="221">
          <cell r="G221">
            <v>13</v>
          </cell>
          <cell r="H221">
            <v>11.5</v>
          </cell>
          <cell r="I221">
            <v>12.25</v>
          </cell>
          <cell r="J221">
            <v>2</v>
          </cell>
        </row>
        <row r="222">
          <cell r="G222">
            <v>12</v>
          </cell>
          <cell r="H222">
            <v>9.5</v>
          </cell>
          <cell r="I222">
            <v>10.75</v>
          </cell>
          <cell r="J222">
            <v>2</v>
          </cell>
        </row>
        <row r="223">
          <cell r="G223">
            <v>11</v>
          </cell>
          <cell r="H223">
            <v>11.5</v>
          </cell>
          <cell r="I223">
            <v>11.25</v>
          </cell>
          <cell r="J223">
            <v>2</v>
          </cell>
        </row>
        <row r="224">
          <cell r="G224">
            <v>11</v>
          </cell>
          <cell r="H224">
            <v>15</v>
          </cell>
          <cell r="I224">
            <v>13</v>
          </cell>
          <cell r="J224">
            <v>2</v>
          </cell>
        </row>
        <row r="225">
          <cell r="G225">
            <v>10.5</v>
          </cell>
          <cell r="H225">
            <v>10</v>
          </cell>
          <cell r="I225">
            <v>10.25</v>
          </cell>
          <cell r="J225">
            <v>2</v>
          </cell>
        </row>
        <row r="226">
          <cell r="G226">
            <v>10</v>
          </cell>
          <cell r="H226">
            <v>15</v>
          </cell>
          <cell r="I226">
            <v>12.5</v>
          </cell>
          <cell r="J226">
            <v>2</v>
          </cell>
        </row>
        <row r="227">
          <cell r="G227">
            <v>11.5</v>
          </cell>
          <cell r="H227">
            <v>11</v>
          </cell>
          <cell r="I227">
            <v>11.25</v>
          </cell>
          <cell r="J227">
            <v>2</v>
          </cell>
        </row>
        <row r="228">
          <cell r="G228">
            <v>11.5</v>
          </cell>
          <cell r="H228">
            <v>11</v>
          </cell>
          <cell r="I228">
            <v>11.25</v>
          </cell>
          <cell r="J228">
            <v>2</v>
          </cell>
        </row>
        <row r="229">
          <cell r="G229">
            <v>11</v>
          </cell>
          <cell r="H229">
            <v>10</v>
          </cell>
          <cell r="I229">
            <v>10.5</v>
          </cell>
          <cell r="J229">
            <v>2</v>
          </cell>
        </row>
        <row r="230">
          <cell r="G230">
            <v>11.5</v>
          </cell>
          <cell r="H230">
            <v>9</v>
          </cell>
          <cell r="I230">
            <v>10.25</v>
          </cell>
          <cell r="J230">
            <v>2</v>
          </cell>
        </row>
        <row r="231">
          <cell r="G231">
            <v>13</v>
          </cell>
          <cell r="H231">
            <v>12.5</v>
          </cell>
          <cell r="I231">
            <v>12.75</v>
          </cell>
          <cell r="J231">
            <v>2</v>
          </cell>
        </row>
        <row r="232">
          <cell r="G232">
            <v>14</v>
          </cell>
          <cell r="H232">
            <v>12</v>
          </cell>
          <cell r="I232">
            <v>13</v>
          </cell>
          <cell r="J232">
            <v>2</v>
          </cell>
        </row>
        <row r="233">
          <cell r="G233">
            <v>15</v>
          </cell>
          <cell r="H233">
            <v>11.5</v>
          </cell>
          <cell r="I233">
            <v>13.25</v>
          </cell>
          <cell r="J233">
            <v>2</v>
          </cell>
        </row>
        <row r="234">
          <cell r="G234">
            <v>9</v>
          </cell>
          <cell r="H234">
            <v>12.25</v>
          </cell>
          <cell r="I234">
            <v>10.625</v>
          </cell>
          <cell r="J234">
            <v>2</v>
          </cell>
        </row>
        <row r="235">
          <cell r="G235">
            <v>11</v>
          </cell>
          <cell r="H235">
            <v>15.5</v>
          </cell>
          <cell r="I235">
            <v>13.25</v>
          </cell>
          <cell r="J235">
            <v>2</v>
          </cell>
        </row>
        <row r="236">
          <cell r="G236">
            <v>11.5</v>
          </cell>
          <cell r="H236">
            <v>11</v>
          </cell>
          <cell r="I236">
            <v>11.25</v>
          </cell>
          <cell r="J236">
            <v>2</v>
          </cell>
        </row>
        <row r="237">
          <cell r="G237">
            <v>10.25</v>
          </cell>
          <cell r="H237">
            <v>10.5</v>
          </cell>
          <cell r="I237">
            <v>10.375</v>
          </cell>
          <cell r="J237">
            <v>2</v>
          </cell>
        </row>
        <row r="238">
          <cell r="G238">
            <v>12.5</v>
          </cell>
          <cell r="H238">
            <v>10</v>
          </cell>
          <cell r="I238">
            <v>11.25</v>
          </cell>
          <cell r="J238">
            <v>2</v>
          </cell>
        </row>
        <row r="239">
          <cell r="G239">
            <v>5</v>
          </cell>
          <cell r="H239">
            <v>3.5</v>
          </cell>
          <cell r="I239">
            <v>4.25</v>
          </cell>
          <cell r="J239">
            <v>0</v>
          </cell>
        </row>
        <row r="240">
          <cell r="G240">
            <v>13</v>
          </cell>
          <cell r="H240">
            <v>10</v>
          </cell>
          <cell r="I240">
            <v>11.5</v>
          </cell>
          <cell r="J240">
            <v>2</v>
          </cell>
        </row>
        <row r="241">
          <cell r="G241">
            <v>15</v>
          </cell>
          <cell r="H241">
            <v>10.5</v>
          </cell>
          <cell r="I241">
            <v>12.75</v>
          </cell>
          <cell r="J241">
            <v>2</v>
          </cell>
        </row>
        <row r="242">
          <cell r="G242">
            <v>13</v>
          </cell>
          <cell r="H242">
            <v>10</v>
          </cell>
          <cell r="I242">
            <v>11.5</v>
          </cell>
          <cell r="J242">
            <v>2</v>
          </cell>
        </row>
        <row r="243">
          <cell r="G243">
            <v>11.5</v>
          </cell>
          <cell r="H243">
            <v>14</v>
          </cell>
          <cell r="I243">
            <v>12.75</v>
          </cell>
          <cell r="J243">
            <v>2</v>
          </cell>
        </row>
        <row r="244">
          <cell r="G244">
            <v>12</v>
          </cell>
          <cell r="H244">
            <v>13</v>
          </cell>
          <cell r="I244">
            <v>12.5</v>
          </cell>
          <cell r="J244">
            <v>2</v>
          </cell>
        </row>
        <row r="245">
          <cell r="G245">
            <v>16.5</v>
          </cell>
          <cell r="H245">
            <v>7.5</v>
          </cell>
          <cell r="I245">
            <v>12</v>
          </cell>
          <cell r="J245">
            <v>2</v>
          </cell>
        </row>
        <row r="246">
          <cell r="G246">
            <v>12</v>
          </cell>
          <cell r="H246">
            <v>10</v>
          </cell>
          <cell r="I246">
            <v>11</v>
          </cell>
          <cell r="J246">
            <v>2</v>
          </cell>
        </row>
        <row r="247">
          <cell r="G247">
            <v>13</v>
          </cell>
          <cell r="H247">
            <v>10.5</v>
          </cell>
          <cell r="I247">
            <v>11.75</v>
          </cell>
          <cell r="J247">
            <v>2</v>
          </cell>
        </row>
        <row r="248">
          <cell r="G248">
            <v>13.5</v>
          </cell>
          <cell r="H248">
            <v>12</v>
          </cell>
          <cell r="I248">
            <v>12.75</v>
          </cell>
          <cell r="J248">
            <v>2</v>
          </cell>
        </row>
        <row r="249">
          <cell r="G249">
            <v>16</v>
          </cell>
          <cell r="H249">
            <v>10</v>
          </cell>
          <cell r="I249">
            <v>13</v>
          </cell>
          <cell r="J249">
            <v>2</v>
          </cell>
        </row>
        <row r="250">
          <cell r="G250">
            <v>8.5</v>
          </cell>
          <cell r="H250">
            <v>11.5</v>
          </cell>
          <cell r="I250">
            <v>10</v>
          </cell>
          <cell r="J250">
            <v>2</v>
          </cell>
        </row>
        <row r="251">
          <cell r="G251">
            <v>12.5</v>
          </cell>
          <cell r="H251">
            <v>9</v>
          </cell>
          <cell r="I251">
            <v>10.75</v>
          </cell>
          <cell r="J251">
            <v>2</v>
          </cell>
        </row>
        <row r="252">
          <cell r="G252">
            <v>10</v>
          </cell>
          <cell r="H252">
            <v>10.5</v>
          </cell>
          <cell r="I252">
            <v>10.25</v>
          </cell>
          <cell r="J252">
            <v>2</v>
          </cell>
        </row>
        <row r="253">
          <cell r="G253">
            <v>10</v>
          </cell>
          <cell r="H253">
            <v>11</v>
          </cell>
          <cell r="I253">
            <v>10.5</v>
          </cell>
          <cell r="J253">
            <v>2</v>
          </cell>
        </row>
        <row r="254">
          <cell r="G254">
            <v>10</v>
          </cell>
          <cell r="H254">
            <v>10</v>
          </cell>
          <cell r="I254">
            <v>10</v>
          </cell>
          <cell r="J254">
            <v>2</v>
          </cell>
        </row>
        <row r="255">
          <cell r="G255">
            <v>13.5</v>
          </cell>
          <cell r="H255">
            <v>12.5</v>
          </cell>
          <cell r="I255">
            <v>13</v>
          </cell>
          <cell r="J255">
            <v>2</v>
          </cell>
        </row>
        <row r="256">
          <cell r="G256">
            <v>6.5</v>
          </cell>
          <cell r="H256">
            <v>10</v>
          </cell>
          <cell r="I256">
            <v>8.25</v>
          </cell>
          <cell r="J256">
            <v>1</v>
          </cell>
        </row>
        <row r="257">
          <cell r="G257">
            <v>10</v>
          </cell>
          <cell r="H257">
            <v>10.5</v>
          </cell>
          <cell r="I257">
            <v>10.25</v>
          </cell>
          <cell r="J257">
            <v>2</v>
          </cell>
        </row>
        <row r="258">
          <cell r="G258">
            <v>12.5</v>
          </cell>
          <cell r="H258">
            <v>13.5</v>
          </cell>
          <cell r="I258">
            <v>13</v>
          </cell>
          <cell r="J258">
            <v>2</v>
          </cell>
        </row>
        <row r="259">
          <cell r="G259">
            <v>10.75</v>
          </cell>
          <cell r="H259">
            <v>10</v>
          </cell>
          <cell r="I259">
            <v>10.375</v>
          </cell>
          <cell r="J259">
            <v>2</v>
          </cell>
        </row>
        <row r="260">
          <cell r="G260">
            <v>14.25</v>
          </cell>
          <cell r="H260">
            <v>12.5</v>
          </cell>
          <cell r="I260">
            <v>13.375</v>
          </cell>
          <cell r="J260">
            <v>2</v>
          </cell>
        </row>
        <row r="261">
          <cell r="G261">
            <v>8.5</v>
          </cell>
          <cell r="H261">
            <v>13</v>
          </cell>
          <cell r="I261">
            <v>10.75</v>
          </cell>
          <cell r="J261">
            <v>2</v>
          </cell>
        </row>
        <row r="262">
          <cell r="G262">
            <v>10</v>
          </cell>
          <cell r="H262">
            <v>7</v>
          </cell>
          <cell r="I262">
            <v>8.5</v>
          </cell>
          <cell r="J262">
            <v>1</v>
          </cell>
        </row>
        <row r="263">
          <cell r="G263">
            <v>9</v>
          </cell>
          <cell r="H263">
            <v>13</v>
          </cell>
          <cell r="I263">
            <v>11</v>
          </cell>
          <cell r="J263">
            <v>2</v>
          </cell>
        </row>
        <row r="264">
          <cell r="G264">
            <v>17</v>
          </cell>
          <cell r="H264">
            <v>12</v>
          </cell>
          <cell r="I264">
            <v>14.5</v>
          </cell>
          <cell r="J264">
            <v>2</v>
          </cell>
        </row>
        <row r="265">
          <cell r="G265">
            <v>11.75</v>
          </cell>
          <cell r="H265">
            <v>10</v>
          </cell>
          <cell r="I265">
            <v>10.875</v>
          </cell>
          <cell r="J265">
            <v>2</v>
          </cell>
        </row>
        <row r="266">
          <cell r="G266">
            <v>6</v>
          </cell>
          <cell r="H266">
            <v>14.5</v>
          </cell>
          <cell r="I266">
            <v>10.25</v>
          </cell>
          <cell r="J266">
            <v>2</v>
          </cell>
        </row>
        <row r="267">
          <cell r="G267">
            <v>6.5</v>
          </cell>
          <cell r="H267">
            <v>5.5</v>
          </cell>
          <cell r="I267">
            <v>6</v>
          </cell>
          <cell r="J267">
            <v>0</v>
          </cell>
        </row>
        <row r="268">
          <cell r="G268">
            <v>12</v>
          </cell>
          <cell r="H268">
            <v>14</v>
          </cell>
          <cell r="I268">
            <v>13</v>
          </cell>
          <cell r="J268">
            <v>2</v>
          </cell>
        </row>
        <row r="269">
          <cell r="G269">
            <v>10.5</v>
          </cell>
          <cell r="H269">
            <v>13</v>
          </cell>
          <cell r="I269">
            <v>11.75</v>
          </cell>
          <cell r="J269">
            <v>2</v>
          </cell>
        </row>
        <row r="270">
          <cell r="G270">
            <v>14</v>
          </cell>
          <cell r="H270">
            <v>8</v>
          </cell>
          <cell r="I270">
            <v>11</v>
          </cell>
          <cell r="J270">
            <v>2</v>
          </cell>
        </row>
        <row r="271">
          <cell r="G271">
            <v>14</v>
          </cell>
          <cell r="H271">
            <v>10</v>
          </cell>
          <cell r="I271">
            <v>12</v>
          </cell>
          <cell r="J271">
            <v>2</v>
          </cell>
        </row>
        <row r="272">
          <cell r="G272">
            <v>12</v>
          </cell>
          <cell r="H272">
            <v>10.5</v>
          </cell>
          <cell r="I272">
            <v>11.25</v>
          </cell>
          <cell r="J272">
            <v>2</v>
          </cell>
        </row>
        <row r="273">
          <cell r="G273">
            <v>12.5</v>
          </cell>
          <cell r="H273">
            <v>11.5</v>
          </cell>
          <cell r="I273">
            <v>12</v>
          </cell>
          <cell r="J273">
            <v>2</v>
          </cell>
        </row>
        <row r="274">
          <cell r="G274">
            <v>10</v>
          </cell>
          <cell r="H274">
            <v>10</v>
          </cell>
          <cell r="I274">
            <v>10</v>
          </cell>
          <cell r="J274">
            <v>2</v>
          </cell>
        </row>
        <row r="275">
          <cell r="G275">
            <v>15</v>
          </cell>
          <cell r="H275">
            <v>17</v>
          </cell>
          <cell r="I275">
            <v>16</v>
          </cell>
          <cell r="J275">
            <v>2</v>
          </cell>
        </row>
        <row r="276">
          <cell r="G276">
            <v>11</v>
          </cell>
          <cell r="H276">
            <v>13</v>
          </cell>
          <cell r="I276">
            <v>12</v>
          </cell>
          <cell r="J276">
            <v>2</v>
          </cell>
        </row>
        <row r="277">
          <cell r="G277">
            <v>10.5</v>
          </cell>
          <cell r="H277">
            <v>9.5</v>
          </cell>
          <cell r="I277">
            <v>10</v>
          </cell>
          <cell r="J277">
            <v>2</v>
          </cell>
        </row>
        <row r="278">
          <cell r="G278">
            <v>10</v>
          </cell>
          <cell r="H278">
            <v>10</v>
          </cell>
          <cell r="I278">
            <v>10</v>
          </cell>
          <cell r="J278">
            <v>2</v>
          </cell>
        </row>
        <row r="279">
          <cell r="G279">
            <v>11</v>
          </cell>
          <cell r="H279">
            <v>15</v>
          </cell>
          <cell r="I279">
            <v>13</v>
          </cell>
          <cell r="J279">
            <v>2</v>
          </cell>
        </row>
        <row r="280">
          <cell r="G280">
            <v>7</v>
          </cell>
          <cell r="H280">
            <v>10</v>
          </cell>
          <cell r="I280">
            <v>8.5</v>
          </cell>
          <cell r="J280">
            <v>1</v>
          </cell>
        </row>
        <row r="281">
          <cell r="G281">
            <v>10</v>
          </cell>
          <cell r="H281">
            <v>10</v>
          </cell>
          <cell r="I281">
            <v>10</v>
          </cell>
          <cell r="J281">
            <v>2</v>
          </cell>
        </row>
        <row r="282">
          <cell r="G282">
            <v>10</v>
          </cell>
          <cell r="H282">
            <v>10</v>
          </cell>
          <cell r="I282">
            <v>10</v>
          </cell>
          <cell r="J282">
            <v>2</v>
          </cell>
        </row>
        <row r="283">
          <cell r="G283">
            <v>12</v>
          </cell>
          <cell r="H283">
            <v>10</v>
          </cell>
          <cell r="I283">
            <v>11</v>
          </cell>
          <cell r="J283">
            <v>2</v>
          </cell>
        </row>
        <row r="284">
          <cell r="G284">
            <v>11.5</v>
          </cell>
          <cell r="H284">
            <v>9</v>
          </cell>
          <cell r="I284">
            <v>10.25</v>
          </cell>
          <cell r="J284">
            <v>2</v>
          </cell>
        </row>
        <row r="285">
          <cell r="G285">
            <v>10</v>
          </cell>
          <cell r="H285">
            <v>12.5</v>
          </cell>
          <cell r="I285">
            <v>11.25</v>
          </cell>
          <cell r="J285">
            <v>2</v>
          </cell>
        </row>
        <row r="286">
          <cell r="G286">
            <v>14</v>
          </cell>
          <cell r="H286">
            <v>13</v>
          </cell>
          <cell r="I286">
            <v>13.5</v>
          </cell>
          <cell r="J286">
            <v>2</v>
          </cell>
        </row>
        <row r="287">
          <cell r="G287">
            <v>14.5</v>
          </cell>
          <cell r="H287">
            <v>10</v>
          </cell>
          <cell r="I287">
            <v>12.25</v>
          </cell>
          <cell r="J287">
            <v>2</v>
          </cell>
        </row>
        <row r="288">
          <cell r="G288">
            <v>8.25</v>
          </cell>
          <cell r="H288">
            <v>13.5</v>
          </cell>
          <cell r="I288">
            <v>10.875</v>
          </cell>
          <cell r="J288">
            <v>2</v>
          </cell>
        </row>
        <row r="289">
          <cell r="G289">
            <v>13.5</v>
          </cell>
          <cell r="H289">
            <v>11.5</v>
          </cell>
          <cell r="I289">
            <v>12.5</v>
          </cell>
          <cell r="J289">
            <v>2</v>
          </cell>
        </row>
        <row r="290">
          <cell r="G290">
            <v>10.25</v>
          </cell>
          <cell r="H290">
            <v>14</v>
          </cell>
          <cell r="I290">
            <v>12.125</v>
          </cell>
          <cell r="J290">
            <v>2</v>
          </cell>
        </row>
        <row r="291">
          <cell r="G291">
            <v>14</v>
          </cell>
          <cell r="H291">
            <v>10.5</v>
          </cell>
          <cell r="I291">
            <v>12.25</v>
          </cell>
          <cell r="J291">
            <v>2</v>
          </cell>
        </row>
        <row r="292">
          <cell r="G292">
            <v>9</v>
          </cell>
          <cell r="H292">
            <v>13</v>
          </cell>
          <cell r="I292">
            <v>11</v>
          </cell>
          <cell r="J292">
            <v>2</v>
          </cell>
        </row>
        <row r="293">
          <cell r="G293">
            <v>11</v>
          </cell>
          <cell r="H293">
            <v>10</v>
          </cell>
          <cell r="I293">
            <v>10.5</v>
          </cell>
          <cell r="J293">
            <v>2</v>
          </cell>
        </row>
        <row r="294">
          <cell r="G294">
            <v>12.5</v>
          </cell>
          <cell r="H294">
            <v>10</v>
          </cell>
          <cell r="I294">
            <v>11.25</v>
          </cell>
          <cell r="J294">
            <v>2</v>
          </cell>
        </row>
        <row r="295">
          <cell r="G295">
            <v>16</v>
          </cell>
          <cell r="H295">
            <v>12</v>
          </cell>
          <cell r="I295">
            <v>14</v>
          </cell>
          <cell r="J295">
            <v>2</v>
          </cell>
        </row>
        <row r="296">
          <cell r="G296">
            <v>12</v>
          </cell>
          <cell r="H296">
            <v>12</v>
          </cell>
          <cell r="I296">
            <v>12</v>
          </cell>
          <cell r="J296">
            <v>2</v>
          </cell>
        </row>
        <row r="297">
          <cell r="G297">
            <v>10</v>
          </cell>
          <cell r="H297">
            <v>12</v>
          </cell>
          <cell r="I297">
            <v>11</v>
          </cell>
          <cell r="J297">
            <v>2</v>
          </cell>
        </row>
        <row r="298">
          <cell r="G298">
            <v>6</v>
          </cell>
          <cell r="H298">
            <v>11.5</v>
          </cell>
          <cell r="I298">
            <v>8.75</v>
          </cell>
          <cell r="J298">
            <v>1</v>
          </cell>
        </row>
        <row r="299">
          <cell r="G299">
            <v>11</v>
          </cell>
          <cell r="H299">
            <v>10</v>
          </cell>
          <cell r="I299">
            <v>10.5</v>
          </cell>
          <cell r="J299">
            <v>2</v>
          </cell>
        </row>
        <row r="300">
          <cell r="G300">
            <v>10</v>
          </cell>
          <cell r="H300">
            <v>8</v>
          </cell>
          <cell r="I300">
            <v>9</v>
          </cell>
          <cell r="J300">
            <v>1</v>
          </cell>
        </row>
        <row r="301">
          <cell r="G301">
            <v>16.25</v>
          </cell>
          <cell r="H301">
            <v>14.5</v>
          </cell>
          <cell r="I301">
            <v>15.375</v>
          </cell>
          <cell r="J301">
            <v>2</v>
          </cell>
        </row>
        <row r="302">
          <cell r="G302">
            <v>10.5</v>
          </cell>
          <cell r="H302">
            <v>10</v>
          </cell>
          <cell r="I302">
            <v>10.25</v>
          </cell>
          <cell r="J302">
            <v>2</v>
          </cell>
        </row>
        <row r="303">
          <cell r="G303">
            <v>11</v>
          </cell>
          <cell r="H303">
            <v>10</v>
          </cell>
          <cell r="I303">
            <v>10.5</v>
          </cell>
          <cell r="J303">
            <v>2</v>
          </cell>
        </row>
        <row r="304">
          <cell r="G304">
            <v>9</v>
          </cell>
          <cell r="H304">
            <v>11</v>
          </cell>
          <cell r="I304">
            <v>10</v>
          </cell>
          <cell r="J304">
            <v>2</v>
          </cell>
        </row>
        <row r="305">
          <cell r="G305">
            <v>13.5</v>
          </cell>
          <cell r="H305">
            <v>11.5</v>
          </cell>
          <cell r="I305">
            <v>12.5</v>
          </cell>
          <cell r="J305">
            <v>2</v>
          </cell>
        </row>
        <row r="306">
          <cell r="G306">
            <v>10</v>
          </cell>
          <cell r="H306">
            <v>10</v>
          </cell>
          <cell r="I306">
            <v>10</v>
          </cell>
          <cell r="J306">
            <v>2</v>
          </cell>
        </row>
        <row r="307">
          <cell r="G307">
            <v>12.5</v>
          </cell>
          <cell r="H307">
            <v>10</v>
          </cell>
          <cell r="I307">
            <v>11.25</v>
          </cell>
          <cell r="J307">
            <v>2</v>
          </cell>
        </row>
        <row r="308">
          <cell r="G308">
            <v>13.5</v>
          </cell>
          <cell r="H308">
            <v>10</v>
          </cell>
          <cell r="I308">
            <v>11.75</v>
          </cell>
          <cell r="J308">
            <v>2</v>
          </cell>
        </row>
        <row r="309">
          <cell r="G309">
            <v>8</v>
          </cell>
          <cell r="H309">
            <v>16</v>
          </cell>
          <cell r="I309">
            <v>12</v>
          </cell>
          <cell r="J309">
            <v>2</v>
          </cell>
        </row>
        <row r="310">
          <cell r="G310">
            <v>12.5</v>
          </cell>
          <cell r="H310">
            <v>10</v>
          </cell>
          <cell r="I310">
            <v>11.25</v>
          </cell>
          <cell r="J310">
            <v>2</v>
          </cell>
        </row>
        <row r="311">
          <cell r="G311">
            <v>9.5</v>
          </cell>
          <cell r="H311">
            <v>10.5</v>
          </cell>
          <cell r="I311">
            <v>10</v>
          </cell>
          <cell r="J311">
            <v>2</v>
          </cell>
        </row>
        <row r="312">
          <cell r="G312">
            <v>16</v>
          </cell>
          <cell r="H312">
            <v>14.5</v>
          </cell>
          <cell r="I312">
            <v>15.25</v>
          </cell>
          <cell r="J312">
            <v>2</v>
          </cell>
        </row>
        <row r="313">
          <cell r="G313">
            <v>8</v>
          </cell>
          <cell r="H313">
            <v>10</v>
          </cell>
          <cell r="I313">
            <v>9</v>
          </cell>
          <cell r="J313">
            <v>1</v>
          </cell>
        </row>
        <row r="314">
          <cell r="G314">
            <v>13.75</v>
          </cell>
          <cell r="H314">
            <v>13</v>
          </cell>
          <cell r="I314">
            <v>13.375</v>
          </cell>
          <cell r="J314">
            <v>2</v>
          </cell>
        </row>
        <row r="315">
          <cell r="G315">
            <v>10</v>
          </cell>
          <cell r="H315">
            <v>10</v>
          </cell>
          <cell r="I315">
            <v>10</v>
          </cell>
          <cell r="J315">
            <v>2</v>
          </cell>
        </row>
        <row r="316">
          <cell r="G316">
            <v>14</v>
          </cell>
          <cell r="H316">
            <v>15</v>
          </cell>
          <cell r="I316">
            <v>14.5</v>
          </cell>
          <cell r="J316">
            <v>2</v>
          </cell>
        </row>
        <row r="317">
          <cell r="G317">
            <v>11</v>
          </cell>
          <cell r="H317">
            <v>12.5</v>
          </cell>
          <cell r="I317">
            <v>11.75</v>
          </cell>
          <cell r="J317">
            <v>2</v>
          </cell>
        </row>
        <row r="318">
          <cell r="G318">
            <v>9</v>
          </cell>
          <cell r="H318">
            <v>11</v>
          </cell>
          <cell r="I318">
            <v>10</v>
          </cell>
          <cell r="J318">
            <v>2</v>
          </cell>
        </row>
        <row r="319">
          <cell r="G319">
            <v>10</v>
          </cell>
          <cell r="H319">
            <v>10</v>
          </cell>
          <cell r="I319">
            <v>10</v>
          </cell>
          <cell r="J319">
            <v>2</v>
          </cell>
        </row>
        <row r="320">
          <cell r="G320">
            <v>10</v>
          </cell>
          <cell r="H320">
            <v>6</v>
          </cell>
          <cell r="I320">
            <v>8</v>
          </cell>
          <cell r="J320">
            <v>1</v>
          </cell>
        </row>
        <row r="321">
          <cell r="G321">
            <v>11.5</v>
          </cell>
          <cell r="H321">
            <v>11.5</v>
          </cell>
          <cell r="I321">
            <v>11.5</v>
          </cell>
          <cell r="J321">
            <v>2</v>
          </cell>
        </row>
        <row r="322">
          <cell r="G322">
            <v>13.75</v>
          </cell>
          <cell r="H322">
            <v>11.5</v>
          </cell>
          <cell r="I322">
            <v>12.625</v>
          </cell>
          <cell r="J322">
            <v>2</v>
          </cell>
        </row>
        <row r="323">
          <cell r="G323">
            <v>18</v>
          </cell>
          <cell r="H323">
            <v>10.5</v>
          </cell>
          <cell r="I323">
            <v>14.25</v>
          </cell>
          <cell r="J323">
            <v>2</v>
          </cell>
        </row>
        <row r="324">
          <cell r="G324">
            <v>15.5</v>
          </cell>
          <cell r="H324">
            <v>12</v>
          </cell>
          <cell r="I324">
            <v>13.75</v>
          </cell>
          <cell r="J324">
            <v>2</v>
          </cell>
        </row>
        <row r="325">
          <cell r="G325">
            <v>13</v>
          </cell>
          <cell r="H325">
            <v>10</v>
          </cell>
          <cell r="I325">
            <v>11.5</v>
          </cell>
          <cell r="J325">
            <v>2</v>
          </cell>
        </row>
        <row r="326">
          <cell r="G326">
            <v>10</v>
          </cell>
          <cell r="H326">
            <v>6</v>
          </cell>
          <cell r="I326">
            <v>8</v>
          </cell>
          <cell r="J326">
            <v>1</v>
          </cell>
        </row>
        <row r="327">
          <cell r="G327">
            <v>11</v>
          </cell>
          <cell r="H327">
            <v>11.5</v>
          </cell>
          <cell r="I327">
            <v>11.25</v>
          </cell>
          <cell r="J327">
            <v>2</v>
          </cell>
        </row>
        <row r="328">
          <cell r="G328">
            <v>8</v>
          </cell>
          <cell r="H328">
            <v>7</v>
          </cell>
          <cell r="I328">
            <v>7.5</v>
          </cell>
          <cell r="J328">
            <v>0</v>
          </cell>
        </row>
        <row r="329">
          <cell r="G329">
            <v>13</v>
          </cell>
          <cell r="H329">
            <v>10</v>
          </cell>
          <cell r="I329">
            <v>11.5</v>
          </cell>
          <cell r="J329">
            <v>2</v>
          </cell>
        </row>
        <row r="330">
          <cell r="G330">
            <v>13.5</v>
          </cell>
          <cell r="H330">
            <v>10.5</v>
          </cell>
          <cell r="I330">
            <v>12</v>
          </cell>
          <cell r="J330">
            <v>2</v>
          </cell>
        </row>
        <row r="331">
          <cell r="G331">
            <v>13.5</v>
          </cell>
          <cell r="H331">
            <v>11</v>
          </cell>
          <cell r="I331">
            <v>12.25</v>
          </cell>
          <cell r="J331">
            <v>2</v>
          </cell>
        </row>
        <row r="332">
          <cell r="G332">
            <v>7.5</v>
          </cell>
          <cell r="H332">
            <v>12</v>
          </cell>
          <cell r="I332">
            <v>9.75</v>
          </cell>
          <cell r="J332">
            <v>1</v>
          </cell>
        </row>
        <row r="333">
          <cell r="G333">
            <v>13</v>
          </cell>
          <cell r="H333">
            <v>16</v>
          </cell>
          <cell r="I333">
            <v>14.5</v>
          </cell>
          <cell r="J333">
            <v>2</v>
          </cell>
        </row>
        <row r="334">
          <cell r="G334">
            <v>11</v>
          </cell>
          <cell r="H334">
            <v>12.5</v>
          </cell>
          <cell r="I334">
            <v>11.75</v>
          </cell>
          <cell r="J334">
            <v>2</v>
          </cell>
        </row>
        <row r="335">
          <cell r="G335">
            <v>10</v>
          </cell>
          <cell r="H335">
            <v>5.5</v>
          </cell>
          <cell r="I335">
            <v>7.75</v>
          </cell>
          <cell r="J335">
            <v>1</v>
          </cell>
        </row>
        <row r="336">
          <cell r="G336">
            <v>13</v>
          </cell>
          <cell r="H336">
            <v>12</v>
          </cell>
          <cell r="I336">
            <v>12.5</v>
          </cell>
          <cell r="J336">
            <v>2</v>
          </cell>
        </row>
        <row r="337">
          <cell r="G337">
            <v>10.5</v>
          </cell>
          <cell r="H337">
            <v>7.5</v>
          </cell>
          <cell r="I337">
            <v>9</v>
          </cell>
          <cell r="J337">
            <v>1</v>
          </cell>
        </row>
        <row r="338">
          <cell r="G338">
            <v>10.5</v>
          </cell>
          <cell r="H338">
            <v>14</v>
          </cell>
          <cell r="I338">
            <v>12.25</v>
          </cell>
          <cell r="J338">
            <v>2</v>
          </cell>
        </row>
        <row r="339">
          <cell r="G339">
            <v>10</v>
          </cell>
          <cell r="H339">
            <v>13.5</v>
          </cell>
          <cell r="I339">
            <v>11.75</v>
          </cell>
          <cell r="J339">
            <v>2</v>
          </cell>
        </row>
        <row r="340">
          <cell r="G340">
            <v>11</v>
          </cell>
          <cell r="H340">
            <v>11</v>
          </cell>
          <cell r="I340">
            <v>11</v>
          </cell>
          <cell r="J340">
            <v>2</v>
          </cell>
        </row>
        <row r="341">
          <cell r="G341">
            <v>13</v>
          </cell>
          <cell r="H341">
            <v>10.5</v>
          </cell>
          <cell r="I341">
            <v>11.75</v>
          </cell>
          <cell r="J341">
            <v>2</v>
          </cell>
        </row>
        <row r="342">
          <cell r="G342">
            <v>10</v>
          </cell>
          <cell r="H342">
            <v>13.5</v>
          </cell>
          <cell r="I342">
            <v>11.75</v>
          </cell>
          <cell r="J342">
            <v>2</v>
          </cell>
        </row>
        <row r="343">
          <cell r="G343">
            <v>10</v>
          </cell>
          <cell r="H343">
            <v>10</v>
          </cell>
          <cell r="I343">
            <v>10</v>
          </cell>
          <cell r="J343">
            <v>2</v>
          </cell>
        </row>
        <row r="344">
          <cell r="G344">
            <v>10.5</v>
          </cell>
          <cell r="H344">
            <v>10.5</v>
          </cell>
          <cell r="I344">
            <v>10.5</v>
          </cell>
          <cell r="J344">
            <v>2</v>
          </cell>
        </row>
        <row r="345">
          <cell r="G345">
            <v>12.75</v>
          </cell>
          <cell r="H345">
            <v>11</v>
          </cell>
          <cell r="I345">
            <v>11.875</v>
          </cell>
          <cell r="J345">
            <v>2</v>
          </cell>
        </row>
        <row r="346">
          <cell r="G346">
            <v>10.5</v>
          </cell>
          <cell r="H346">
            <v>7.5</v>
          </cell>
          <cell r="I346">
            <v>9</v>
          </cell>
          <cell r="J346">
            <v>1</v>
          </cell>
        </row>
        <row r="347">
          <cell r="G347">
            <v>12.5</v>
          </cell>
          <cell r="H347">
            <v>10</v>
          </cell>
          <cell r="I347">
            <v>11.25</v>
          </cell>
          <cell r="J347">
            <v>2</v>
          </cell>
        </row>
        <row r="348">
          <cell r="G348">
            <v>14</v>
          </cell>
          <cell r="H348">
            <v>13</v>
          </cell>
          <cell r="I348">
            <v>13.5</v>
          </cell>
          <cell r="J348">
            <v>2</v>
          </cell>
        </row>
        <row r="349">
          <cell r="G349">
            <v>16.5</v>
          </cell>
          <cell r="H349">
            <v>14.5</v>
          </cell>
          <cell r="I349">
            <v>15.5</v>
          </cell>
          <cell r="J349">
            <v>2</v>
          </cell>
        </row>
        <row r="350">
          <cell r="G350">
            <v>10.5</v>
          </cell>
          <cell r="H350">
            <v>11</v>
          </cell>
          <cell r="I350">
            <v>10.75</v>
          </cell>
          <cell r="J350">
            <v>2</v>
          </cell>
        </row>
        <row r="351">
          <cell r="G351">
            <v>13</v>
          </cell>
          <cell r="H351">
            <v>15.5</v>
          </cell>
          <cell r="I351">
            <v>14.25</v>
          </cell>
          <cell r="J351">
            <v>2</v>
          </cell>
        </row>
        <row r="352">
          <cell r="G352">
            <v>11.5</v>
          </cell>
          <cell r="H352">
            <v>13.5</v>
          </cell>
          <cell r="I352">
            <v>12.5</v>
          </cell>
          <cell r="J352">
            <v>2</v>
          </cell>
        </row>
        <row r="353">
          <cell r="G353">
            <v>13</v>
          </cell>
          <cell r="H353">
            <v>15</v>
          </cell>
          <cell r="I353">
            <v>14</v>
          </cell>
          <cell r="J353">
            <v>2</v>
          </cell>
        </row>
        <row r="354">
          <cell r="G354">
            <v>11</v>
          </cell>
          <cell r="H354">
            <v>14</v>
          </cell>
          <cell r="I354">
            <v>12.5</v>
          </cell>
          <cell r="J354">
            <v>2</v>
          </cell>
        </row>
        <row r="355">
          <cell r="G355">
            <v>10</v>
          </cell>
          <cell r="H355">
            <v>7.5</v>
          </cell>
          <cell r="I355">
            <v>8.75</v>
          </cell>
          <cell r="J355">
            <v>1</v>
          </cell>
        </row>
        <row r="356">
          <cell r="G356">
            <v>10</v>
          </cell>
          <cell r="H356">
            <v>14.5</v>
          </cell>
          <cell r="I356">
            <v>12.25</v>
          </cell>
          <cell r="J356">
            <v>2</v>
          </cell>
        </row>
        <row r="357">
          <cell r="G357">
            <v>12.5</v>
          </cell>
          <cell r="H357">
            <v>12</v>
          </cell>
          <cell r="I357">
            <v>12.25</v>
          </cell>
          <cell r="J357">
            <v>2</v>
          </cell>
        </row>
        <row r="358">
          <cell r="G358">
            <v>10.5</v>
          </cell>
          <cell r="H358">
            <v>10</v>
          </cell>
          <cell r="I358">
            <v>10.25</v>
          </cell>
          <cell r="J358">
            <v>2</v>
          </cell>
        </row>
        <row r="359">
          <cell r="G359">
            <v>12.75</v>
          </cell>
          <cell r="H359">
            <v>10</v>
          </cell>
          <cell r="I359">
            <v>11.375</v>
          </cell>
          <cell r="J359">
            <v>2</v>
          </cell>
        </row>
        <row r="360">
          <cell r="G360">
            <v>11.25</v>
          </cell>
          <cell r="H360">
            <v>10</v>
          </cell>
          <cell r="I360">
            <v>10.625</v>
          </cell>
          <cell r="J360">
            <v>2</v>
          </cell>
        </row>
        <row r="361">
          <cell r="G361">
            <v>12</v>
          </cell>
          <cell r="H361">
            <v>10.5</v>
          </cell>
          <cell r="I361">
            <v>11.25</v>
          </cell>
          <cell r="J361">
            <v>2</v>
          </cell>
        </row>
        <row r="362">
          <cell r="G362">
            <v>11.5</v>
          </cell>
          <cell r="H362">
            <v>13.5</v>
          </cell>
          <cell r="I362">
            <v>12.5</v>
          </cell>
          <cell r="J362">
            <v>2</v>
          </cell>
        </row>
        <row r="363">
          <cell r="G363">
            <v>12.5</v>
          </cell>
          <cell r="H363">
            <v>13</v>
          </cell>
          <cell r="I363">
            <v>12.75</v>
          </cell>
          <cell r="J363">
            <v>2</v>
          </cell>
        </row>
        <row r="364">
          <cell r="G364">
            <v>13</v>
          </cell>
          <cell r="H364">
            <v>11</v>
          </cell>
          <cell r="I364">
            <v>12</v>
          </cell>
          <cell r="J364">
            <v>2</v>
          </cell>
        </row>
        <row r="365">
          <cell r="G365">
            <v>10.25</v>
          </cell>
          <cell r="H365">
            <v>10</v>
          </cell>
          <cell r="I365">
            <v>10.125</v>
          </cell>
          <cell r="J365">
            <v>2</v>
          </cell>
        </row>
        <row r="366">
          <cell r="G366">
            <v>11</v>
          </cell>
          <cell r="H366">
            <v>9.5</v>
          </cell>
          <cell r="I366">
            <v>10.25</v>
          </cell>
          <cell r="J366">
            <v>2</v>
          </cell>
        </row>
        <row r="367">
          <cell r="G367">
            <v>11</v>
          </cell>
          <cell r="H367">
            <v>10</v>
          </cell>
          <cell r="I367">
            <v>10.5</v>
          </cell>
          <cell r="J367">
            <v>2</v>
          </cell>
        </row>
        <row r="368">
          <cell r="G368">
            <v>16</v>
          </cell>
          <cell r="H368">
            <v>10</v>
          </cell>
          <cell r="I368">
            <v>13</v>
          </cell>
          <cell r="J368">
            <v>2</v>
          </cell>
        </row>
        <row r="369">
          <cell r="G369">
            <v>13.75</v>
          </cell>
          <cell r="H369">
            <v>17.5</v>
          </cell>
          <cell r="I369">
            <v>15.625</v>
          </cell>
          <cell r="J369">
            <v>2</v>
          </cell>
        </row>
        <row r="370">
          <cell r="G370">
            <v>12</v>
          </cell>
          <cell r="H370">
            <v>14</v>
          </cell>
          <cell r="I370">
            <v>13</v>
          </cell>
          <cell r="J370">
            <v>2</v>
          </cell>
        </row>
        <row r="371">
          <cell r="G371">
            <v>10.75</v>
          </cell>
          <cell r="H371">
            <v>10</v>
          </cell>
          <cell r="I371">
            <v>10.375</v>
          </cell>
          <cell r="J371">
            <v>2</v>
          </cell>
        </row>
        <row r="372">
          <cell r="G372">
            <v>10.25</v>
          </cell>
          <cell r="H372">
            <v>10</v>
          </cell>
          <cell r="I372">
            <v>10.125</v>
          </cell>
          <cell r="J372">
            <v>2</v>
          </cell>
        </row>
        <row r="373">
          <cell r="G373">
            <v>11.5</v>
          </cell>
          <cell r="H373">
            <v>16.5</v>
          </cell>
          <cell r="I373">
            <v>14</v>
          </cell>
          <cell r="J373">
            <v>2</v>
          </cell>
        </row>
        <row r="374">
          <cell r="G374">
            <v>12.5</v>
          </cell>
          <cell r="H374">
            <v>10</v>
          </cell>
          <cell r="I374">
            <v>11.25</v>
          </cell>
          <cell r="J374">
            <v>2</v>
          </cell>
        </row>
        <row r="375">
          <cell r="G375">
            <v>10.5</v>
          </cell>
          <cell r="H375">
            <v>12.5</v>
          </cell>
          <cell r="I375">
            <v>11.5</v>
          </cell>
          <cell r="J375">
            <v>2</v>
          </cell>
        </row>
        <row r="376">
          <cell r="G376">
            <v>10</v>
          </cell>
          <cell r="H376">
            <v>10</v>
          </cell>
          <cell r="I376">
            <v>10</v>
          </cell>
          <cell r="J376">
            <v>2</v>
          </cell>
        </row>
        <row r="377">
          <cell r="G377">
            <v>11.5</v>
          </cell>
          <cell r="H377">
            <v>14</v>
          </cell>
          <cell r="I377">
            <v>12.75</v>
          </cell>
          <cell r="J377">
            <v>2</v>
          </cell>
        </row>
        <row r="378">
          <cell r="G378">
            <v>12</v>
          </cell>
          <cell r="H378">
            <v>10</v>
          </cell>
          <cell r="I378">
            <v>11</v>
          </cell>
          <cell r="J378">
            <v>2</v>
          </cell>
        </row>
        <row r="379">
          <cell r="G379">
            <v>11</v>
          </cell>
          <cell r="H379">
            <v>10</v>
          </cell>
          <cell r="I379">
            <v>10.5</v>
          </cell>
          <cell r="J379">
            <v>2</v>
          </cell>
        </row>
        <row r="380">
          <cell r="G380">
            <v>8.5</v>
          </cell>
          <cell r="H380">
            <v>18</v>
          </cell>
          <cell r="I380">
            <v>13.25</v>
          </cell>
          <cell r="J380">
            <v>2</v>
          </cell>
        </row>
        <row r="381">
          <cell r="G381">
            <v>10.25</v>
          </cell>
          <cell r="H381">
            <v>10.5</v>
          </cell>
          <cell r="I381">
            <v>10.375</v>
          </cell>
          <cell r="J381">
            <v>2</v>
          </cell>
        </row>
        <row r="382">
          <cell r="G382">
            <v>13</v>
          </cell>
          <cell r="H382">
            <v>14</v>
          </cell>
          <cell r="I382">
            <v>13.5</v>
          </cell>
          <cell r="J382">
            <v>2</v>
          </cell>
        </row>
        <row r="383">
          <cell r="G383">
            <v>10</v>
          </cell>
          <cell r="H383">
            <v>10</v>
          </cell>
          <cell r="I383">
            <v>10</v>
          </cell>
          <cell r="J383">
            <v>2</v>
          </cell>
        </row>
        <row r="384">
          <cell r="G384">
            <v>8.25</v>
          </cell>
          <cell r="H384">
            <v>14.5</v>
          </cell>
          <cell r="I384">
            <v>11.375</v>
          </cell>
          <cell r="J384">
            <v>2</v>
          </cell>
        </row>
        <row r="385">
          <cell r="G385">
            <v>12.5</v>
          </cell>
          <cell r="H385">
            <v>13.5</v>
          </cell>
          <cell r="I385">
            <v>13</v>
          </cell>
          <cell r="J385">
            <v>2</v>
          </cell>
        </row>
        <row r="386">
          <cell r="G386">
            <v>13.5</v>
          </cell>
          <cell r="H386">
            <v>16</v>
          </cell>
          <cell r="I386">
            <v>14.75</v>
          </cell>
          <cell r="J386">
            <v>2</v>
          </cell>
        </row>
        <row r="387">
          <cell r="G387">
            <v>14</v>
          </cell>
          <cell r="H387">
            <v>13</v>
          </cell>
          <cell r="I387">
            <v>13.5</v>
          </cell>
          <cell r="J387">
            <v>2</v>
          </cell>
        </row>
        <row r="388">
          <cell r="G388">
            <v>12</v>
          </cell>
          <cell r="H388">
            <v>16</v>
          </cell>
          <cell r="I388">
            <v>14</v>
          </cell>
          <cell r="J388">
            <v>2</v>
          </cell>
        </row>
        <row r="389">
          <cell r="G389">
            <v>10</v>
          </cell>
          <cell r="H389">
            <v>12</v>
          </cell>
          <cell r="I389">
            <v>11</v>
          </cell>
          <cell r="J389">
            <v>2</v>
          </cell>
        </row>
        <row r="390">
          <cell r="G390">
            <v>11</v>
          </cell>
          <cell r="H390">
            <v>16</v>
          </cell>
          <cell r="I390">
            <v>13.5</v>
          </cell>
          <cell r="J390">
            <v>2</v>
          </cell>
        </row>
        <row r="391">
          <cell r="G391">
            <v>10</v>
          </cell>
          <cell r="H391">
            <v>10.5</v>
          </cell>
          <cell r="I391">
            <v>10.25</v>
          </cell>
          <cell r="J391">
            <v>2</v>
          </cell>
        </row>
        <row r="392">
          <cell r="G392">
            <v>11</v>
          </cell>
          <cell r="H392">
            <v>10</v>
          </cell>
          <cell r="I392">
            <v>10.5</v>
          </cell>
          <cell r="J392">
            <v>2</v>
          </cell>
        </row>
        <row r="393">
          <cell r="G393">
            <v>10</v>
          </cell>
          <cell r="H393">
            <v>11.5</v>
          </cell>
          <cell r="I393">
            <v>10.75</v>
          </cell>
          <cell r="J393">
            <v>2</v>
          </cell>
        </row>
        <row r="394">
          <cell r="G394">
            <v>14</v>
          </cell>
          <cell r="H394">
            <v>11</v>
          </cell>
          <cell r="I394">
            <v>12.5</v>
          </cell>
          <cell r="J394">
            <v>2</v>
          </cell>
        </row>
        <row r="395">
          <cell r="G395">
            <v>10</v>
          </cell>
          <cell r="H395">
            <v>9</v>
          </cell>
          <cell r="I395">
            <v>9.5</v>
          </cell>
          <cell r="J395">
            <v>1</v>
          </cell>
        </row>
        <row r="396">
          <cell r="G396">
            <v>11</v>
          </cell>
          <cell r="H396">
            <v>9.5</v>
          </cell>
          <cell r="I396">
            <v>10.25</v>
          </cell>
          <cell r="J396">
            <v>2</v>
          </cell>
        </row>
        <row r="397">
          <cell r="G397">
            <v>10</v>
          </cell>
          <cell r="H397">
            <v>12</v>
          </cell>
          <cell r="I397">
            <v>11</v>
          </cell>
          <cell r="J397">
            <v>2</v>
          </cell>
        </row>
        <row r="398">
          <cell r="G398">
            <v>9.25</v>
          </cell>
          <cell r="H398">
            <v>6</v>
          </cell>
          <cell r="I398">
            <v>7.625</v>
          </cell>
          <cell r="J398">
            <v>0</v>
          </cell>
        </row>
        <row r="399">
          <cell r="G399">
            <v>15.5</v>
          </cell>
          <cell r="H399">
            <v>11</v>
          </cell>
          <cell r="I399">
            <v>13.25</v>
          </cell>
          <cell r="J399">
            <v>2</v>
          </cell>
        </row>
        <row r="400">
          <cell r="G400">
            <v>14</v>
          </cell>
          <cell r="H400">
            <v>15</v>
          </cell>
          <cell r="I400">
            <v>14.5</v>
          </cell>
          <cell r="J400">
            <v>2</v>
          </cell>
        </row>
        <row r="401">
          <cell r="G401">
            <v>11.25</v>
          </cell>
          <cell r="H401">
            <v>10</v>
          </cell>
          <cell r="I401">
            <v>10.625</v>
          </cell>
          <cell r="J401">
            <v>2</v>
          </cell>
        </row>
        <row r="402">
          <cell r="G402">
            <v>11</v>
          </cell>
          <cell r="H402">
            <v>14</v>
          </cell>
          <cell r="I402">
            <v>12.5</v>
          </cell>
          <cell r="J402">
            <v>2</v>
          </cell>
        </row>
        <row r="403">
          <cell r="G403">
            <v>13.5</v>
          </cell>
          <cell r="H403">
            <v>10</v>
          </cell>
          <cell r="I403">
            <v>11.75</v>
          </cell>
          <cell r="J403">
            <v>2</v>
          </cell>
        </row>
        <row r="404">
          <cell r="G404">
            <v>9</v>
          </cell>
          <cell r="H404">
            <v>13.5</v>
          </cell>
          <cell r="I404">
            <v>11.25</v>
          </cell>
          <cell r="J404">
            <v>2</v>
          </cell>
        </row>
        <row r="405">
          <cell r="G405">
            <v>10.75</v>
          </cell>
          <cell r="H405">
            <v>10</v>
          </cell>
          <cell r="I405">
            <v>10.375</v>
          </cell>
          <cell r="J405">
            <v>2</v>
          </cell>
        </row>
        <row r="406">
          <cell r="G406">
            <v>15.75</v>
          </cell>
          <cell r="H406">
            <v>14.5</v>
          </cell>
          <cell r="I406">
            <v>15.125</v>
          </cell>
          <cell r="J406">
            <v>2</v>
          </cell>
        </row>
        <row r="407">
          <cell r="G407">
            <v>10</v>
          </cell>
          <cell r="H407">
            <v>11.5</v>
          </cell>
          <cell r="I407">
            <v>10.75</v>
          </cell>
          <cell r="J407">
            <v>2</v>
          </cell>
        </row>
        <row r="408">
          <cell r="G408">
            <v>9</v>
          </cell>
          <cell r="H408">
            <v>8.5</v>
          </cell>
          <cell r="I408">
            <v>8.75</v>
          </cell>
          <cell r="J408">
            <v>0</v>
          </cell>
        </row>
        <row r="409">
          <cell r="G409">
            <v>13</v>
          </cell>
          <cell r="H409">
            <v>15</v>
          </cell>
          <cell r="I409">
            <v>14</v>
          </cell>
          <cell r="J409">
            <v>2</v>
          </cell>
        </row>
        <row r="410">
          <cell r="G410">
            <v>11</v>
          </cell>
          <cell r="H410">
            <v>11.5</v>
          </cell>
          <cell r="I410">
            <v>11.25</v>
          </cell>
          <cell r="J410">
            <v>2</v>
          </cell>
        </row>
        <row r="411">
          <cell r="G411">
            <v>10</v>
          </cell>
          <cell r="H411">
            <v>10</v>
          </cell>
          <cell r="I411">
            <v>10</v>
          </cell>
          <cell r="J411">
            <v>2</v>
          </cell>
        </row>
        <row r="412">
          <cell r="G412">
            <v>11.5</v>
          </cell>
          <cell r="H412">
            <v>11.5</v>
          </cell>
          <cell r="I412">
            <v>11.5</v>
          </cell>
          <cell r="J412">
            <v>2</v>
          </cell>
        </row>
        <row r="413">
          <cell r="G413">
            <v>14.5</v>
          </cell>
          <cell r="H413">
            <v>14.5</v>
          </cell>
          <cell r="I413">
            <v>14.5</v>
          </cell>
          <cell r="J413">
            <v>2</v>
          </cell>
        </row>
        <row r="414">
          <cell r="G414">
            <v>11</v>
          </cell>
          <cell r="H414">
            <v>10</v>
          </cell>
          <cell r="I414">
            <v>10.5</v>
          </cell>
          <cell r="J414">
            <v>2</v>
          </cell>
        </row>
        <row r="415">
          <cell r="G415">
            <v>9</v>
          </cell>
          <cell r="H415">
            <v>13</v>
          </cell>
          <cell r="I415">
            <v>11</v>
          </cell>
          <cell r="J415">
            <v>2</v>
          </cell>
        </row>
        <row r="416">
          <cell r="G416">
            <v>10</v>
          </cell>
          <cell r="H416">
            <v>10</v>
          </cell>
          <cell r="I416">
            <v>10</v>
          </cell>
          <cell r="J416">
            <v>2</v>
          </cell>
        </row>
        <row r="417">
          <cell r="G417">
            <v>10</v>
          </cell>
          <cell r="H417">
            <v>10.5</v>
          </cell>
          <cell r="I417">
            <v>10.25</v>
          </cell>
          <cell r="J417">
            <v>2</v>
          </cell>
        </row>
        <row r="418">
          <cell r="G418">
            <v>10.5</v>
          </cell>
          <cell r="H418">
            <v>16</v>
          </cell>
          <cell r="I418">
            <v>13.25</v>
          </cell>
          <cell r="J418">
            <v>2</v>
          </cell>
        </row>
        <row r="419">
          <cell r="G419">
            <v>11.25</v>
          </cell>
          <cell r="H419">
            <v>10</v>
          </cell>
          <cell r="I419">
            <v>10.625</v>
          </cell>
          <cell r="J419">
            <v>2</v>
          </cell>
        </row>
        <row r="420">
          <cell r="G420">
            <v>11</v>
          </cell>
          <cell r="H420">
            <v>15</v>
          </cell>
          <cell r="I420">
            <v>13</v>
          </cell>
          <cell r="J420">
            <v>2</v>
          </cell>
        </row>
        <row r="421">
          <cell r="G421">
            <v>10</v>
          </cell>
          <cell r="H421">
            <v>11</v>
          </cell>
          <cell r="I421">
            <v>10.5</v>
          </cell>
          <cell r="J421">
            <v>2</v>
          </cell>
        </row>
        <row r="422">
          <cell r="G422">
            <v>10</v>
          </cell>
          <cell r="H422">
            <v>10</v>
          </cell>
          <cell r="I422">
            <v>10</v>
          </cell>
          <cell r="J422">
            <v>2</v>
          </cell>
        </row>
        <row r="423">
          <cell r="G423">
            <v>1</v>
          </cell>
          <cell r="H423">
            <v>10</v>
          </cell>
          <cell r="I423">
            <v>5.5</v>
          </cell>
          <cell r="J423">
            <v>1</v>
          </cell>
        </row>
        <row r="424">
          <cell r="G424">
            <v>17</v>
          </cell>
          <cell r="H424">
            <v>15</v>
          </cell>
          <cell r="I424">
            <v>16</v>
          </cell>
          <cell r="J424">
            <v>2</v>
          </cell>
        </row>
        <row r="425">
          <cell r="G425">
            <v>11</v>
          </cell>
          <cell r="H425">
            <v>9.5</v>
          </cell>
          <cell r="I425">
            <v>10.25</v>
          </cell>
          <cell r="J425">
            <v>2</v>
          </cell>
        </row>
        <row r="426">
          <cell r="G426">
            <v>15</v>
          </cell>
          <cell r="H426">
            <v>10.5</v>
          </cell>
          <cell r="I426">
            <v>12.75</v>
          </cell>
          <cell r="J426">
            <v>2</v>
          </cell>
        </row>
        <row r="427">
          <cell r="G427">
            <v>12.5</v>
          </cell>
          <cell r="H427">
            <v>10.5</v>
          </cell>
          <cell r="I427">
            <v>11.5</v>
          </cell>
          <cell r="J427">
            <v>2</v>
          </cell>
        </row>
        <row r="428">
          <cell r="G428">
            <v>10.75</v>
          </cell>
          <cell r="H428">
            <v>15</v>
          </cell>
          <cell r="I428">
            <v>12.875</v>
          </cell>
          <cell r="J428">
            <v>2</v>
          </cell>
        </row>
        <row r="429">
          <cell r="G429">
            <v>10</v>
          </cell>
          <cell r="H429">
            <v>8.5</v>
          </cell>
          <cell r="I429">
            <v>9.25</v>
          </cell>
          <cell r="J429">
            <v>1</v>
          </cell>
        </row>
        <row r="430">
          <cell r="G430">
            <v>12</v>
          </cell>
          <cell r="H430">
            <v>11.5</v>
          </cell>
          <cell r="I430">
            <v>11.75</v>
          </cell>
          <cell r="J430">
            <v>2</v>
          </cell>
        </row>
        <row r="431">
          <cell r="G431">
            <v>10.75</v>
          </cell>
          <cell r="H431">
            <v>7.5</v>
          </cell>
          <cell r="I431">
            <v>9.125</v>
          </cell>
          <cell r="J431">
            <v>1</v>
          </cell>
        </row>
        <row r="432">
          <cell r="G432">
            <v>10</v>
          </cell>
          <cell r="H432">
            <v>10</v>
          </cell>
          <cell r="I432">
            <v>10</v>
          </cell>
          <cell r="J432">
            <v>2</v>
          </cell>
        </row>
        <row r="433">
          <cell r="G433">
            <v>11</v>
          </cell>
          <cell r="H433">
            <v>11.5</v>
          </cell>
          <cell r="I433">
            <v>11.25</v>
          </cell>
          <cell r="J433">
            <v>2</v>
          </cell>
        </row>
        <row r="434">
          <cell r="G434">
            <v>10</v>
          </cell>
          <cell r="H434">
            <v>10</v>
          </cell>
          <cell r="I434">
            <v>10</v>
          </cell>
          <cell r="J434">
            <v>2</v>
          </cell>
        </row>
        <row r="435">
          <cell r="G435">
            <v>10</v>
          </cell>
          <cell r="H435">
            <v>12.5</v>
          </cell>
          <cell r="I435">
            <v>11.25</v>
          </cell>
          <cell r="J435">
            <v>2</v>
          </cell>
        </row>
        <row r="436">
          <cell r="G436">
            <v>14</v>
          </cell>
          <cell r="H436">
            <v>7</v>
          </cell>
          <cell r="I436">
            <v>10.5</v>
          </cell>
          <cell r="J436">
            <v>2</v>
          </cell>
        </row>
        <row r="437">
          <cell r="G437">
            <v>12.5</v>
          </cell>
          <cell r="H437">
            <v>10</v>
          </cell>
          <cell r="I437">
            <v>11.25</v>
          </cell>
          <cell r="J437">
            <v>2</v>
          </cell>
        </row>
        <row r="438">
          <cell r="G438">
            <v>11</v>
          </cell>
          <cell r="H438">
            <v>15</v>
          </cell>
          <cell r="I438">
            <v>13</v>
          </cell>
          <cell r="J438">
            <v>2</v>
          </cell>
        </row>
        <row r="439">
          <cell r="G439">
            <v>16</v>
          </cell>
          <cell r="H439">
            <v>12.5</v>
          </cell>
          <cell r="I439">
            <v>14.25</v>
          </cell>
          <cell r="J439">
            <v>2</v>
          </cell>
        </row>
        <row r="440">
          <cell r="G440">
            <v>13.5</v>
          </cell>
          <cell r="H440">
            <v>12.5</v>
          </cell>
          <cell r="I440">
            <v>13</v>
          </cell>
          <cell r="J440">
            <v>2</v>
          </cell>
        </row>
        <row r="441">
          <cell r="G441">
            <v>13</v>
          </cell>
          <cell r="H441">
            <v>12.5</v>
          </cell>
          <cell r="I441">
            <v>12.75</v>
          </cell>
          <cell r="J441">
            <v>2</v>
          </cell>
        </row>
        <row r="442">
          <cell r="G442">
            <v>11.5</v>
          </cell>
          <cell r="H442">
            <v>6</v>
          </cell>
          <cell r="I442">
            <v>8.75</v>
          </cell>
          <cell r="J442">
            <v>1</v>
          </cell>
        </row>
        <row r="443">
          <cell r="G443">
            <v>10.25</v>
          </cell>
          <cell r="H443">
            <v>10</v>
          </cell>
          <cell r="I443">
            <v>10.125</v>
          </cell>
          <cell r="J443">
            <v>2</v>
          </cell>
        </row>
        <row r="444">
          <cell r="G444">
            <v>14</v>
          </cell>
          <cell r="H444">
            <v>14.5</v>
          </cell>
          <cell r="I444">
            <v>14.25</v>
          </cell>
          <cell r="J444">
            <v>2</v>
          </cell>
        </row>
        <row r="445">
          <cell r="G445">
            <v>13</v>
          </cell>
          <cell r="H445">
            <v>13.5</v>
          </cell>
          <cell r="I445">
            <v>13.25</v>
          </cell>
          <cell r="J445">
            <v>2</v>
          </cell>
        </row>
        <row r="446">
          <cell r="G446">
            <v>12</v>
          </cell>
          <cell r="H446">
            <v>14.5</v>
          </cell>
          <cell r="I446">
            <v>13.25</v>
          </cell>
          <cell r="J446">
            <v>2</v>
          </cell>
        </row>
        <row r="447">
          <cell r="G447">
            <v>10</v>
          </cell>
          <cell r="H447">
            <v>10</v>
          </cell>
          <cell r="I447">
            <v>10</v>
          </cell>
          <cell r="J447">
            <v>2</v>
          </cell>
        </row>
        <row r="448">
          <cell r="G448">
            <v>12.5</v>
          </cell>
          <cell r="H448">
            <v>14.5</v>
          </cell>
          <cell r="I448">
            <v>13.5</v>
          </cell>
          <cell r="J448">
            <v>2</v>
          </cell>
        </row>
        <row r="449">
          <cell r="G449">
            <v>12</v>
          </cell>
          <cell r="H449">
            <v>9.5</v>
          </cell>
          <cell r="I449">
            <v>10.75</v>
          </cell>
          <cell r="J449">
            <v>2</v>
          </cell>
        </row>
        <row r="450">
          <cell r="G450">
            <v>10</v>
          </cell>
          <cell r="H450">
            <v>10.5</v>
          </cell>
          <cell r="I450">
            <v>10.25</v>
          </cell>
          <cell r="J450">
            <v>2</v>
          </cell>
        </row>
        <row r="451">
          <cell r="G451">
            <v>14.5</v>
          </cell>
          <cell r="H451">
            <v>15.5</v>
          </cell>
          <cell r="I451">
            <v>15</v>
          </cell>
          <cell r="J451">
            <v>2</v>
          </cell>
        </row>
        <row r="452">
          <cell r="G452">
            <v>13.25</v>
          </cell>
          <cell r="H452">
            <v>10</v>
          </cell>
          <cell r="I452">
            <v>11.625</v>
          </cell>
          <cell r="J452">
            <v>2</v>
          </cell>
        </row>
        <row r="453">
          <cell r="G453">
            <v>11.5</v>
          </cell>
          <cell r="H453">
            <v>12.5</v>
          </cell>
          <cell r="I453">
            <v>12</v>
          </cell>
          <cell r="J453">
            <v>2</v>
          </cell>
        </row>
        <row r="454">
          <cell r="G454">
            <v>12</v>
          </cell>
          <cell r="H454">
            <v>16</v>
          </cell>
          <cell r="I454">
            <v>14</v>
          </cell>
          <cell r="J454">
            <v>2</v>
          </cell>
        </row>
        <row r="455">
          <cell r="G455">
            <v>14</v>
          </cell>
          <cell r="H455">
            <v>17</v>
          </cell>
          <cell r="I455">
            <v>15.5</v>
          </cell>
          <cell r="J455">
            <v>2</v>
          </cell>
        </row>
        <row r="456">
          <cell r="G456">
            <v>17</v>
          </cell>
          <cell r="H456">
            <v>17</v>
          </cell>
          <cell r="I456">
            <v>17</v>
          </cell>
          <cell r="J456">
            <v>2</v>
          </cell>
        </row>
        <row r="457">
          <cell r="G457">
            <v>11</v>
          </cell>
          <cell r="H457">
            <v>10</v>
          </cell>
          <cell r="I457">
            <v>10.5</v>
          </cell>
          <cell r="J457">
            <v>2</v>
          </cell>
        </row>
        <row r="458">
          <cell r="G458">
            <v>15.5</v>
          </cell>
          <cell r="H458">
            <v>10</v>
          </cell>
          <cell r="I458">
            <v>12.75</v>
          </cell>
          <cell r="J458">
            <v>2</v>
          </cell>
        </row>
        <row r="459">
          <cell r="G459">
            <v>14</v>
          </cell>
          <cell r="H459">
            <v>10</v>
          </cell>
          <cell r="I459">
            <v>12</v>
          </cell>
          <cell r="J459">
            <v>2</v>
          </cell>
        </row>
        <row r="460">
          <cell r="G460">
            <v>14</v>
          </cell>
          <cell r="H460">
            <v>9</v>
          </cell>
          <cell r="I460">
            <v>11.5</v>
          </cell>
          <cell r="J460">
            <v>2</v>
          </cell>
        </row>
        <row r="461">
          <cell r="G461">
            <v>15.75</v>
          </cell>
          <cell r="H461">
            <v>15.5</v>
          </cell>
          <cell r="I461">
            <v>15.625</v>
          </cell>
          <cell r="J461">
            <v>2</v>
          </cell>
        </row>
        <row r="462">
          <cell r="G462">
            <v>11</v>
          </cell>
          <cell r="H462">
            <v>13.5</v>
          </cell>
          <cell r="I462">
            <v>12.25</v>
          </cell>
          <cell r="J462">
            <v>2</v>
          </cell>
        </row>
        <row r="463">
          <cell r="G463">
            <v>10</v>
          </cell>
          <cell r="H463">
            <v>8.5</v>
          </cell>
          <cell r="I463">
            <v>9.25</v>
          </cell>
          <cell r="J463">
            <v>1</v>
          </cell>
        </row>
        <row r="464">
          <cell r="G464">
            <v>11.5</v>
          </cell>
          <cell r="H464">
            <v>10</v>
          </cell>
          <cell r="I464">
            <v>10.75</v>
          </cell>
          <cell r="J464">
            <v>2</v>
          </cell>
        </row>
        <row r="465">
          <cell r="G465">
            <v>11</v>
          </cell>
          <cell r="H465">
            <v>9.5</v>
          </cell>
          <cell r="I465">
            <v>10.25</v>
          </cell>
          <cell r="J465">
            <v>2</v>
          </cell>
        </row>
        <row r="466">
          <cell r="G466">
            <v>9.75</v>
          </cell>
          <cell r="H466">
            <v>11</v>
          </cell>
          <cell r="I466">
            <v>10.375</v>
          </cell>
          <cell r="J466">
            <v>2</v>
          </cell>
        </row>
        <row r="467">
          <cell r="G467">
            <v>17.5</v>
          </cell>
          <cell r="H467">
            <v>18</v>
          </cell>
          <cell r="I467">
            <v>17.75</v>
          </cell>
          <cell r="J467">
            <v>2</v>
          </cell>
        </row>
        <row r="468">
          <cell r="G468">
            <v>14.5</v>
          </cell>
          <cell r="H468">
            <v>9</v>
          </cell>
          <cell r="I468">
            <v>11.75</v>
          </cell>
          <cell r="J468">
            <v>2</v>
          </cell>
        </row>
        <row r="469">
          <cell r="G469">
            <v>13.75</v>
          </cell>
          <cell r="H469">
            <v>14</v>
          </cell>
          <cell r="I469">
            <v>13.875</v>
          </cell>
          <cell r="J469">
            <v>2</v>
          </cell>
        </row>
        <row r="470">
          <cell r="G470">
            <v>10</v>
          </cell>
          <cell r="H470">
            <v>12.25</v>
          </cell>
          <cell r="I470">
            <v>11.125</v>
          </cell>
          <cell r="J470">
            <v>2</v>
          </cell>
        </row>
        <row r="471">
          <cell r="G471">
            <v>13</v>
          </cell>
          <cell r="H471">
            <v>10</v>
          </cell>
          <cell r="I471">
            <v>11.5</v>
          </cell>
          <cell r="J471">
            <v>2</v>
          </cell>
        </row>
        <row r="472">
          <cell r="G472">
            <v>13.5</v>
          </cell>
          <cell r="H472">
            <v>13.5</v>
          </cell>
          <cell r="I472">
            <v>13.5</v>
          </cell>
          <cell r="J472">
            <v>2</v>
          </cell>
        </row>
        <row r="473">
          <cell r="G473">
            <v>16</v>
          </cell>
          <cell r="H473">
            <v>17</v>
          </cell>
          <cell r="I473">
            <v>16.5</v>
          </cell>
          <cell r="J473">
            <v>2</v>
          </cell>
        </row>
        <row r="474">
          <cell r="G474">
            <v>13.5</v>
          </cell>
          <cell r="H474">
            <v>10</v>
          </cell>
          <cell r="I474">
            <v>11.75</v>
          </cell>
          <cell r="J474">
            <v>2</v>
          </cell>
        </row>
        <row r="475">
          <cell r="G475">
            <v>8.25</v>
          </cell>
          <cell r="H475">
            <v>12.5</v>
          </cell>
          <cell r="I475">
            <v>10.375</v>
          </cell>
          <cell r="J475">
            <v>2</v>
          </cell>
        </row>
        <row r="476">
          <cell r="G476">
            <v>13</v>
          </cell>
          <cell r="H476">
            <v>14.5</v>
          </cell>
          <cell r="I476">
            <v>13.75</v>
          </cell>
          <cell r="J476">
            <v>2</v>
          </cell>
        </row>
        <row r="477">
          <cell r="G477">
            <v>12.5</v>
          </cell>
          <cell r="H477">
            <v>10</v>
          </cell>
          <cell r="I477">
            <v>11.25</v>
          </cell>
          <cell r="J477">
            <v>2</v>
          </cell>
        </row>
        <row r="478">
          <cell r="G478">
            <v>10</v>
          </cell>
          <cell r="H478">
            <v>10</v>
          </cell>
          <cell r="I478">
            <v>10</v>
          </cell>
          <cell r="J478">
            <v>2</v>
          </cell>
        </row>
        <row r="479">
          <cell r="G479">
            <v>10</v>
          </cell>
          <cell r="H479">
            <v>10.5</v>
          </cell>
          <cell r="I479">
            <v>10.25</v>
          </cell>
          <cell r="J479">
            <v>2</v>
          </cell>
        </row>
        <row r="480">
          <cell r="G480">
            <v>12.5</v>
          </cell>
          <cell r="H480">
            <v>12</v>
          </cell>
          <cell r="I480">
            <v>12.25</v>
          </cell>
          <cell r="J480">
            <v>2</v>
          </cell>
        </row>
        <row r="481">
          <cell r="G481">
            <v>10.5</v>
          </cell>
          <cell r="H481">
            <v>12.5</v>
          </cell>
          <cell r="I481">
            <v>11.5</v>
          </cell>
          <cell r="J481">
            <v>2</v>
          </cell>
        </row>
        <row r="482">
          <cell r="G482">
            <v>12</v>
          </cell>
          <cell r="H482">
            <v>11.5</v>
          </cell>
          <cell r="I482">
            <v>11.75</v>
          </cell>
          <cell r="J482">
            <v>2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DNP-1516-ExcNIS2"/>
      <sheetName val="Matidet2-1516-NP"/>
      <sheetName val="Chim2"/>
      <sheetName val="Maths2"/>
      <sheetName val="Phys2"/>
      <sheetName val="TPChim2"/>
      <sheetName val="TPPhys2"/>
      <sheetName val="MP"/>
      <sheetName val="Info2"/>
      <sheetName val="MST2"/>
      <sheetName val="Fran2"/>
      <sheetName val="Angl2"/>
      <sheetName val="UEF12"/>
      <sheetName val="UEM12"/>
      <sheetName val="UED12"/>
      <sheetName val="UET12"/>
      <sheetName val="PVS2NP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G13">
            <v>10.5</v>
          </cell>
          <cell r="H13">
            <v>11</v>
          </cell>
          <cell r="I13">
            <v>10</v>
          </cell>
          <cell r="J13">
            <v>10.5</v>
          </cell>
          <cell r="K13">
            <v>18</v>
          </cell>
        </row>
        <row r="14">
          <cell r="G14">
            <v>10.3</v>
          </cell>
          <cell r="H14">
            <v>8.3000000000000007</v>
          </cell>
          <cell r="I14">
            <v>5.6</v>
          </cell>
          <cell r="J14">
            <v>8.0666666666666682</v>
          </cell>
          <cell r="K14">
            <v>6</v>
          </cell>
        </row>
        <row r="15">
          <cell r="G15">
            <v>12.2</v>
          </cell>
          <cell r="H15">
            <v>5.2</v>
          </cell>
          <cell r="I15">
            <v>4.9000000000000004</v>
          </cell>
          <cell r="J15">
            <v>7.4333333333333327</v>
          </cell>
          <cell r="K15">
            <v>6</v>
          </cell>
        </row>
        <row r="16">
          <cell r="G16">
            <v>4.3333333333333339</v>
          </cell>
          <cell r="H16">
            <v>10</v>
          </cell>
          <cell r="I16">
            <v>3.1</v>
          </cell>
          <cell r="J16">
            <v>5.8111111111111109</v>
          </cell>
          <cell r="K16">
            <v>6</v>
          </cell>
        </row>
        <row r="17">
          <cell r="G17">
            <v>7</v>
          </cell>
          <cell r="H17">
            <v>11.166666666666666</v>
          </cell>
          <cell r="I17">
            <v>3.6666666666666665</v>
          </cell>
          <cell r="J17">
            <v>7.2777777777777777</v>
          </cell>
          <cell r="K17">
            <v>6</v>
          </cell>
        </row>
        <row r="18">
          <cell r="G18">
            <v>4.5999999999999996</v>
          </cell>
          <cell r="H18">
            <v>8.8333333333333339</v>
          </cell>
          <cell r="I18">
            <v>6.166666666666667</v>
          </cell>
          <cell r="J18">
            <v>6.5333333333333341</v>
          </cell>
          <cell r="K18">
            <v>0</v>
          </cell>
        </row>
        <row r="19">
          <cell r="G19">
            <v>7.3</v>
          </cell>
          <cell r="H19">
            <v>10</v>
          </cell>
          <cell r="I19">
            <v>5.666666666666667</v>
          </cell>
          <cell r="J19">
            <v>7.6555555555555559</v>
          </cell>
          <cell r="K19">
            <v>6</v>
          </cell>
        </row>
        <row r="20">
          <cell r="G20">
            <v>3.95</v>
          </cell>
          <cell r="H20">
            <v>13.666666666666666</v>
          </cell>
          <cell r="I20">
            <v>3.6</v>
          </cell>
          <cell r="J20">
            <v>7.0722222222222229</v>
          </cell>
          <cell r="K20">
            <v>6</v>
          </cell>
        </row>
        <row r="21">
          <cell r="G21">
            <v>9</v>
          </cell>
          <cell r="H21">
            <v>11.2</v>
          </cell>
          <cell r="I21">
            <v>7.05</v>
          </cell>
          <cell r="J21">
            <v>9.0833333333333339</v>
          </cell>
          <cell r="K21">
            <v>6</v>
          </cell>
        </row>
        <row r="22">
          <cell r="G22">
            <v>8.6666666666666661</v>
          </cell>
          <cell r="H22">
            <v>10.333333333333334</v>
          </cell>
          <cell r="I22">
            <v>7.333333333333333</v>
          </cell>
          <cell r="J22">
            <v>8.7777777777777768</v>
          </cell>
          <cell r="K22">
            <v>6</v>
          </cell>
        </row>
        <row r="23">
          <cell r="G23">
            <v>8.8333333333333339</v>
          </cell>
          <cell r="H23">
            <v>10.083333333333334</v>
          </cell>
          <cell r="I23">
            <v>7.333333333333333</v>
          </cell>
          <cell r="J23">
            <v>8.75</v>
          </cell>
          <cell r="K23">
            <v>6</v>
          </cell>
        </row>
        <row r="24">
          <cell r="G24">
            <v>10</v>
          </cell>
          <cell r="H24">
            <v>11</v>
          </cell>
          <cell r="I24">
            <v>6.5</v>
          </cell>
          <cell r="J24">
            <v>9.1666666666666661</v>
          </cell>
          <cell r="K24">
            <v>12</v>
          </cell>
        </row>
        <row r="25">
          <cell r="G25">
            <v>10</v>
          </cell>
          <cell r="H25">
            <v>14</v>
          </cell>
          <cell r="I25">
            <v>10</v>
          </cell>
          <cell r="J25">
            <v>11.333333333333334</v>
          </cell>
          <cell r="K25">
            <v>18</v>
          </cell>
        </row>
        <row r="26">
          <cell r="G26">
            <v>10.5</v>
          </cell>
          <cell r="H26">
            <v>12.083333333333334</v>
          </cell>
          <cell r="I26">
            <v>6.833333333333333</v>
          </cell>
          <cell r="J26">
            <v>9.8055555555555554</v>
          </cell>
          <cell r="K26">
            <v>12</v>
          </cell>
        </row>
        <row r="27">
          <cell r="G27">
            <v>10</v>
          </cell>
          <cell r="H27">
            <v>8.5</v>
          </cell>
          <cell r="I27">
            <v>4.95</v>
          </cell>
          <cell r="J27">
            <v>7.8166666666666664</v>
          </cell>
          <cell r="K27">
            <v>6</v>
          </cell>
        </row>
        <row r="28">
          <cell r="G28">
            <v>11.5</v>
          </cell>
          <cell r="H28">
            <v>10.083333333333334</v>
          </cell>
          <cell r="I28">
            <v>4.916666666666667</v>
          </cell>
          <cell r="J28">
            <v>8.8333333333333339</v>
          </cell>
          <cell r="K28">
            <v>12</v>
          </cell>
        </row>
        <row r="29">
          <cell r="G29">
            <v>10.8</v>
          </cell>
          <cell r="H29">
            <v>10.333333333333334</v>
          </cell>
          <cell r="I29">
            <v>6.583333333333333</v>
          </cell>
          <cell r="J29">
            <v>9.2388888888888889</v>
          </cell>
          <cell r="K29">
            <v>12</v>
          </cell>
        </row>
        <row r="30">
          <cell r="G30">
            <v>10.5</v>
          </cell>
          <cell r="H30">
            <v>8.25</v>
          </cell>
          <cell r="I30">
            <v>4</v>
          </cell>
          <cell r="J30">
            <v>7.583333333333333</v>
          </cell>
          <cell r="K30">
            <v>6</v>
          </cell>
        </row>
        <row r="31">
          <cell r="G31">
            <v>8.6</v>
          </cell>
          <cell r="H31">
            <v>9.9</v>
          </cell>
          <cell r="I31">
            <v>10.75</v>
          </cell>
          <cell r="J31">
            <v>9.75</v>
          </cell>
          <cell r="K31">
            <v>6</v>
          </cell>
        </row>
        <row r="32">
          <cell r="G32">
            <v>2.5714285714285716</v>
          </cell>
          <cell r="H32">
            <v>11.4</v>
          </cell>
          <cell r="I32">
            <v>3.7</v>
          </cell>
          <cell r="J32">
            <v>5.89047619047619</v>
          </cell>
          <cell r="K32">
            <v>6</v>
          </cell>
        </row>
        <row r="33">
          <cell r="G33">
            <v>10.4</v>
          </cell>
          <cell r="H33">
            <v>10</v>
          </cell>
          <cell r="I33">
            <v>5.166666666666667</v>
          </cell>
          <cell r="J33">
            <v>8.5222222222222221</v>
          </cell>
          <cell r="K33">
            <v>12</v>
          </cell>
        </row>
        <row r="34">
          <cell r="G34">
            <v>9.15</v>
          </cell>
          <cell r="H34">
            <v>10</v>
          </cell>
          <cell r="I34">
            <v>4.7</v>
          </cell>
          <cell r="J34">
            <v>7.9499999999999993</v>
          </cell>
          <cell r="K34">
            <v>6</v>
          </cell>
        </row>
        <row r="35">
          <cell r="G35">
            <v>7.916666666666667</v>
          </cell>
          <cell r="H35">
            <v>11</v>
          </cell>
          <cell r="I35">
            <v>5.666666666666667</v>
          </cell>
          <cell r="J35">
            <v>8.1944444444444446</v>
          </cell>
          <cell r="K35">
            <v>6</v>
          </cell>
        </row>
        <row r="36">
          <cell r="G36">
            <v>10.166666666666666</v>
          </cell>
          <cell r="H36">
            <v>11.666666666666666</v>
          </cell>
          <cell r="I36">
            <v>3.8333333333333335</v>
          </cell>
          <cell r="J36">
            <v>8.5555555555555554</v>
          </cell>
          <cell r="K36">
            <v>12</v>
          </cell>
        </row>
        <row r="37">
          <cell r="G37">
            <v>10.4</v>
          </cell>
          <cell r="H37">
            <v>10.166666666666666</v>
          </cell>
          <cell r="I37">
            <v>10.083333333333334</v>
          </cell>
          <cell r="J37">
            <v>10.216666666666667</v>
          </cell>
          <cell r="K37">
            <v>18</v>
          </cell>
        </row>
        <row r="38">
          <cell r="G38">
            <v>6.916666666666667</v>
          </cell>
          <cell r="H38">
            <v>10.833333333333334</v>
          </cell>
          <cell r="I38">
            <v>7.916666666666667</v>
          </cell>
          <cell r="J38">
            <v>8.5555555555555554</v>
          </cell>
          <cell r="K38">
            <v>6</v>
          </cell>
        </row>
        <row r="39">
          <cell r="G39">
            <v>4.666666666666667</v>
          </cell>
          <cell r="H39">
            <v>12</v>
          </cell>
          <cell r="I39">
            <v>6.666666666666667</v>
          </cell>
          <cell r="J39">
            <v>7.7777777777777786</v>
          </cell>
          <cell r="K39">
            <v>6</v>
          </cell>
        </row>
        <row r="40">
          <cell r="G40">
            <v>2.4</v>
          </cell>
          <cell r="H40">
            <v>10</v>
          </cell>
          <cell r="I40">
            <v>3.6</v>
          </cell>
          <cell r="J40">
            <v>5.333333333333333</v>
          </cell>
          <cell r="K40">
            <v>6</v>
          </cell>
        </row>
        <row r="41">
          <cell r="G41">
            <v>6.75</v>
          </cell>
          <cell r="H41">
            <v>11</v>
          </cell>
          <cell r="I41">
            <v>6.5</v>
          </cell>
          <cell r="J41">
            <v>8.0833333333333339</v>
          </cell>
          <cell r="K41">
            <v>6</v>
          </cell>
        </row>
        <row r="42">
          <cell r="G42">
            <v>10.166666666666666</v>
          </cell>
          <cell r="H42">
            <v>12</v>
          </cell>
          <cell r="I42">
            <v>5.4</v>
          </cell>
          <cell r="J42">
            <v>9.1888888888888882</v>
          </cell>
          <cell r="K42">
            <v>12</v>
          </cell>
        </row>
        <row r="43">
          <cell r="G43">
            <v>10.1</v>
          </cell>
          <cell r="H43">
            <v>10.333333333333334</v>
          </cell>
          <cell r="I43">
            <v>1.8333333333333333</v>
          </cell>
          <cell r="J43">
            <v>7.4222222222222216</v>
          </cell>
          <cell r="K43">
            <v>12</v>
          </cell>
        </row>
        <row r="44">
          <cell r="G44">
            <v>10.65</v>
          </cell>
          <cell r="H44">
            <v>10</v>
          </cell>
          <cell r="I44">
            <v>6.7</v>
          </cell>
          <cell r="J44">
            <v>9.1166666666666654</v>
          </cell>
          <cell r="K44">
            <v>12</v>
          </cell>
        </row>
        <row r="45">
          <cell r="G45">
            <v>5.6</v>
          </cell>
          <cell r="H45">
            <v>10.8</v>
          </cell>
          <cell r="I45">
            <v>5.3</v>
          </cell>
          <cell r="J45">
            <v>7.2333333333333334</v>
          </cell>
          <cell r="K45">
            <v>6</v>
          </cell>
        </row>
        <row r="46">
          <cell r="G46">
            <v>4.9000000000000004</v>
          </cell>
          <cell r="H46">
            <v>7.75</v>
          </cell>
          <cell r="I46">
            <v>3.8333333333333335</v>
          </cell>
          <cell r="J46">
            <v>5.4944444444444445</v>
          </cell>
          <cell r="K46">
            <v>0</v>
          </cell>
        </row>
        <row r="47">
          <cell r="G47">
            <v>4.333333333333333</v>
          </cell>
          <cell r="H47">
            <v>10.5</v>
          </cell>
          <cell r="I47">
            <v>6.083333333333333</v>
          </cell>
          <cell r="J47">
            <v>6.9722222222222214</v>
          </cell>
          <cell r="K47">
            <v>6</v>
          </cell>
        </row>
        <row r="48">
          <cell r="G48">
            <v>4</v>
          </cell>
          <cell r="H48">
            <v>5.7</v>
          </cell>
          <cell r="I48">
            <v>7.15</v>
          </cell>
          <cell r="J48">
            <v>5.6166666666666671</v>
          </cell>
          <cell r="K48">
            <v>0</v>
          </cell>
        </row>
        <row r="49">
          <cell r="G49">
            <v>4.8888888888888884</v>
          </cell>
          <cell r="H49">
            <v>14.5</v>
          </cell>
          <cell r="I49">
            <v>4.5</v>
          </cell>
          <cell r="J49">
            <v>7.9629629629629628</v>
          </cell>
          <cell r="K49">
            <v>6</v>
          </cell>
        </row>
        <row r="50">
          <cell r="G50">
            <v>10</v>
          </cell>
          <cell r="H50">
            <v>10</v>
          </cell>
          <cell r="I50">
            <v>5.333333333333333</v>
          </cell>
          <cell r="J50">
            <v>8.4444444444444446</v>
          </cell>
          <cell r="K50">
            <v>12</v>
          </cell>
        </row>
        <row r="51">
          <cell r="G51">
            <v>10</v>
          </cell>
          <cell r="H51">
            <v>10.332222222222223</v>
          </cell>
          <cell r="I51">
            <v>2.6</v>
          </cell>
          <cell r="J51">
            <v>7.6440740740740738</v>
          </cell>
          <cell r="K51">
            <v>12</v>
          </cell>
        </row>
        <row r="52">
          <cell r="G52">
            <v>6.583333333333333</v>
          </cell>
          <cell r="H52">
            <v>10.75</v>
          </cell>
          <cell r="I52">
            <v>3.0833333333333335</v>
          </cell>
          <cell r="J52">
            <v>6.8055555555555545</v>
          </cell>
          <cell r="K52">
            <v>6</v>
          </cell>
        </row>
        <row r="53">
          <cell r="G53">
            <v>10.1</v>
          </cell>
          <cell r="H53">
            <v>6.7</v>
          </cell>
          <cell r="I53">
            <v>6.4</v>
          </cell>
          <cell r="J53">
            <v>7.7333333333333343</v>
          </cell>
          <cell r="K53">
            <v>6</v>
          </cell>
        </row>
        <row r="54">
          <cell r="G54">
            <v>5.6</v>
          </cell>
          <cell r="H54">
            <v>4.7</v>
          </cell>
          <cell r="I54">
            <v>6.8</v>
          </cell>
          <cell r="J54">
            <v>5.7</v>
          </cell>
          <cell r="K54">
            <v>0</v>
          </cell>
        </row>
        <row r="55">
          <cell r="G55">
            <v>3.5</v>
          </cell>
          <cell r="H55">
            <v>10</v>
          </cell>
          <cell r="I55">
            <v>9</v>
          </cell>
          <cell r="J55">
            <v>7.5</v>
          </cell>
          <cell r="K55">
            <v>6</v>
          </cell>
        </row>
        <row r="56">
          <cell r="G56">
            <v>10.5</v>
          </cell>
          <cell r="H56">
            <v>11</v>
          </cell>
          <cell r="I56">
            <v>3.6666666666666665</v>
          </cell>
          <cell r="J56">
            <v>8.3888888888888893</v>
          </cell>
          <cell r="K56">
            <v>12</v>
          </cell>
        </row>
        <row r="57">
          <cell r="G57">
            <v>10.833333333333334</v>
          </cell>
          <cell r="H57">
            <v>5.666666666666667</v>
          </cell>
          <cell r="I57">
            <v>4.5</v>
          </cell>
          <cell r="J57">
            <v>7</v>
          </cell>
          <cell r="K57">
            <v>6</v>
          </cell>
        </row>
        <row r="58">
          <cell r="G58">
            <v>10.666666666666666</v>
          </cell>
          <cell r="H58">
            <v>10</v>
          </cell>
          <cell r="I58">
            <v>4.666666666666667</v>
          </cell>
          <cell r="J58">
            <v>8.4444444444444446</v>
          </cell>
          <cell r="K58">
            <v>12</v>
          </cell>
        </row>
        <row r="59">
          <cell r="G59">
            <v>10.15</v>
          </cell>
          <cell r="H59">
            <v>11.2</v>
          </cell>
          <cell r="I59">
            <v>5.35</v>
          </cell>
          <cell r="J59">
            <v>8.9</v>
          </cell>
          <cell r="K59">
            <v>12</v>
          </cell>
        </row>
        <row r="60">
          <cell r="G60">
            <v>6.666666666666667</v>
          </cell>
          <cell r="H60">
            <v>11.666666666666666</v>
          </cell>
          <cell r="I60">
            <v>5.333333333333333</v>
          </cell>
          <cell r="J60">
            <v>7.8888888888888884</v>
          </cell>
          <cell r="K60">
            <v>6</v>
          </cell>
        </row>
        <row r="61">
          <cell r="G61">
            <v>9.4499999999999993</v>
          </cell>
          <cell r="H61">
            <v>8.1999999999999993</v>
          </cell>
          <cell r="I61">
            <v>6.7</v>
          </cell>
          <cell r="J61">
            <v>8.1166666666666654</v>
          </cell>
          <cell r="K61">
            <v>0</v>
          </cell>
        </row>
        <row r="62">
          <cell r="G62">
            <v>8.6666666666666661</v>
          </cell>
          <cell r="H62">
            <v>12</v>
          </cell>
          <cell r="I62">
            <v>7.166666666666667</v>
          </cell>
          <cell r="J62">
            <v>9.2777777777777768</v>
          </cell>
          <cell r="K62">
            <v>6</v>
          </cell>
        </row>
        <row r="63">
          <cell r="G63">
            <v>7.45</v>
          </cell>
          <cell r="H63">
            <v>10</v>
          </cell>
          <cell r="I63">
            <v>3.55</v>
          </cell>
          <cell r="J63">
            <v>7</v>
          </cell>
          <cell r="K63">
            <v>6</v>
          </cell>
        </row>
        <row r="64">
          <cell r="G64">
            <v>10.5</v>
          </cell>
          <cell r="H64">
            <v>12.666666666666666</v>
          </cell>
          <cell r="I64">
            <v>3.6666666666666665</v>
          </cell>
          <cell r="J64">
            <v>8.9444444444444446</v>
          </cell>
          <cell r="K64">
            <v>12</v>
          </cell>
        </row>
        <row r="65">
          <cell r="G65">
            <v>8.1666666666666661</v>
          </cell>
          <cell r="H65">
            <v>9.3333333333333339</v>
          </cell>
          <cell r="I65">
            <v>4.583333333333333</v>
          </cell>
          <cell r="J65">
            <v>7.3611111111111107</v>
          </cell>
          <cell r="K65">
            <v>0</v>
          </cell>
        </row>
        <row r="66">
          <cell r="G66">
            <v>10.3</v>
          </cell>
          <cell r="H66">
            <v>4</v>
          </cell>
          <cell r="I66">
            <v>3.5</v>
          </cell>
          <cell r="J66">
            <v>5.9333333333333336</v>
          </cell>
          <cell r="K66">
            <v>6</v>
          </cell>
        </row>
        <row r="67">
          <cell r="G67">
            <v>5.8666666666666671</v>
          </cell>
          <cell r="H67">
            <v>7.4</v>
          </cell>
          <cell r="I67">
            <v>5.2</v>
          </cell>
          <cell r="J67">
            <v>6.1555555555555559</v>
          </cell>
          <cell r="K67">
            <v>0</v>
          </cell>
        </row>
        <row r="68">
          <cell r="G68">
            <v>7.2380952380952372</v>
          </cell>
          <cell r="H68">
            <v>11.333333333333334</v>
          </cell>
          <cell r="I68">
            <v>3.9166666666666665</v>
          </cell>
          <cell r="J68">
            <v>7.496031746031746</v>
          </cell>
          <cell r="K68">
            <v>6</v>
          </cell>
        </row>
        <row r="69">
          <cell r="G69">
            <v>9.9980000000000011</v>
          </cell>
          <cell r="H69">
            <v>12.6</v>
          </cell>
          <cell r="I69">
            <v>7.65</v>
          </cell>
          <cell r="J69">
            <v>10.082666666666666</v>
          </cell>
          <cell r="K69">
            <v>18</v>
          </cell>
        </row>
        <row r="70">
          <cell r="G70">
            <v>10.666666666666666</v>
          </cell>
          <cell r="H70">
            <v>10.666666666666666</v>
          </cell>
          <cell r="I70">
            <v>4.833333333333333</v>
          </cell>
          <cell r="J70">
            <v>8.7222222222222214</v>
          </cell>
          <cell r="K70">
            <v>12</v>
          </cell>
        </row>
        <row r="71">
          <cell r="G71">
            <v>10</v>
          </cell>
          <cell r="H71">
            <v>8</v>
          </cell>
          <cell r="I71">
            <v>4.5</v>
          </cell>
          <cell r="J71">
            <v>7.5</v>
          </cell>
          <cell r="K71">
            <v>6</v>
          </cell>
        </row>
        <row r="72">
          <cell r="G72">
            <v>8.8000000000000007</v>
          </cell>
          <cell r="H72">
            <v>10.5</v>
          </cell>
          <cell r="I72">
            <v>6.3</v>
          </cell>
          <cell r="J72">
            <v>8.5333333333333332</v>
          </cell>
          <cell r="K72">
            <v>6</v>
          </cell>
        </row>
        <row r="73">
          <cell r="G73">
            <v>10</v>
          </cell>
          <cell r="H73">
            <v>10.666666666666666</v>
          </cell>
          <cell r="I73">
            <v>4.5</v>
          </cell>
          <cell r="J73">
            <v>8.3888888888888875</v>
          </cell>
          <cell r="K73">
            <v>12</v>
          </cell>
        </row>
        <row r="74">
          <cell r="G74">
            <v>10.7</v>
          </cell>
          <cell r="H74">
            <v>9.9980000000000011</v>
          </cell>
          <cell r="I74">
            <v>6.5</v>
          </cell>
          <cell r="J74">
            <v>9.0660000000000007</v>
          </cell>
          <cell r="K74">
            <v>12</v>
          </cell>
        </row>
        <row r="75">
          <cell r="G75">
            <v>7</v>
          </cell>
          <cell r="H75">
            <v>10.083333333333334</v>
          </cell>
          <cell r="I75">
            <v>8.8333333333333339</v>
          </cell>
          <cell r="J75">
            <v>8.6388888888888911</v>
          </cell>
          <cell r="K75">
            <v>6</v>
          </cell>
        </row>
        <row r="76">
          <cell r="G76">
            <v>10.1</v>
          </cell>
          <cell r="H76">
            <v>7.7</v>
          </cell>
          <cell r="I76">
            <v>4.5999999999999996</v>
          </cell>
          <cell r="J76">
            <v>7.4666666666666659</v>
          </cell>
          <cell r="K76">
            <v>6</v>
          </cell>
        </row>
        <row r="77">
          <cell r="G77">
            <v>10</v>
          </cell>
          <cell r="H77">
            <v>5.35</v>
          </cell>
          <cell r="I77">
            <v>6.7</v>
          </cell>
          <cell r="J77">
            <v>7.3500000000000005</v>
          </cell>
          <cell r="K77">
            <v>6</v>
          </cell>
        </row>
        <row r="78">
          <cell r="G78">
            <v>11.4</v>
          </cell>
          <cell r="H78">
            <v>9.9980000000000011</v>
          </cell>
          <cell r="I78">
            <v>4.0999999999999996</v>
          </cell>
          <cell r="J78">
            <v>8.4993333333333343</v>
          </cell>
          <cell r="K78">
            <v>12</v>
          </cell>
        </row>
        <row r="79">
          <cell r="G79">
            <v>7</v>
          </cell>
          <cell r="H79">
            <v>10</v>
          </cell>
          <cell r="I79">
            <v>8.75</v>
          </cell>
          <cell r="J79">
            <v>8.5833333333333339</v>
          </cell>
          <cell r="K79">
            <v>6</v>
          </cell>
        </row>
        <row r="80">
          <cell r="G80">
            <v>3.9166666666666665</v>
          </cell>
          <cell r="H80">
            <v>11</v>
          </cell>
          <cell r="I80">
            <v>5.333333333333333</v>
          </cell>
          <cell r="J80">
            <v>6.75</v>
          </cell>
          <cell r="K80">
            <v>6</v>
          </cell>
        </row>
        <row r="81">
          <cell r="G81">
            <v>4.8142857142857141</v>
          </cell>
          <cell r="H81">
            <v>11.4</v>
          </cell>
          <cell r="I81">
            <v>4.5999999999999996</v>
          </cell>
          <cell r="J81">
            <v>6.9380952380952392</v>
          </cell>
          <cell r="K81">
            <v>6</v>
          </cell>
        </row>
        <row r="82">
          <cell r="G82">
            <v>6.8</v>
          </cell>
          <cell r="H82">
            <v>10</v>
          </cell>
          <cell r="I82">
            <v>7.9</v>
          </cell>
          <cell r="J82">
            <v>8.2333333333333343</v>
          </cell>
          <cell r="K82">
            <v>6</v>
          </cell>
        </row>
        <row r="83">
          <cell r="G83">
            <v>10.1</v>
          </cell>
          <cell r="H83">
            <v>5.4</v>
          </cell>
          <cell r="I83">
            <v>4.9000000000000004</v>
          </cell>
          <cell r="J83">
            <v>6.8</v>
          </cell>
          <cell r="K83">
            <v>6</v>
          </cell>
        </row>
        <row r="84">
          <cell r="G84">
            <v>10.6</v>
          </cell>
          <cell r="H84">
            <v>10.166666666666666</v>
          </cell>
          <cell r="I84">
            <v>6.416666666666667</v>
          </cell>
          <cell r="J84">
            <v>9.0611111111111118</v>
          </cell>
          <cell r="K84">
            <v>12</v>
          </cell>
        </row>
        <row r="85">
          <cell r="G85">
            <v>9.1</v>
          </cell>
          <cell r="H85">
            <v>10.333333333333334</v>
          </cell>
          <cell r="I85">
            <v>7.35</v>
          </cell>
          <cell r="J85">
            <v>8.9277777777777771</v>
          </cell>
          <cell r="K85">
            <v>6</v>
          </cell>
        </row>
        <row r="86">
          <cell r="G86">
            <v>5.4</v>
          </cell>
          <cell r="H86">
            <v>4</v>
          </cell>
          <cell r="I86">
            <v>6.45</v>
          </cell>
          <cell r="J86">
            <v>5.2833333333333341</v>
          </cell>
          <cell r="K86">
            <v>0</v>
          </cell>
        </row>
        <row r="87">
          <cell r="G87">
            <v>8.4</v>
          </cell>
          <cell r="H87">
            <v>5.9</v>
          </cell>
          <cell r="I87">
            <v>9</v>
          </cell>
          <cell r="J87">
            <v>7.7666666666666666</v>
          </cell>
          <cell r="K87">
            <v>0</v>
          </cell>
        </row>
        <row r="88">
          <cell r="G88">
            <v>6.3</v>
          </cell>
          <cell r="H88">
            <v>6</v>
          </cell>
          <cell r="I88">
            <v>6.15</v>
          </cell>
          <cell r="J88">
            <v>6.1500000000000012</v>
          </cell>
          <cell r="K88">
            <v>0</v>
          </cell>
        </row>
        <row r="89">
          <cell r="G89">
            <v>11.333333333333334</v>
          </cell>
          <cell r="H89">
            <v>8.8333333333333339</v>
          </cell>
          <cell r="I89">
            <v>4</v>
          </cell>
          <cell r="J89">
            <v>8.0555555555555554</v>
          </cell>
          <cell r="K89">
            <v>6</v>
          </cell>
        </row>
        <row r="90">
          <cell r="G90">
            <v>10.1</v>
          </cell>
          <cell r="H90">
            <v>7.6</v>
          </cell>
          <cell r="I90">
            <v>5.95</v>
          </cell>
          <cell r="J90">
            <v>7.8833333333333329</v>
          </cell>
          <cell r="K90">
            <v>6</v>
          </cell>
        </row>
        <row r="91">
          <cell r="G91">
            <v>3.2</v>
          </cell>
          <cell r="H91">
            <v>7.6</v>
          </cell>
          <cell r="I91">
            <v>5.4</v>
          </cell>
          <cell r="J91">
            <v>5.4000000000000012</v>
          </cell>
          <cell r="K91">
            <v>0</v>
          </cell>
        </row>
        <row r="92">
          <cell r="G92">
            <v>4.9000000000000004</v>
          </cell>
          <cell r="H92">
            <v>6.5</v>
          </cell>
          <cell r="I92">
            <v>4.9000000000000004</v>
          </cell>
          <cell r="J92">
            <v>5.4333333333333336</v>
          </cell>
          <cell r="K92">
            <v>0</v>
          </cell>
        </row>
        <row r="93">
          <cell r="G93">
            <v>10.166666666666666</v>
          </cell>
          <cell r="H93">
            <v>5.666666666666667</v>
          </cell>
          <cell r="I93">
            <v>5.5</v>
          </cell>
          <cell r="J93">
            <v>7.1111111111111107</v>
          </cell>
          <cell r="K93">
            <v>6</v>
          </cell>
        </row>
        <row r="94">
          <cell r="G94">
            <v>3.7</v>
          </cell>
          <cell r="H94">
            <v>10</v>
          </cell>
          <cell r="I94">
            <v>2.9</v>
          </cell>
          <cell r="J94">
            <v>5.5333333333333323</v>
          </cell>
          <cell r="K94">
            <v>6</v>
          </cell>
        </row>
        <row r="95">
          <cell r="G95">
            <v>6.7</v>
          </cell>
          <cell r="H95">
            <v>10.833333333333334</v>
          </cell>
          <cell r="I95">
            <v>4.916666666666667</v>
          </cell>
          <cell r="J95">
            <v>7.4833333333333343</v>
          </cell>
          <cell r="K95">
            <v>6</v>
          </cell>
        </row>
        <row r="96">
          <cell r="G96">
            <v>10.25</v>
          </cell>
          <cell r="H96">
            <v>6.666666666666667</v>
          </cell>
          <cell r="I96">
            <v>6.166666666666667</v>
          </cell>
          <cell r="J96">
            <v>7.6944444444444455</v>
          </cell>
          <cell r="K96">
            <v>6</v>
          </cell>
        </row>
        <row r="97">
          <cell r="G97">
            <v>3.6666666666666665</v>
          </cell>
          <cell r="H97">
            <v>10</v>
          </cell>
          <cell r="I97">
            <v>6</v>
          </cell>
          <cell r="J97">
            <v>6.5555555555555545</v>
          </cell>
          <cell r="K97">
            <v>6</v>
          </cell>
        </row>
        <row r="98">
          <cell r="G98">
            <v>10.003333333333332</v>
          </cell>
          <cell r="H98">
            <v>10</v>
          </cell>
          <cell r="I98">
            <v>5.25</v>
          </cell>
          <cell r="J98">
            <v>8.4177777777777774</v>
          </cell>
          <cell r="K98">
            <v>12</v>
          </cell>
        </row>
        <row r="99">
          <cell r="G99">
            <v>8.6999999999999993</v>
          </cell>
          <cell r="H99">
            <v>11</v>
          </cell>
          <cell r="I99">
            <v>3.6</v>
          </cell>
          <cell r="J99">
            <v>7.7666666666666666</v>
          </cell>
          <cell r="K99">
            <v>6</v>
          </cell>
        </row>
        <row r="100">
          <cell r="G100">
            <v>10.333333333333334</v>
          </cell>
          <cell r="H100">
            <v>10.083333333333334</v>
          </cell>
          <cell r="I100">
            <v>2.6</v>
          </cell>
          <cell r="J100">
            <v>7.6722222222222234</v>
          </cell>
          <cell r="K100">
            <v>12</v>
          </cell>
        </row>
        <row r="101">
          <cell r="G101">
            <v>4.2666666666666675</v>
          </cell>
          <cell r="H101">
            <v>8.3000000000000007</v>
          </cell>
          <cell r="I101">
            <v>6.7</v>
          </cell>
          <cell r="J101">
            <v>6.4222222222222234</v>
          </cell>
          <cell r="K101">
            <v>0</v>
          </cell>
        </row>
        <row r="102">
          <cell r="G102">
            <v>8</v>
          </cell>
          <cell r="H102">
            <v>12.25</v>
          </cell>
          <cell r="I102">
            <v>5.333333333333333</v>
          </cell>
          <cell r="J102">
            <v>8.5277777777777768</v>
          </cell>
          <cell r="K102">
            <v>6</v>
          </cell>
        </row>
        <row r="103">
          <cell r="G103">
            <v>10</v>
          </cell>
          <cell r="H103">
            <v>7.333333333333333</v>
          </cell>
          <cell r="I103">
            <v>6.833333333333333</v>
          </cell>
          <cell r="J103">
            <v>8.0555555555555554</v>
          </cell>
          <cell r="K103">
            <v>6</v>
          </cell>
        </row>
        <row r="104">
          <cell r="G104">
            <v>10</v>
          </cell>
          <cell r="H104">
            <v>10.25</v>
          </cell>
          <cell r="I104">
            <v>10</v>
          </cell>
          <cell r="J104">
            <v>10.083333333333334</v>
          </cell>
          <cell r="K104">
            <v>18</v>
          </cell>
        </row>
        <row r="105">
          <cell r="G105">
            <v>12.833333333333334</v>
          </cell>
          <cell r="H105">
            <v>10.666666666666666</v>
          </cell>
          <cell r="I105">
            <v>10.166666666666666</v>
          </cell>
          <cell r="J105">
            <v>11.222222222222221</v>
          </cell>
          <cell r="K105">
            <v>18</v>
          </cell>
        </row>
        <row r="106">
          <cell r="G106">
            <v>10</v>
          </cell>
          <cell r="H106">
            <v>10.333333333333334</v>
          </cell>
          <cell r="I106">
            <v>2.2000000000000002</v>
          </cell>
          <cell r="J106">
            <v>7.511111111111112</v>
          </cell>
          <cell r="K106">
            <v>12</v>
          </cell>
        </row>
        <row r="107">
          <cell r="G107">
            <v>6.5</v>
          </cell>
          <cell r="H107">
            <v>10.083333333333334</v>
          </cell>
          <cell r="I107">
            <v>3.75</v>
          </cell>
          <cell r="J107">
            <v>6.7777777777777786</v>
          </cell>
          <cell r="K107">
            <v>6</v>
          </cell>
        </row>
        <row r="108">
          <cell r="G108">
            <v>7.9</v>
          </cell>
          <cell r="H108">
            <v>4.9000000000000004</v>
          </cell>
          <cell r="I108">
            <v>5.5</v>
          </cell>
          <cell r="J108">
            <v>6.1000000000000005</v>
          </cell>
          <cell r="K108">
            <v>0</v>
          </cell>
        </row>
        <row r="109">
          <cell r="G109">
            <v>7.666666666666667</v>
          </cell>
          <cell r="H109">
            <v>7</v>
          </cell>
          <cell r="I109">
            <v>6.833333333333333</v>
          </cell>
          <cell r="J109">
            <v>7.166666666666667</v>
          </cell>
          <cell r="K109">
            <v>0</v>
          </cell>
        </row>
        <row r="110">
          <cell r="G110">
            <v>3.6666666666666665</v>
          </cell>
          <cell r="H110">
            <v>11.333333333333334</v>
          </cell>
          <cell r="I110">
            <v>6.75</v>
          </cell>
          <cell r="J110">
            <v>7.25</v>
          </cell>
          <cell r="K110">
            <v>6</v>
          </cell>
        </row>
        <row r="111">
          <cell r="G111">
            <v>10</v>
          </cell>
          <cell r="H111">
            <v>11</v>
          </cell>
          <cell r="I111">
            <v>5.833333333333333</v>
          </cell>
          <cell r="J111">
            <v>8.9444444444444446</v>
          </cell>
          <cell r="K111">
            <v>12</v>
          </cell>
        </row>
        <row r="112">
          <cell r="G112">
            <v>11.8</v>
          </cell>
          <cell r="H112">
            <v>8.25</v>
          </cell>
          <cell r="I112">
            <v>5.0999999999999996</v>
          </cell>
          <cell r="J112">
            <v>8.3833333333333329</v>
          </cell>
          <cell r="K112">
            <v>6</v>
          </cell>
        </row>
        <row r="113">
          <cell r="G113">
            <v>9.5</v>
          </cell>
          <cell r="H113">
            <v>4.9000000000000004</v>
          </cell>
          <cell r="I113">
            <v>6.5</v>
          </cell>
          <cell r="J113">
            <v>6.9666666666666659</v>
          </cell>
          <cell r="K113">
            <v>0</v>
          </cell>
        </row>
        <row r="114">
          <cell r="G114">
            <v>10.55</v>
          </cell>
          <cell r="H114">
            <v>8.5</v>
          </cell>
          <cell r="I114">
            <v>6.3</v>
          </cell>
          <cell r="J114">
            <v>8.4500000000000011</v>
          </cell>
          <cell r="K114">
            <v>6</v>
          </cell>
        </row>
        <row r="115">
          <cell r="G115">
            <v>8</v>
          </cell>
          <cell r="H115">
            <v>10.666666666666666</v>
          </cell>
          <cell r="I115">
            <v>6.666666666666667</v>
          </cell>
          <cell r="J115">
            <v>8.4444444444444446</v>
          </cell>
          <cell r="K115">
            <v>6</v>
          </cell>
        </row>
        <row r="116">
          <cell r="G116">
            <v>6.75</v>
          </cell>
          <cell r="H116">
            <v>5.6</v>
          </cell>
          <cell r="I116">
            <v>5.2</v>
          </cell>
          <cell r="J116">
            <v>5.8500000000000005</v>
          </cell>
          <cell r="K116">
            <v>0</v>
          </cell>
        </row>
        <row r="117">
          <cell r="G117">
            <v>11.4</v>
          </cell>
          <cell r="H117">
            <v>5.3</v>
          </cell>
          <cell r="I117">
            <v>7</v>
          </cell>
          <cell r="J117">
            <v>7.8999999999999995</v>
          </cell>
          <cell r="K117">
            <v>6</v>
          </cell>
        </row>
        <row r="118">
          <cell r="G118">
            <v>6.833333333333333</v>
          </cell>
          <cell r="H118">
            <v>12.333333333333334</v>
          </cell>
          <cell r="I118">
            <v>5.5</v>
          </cell>
          <cell r="J118">
            <v>8.2222222222222232</v>
          </cell>
          <cell r="K118">
            <v>6</v>
          </cell>
        </row>
        <row r="119">
          <cell r="G119">
            <v>12.1</v>
          </cell>
          <cell r="H119">
            <v>6.1</v>
          </cell>
          <cell r="I119">
            <v>5.2</v>
          </cell>
          <cell r="J119">
            <v>7.8</v>
          </cell>
          <cell r="K119">
            <v>6</v>
          </cell>
        </row>
        <row r="120">
          <cell r="G120">
            <v>6.5</v>
          </cell>
          <cell r="H120">
            <v>10</v>
          </cell>
          <cell r="I120">
            <v>6.166666666666667</v>
          </cell>
          <cell r="J120">
            <v>7.5555555555555562</v>
          </cell>
          <cell r="K120">
            <v>6</v>
          </cell>
        </row>
        <row r="121">
          <cell r="G121">
            <v>10</v>
          </cell>
          <cell r="H121">
            <v>10.333333333333334</v>
          </cell>
          <cell r="I121">
            <v>6.5</v>
          </cell>
          <cell r="J121">
            <v>8.9444444444444446</v>
          </cell>
          <cell r="K121">
            <v>12</v>
          </cell>
        </row>
        <row r="122">
          <cell r="G122">
            <v>7.333333333333333</v>
          </cell>
          <cell r="H122">
            <v>10.167777777777777</v>
          </cell>
          <cell r="I122">
            <v>7.166666666666667</v>
          </cell>
          <cell r="J122">
            <v>8.2225925925925925</v>
          </cell>
          <cell r="K122">
            <v>6</v>
          </cell>
        </row>
        <row r="123">
          <cell r="G123">
            <v>8.5</v>
          </cell>
          <cell r="H123">
            <v>12.333333333333334</v>
          </cell>
          <cell r="I123">
            <v>5.8</v>
          </cell>
          <cell r="J123">
            <v>8.8777777777777782</v>
          </cell>
          <cell r="K123">
            <v>6</v>
          </cell>
        </row>
        <row r="124">
          <cell r="G124">
            <v>12.25</v>
          </cell>
          <cell r="H124">
            <v>8.6666666666666661</v>
          </cell>
          <cell r="I124">
            <v>5.083333333333333</v>
          </cell>
          <cell r="J124">
            <v>8.6666666666666661</v>
          </cell>
          <cell r="K124">
            <v>6</v>
          </cell>
        </row>
        <row r="125">
          <cell r="G125">
            <v>5.5</v>
          </cell>
          <cell r="H125">
            <v>7.5</v>
          </cell>
          <cell r="I125">
            <v>5.5</v>
          </cell>
          <cell r="J125">
            <v>6.166666666666667</v>
          </cell>
          <cell r="K125">
            <v>0</v>
          </cell>
        </row>
        <row r="126">
          <cell r="G126">
            <v>6.5</v>
          </cell>
          <cell r="H126">
            <v>10.25</v>
          </cell>
          <cell r="I126">
            <v>6.25</v>
          </cell>
          <cell r="J126">
            <v>7.666666666666667</v>
          </cell>
          <cell r="K126">
            <v>6</v>
          </cell>
        </row>
        <row r="127">
          <cell r="G127">
            <v>11.416666666666666</v>
          </cell>
          <cell r="H127">
            <v>8.0833333333333339</v>
          </cell>
          <cell r="I127">
            <v>6.5</v>
          </cell>
          <cell r="J127">
            <v>8.6666666666666661</v>
          </cell>
          <cell r="K127">
            <v>6</v>
          </cell>
        </row>
        <row r="128">
          <cell r="G128">
            <v>8.3000000000000007</v>
          </cell>
          <cell r="H128">
            <v>11</v>
          </cell>
          <cell r="I128">
            <v>8.8000000000000007</v>
          </cell>
          <cell r="J128">
            <v>9.3666666666666671</v>
          </cell>
          <cell r="K128">
            <v>6</v>
          </cell>
        </row>
        <row r="129">
          <cell r="G129">
            <v>10</v>
          </cell>
          <cell r="H129">
            <v>10.666666666666666</v>
          </cell>
          <cell r="I129">
            <v>3.5</v>
          </cell>
          <cell r="J129">
            <v>8.0555555555555554</v>
          </cell>
          <cell r="K129">
            <v>12</v>
          </cell>
        </row>
        <row r="130">
          <cell r="G130">
            <v>7.1</v>
          </cell>
          <cell r="H130">
            <v>7.4</v>
          </cell>
          <cell r="I130">
            <v>6.55</v>
          </cell>
          <cell r="J130">
            <v>7.0166666666666666</v>
          </cell>
          <cell r="K130">
            <v>0</v>
          </cell>
        </row>
        <row r="131">
          <cell r="G131">
            <v>5.85</v>
          </cell>
          <cell r="H131">
            <v>7.8</v>
          </cell>
          <cell r="I131">
            <v>5</v>
          </cell>
          <cell r="J131">
            <v>6.2166666666666659</v>
          </cell>
          <cell r="K131">
            <v>0</v>
          </cell>
        </row>
        <row r="132">
          <cell r="G132">
            <v>10.003333333333332</v>
          </cell>
          <cell r="H132">
            <v>11</v>
          </cell>
          <cell r="I132">
            <v>6.25</v>
          </cell>
          <cell r="J132">
            <v>9.0844444444444434</v>
          </cell>
          <cell r="K132">
            <v>12</v>
          </cell>
        </row>
        <row r="133">
          <cell r="G133">
            <v>7.666666666666667</v>
          </cell>
          <cell r="H133">
            <v>11.666666666666666</v>
          </cell>
          <cell r="I133">
            <v>10.666666666666666</v>
          </cell>
          <cell r="J133">
            <v>10</v>
          </cell>
          <cell r="K133">
            <v>18</v>
          </cell>
        </row>
        <row r="134">
          <cell r="G134">
            <v>14.2</v>
          </cell>
          <cell r="H134">
            <v>10.583333333333334</v>
          </cell>
          <cell r="I134">
            <v>4.5</v>
          </cell>
          <cell r="J134">
            <v>9.7611111111111111</v>
          </cell>
          <cell r="K134">
            <v>12</v>
          </cell>
        </row>
        <row r="135">
          <cell r="G135">
            <v>10.199999999999999</v>
          </cell>
          <cell r="H135">
            <v>10.6</v>
          </cell>
          <cell r="I135">
            <v>6</v>
          </cell>
          <cell r="J135">
            <v>8.9333333333333318</v>
          </cell>
          <cell r="K135">
            <v>12</v>
          </cell>
        </row>
        <row r="136">
          <cell r="G136">
            <v>10.5</v>
          </cell>
          <cell r="H136">
            <v>10</v>
          </cell>
          <cell r="I136">
            <v>4.8</v>
          </cell>
          <cell r="J136">
            <v>8.4333333333333336</v>
          </cell>
          <cell r="K136">
            <v>12</v>
          </cell>
        </row>
        <row r="137">
          <cell r="G137">
            <v>10</v>
          </cell>
          <cell r="H137">
            <v>11.5</v>
          </cell>
          <cell r="I137">
            <v>6.166666666666667</v>
          </cell>
          <cell r="J137">
            <v>9.2222222222222232</v>
          </cell>
          <cell r="K137">
            <v>12</v>
          </cell>
        </row>
        <row r="138">
          <cell r="G138">
            <v>14.9</v>
          </cell>
          <cell r="H138">
            <v>8</v>
          </cell>
          <cell r="I138">
            <v>5.6</v>
          </cell>
          <cell r="J138">
            <v>9.5</v>
          </cell>
          <cell r="K138">
            <v>6</v>
          </cell>
        </row>
        <row r="139">
          <cell r="G139">
            <v>7</v>
          </cell>
          <cell r="H139">
            <v>10.333333333333334</v>
          </cell>
          <cell r="I139">
            <v>4.333333333333333</v>
          </cell>
          <cell r="J139">
            <v>7.2222222222222223</v>
          </cell>
          <cell r="K139">
            <v>6</v>
          </cell>
        </row>
        <row r="140">
          <cell r="G140">
            <v>6.3</v>
          </cell>
          <cell r="H140">
            <v>10</v>
          </cell>
          <cell r="I140">
            <v>4</v>
          </cell>
          <cell r="J140">
            <v>6.7666666666666666</v>
          </cell>
          <cell r="K140">
            <v>6</v>
          </cell>
        </row>
        <row r="141">
          <cell r="G141">
            <v>6.666666666666667</v>
          </cell>
          <cell r="H141">
            <v>10.333333333333334</v>
          </cell>
          <cell r="I141">
            <v>6.75</v>
          </cell>
          <cell r="J141">
            <v>7.916666666666667</v>
          </cell>
          <cell r="K141">
            <v>6</v>
          </cell>
        </row>
        <row r="142">
          <cell r="G142">
            <v>10</v>
          </cell>
          <cell r="H142">
            <v>6.4</v>
          </cell>
          <cell r="I142">
            <v>7.4</v>
          </cell>
          <cell r="J142">
            <v>7.9333333333333327</v>
          </cell>
          <cell r="K142">
            <v>6</v>
          </cell>
        </row>
        <row r="143">
          <cell r="G143">
            <v>10</v>
          </cell>
          <cell r="H143">
            <v>13.5</v>
          </cell>
          <cell r="I143">
            <v>10</v>
          </cell>
          <cell r="J143">
            <v>11.166666666666666</v>
          </cell>
          <cell r="K143">
            <v>18</v>
          </cell>
        </row>
        <row r="144">
          <cell r="G144">
            <v>10</v>
          </cell>
          <cell r="H144">
            <v>11.333333333333334</v>
          </cell>
          <cell r="I144">
            <v>10.003333333333334</v>
          </cell>
          <cell r="J144">
            <v>10.445555555555556</v>
          </cell>
          <cell r="K144">
            <v>18</v>
          </cell>
        </row>
        <row r="145">
          <cell r="G145">
            <v>6.3</v>
          </cell>
          <cell r="H145">
            <v>11</v>
          </cell>
          <cell r="I145">
            <v>8</v>
          </cell>
          <cell r="J145">
            <v>8.4333333333333336</v>
          </cell>
          <cell r="K145">
            <v>6</v>
          </cell>
        </row>
        <row r="146">
          <cell r="G146">
            <v>10</v>
          </cell>
          <cell r="H146">
            <v>10.1</v>
          </cell>
          <cell r="I146">
            <v>7.2</v>
          </cell>
          <cell r="J146">
            <v>9.1</v>
          </cell>
          <cell r="K146">
            <v>12</v>
          </cell>
        </row>
        <row r="147">
          <cell r="G147">
            <v>11.35</v>
          </cell>
          <cell r="H147">
            <v>5.0999999999999996</v>
          </cell>
          <cell r="I147">
            <v>6.7</v>
          </cell>
          <cell r="J147">
            <v>7.7166666666666659</v>
          </cell>
          <cell r="K147">
            <v>6</v>
          </cell>
        </row>
        <row r="148">
          <cell r="G148">
            <v>4.2</v>
          </cell>
          <cell r="H148">
            <v>9.6666666666666661</v>
          </cell>
          <cell r="I148">
            <v>5.166666666666667</v>
          </cell>
          <cell r="J148">
            <v>6.344444444444445</v>
          </cell>
          <cell r="K148">
            <v>0</v>
          </cell>
        </row>
        <row r="149">
          <cell r="G149">
            <v>6.166666666666667</v>
          </cell>
          <cell r="H149">
            <v>8.25</v>
          </cell>
          <cell r="I149">
            <v>5.4</v>
          </cell>
          <cell r="J149">
            <v>6.605555555555557</v>
          </cell>
          <cell r="K149">
            <v>0</v>
          </cell>
        </row>
        <row r="150">
          <cell r="G150">
            <v>10</v>
          </cell>
          <cell r="H150">
            <v>11.333333333333334</v>
          </cell>
          <cell r="I150">
            <v>2</v>
          </cell>
          <cell r="J150">
            <v>7.7777777777777786</v>
          </cell>
          <cell r="K150">
            <v>12</v>
          </cell>
        </row>
        <row r="151">
          <cell r="G151">
            <v>8.1</v>
          </cell>
          <cell r="H151">
            <v>10</v>
          </cell>
          <cell r="I151">
            <v>3.4</v>
          </cell>
          <cell r="J151">
            <v>7.166666666666667</v>
          </cell>
          <cell r="K151">
            <v>6</v>
          </cell>
        </row>
        <row r="152">
          <cell r="G152">
            <v>3.6</v>
          </cell>
          <cell r="H152">
            <v>10</v>
          </cell>
          <cell r="I152">
            <v>5.666666666666667</v>
          </cell>
          <cell r="J152">
            <v>6.4222222222222216</v>
          </cell>
          <cell r="K152">
            <v>6</v>
          </cell>
        </row>
        <row r="153">
          <cell r="G153">
            <v>3.35</v>
          </cell>
          <cell r="H153">
            <v>10.166666666666666</v>
          </cell>
          <cell r="I153">
            <v>2.85</v>
          </cell>
          <cell r="J153">
            <v>5.4555555555555557</v>
          </cell>
          <cell r="K153">
            <v>6</v>
          </cell>
        </row>
        <row r="154">
          <cell r="G154">
            <v>4.5</v>
          </cell>
          <cell r="H154">
            <v>11.5</v>
          </cell>
          <cell r="I154">
            <v>3.8333333333333335</v>
          </cell>
          <cell r="J154">
            <v>6.6111111111111107</v>
          </cell>
          <cell r="K154">
            <v>6</v>
          </cell>
        </row>
        <row r="155">
          <cell r="G155">
            <v>3</v>
          </cell>
          <cell r="H155">
            <v>11.166666666666666</v>
          </cell>
          <cell r="I155">
            <v>5.333333333333333</v>
          </cell>
          <cell r="J155">
            <v>6.5</v>
          </cell>
          <cell r="K155">
            <v>6</v>
          </cell>
        </row>
        <row r="156">
          <cell r="G156">
            <v>10</v>
          </cell>
          <cell r="H156">
            <v>11.666666666666666</v>
          </cell>
          <cell r="I156">
            <v>4</v>
          </cell>
          <cell r="J156">
            <v>8.5555555555555554</v>
          </cell>
          <cell r="K156">
            <v>12</v>
          </cell>
        </row>
        <row r="157">
          <cell r="G157">
            <v>8.6999999999999993</v>
          </cell>
          <cell r="H157">
            <v>5.2</v>
          </cell>
          <cell r="I157">
            <v>4.55</v>
          </cell>
          <cell r="J157">
            <v>6.1499999999999995</v>
          </cell>
          <cell r="K157">
            <v>0</v>
          </cell>
        </row>
        <row r="158">
          <cell r="G158">
            <v>11.9</v>
          </cell>
          <cell r="H158">
            <v>10.9</v>
          </cell>
          <cell r="I158">
            <v>6.7</v>
          </cell>
          <cell r="J158">
            <v>9.8333333333333339</v>
          </cell>
          <cell r="K158">
            <v>12</v>
          </cell>
        </row>
        <row r="159">
          <cell r="G159">
            <v>10</v>
          </cell>
          <cell r="H159">
            <v>7.8</v>
          </cell>
          <cell r="I159">
            <v>5.4</v>
          </cell>
          <cell r="J159">
            <v>7.7333333333333343</v>
          </cell>
          <cell r="K159">
            <v>6</v>
          </cell>
        </row>
        <row r="160">
          <cell r="G160">
            <v>8.9</v>
          </cell>
          <cell r="H160">
            <v>10</v>
          </cell>
          <cell r="I160">
            <v>7.3</v>
          </cell>
          <cell r="J160">
            <v>8.7333333333333325</v>
          </cell>
          <cell r="K160">
            <v>6</v>
          </cell>
        </row>
        <row r="161">
          <cell r="G161">
            <v>10</v>
          </cell>
          <cell r="H161">
            <v>10.8</v>
          </cell>
          <cell r="I161">
            <v>5.9</v>
          </cell>
          <cell r="J161">
            <v>8.9</v>
          </cell>
          <cell r="K161">
            <v>12</v>
          </cell>
        </row>
        <row r="162">
          <cell r="G162">
            <v>7.7</v>
          </cell>
          <cell r="H162">
            <v>9.3000000000000007</v>
          </cell>
          <cell r="I162">
            <v>6</v>
          </cell>
          <cell r="J162">
            <v>7.666666666666667</v>
          </cell>
          <cell r="K162">
            <v>0</v>
          </cell>
        </row>
        <row r="163">
          <cell r="G163">
            <v>10.25</v>
          </cell>
          <cell r="H163">
            <v>7.9</v>
          </cell>
          <cell r="I163">
            <v>4.5</v>
          </cell>
          <cell r="J163">
            <v>7.55</v>
          </cell>
          <cell r="K163">
            <v>6</v>
          </cell>
        </row>
        <row r="164">
          <cell r="G164">
            <v>9</v>
          </cell>
          <cell r="H164">
            <v>7.6</v>
          </cell>
          <cell r="I164">
            <v>6.7</v>
          </cell>
          <cell r="J164">
            <v>7.7666666666666666</v>
          </cell>
          <cell r="K164">
            <v>0</v>
          </cell>
        </row>
        <row r="165">
          <cell r="G165">
            <v>7.7</v>
          </cell>
          <cell r="H165">
            <v>10</v>
          </cell>
          <cell r="I165">
            <v>6.2</v>
          </cell>
          <cell r="J165">
            <v>7.9666666666666659</v>
          </cell>
          <cell r="K165">
            <v>6</v>
          </cell>
        </row>
        <row r="166">
          <cell r="G166">
            <v>10</v>
          </cell>
          <cell r="H166">
            <v>6.666666666666667</v>
          </cell>
          <cell r="I166">
            <v>9.4166666666666661</v>
          </cell>
          <cell r="J166">
            <v>8.6944444444444446</v>
          </cell>
          <cell r="K166">
            <v>6</v>
          </cell>
        </row>
        <row r="167">
          <cell r="G167">
            <v>8.5</v>
          </cell>
          <cell r="H167">
            <v>11.5</v>
          </cell>
          <cell r="I167">
            <v>6.8</v>
          </cell>
          <cell r="J167">
            <v>8.9333333333333336</v>
          </cell>
          <cell r="K167">
            <v>6</v>
          </cell>
        </row>
        <row r="168">
          <cell r="G168">
            <v>6.1</v>
          </cell>
          <cell r="H168">
            <v>7.2</v>
          </cell>
          <cell r="I168">
            <v>7.2</v>
          </cell>
          <cell r="J168">
            <v>6.833333333333333</v>
          </cell>
          <cell r="K168">
            <v>0</v>
          </cell>
        </row>
        <row r="169">
          <cell r="G169">
            <v>10.003333333333332</v>
          </cell>
          <cell r="H169">
            <v>10.166666666666666</v>
          </cell>
          <cell r="I169">
            <v>10</v>
          </cell>
          <cell r="J169">
            <v>10.056666666666667</v>
          </cell>
          <cell r="K169">
            <v>18</v>
          </cell>
        </row>
        <row r="170">
          <cell r="G170">
            <v>3.4</v>
          </cell>
          <cell r="H170">
            <v>0.8</v>
          </cell>
          <cell r="I170">
            <v>10.5</v>
          </cell>
          <cell r="J170">
            <v>4.8999999999999995</v>
          </cell>
          <cell r="K170">
            <v>6</v>
          </cell>
        </row>
        <row r="171">
          <cell r="G171">
            <v>10.6</v>
          </cell>
          <cell r="H171">
            <v>6.2</v>
          </cell>
          <cell r="I171">
            <v>6.05</v>
          </cell>
          <cell r="J171">
            <v>7.6166666666666671</v>
          </cell>
          <cell r="K171">
            <v>6</v>
          </cell>
        </row>
        <row r="172">
          <cell r="G172">
            <v>7.9</v>
          </cell>
          <cell r="H172">
            <v>11.583333333333334</v>
          </cell>
          <cell r="I172">
            <v>4.3</v>
          </cell>
          <cell r="J172">
            <v>7.927777777777778</v>
          </cell>
          <cell r="K172">
            <v>6</v>
          </cell>
        </row>
        <row r="173">
          <cell r="G173">
            <v>10</v>
          </cell>
          <cell r="H173">
            <v>10</v>
          </cell>
          <cell r="I173">
            <v>4</v>
          </cell>
          <cell r="J173">
            <v>8</v>
          </cell>
          <cell r="K173">
            <v>12</v>
          </cell>
        </row>
        <row r="174">
          <cell r="G174">
            <v>6.8</v>
          </cell>
          <cell r="H174">
            <v>5.8</v>
          </cell>
          <cell r="I174">
            <v>7.35</v>
          </cell>
          <cell r="J174">
            <v>6.6499999999999995</v>
          </cell>
          <cell r="K174">
            <v>0</v>
          </cell>
        </row>
        <row r="175">
          <cell r="G175">
            <v>9.25</v>
          </cell>
          <cell r="H175">
            <v>10</v>
          </cell>
          <cell r="I175">
            <v>10</v>
          </cell>
          <cell r="J175">
            <v>9.75</v>
          </cell>
          <cell r="K175">
            <v>12</v>
          </cell>
        </row>
        <row r="176">
          <cell r="G176">
            <v>10.3</v>
          </cell>
          <cell r="H176">
            <v>7.2</v>
          </cell>
          <cell r="I176">
            <v>10.001999999999999</v>
          </cell>
          <cell r="J176">
            <v>9.1673333333333336</v>
          </cell>
          <cell r="K176">
            <v>12</v>
          </cell>
        </row>
        <row r="177">
          <cell r="G177">
            <v>7.9</v>
          </cell>
          <cell r="H177">
            <v>11</v>
          </cell>
          <cell r="I177">
            <v>4.166666666666667</v>
          </cell>
          <cell r="J177">
            <v>7.6888888888888891</v>
          </cell>
          <cell r="K177">
            <v>6</v>
          </cell>
        </row>
        <row r="178">
          <cell r="G178">
            <v>5.35</v>
          </cell>
          <cell r="H178">
            <v>14.8</v>
          </cell>
          <cell r="I178">
            <v>4.9000000000000004</v>
          </cell>
          <cell r="J178">
            <v>8.35</v>
          </cell>
          <cell r="K178">
            <v>6</v>
          </cell>
        </row>
        <row r="179">
          <cell r="G179">
            <v>3.35</v>
          </cell>
          <cell r="H179">
            <v>11</v>
          </cell>
          <cell r="I179">
            <v>3.9</v>
          </cell>
          <cell r="J179">
            <v>6.083333333333333</v>
          </cell>
          <cell r="K179">
            <v>6</v>
          </cell>
        </row>
        <row r="180">
          <cell r="G180">
            <v>11.4</v>
          </cell>
          <cell r="H180">
            <v>1.5</v>
          </cell>
          <cell r="I180">
            <v>6.35</v>
          </cell>
          <cell r="J180">
            <v>6.416666666666667</v>
          </cell>
          <cell r="K180">
            <v>6</v>
          </cell>
        </row>
        <row r="181">
          <cell r="G181">
            <v>3.75</v>
          </cell>
          <cell r="H181">
            <v>10.666666666666666</v>
          </cell>
          <cell r="I181">
            <v>4.833333333333333</v>
          </cell>
          <cell r="J181">
            <v>6.416666666666667</v>
          </cell>
          <cell r="K181">
            <v>6</v>
          </cell>
        </row>
        <row r="182">
          <cell r="G182">
            <v>7.333333333333333</v>
          </cell>
          <cell r="H182">
            <v>6.833333333333333</v>
          </cell>
          <cell r="I182">
            <v>5.166666666666667</v>
          </cell>
          <cell r="J182">
            <v>6.4444444444444438</v>
          </cell>
          <cell r="K182">
            <v>0</v>
          </cell>
        </row>
        <row r="183">
          <cell r="G183">
            <v>10.3</v>
          </cell>
          <cell r="H183">
            <v>10</v>
          </cell>
          <cell r="I183">
            <v>6.65</v>
          </cell>
          <cell r="J183">
            <v>8.9833333333333343</v>
          </cell>
          <cell r="K183">
            <v>12</v>
          </cell>
        </row>
        <row r="184">
          <cell r="G184">
            <v>4.333333333333333</v>
          </cell>
          <cell r="H184">
            <v>8</v>
          </cell>
          <cell r="I184">
            <v>5.166666666666667</v>
          </cell>
          <cell r="J184">
            <v>5.833333333333333</v>
          </cell>
          <cell r="K184">
            <v>0</v>
          </cell>
        </row>
        <row r="185">
          <cell r="G185">
            <v>6.166666666666667</v>
          </cell>
          <cell r="H185">
            <v>10.666666666666666</v>
          </cell>
          <cell r="I185">
            <v>6.5</v>
          </cell>
          <cell r="J185">
            <v>7.7777777777777777</v>
          </cell>
          <cell r="K185">
            <v>6</v>
          </cell>
        </row>
        <row r="186">
          <cell r="G186">
            <v>2.2000000000000002</v>
          </cell>
          <cell r="H186">
            <v>10.333333333333334</v>
          </cell>
          <cell r="I186">
            <v>2</v>
          </cell>
          <cell r="J186">
            <v>4.844444444444445</v>
          </cell>
          <cell r="K186">
            <v>6</v>
          </cell>
        </row>
        <row r="187">
          <cell r="G187">
            <v>3.7</v>
          </cell>
          <cell r="H187">
            <v>11.8</v>
          </cell>
          <cell r="I187">
            <v>2.5499999999999998</v>
          </cell>
          <cell r="J187">
            <v>6.0166666666666666</v>
          </cell>
          <cell r="K187">
            <v>6</v>
          </cell>
        </row>
        <row r="188">
          <cell r="G188">
            <v>11.8</v>
          </cell>
          <cell r="H188">
            <v>11.5</v>
          </cell>
          <cell r="I188">
            <v>3.5</v>
          </cell>
          <cell r="J188">
            <v>8.9333333333333336</v>
          </cell>
          <cell r="K188">
            <v>12</v>
          </cell>
        </row>
        <row r="189">
          <cell r="G189">
            <v>6.8</v>
          </cell>
          <cell r="H189">
            <v>10.666666666666666</v>
          </cell>
          <cell r="I189">
            <v>2.2000000000000002</v>
          </cell>
          <cell r="J189">
            <v>6.5555555555555545</v>
          </cell>
          <cell r="K189">
            <v>6</v>
          </cell>
        </row>
        <row r="190">
          <cell r="G190">
            <v>6</v>
          </cell>
          <cell r="H190">
            <v>12</v>
          </cell>
          <cell r="I190">
            <v>5.166666666666667</v>
          </cell>
          <cell r="J190">
            <v>7.7222222222222223</v>
          </cell>
          <cell r="K190">
            <v>6</v>
          </cell>
        </row>
        <row r="191">
          <cell r="G191">
            <v>4.333333333333333</v>
          </cell>
          <cell r="H191">
            <v>12.833333333333334</v>
          </cell>
          <cell r="I191">
            <v>7.833333333333333</v>
          </cell>
          <cell r="J191">
            <v>8.3333333333333339</v>
          </cell>
          <cell r="K191">
            <v>6</v>
          </cell>
        </row>
        <row r="192">
          <cell r="G192">
            <v>4.7</v>
          </cell>
          <cell r="H192">
            <v>10.4</v>
          </cell>
          <cell r="I192">
            <v>2.8</v>
          </cell>
          <cell r="J192">
            <v>5.9666666666666677</v>
          </cell>
          <cell r="K192">
            <v>6</v>
          </cell>
        </row>
        <row r="193">
          <cell r="G193">
            <v>6.333333333333333</v>
          </cell>
          <cell r="H193">
            <v>10.333333333333334</v>
          </cell>
          <cell r="I193">
            <v>6.333333333333333</v>
          </cell>
          <cell r="J193">
            <v>7.666666666666667</v>
          </cell>
          <cell r="K193">
            <v>6</v>
          </cell>
        </row>
        <row r="194">
          <cell r="G194">
            <v>7.1</v>
          </cell>
          <cell r="H194">
            <v>10</v>
          </cell>
          <cell r="I194">
            <v>6.2</v>
          </cell>
          <cell r="J194">
            <v>7.7666666666666666</v>
          </cell>
          <cell r="K194">
            <v>6</v>
          </cell>
        </row>
        <row r="195">
          <cell r="G195">
            <v>7.1</v>
          </cell>
          <cell r="H195">
            <v>10.333333333333334</v>
          </cell>
          <cell r="I195">
            <v>6.85</v>
          </cell>
          <cell r="J195">
            <v>8.0944444444444432</v>
          </cell>
          <cell r="K195">
            <v>6</v>
          </cell>
        </row>
        <row r="196">
          <cell r="G196">
            <v>8.8000000000000007</v>
          </cell>
          <cell r="H196">
            <v>7.9</v>
          </cell>
          <cell r="I196">
            <v>8.9</v>
          </cell>
          <cell r="J196">
            <v>8.5333333333333332</v>
          </cell>
          <cell r="K196">
            <v>0</v>
          </cell>
        </row>
        <row r="197">
          <cell r="G197">
            <v>7.833333333333333</v>
          </cell>
          <cell r="H197">
            <v>10.166666666666666</v>
          </cell>
          <cell r="I197">
            <v>8.8333333333333339</v>
          </cell>
          <cell r="J197">
            <v>8.9444444444444446</v>
          </cell>
          <cell r="K197">
            <v>6</v>
          </cell>
        </row>
        <row r="198">
          <cell r="G198">
            <v>10.003333333333332</v>
          </cell>
          <cell r="H198">
            <v>10.083333333333334</v>
          </cell>
          <cell r="I198">
            <v>4.833333333333333</v>
          </cell>
          <cell r="J198">
            <v>8.3066666666666666</v>
          </cell>
          <cell r="K198">
            <v>12</v>
          </cell>
        </row>
        <row r="199">
          <cell r="G199">
            <v>6.5</v>
          </cell>
          <cell r="H199">
            <v>5.9</v>
          </cell>
          <cell r="I199">
            <v>5.95</v>
          </cell>
          <cell r="J199">
            <v>6.1166666666666671</v>
          </cell>
          <cell r="K199">
            <v>0</v>
          </cell>
        </row>
        <row r="200">
          <cell r="G200">
            <v>10.001999999999999</v>
          </cell>
          <cell r="H200">
            <v>11.666666666666666</v>
          </cell>
          <cell r="I200">
            <v>5.65</v>
          </cell>
          <cell r="J200">
            <v>9.1062222222222218</v>
          </cell>
          <cell r="K200">
            <v>12</v>
          </cell>
        </row>
        <row r="201">
          <cell r="G201">
            <v>12.916666666666666</v>
          </cell>
          <cell r="H201">
            <v>7.333333333333333</v>
          </cell>
          <cell r="I201">
            <v>8.1666666666666661</v>
          </cell>
          <cell r="J201">
            <v>9.4722222222222214</v>
          </cell>
          <cell r="K201">
            <v>6</v>
          </cell>
        </row>
        <row r="202">
          <cell r="G202">
            <v>10</v>
          </cell>
          <cell r="H202">
            <v>6.8</v>
          </cell>
          <cell r="I202">
            <v>6.7</v>
          </cell>
          <cell r="J202">
            <v>7.833333333333333</v>
          </cell>
          <cell r="K202">
            <v>6</v>
          </cell>
        </row>
        <row r="203">
          <cell r="G203">
            <v>11</v>
          </cell>
          <cell r="H203">
            <v>10.166666666666666</v>
          </cell>
          <cell r="I203">
            <v>5.3</v>
          </cell>
          <cell r="J203">
            <v>8.8222222222222211</v>
          </cell>
          <cell r="K203">
            <v>12</v>
          </cell>
        </row>
        <row r="204">
          <cell r="G204">
            <v>10.416666666666666</v>
          </cell>
          <cell r="H204">
            <v>7.333333333333333</v>
          </cell>
          <cell r="I204">
            <v>7.833333333333333</v>
          </cell>
          <cell r="J204">
            <v>8.5277777777777768</v>
          </cell>
          <cell r="K204">
            <v>6</v>
          </cell>
        </row>
        <row r="205">
          <cell r="G205">
            <v>13.25</v>
          </cell>
          <cell r="H205">
            <v>14.333333333333334</v>
          </cell>
          <cell r="I205">
            <v>4.166666666666667</v>
          </cell>
          <cell r="J205">
            <v>10.583333333333334</v>
          </cell>
          <cell r="K205">
            <v>18</v>
          </cell>
        </row>
        <row r="206">
          <cell r="G206">
            <v>10.4</v>
          </cell>
          <cell r="H206">
            <v>12.25</v>
          </cell>
          <cell r="I206">
            <v>4</v>
          </cell>
          <cell r="J206">
            <v>8.8833333333333329</v>
          </cell>
          <cell r="K206">
            <v>12</v>
          </cell>
        </row>
        <row r="207">
          <cell r="G207">
            <v>5.916666666666667</v>
          </cell>
          <cell r="H207">
            <v>10</v>
          </cell>
          <cell r="I207">
            <v>3.5</v>
          </cell>
          <cell r="J207">
            <v>6.4722222222222223</v>
          </cell>
          <cell r="K207">
            <v>6</v>
          </cell>
        </row>
        <row r="208">
          <cell r="G208">
            <v>9.4</v>
          </cell>
          <cell r="H208">
            <v>8.4</v>
          </cell>
          <cell r="I208">
            <v>5.85</v>
          </cell>
          <cell r="J208">
            <v>7.8833333333333329</v>
          </cell>
          <cell r="K208">
            <v>0</v>
          </cell>
        </row>
        <row r="209">
          <cell r="G209">
            <v>9.25</v>
          </cell>
          <cell r="H209">
            <v>5</v>
          </cell>
          <cell r="I209">
            <v>5.8</v>
          </cell>
          <cell r="J209">
            <v>6.6833333333333336</v>
          </cell>
          <cell r="K209">
            <v>0</v>
          </cell>
        </row>
        <row r="210">
          <cell r="G210">
            <v>11.7</v>
          </cell>
          <cell r="H210">
            <v>13</v>
          </cell>
          <cell r="I210">
            <v>5.166666666666667</v>
          </cell>
          <cell r="J210">
            <v>9.9555555555555557</v>
          </cell>
          <cell r="K210">
            <v>12</v>
          </cell>
        </row>
        <row r="211">
          <cell r="G211">
            <v>6.166666666666667</v>
          </cell>
          <cell r="H211">
            <v>11.583333333333334</v>
          </cell>
          <cell r="I211">
            <v>4</v>
          </cell>
          <cell r="J211">
            <v>7.25</v>
          </cell>
          <cell r="K211">
            <v>6</v>
          </cell>
        </row>
        <row r="212">
          <cell r="G212">
            <v>10.916666666666666</v>
          </cell>
          <cell r="H212">
            <v>8.6666666666666661</v>
          </cell>
          <cell r="I212">
            <v>4.5999999999999996</v>
          </cell>
          <cell r="J212">
            <v>8.06111111111111</v>
          </cell>
          <cell r="K212">
            <v>6</v>
          </cell>
        </row>
        <row r="213">
          <cell r="G213">
            <v>2.9142857142857141</v>
          </cell>
          <cell r="H213">
            <v>10.3</v>
          </cell>
          <cell r="I213">
            <v>3.45</v>
          </cell>
          <cell r="J213">
            <v>5.5547619047619046</v>
          </cell>
          <cell r="K213">
            <v>6</v>
          </cell>
        </row>
        <row r="214">
          <cell r="G214">
            <v>10</v>
          </cell>
          <cell r="H214">
            <v>8.6666666666666661</v>
          </cell>
          <cell r="I214">
            <v>5.666666666666667</v>
          </cell>
          <cell r="J214">
            <v>8.1111111111111107</v>
          </cell>
          <cell r="K214">
            <v>6</v>
          </cell>
        </row>
        <row r="215">
          <cell r="G215">
            <v>10.833333333333334</v>
          </cell>
          <cell r="H215">
            <v>7.333333333333333</v>
          </cell>
          <cell r="I215">
            <v>2.8</v>
          </cell>
          <cell r="J215">
            <v>6.9888888888888898</v>
          </cell>
          <cell r="K215">
            <v>6</v>
          </cell>
        </row>
        <row r="216">
          <cell r="G216">
            <v>8.1999999999999993</v>
          </cell>
          <cell r="H216">
            <v>11.8</v>
          </cell>
          <cell r="I216">
            <v>5.7</v>
          </cell>
          <cell r="J216">
            <v>8.5666666666666664</v>
          </cell>
          <cell r="K216">
            <v>6</v>
          </cell>
        </row>
        <row r="217">
          <cell r="G217">
            <v>10.3</v>
          </cell>
          <cell r="H217">
            <v>10.001999999999999</v>
          </cell>
          <cell r="I217">
            <v>3.9</v>
          </cell>
          <cell r="J217">
            <v>8.0673333333333321</v>
          </cell>
          <cell r="K217">
            <v>12</v>
          </cell>
        </row>
        <row r="218">
          <cell r="G218">
            <v>5.6</v>
          </cell>
          <cell r="H218">
            <v>11.2</v>
          </cell>
          <cell r="I218">
            <v>3.5</v>
          </cell>
          <cell r="J218">
            <v>6.7666666666666657</v>
          </cell>
          <cell r="K218">
            <v>6</v>
          </cell>
        </row>
        <row r="219">
          <cell r="G219">
            <v>11.167777777777777</v>
          </cell>
          <cell r="H219">
            <v>0</v>
          </cell>
          <cell r="I219">
            <v>0</v>
          </cell>
          <cell r="J219">
            <v>3.7225925925925925</v>
          </cell>
          <cell r="K219">
            <v>6</v>
          </cell>
        </row>
        <row r="220">
          <cell r="G220">
            <v>11.8</v>
          </cell>
          <cell r="H220">
            <v>8.4</v>
          </cell>
          <cell r="I220">
            <v>8</v>
          </cell>
          <cell r="J220">
            <v>9.4</v>
          </cell>
          <cell r="K220">
            <v>6</v>
          </cell>
        </row>
        <row r="221">
          <cell r="G221">
            <v>10.199999999999999</v>
          </cell>
          <cell r="H221">
            <v>5.9</v>
          </cell>
          <cell r="I221">
            <v>7.5</v>
          </cell>
          <cell r="J221">
            <v>7.8666666666666671</v>
          </cell>
          <cell r="K221">
            <v>6</v>
          </cell>
        </row>
        <row r="222">
          <cell r="G222">
            <v>10.083333333333334</v>
          </cell>
          <cell r="H222">
            <v>10.833333333333334</v>
          </cell>
          <cell r="I222">
            <v>4.333333333333333</v>
          </cell>
          <cell r="J222">
            <v>8.4166666666666661</v>
          </cell>
          <cell r="K222">
            <v>12</v>
          </cell>
        </row>
        <row r="223">
          <cell r="G223">
            <v>10.25</v>
          </cell>
          <cell r="H223">
            <v>6.78</v>
          </cell>
          <cell r="I223">
            <v>3.3333333333333335</v>
          </cell>
          <cell r="J223">
            <v>6.7877777777777775</v>
          </cell>
          <cell r="K223">
            <v>6</v>
          </cell>
        </row>
        <row r="224">
          <cell r="G224">
            <v>7</v>
          </cell>
          <cell r="H224">
            <v>11.833333333333334</v>
          </cell>
          <cell r="I224">
            <v>5.45</v>
          </cell>
          <cell r="J224">
            <v>8.094444444444445</v>
          </cell>
          <cell r="K224">
            <v>6</v>
          </cell>
        </row>
        <row r="225">
          <cell r="G225">
            <v>3.6666666666666665</v>
          </cell>
          <cell r="H225">
            <v>6.333333333333333</v>
          </cell>
          <cell r="I225">
            <v>7</v>
          </cell>
          <cell r="J225">
            <v>5.666666666666667</v>
          </cell>
          <cell r="K225">
            <v>0</v>
          </cell>
        </row>
        <row r="226">
          <cell r="G226">
            <v>10.4</v>
          </cell>
          <cell r="H226">
            <v>7.6</v>
          </cell>
          <cell r="I226">
            <v>4.5999999999999996</v>
          </cell>
          <cell r="J226">
            <v>7.5333333333333341</v>
          </cell>
          <cell r="K226">
            <v>6</v>
          </cell>
        </row>
        <row r="227">
          <cell r="G227">
            <v>10.166666666666666</v>
          </cell>
          <cell r="H227">
            <v>13.583333333333334</v>
          </cell>
          <cell r="I227">
            <v>4</v>
          </cell>
          <cell r="J227">
            <v>9.25</v>
          </cell>
          <cell r="K227">
            <v>12</v>
          </cell>
        </row>
        <row r="228">
          <cell r="G228">
            <v>8</v>
          </cell>
          <cell r="H228">
            <v>11.166666666666666</v>
          </cell>
          <cell r="I228">
            <v>5.166666666666667</v>
          </cell>
          <cell r="J228">
            <v>8.1111111111111107</v>
          </cell>
          <cell r="K228">
            <v>6</v>
          </cell>
        </row>
        <row r="229">
          <cell r="G229">
            <v>8</v>
          </cell>
          <cell r="H229">
            <v>5.5</v>
          </cell>
          <cell r="I229">
            <v>8.75</v>
          </cell>
          <cell r="J229">
            <v>7.416666666666667</v>
          </cell>
          <cell r="K229">
            <v>0</v>
          </cell>
        </row>
        <row r="230">
          <cell r="G230">
            <v>11</v>
          </cell>
          <cell r="H230">
            <v>10</v>
          </cell>
          <cell r="I230">
            <v>6</v>
          </cell>
          <cell r="J230">
            <v>9</v>
          </cell>
          <cell r="K230">
            <v>12</v>
          </cell>
        </row>
        <row r="231">
          <cell r="G231">
            <v>8.1666666666666661</v>
          </cell>
          <cell r="H231">
            <v>10.833333333333334</v>
          </cell>
          <cell r="I231">
            <v>7</v>
          </cell>
          <cell r="J231">
            <v>8.6666666666666661</v>
          </cell>
          <cell r="K231">
            <v>6</v>
          </cell>
        </row>
        <row r="232">
          <cell r="G232">
            <v>10.5</v>
          </cell>
          <cell r="H232">
            <v>11.333333333333334</v>
          </cell>
          <cell r="I232">
            <v>8.5</v>
          </cell>
          <cell r="J232">
            <v>10.111111111111112</v>
          </cell>
          <cell r="K232">
            <v>18</v>
          </cell>
        </row>
        <row r="233">
          <cell r="G233">
            <v>10</v>
          </cell>
          <cell r="H233">
            <v>9.3333333333333339</v>
          </cell>
          <cell r="I233">
            <v>2.8333333333333335</v>
          </cell>
          <cell r="J233">
            <v>7.3888888888888893</v>
          </cell>
          <cell r="K233">
            <v>6</v>
          </cell>
        </row>
        <row r="234">
          <cell r="G234">
            <v>5.8</v>
          </cell>
          <cell r="H234">
            <v>11.5</v>
          </cell>
          <cell r="I234">
            <v>4.8499999999999996</v>
          </cell>
          <cell r="J234">
            <v>7.3833333333333329</v>
          </cell>
          <cell r="K234">
            <v>6</v>
          </cell>
        </row>
        <row r="235">
          <cell r="G235">
            <v>10</v>
          </cell>
          <cell r="H235">
            <v>10.083333333333334</v>
          </cell>
          <cell r="I235">
            <v>4.1500000000000004</v>
          </cell>
          <cell r="J235">
            <v>8.0777777777777775</v>
          </cell>
          <cell r="K235">
            <v>12</v>
          </cell>
        </row>
        <row r="236">
          <cell r="G236">
            <v>5.1190476190476186</v>
          </cell>
          <cell r="H236">
            <v>10</v>
          </cell>
          <cell r="I236">
            <v>4.833333333333333</v>
          </cell>
          <cell r="J236">
            <v>6.6507936507936511</v>
          </cell>
          <cell r="K236">
            <v>6</v>
          </cell>
        </row>
        <row r="237">
          <cell r="G237">
            <v>10.3</v>
          </cell>
          <cell r="H237">
            <v>10</v>
          </cell>
          <cell r="I237">
            <v>4</v>
          </cell>
          <cell r="J237">
            <v>8.1</v>
          </cell>
          <cell r="K237">
            <v>12</v>
          </cell>
        </row>
        <row r="238">
          <cell r="G238">
            <v>10</v>
          </cell>
          <cell r="H238">
            <v>6.666666666666667</v>
          </cell>
          <cell r="I238">
            <v>4</v>
          </cell>
          <cell r="J238">
            <v>6.8888888888888893</v>
          </cell>
          <cell r="K238">
            <v>6</v>
          </cell>
        </row>
        <row r="239">
          <cell r="G239">
            <v>5.65</v>
          </cell>
          <cell r="H239">
            <v>13</v>
          </cell>
          <cell r="I239">
            <v>11.4</v>
          </cell>
          <cell r="J239">
            <v>10.016666666666666</v>
          </cell>
          <cell r="K239">
            <v>18</v>
          </cell>
        </row>
        <row r="240">
          <cell r="G240">
            <v>11.6</v>
          </cell>
          <cell r="H240">
            <v>10.7</v>
          </cell>
          <cell r="I240">
            <v>8.5500000000000007</v>
          </cell>
          <cell r="J240">
            <v>10.283333333333333</v>
          </cell>
          <cell r="K240">
            <v>18</v>
          </cell>
        </row>
        <row r="241">
          <cell r="G241">
            <v>10.3</v>
          </cell>
          <cell r="H241">
            <v>11.666666666666666</v>
          </cell>
          <cell r="I241">
            <v>3.9166666666666665</v>
          </cell>
          <cell r="J241">
            <v>8.6277777777777782</v>
          </cell>
          <cell r="K241">
            <v>12</v>
          </cell>
        </row>
        <row r="242">
          <cell r="G242">
            <v>10.5</v>
          </cell>
          <cell r="H242">
            <v>4.5</v>
          </cell>
          <cell r="I242">
            <v>6.7</v>
          </cell>
          <cell r="J242">
            <v>7.2333333333333334</v>
          </cell>
          <cell r="K242">
            <v>6</v>
          </cell>
        </row>
        <row r="243">
          <cell r="G243">
            <v>10</v>
          </cell>
          <cell r="H243">
            <v>6.833333333333333</v>
          </cell>
          <cell r="I243">
            <v>4</v>
          </cell>
          <cell r="J243">
            <v>6.9444444444444438</v>
          </cell>
          <cell r="K243">
            <v>6</v>
          </cell>
        </row>
        <row r="244">
          <cell r="G244">
            <v>7.1</v>
          </cell>
          <cell r="H244">
            <v>10</v>
          </cell>
          <cell r="I244">
            <v>4.5</v>
          </cell>
          <cell r="J244">
            <v>7.2</v>
          </cell>
          <cell r="K244">
            <v>6</v>
          </cell>
        </row>
        <row r="245">
          <cell r="G245">
            <v>5.75</v>
          </cell>
          <cell r="H245">
            <v>11.3</v>
          </cell>
          <cell r="I245">
            <v>7.45</v>
          </cell>
          <cell r="J245">
            <v>8.1666666666666661</v>
          </cell>
          <cell r="K245">
            <v>6</v>
          </cell>
        </row>
        <row r="246">
          <cell r="G246">
            <v>5.25</v>
          </cell>
          <cell r="H246">
            <v>7.2</v>
          </cell>
          <cell r="I246">
            <v>10.001999999999999</v>
          </cell>
          <cell r="J246">
            <v>7.4839999999999991</v>
          </cell>
          <cell r="K246">
            <v>6</v>
          </cell>
        </row>
        <row r="247">
          <cell r="G247">
            <v>7.833333333333333</v>
          </cell>
          <cell r="H247">
            <v>6.8</v>
          </cell>
          <cell r="I247">
            <v>5.166666666666667</v>
          </cell>
          <cell r="J247">
            <v>6.6000000000000005</v>
          </cell>
          <cell r="K247">
            <v>0</v>
          </cell>
        </row>
        <row r="248">
          <cell r="G248">
            <v>5.833333333333333</v>
          </cell>
          <cell r="H248">
            <v>10</v>
          </cell>
          <cell r="I248">
            <v>5.166666666666667</v>
          </cell>
          <cell r="J248">
            <v>7</v>
          </cell>
          <cell r="K248">
            <v>6</v>
          </cell>
        </row>
        <row r="249">
          <cell r="G249">
            <v>10.440000000000001</v>
          </cell>
          <cell r="H249">
            <v>6.3</v>
          </cell>
          <cell r="I249">
            <v>2</v>
          </cell>
          <cell r="J249">
            <v>6.246666666666667</v>
          </cell>
          <cell r="K249">
            <v>6</v>
          </cell>
        </row>
        <row r="250">
          <cell r="G250">
            <v>7.5</v>
          </cell>
          <cell r="H250">
            <v>10</v>
          </cell>
          <cell r="I250">
            <v>2.2000000000000002</v>
          </cell>
          <cell r="J250">
            <v>6.5666666666666664</v>
          </cell>
          <cell r="K250">
            <v>6</v>
          </cell>
        </row>
        <row r="251">
          <cell r="G251">
            <v>11.7</v>
          </cell>
          <cell r="H251">
            <v>8.5</v>
          </cell>
          <cell r="I251">
            <v>7</v>
          </cell>
          <cell r="J251">
            <v>9.0666666666666664</v>
          </cell>
          <cell r="K251">
            <v>6</v>
          </cell>
        </row>
        <row r="252">
          <cell r="G252">
            <v>10.003333333333334</v>
          </cell>
          <cell r="H252">
            <v>10</v>
          </cell>
          <cell r="I252">
            <v>4</v>
          </cell>
          <cell r="J252">
            <v>8.0011111111111113</v>
          </cell>
          <cell r="K252">
            <v>12</v>
          </cell>
        </row>
        <row r="253">
          <cell r="G253">
            <v>10</v>
          </cell>
          <cell r="H253">
            <v>8</v>
          </cell>
          <cell r="I253">
            <v>6.3</v>
          </cell>
          <cell r="J253">
            <v>8.1</v>
          </cell>
          <cell r="K253">
            <v>6</v>
          </cell>
        </row>
        <row r="254">
          <cell r="G254">
            <v>5.5</v>
          </cell>
          <cell r="H254">
            <v>11.333333333333334</v>
          </cell>
          <cell r="I254">
            <v>6.333333333333333</v>
          </cell>
          <cell r="J254">
            <v>7.7222222222222223</v>
          </cell>
          <cell r="K254">
            <v>6</v>
          </cell>
        </row>
        <row r="255">
          <cell r="G255">
            <v>10.4</v>
          </cell>
          <cell r="H255">
            <v>6.1</v>
          </cell>
          <cell r="I255">
            <v>3.9</v>
          </cell>
          <cell r="J255">
            <v>6.8</v>
          </cell>
          <cell r="K255">
            <v>6</v>
          </cell>
        </row>
        <row r="256">
          <cell r="G256">
            <v>11.2</v>
          </cell>
          <cell r="H256">
            <v>7.2</v>
          </cell>
          <cell r="I256">
            <v>6.6</v>
          </cell>
          <cell r="J256">
            <v>8.3333333333333339</v>
          </cell>
          <cell r="K256">
            <v>6</v>
          </cell>
        </row>
        <row r="257">
          <cell r="G257">
            <v>5.5</v>
          </cell>
          <cell r="H257">
            <v>11.666666666666666</v>
          </cell>
          <cell r="I257">
            <v>9.1666666666666661</v>
          </cell>
          <cell r="J257">
            <v>8.7777777777777768</v>
          </cell>
          <cell r="K257">
            <v>6</v>
          </cell>
        </row>
        <row r="258">
          <cell r="G258">
            <v>4.0999999999999996</v>
          </cell>
          <cell r="H258">
            <v>10</v>
          </cell>
          <cell r="I258">
            <v>4.083333333333333</v>
          </cell>
          <cell r="J258">
            <v>6.0611111111111109</v>
          </cell>
          <cell r="K258">
            <v>6</v>
          </cell>
        </row>
        <row r="259">
          <cell r="G259">
            <v>10.416666666666666</v>
          </cell>
          <cell r="H259">
            <v>9.6666666666666661</v>
          </cell>
          <cell r="I259">
            <v>6.833333333333333</v>
          </cell>
          <cell r="J259">
            <v>8.9722222222222214</v>
          </cell>
          <cell r="K259">
            <v>6</v>
          </cell>
        </row>
        <row r="260">
          <cell r="G260">
            <v>4.9000000000000004</v>
          </cell>
          <cell r="H260">
            <v>4</v>
          </cell>
          <cell r="I260">
            <v>3.5</v>
          </cell>
          <cell r="J260">
            <v>4.1333333333333337</v>
          </cell>
          <cell r="K260">
            <v>0</v>
          </cell>
        </row>
        <row r="261">
          <cell r="G261">
            <v>9</v>
          </cell>
          <cell r="H261">
            <v>11.4</v>
          </cell>
          <cell r="I261">
            <v>4.3499999999999996</v>
          </cell>
          <cell r="J261">
            <v>8.25</v>
          </cell>
          <cell r="K261">
            <v>6</v>
          </cell>
        </row>
        <row r="262">
          <cell r="G262">
            <v>7.75</v>
          </cell>
          <cell r="H262">
            <v>10.3</v>
          </cell>
          <cell r="I262">
            <v>10.050000000000001</v>
          </cell>
          <cell r="J262">
            <v>9.3666666666666671</v>
          </cell>
          <cell r="K262">
            <v>12</v>
          </cell>
        </row>
        <row r="263">
          <cell r="G263">
            <v>0.75</v>
          </cell>
          <cell r="H263">
            <v>11.2</v>
          </cell>
          <cell r="I263">
            <v>5.0999999999999996</v>
          </cell>
          <cell r="J263">
            <v>5.6833333333333327</v>
          </cell>
          <cell r="K263">
            <v>6</v>
          </cell>
        </row>
        <row r="264">
          <cell r="G264">
            <v>7.8</v>
          </cell>
          <cell r="H264">
            <v>9.4</v>
          </cell>
          <cell r="I264">
            <v>6.15</v>
          </cell>
          <cell r="J264">
            <v>7.7833333333333341</v>
          </cell>
          <cell r="K264">
            <v>0</v>
          </cell>
        </row>
        <row r="265">
          <cell r="G265">
            <v>6</v>
          </cell>
          <cell r="H265">
            <v>10.666666666666666</v>
          </cell>
          <cell r="I265">
            <v>1.85</v>
          </cell>
          <cell r="J265">
            <v>6.1722222222222216</v>
          </cell>
          <cell r="K265">
            <v>6</v>
          </cell>
        </row>
        <row r="266">
          <cell r="G266">
            <v>10.45</v>
          </cell>
          <cell r="H266">
            <v>6.7</v>
          </cell>
          <cell r="I266">
            <v>9.35</v>
          </cell>
          <cell r="J266">
            <v>8.8333333333333339</v>
          </cell>
          <cell r="K266">
            <v>6</v>
          </cell>
        </row>
        <row r="267">
          <cell r="G267">
            <v>7.6</v>
          </cell>
          <cell r="H267">
            <v>14.6</v>
          </cell>
          <cell r="I267">
            <v>7.45</v>
          </cell>
          <cell r="J267">
            <v>9.8833333333333329</v>
          </cell>
          <cell r="K267">
            <v>6</v>
          </cell>
        </row>
        <row r="268">
          <cell r="G268">
            <v>7</v>
          </cell>
          <cell r="H268">
            <v>12.833333333333334</v>
          </cell>
          <cell r="I268">
            <v>7.166666666666667</v>
          </cell>
          <cell r="J268">
            <v>9.0000000000000018</v>
          </cell>
          <cell r="K268">
            <v>6</v>
          </cell>
        </row>
        <row r="269">
          <cell r="G269">
            <v>10.003333333333334</v>
          </cell>
          <cell r="H269">
            <v>10</v>
          </cell>
          <cell r="I269">
            <v>6.5</v>
          </cell>
          <cell r="J269">
            <v>8.8344444444444452</v>
          </cell>
          <cell r="K269">
            <v>12</v>
          </cell>
        </row>
        <row r="270">
          <cell r="G270">
            <v>11</v>
          </cell>
          <cell r="H270">
            <v>7.833333333333333</v>
          </cell>
          <cell r="I270">
            <v>3</v>
          </cell>
          <cell r="J270">
            <v>7.2777777777777777</v>
          </cell>
          <cell r="K270">
            <v>6</v>
          </cell>
        </row>
        <row r="271">
          <cell r="G271">
            <v>7.9</v>
          </cell>
          <cell r="H271">
            <v>10</v>
          </cell>
          <cell r="I271">
            <v>5.8</v>
          </cell>
          <cell r="J271">
            <v>7.8999999999999995</v>
          </cell>
          <cell r="K271">
            <v>6</v>
          </cell>
        </row>
        <row r="272">
          <cell r="G272">
            <v>5.5</v>
          </cell>
          <cell r="H272">
            <v>10.5</v>
          </cell>
          <cell r="I272">
            <v>6.166666666666667</v>
          </cell>
          <cell r="J272">
            <v>7.3888888888888893</v>
          </cell>
          <cell r="K272">
            <v>6</v>
          </cell>
        </row>
        <row r="273">
          <cell r="G273">
            <v>5.666666666666667</v>
          </cell>
          <cell r="H273">
            <v>9.6666666666666661</v>
          </cell>
          <cell r="I273">
            <v>10</v>
          </cell>
          <cell r="J273">
            <v>8.4444444444444446</v>
          </cell>
          <cell r="K273">
            <v>6</v>
          </cell>
        </row>
        <row r="274">
          <cell r="G274">
            <v>3.1666666666666665</v>
          </cell>
          <cell r="H274">
            <v>10</v>
          </cell>
          <cell r="I274">
            <v>10</v>
          </cell>
          <cell r="J274">
            <v>7.7222222222222214</v>
          </cell>
          <cell r="K274">
            <v>12</v>
          </cell>
        </row>
        <row r="275">
          <cell r="G275">
            <v>6.5</v>
          </cell>
          <cell r="H275">
            <v>11.916666666666666</v>
          </cell>
          <cell r="I275">
            <v>3.8333333333333335</v>
          </cell>
          <cell r="J275">
            <v>7.4166666666666652</v>
          </cell>
          <cell r="K275">
            <v>6</v>
          </cell>
        </row>
        <row r="276">
          <cell r="G276">
            <v>5</v>
          </cell>
          <cell r="H276">
            <v>10</v>
          </cell>
          <cell r="I276">
            <v>5.5</v>
          </cell>
          <cell r="J276">
            <v>6.833333333333333</v>
          </cell>
          <cell r="K276">
            <v>6</v>
          </cell>
        </row>
        <row r="277">
          <cell r="G277">
            <v>10.4</v>
          </cell>
          <cell r="H277">
            <v>10.083333333333334</v>
          </cell>
          <cell r="I277">
            <v>4.666666666666667</v>
          </cell>
          <cell r="J277">
            <v>8.3833333333333346</v>
          </cell>
          <cell r="K277">
            <v>12</v>
          </cell>
        </row>
        <row r="278">
          <cell r="G278">
            <v>10.083333333333334</v>
          </cell>
          <cell r="H278">
            <v>12.333333333333334</v>
          </cell>
          <cell r="I278">
            <v>7.586666666666666</v>
          </cell>
          <cell r="J278">
            <v>10.001111111111111</v>
          </cell>
          <cell r="K278">
            <v>18</v>
          </cell>
        </row>
        <row r="279">
          <cell r="G279">
            <v>6.5</v>
          </cell>
          <cell r="H279">
            <v>11.833333333333334</v>
          </cell>
          <cell r="I279">
            <v>6.083333333333333</v>
          </cell>
          <cell r="J279">
            <v>8.1388888888888893</v>
          </cell>
          <cell r="K279">
            <v>6</v>
          </cell>
        </row>
        <row r="280">
          <cell r="G280">
            <v>6.9</v>
          </cell>
          <cell r="H280">
            <v>7.1</v>
          </cell>
          <cell r="I280">
            <v>5.8</v>
          </cell>
          <cell r="J280">
            <v>6.6000000000000005</v>
          </cell>
          <cell r="K280">
            <v>0</v>
          </cell>
        </row>
        <row r="281">
          <cell r="G281">
            <v>10.833333333333334</v>
          </cell>
          <cell r="H281">
            <v>9.3333333333333339</v>
          </cell>
          <cell r="I281">
            <v>7.333333333333333</v>
          </cell>
          <cell r="J281">
            <v>9.1666666666666661</v>
          </cell>
          <cell r="K281">
            <v>6</v>
          </cell>
        </row>
        <row r="282">
          <cell r="G282">
            <v>5.2</v>
          </cell>
          <cell r="H282">
            <v>10.167777777777777</v>
          </cell>
          <cell r="I282">
            <v>6.2</v>
          </cell>
          <cell r="J282">
            <v>7.1892592592592592</v>
          </cell>
          <cell r="K282">
            <v>6</v>
          </cell>
        </row>
        <row r="283">
          <cell r="G283">
            <v>5.55</v>
          </cell>
          <cell r="H283">
            <v>3.6</v>
          </cell>
          <cell r="I283">
            <v>7.1</v>
          </cell>
          <cell r="J283">
            <v>5.416666666666667</v>
          </cell>
          <cell r="K283">
            <v>0</v>
          </cell>
        </row>
        <row r="284">
          <cell r="G284">
            <v>10.5</v>
          </cell>
          <cell r="H284">
            <v>10.5</v>
          </cell>
          <cell r="I284">
            <v>6.833333333333333</v>
          </cell>
          <cell r="J284">
            <v>9.2777777777777768</v>
          </cell>
          <cell r="K284">
            <v>12</v>
          </cell>
        </row>
        <row r="285">
          <cell r="G285">
            <v>7</v>
          </cell>
          <cell r="H285">
            <v>10.333333333333334</v>
          </cell>
          <cell r="I285">
            <v>3.8333333333333335</v>
          </cell>
          <cell r="J285">
            <v>7.0555555555555562</v>
          </cell>
          <cell r="K285">
            <v>6</v>
          </cell>
        </row>
        <row r="286">
          <cell r="G286">
            <v>12.5</v>
          </cell>
          <cell r="H286">
            <v>10</v>
          </cell>
          <cell r="I286">
            <v>6.8</v>
          </cell>
          <cell r="J286">
            <v>9.7666666666666675</v>
          </cell>
          <cell r="K286">
            <v>12</v>
          </cell>
        </row>
        <row r="287">
          <cell r="G287">
            <v>8.1666666666666661</v>
          </cell>
          <cell r="H287">
            <v>10.166666666666666</v>
          </cell>
          <cell r="I287">
            <v>2.8333333333333335</v>
          </cell>
          <cell r="J287">
            <v>7.0555555555555545</v>
          </cell>
          <cell r="K287">
            <v>6</v>
          </cell>
        </row>
        <row r="288">
          <cell r="G288">
            <v>10.199999999999999</v>
          </cell>
          <cell r="H288">
            <v>7</v>
          </cell>
          <cell r="I288">
            <v>8.6999999999999993</v>
          </cell>
          <cell r="J288">
            <v>8.6333333333333329</v>
          </cell>
          <cell r="K288">
            <v>6</v>
          </cell>
        </row>
        <row r="289">
          <cell r="G289">
            <v>6</v>
          </cell>
          <cell r="H289">
            <v>10.003333333333334</v>
          </cell>
          <cell r="I289">
            <v>4.833333333333333</v>
          </cell>
          <cell r="J289">
            <v>6.945555555555555</v>
          </cell>
          <cell r="K289">
            <v>6</v>
          </cell>
        </row>
        <row r="290">
          <cell r="G290">
            <v>10.7</v>
          </cell>
          <cell r="H290">
            <v>6.4</v>
          </cell>
          <cell r="I290">
            <v>7.6</v>
          </cell>
          <cell r="J290">
            <v>8.2333333333333343</v>
          </cell>
          <cell r="K290">
            <v>6</v>
          </cell>
        </row>
        <row r="291">
          <cell r="G291">
            <v>10</v>
          </cell>
          <cell r="H291">
            <v>9</v>
          </cell>
          <cell r="I291">
            <v>3.4166666666666665</v>
          </cell>
          <cell r="J291">
            <v>7.4722222222222223</v>
          </cell>
          <cell r="K291">
            <v>6</v>
          </cell>
        </row>
        <row r="292">
          <cell r="G292">
            <v>10</v>
          </cell>
          <cell r="H292">
            <v>10.199999999999999</v>
          </cell>
          <cell r="I292">
            <v>10</v>
          </cell>
          <cell r="J292">
            <v>10.066666666666666</v>
          </cell>
          <cell r="K292">
            <v>18</v>
          </cell>
        </row>
        <row r="293">
          <cell r="G293">
            <v>5.5</v>
          </cell>
          <cell r="H293">
            <v>10</v>
          </cell>
          <cell r="I293">
            <v>10</v>
          </cell>
          <cell r="J293">
            <v>8.5</v>
          </cell>
          <cell r="K293">
            <v>12</v>
          </cell>
        </row>
        <row r="294">
          <cell r="G294">
            <v>10.003333333333334</v>
          </cell>
          <cell r="H294">
            <v>11</v>
          </cell>
          <cell r="I294">
            <v>7.333333333333333</v>
          </cell>
          <cell r="J294">
            <v>9.4455555555555559</v>
          </cell>
          <cell r="K294">
            <v>12</v>
          </cell>
        </row>
        <row r="295">
          <cell r="G295">
            <v>10.7</v>
          </cell>
          <cell r="H295">
            <v>8.6999999999999993</v>
          </cell>
          <cell r="I295">
            <v>2.8</v>
          </cell>
          <cell r="J295">
            <v>7.3999999999999995</v>
          </cell>
          <cell r="K295">
            <v>6</v>
          </cell>
        </row>
        <row r="296">
          <cell r="G296">
            <v>4.666666666666667</v>
          </cell>
          <cell r="H296">
            <v>9.6666666666666661</v>
          </cell>
          <cell r="I296">
            <v>3.9166666666666665</v>
          </cell>
          <cell r="J296">
            <v>6.083333333333333</v>
          </cell>
          <cell r="K296">
            <v>0</v>
          </cell>
        </row>
        <row r="297">
          <cell r="G297">
            <v>7.833333333333333</v>
          </cell>
          <cell r="H297">
            <v>13.333333333333334</v>
          </cell>
          <cell r="I297">
            <v>7.666666666666667</v>
          </cell>
          <cell r="J297">
            <v>9.6111111111111125</v>
          </cell>
          <cell r="K297">
            <v>6</v>
          </cell>
        </row>
        <row r="298">
          <cell r="G298">
            <v>10</v>
          </cell>
          <cell r="H298">
            <v>11.2</v>
          </cell>
          <cell r="I298">
            <v>7.1</v>
          </cell>
          <cell r="J298">
            <v>9.4333333333333318</v>
          </cell>
          <cell r="K298">
            <v>12</v>
          </cell>
        </row>
        <row r="299">
          <cell r="G299">
            <v>11.4</v>
          </cell>
          <cell r="H299">
            <v>10.4</v>
          </cell>
          <cell r="I299">
            <v>4.05</v>
          </cell>
          <cell r="J299">
            <v>8.6166666666666671</v>
          </cell>
          <cell r="K299">
            <v>12</v>
          </cell>
        </row>
        <row r="300">
          <cell r="G300">
            <v>6.083333333333333</v>
          </cell>
          <cell r="H300">
            <v>10</v>
          </cell>
          <cell r="I300">
            <v>5.333333333333333</v>
          </cell>
          <cell r="J300">
            <v>7.1388888888888884</v>
          </cell>
          <cell r="K300">
            <v>6</v>
          </cell>
        </row>
        <row r="301">
          <cell r="G301">
            <v>7.8</v>
          </cell>
          <cell r="H301">
            <v>13.833333333333334</v>
          </cell>
          <cell r="I301">
            <v>4.916666666666667</v>
          </cell>
          <cell r="J301">
            <v>8.85</v>
          </cell>
          <cell r="K301">
            <v>6</v>
          </cell>
        </row>
        <row r="302">
          <cell r="G302">
            <v>10</v>
          </cell>
          <cell r="H302">
            <v>10.75</v>
          </cell>
          <cell r="I302">
            <v>3.1666666666666665</v>
          </cell>
          <cell r="J302">
            <v>7.9722222222222223</v>
          </cell>
          <cell r="K302">
            <v>12</v>
          </cell>
        </row>
        <row r="303">
          <cell r="G303">
            <v>10.75</v>
          </cell>
          <cell r="H303">
            <v>7.3</v>
          </cell>
          <cell r="I303">
            <v>6.8</v>
          </cell>
          <cell r="J303">
            <v>8.2833333333333332</v>
          </cell>
          <cell r="K303">
            <v>6</v>
          </cell>
        </row>
        <row r="304">
          <cell r="G304">
            <v>8.8000000000000007</v>
          </cell>
          <cell r="H304">
            <v>5</v>
          </cell>
          <cell r="I304">
            <v>6</v>
          </cell>
          <cell r="J304">
            <v>6.6000000000000005</v>
          </cell>
          <cell r="K304">
            <v>0</v>
          </cell>
        </row>
        <row r="305">
          <cell r="G305">
            <v>4</v>
          </cell>
          <cell r="H305">
            <v>14.5</v>
          </cell>
          <cell r="I305">
            <v>4</v>
          </cell>
          <cell r="J305">
            <v>7.5</v>
          </cell>
          <cell r="K305">
            <v>6</v>
          </cell>
        </row>
        <row r="306">
          <cell r="G306">
            <v>11.7</v>
          </cell>
          <cell r="H306">
            <v>10</v>
          </cell>
          <cell r="I306">
            <v>4.8</v>
          </cell>
          <cell r="J306">
            <v>8.8333333333333339</v>
          </cell>
          <cell r="K306">
            <v>12</v>
          </cell>
        </row>
        <row r="307">
          <cell r="G307">
            <v>10</v>
          </cell>
          <cell r="H307">
            <v>9</v>
          </cell>
          <cell r="I307">
            <v>8</v>
          </cell>
          <cell r="J307">
            <v>9</v>
          </cell>
          <cell r="K307">
            <v>6</v>
          </cell>
        </row>
        <row r="308">
          <cell r="G308">
            <v>10.5</v>
          </cell>
          <cell r="H308">
            <v>11.333333333333334</v>
          </cell>
          <cell r="I308">
            <v>3.1666666666666665</v>
          </cell>
          <cell r="J308">
            <v>8.3333333333333339</v>
          </cell>
          <cell r="K308">
            <v>12</v>
          </cell>
        </row>
        <row r="309">
          <cell r="G309">
            <v>11</v>
          </cell>
          <cell r="H309">
            <v>10</v>
          </cell>
          <cell r="I309">
            <v>3.9166666666666665</v>
          </cell>
          <cell r="J309">
            <v>8.3055555555555554</v>
          </cell>
          <cell r="K309">
            <v>12</v>
          </cell>
        </row>
        <row r="310">
          <cell r="G310">
            <v>10</v>
          </cell>
          <cell r="H310">
            <v>13.916666666666666</v>
          </cell>
          <cell r="I310">
            <v>3.8</v>
          </cell>
          <cell r="J310">
            <v>9.2388888888888889</v>
          </cell>
          <cell r="K310">
            <v>12</v>
          </cell>
        </row>
        <row r="311">
          <cell r="G311">
            <v>10.199999999999999</v>
          </cell>
          <cell r="H311">
            <v>7.4</v>
          </cell>
          <cell r="I311">
            <v>8.4</v>
          </cell>
          <cell r="J311">
            <v>8.6666666666666661</v>
          </cell>
          <cell r="K311">
            <v>6</v>
          </cell>
        </row>
        <row r="312">
          <cell r="G312">
            <v>10</v>
          </cell>
          <cell r="H312">
            <v>8.1999999999999993</v>
          </cell>
          <cell r="I312">
            <v>7.05</v>
          </cell>
          <cell r="J312">
            <v>8.4166666666666661</v>
          </cell>
          <cell r="K312">
            <v>6</v>
          </cell>
        </row>
        <row r="313">
          <cell r="G313">
            <v>8.1666666666666661</v>
          </cell>
          <cell r="H313">
            <v>11.5</v>
          </cell>
          <cell r="I313">
            <v>6.333333333333333</v>
          </cell>
          <cell r="J313">
            <v>8.6666666666666661</v>
          </cell>
          <cell r="K313">
            <v>6</v>
          </cell>
        </row>
        <row r="314">
          <cell r="G314">
            <v>10</v>
          </cell>
          <cell r="H314">
            <v>8.1666666666666661</v>
          </cell>
          <cell r="I314">
            <v>2.2000000000000002</v>
          </cell>
          <cell r="J314">
            <v>6.7888888888888879</v>
          </cell>
          <cell r="K314">
            <v>6</v>
          </cell>
        </row>
        <row r="315">
          <cell r="G315">
            <v>9.3000000000000007</v>
          </cell>
          <cell r="H315">
            <v>8.4166666666666661</v>
          </cell>
          <cell r="I315">
            <v>6.166666666666667</v>
          </cell>
          <cell r="J315">
            <v>7.9611111111111121</v>
          </cell>
          <cell r="K315">
            <v>0</v>
          </cell>
        </row>
        <row r="316">
          <cell r="G316">
            <v>8</v>
          </cell>
          <cell r="H316">
            <v>10</v>
          </cell>
          <cell r="I316">
            <v>4.833333333333333</v>
          </cell>
          <cell r="J316">
            <v>7.6111111111111107</v>
          </cell>
          <cell r="K316">
            <v>6</v>
          </cell>
        </row>
        <row r="317">
          <cell r="G317">
            <v>10</v>
          </cell>
          <cell r="H317">
            <v>11.333333333333334</v>
          </cell>
          <cell r="I317">
            <v>5.666666666666667</v>
          </cell>
          <cell r="J317">
            <v>9.0000000000000018</v>
          </cell>
          <cell r="K317">
            <v>12</v>
          </cell>
        </row>
        <row r="318">
          <cell r="G318">
            <v>10</v>
          </cell>
          <cell r="H318">
            <v>6.2</v>
          </cell>
          <cell r="I318">
            <v>6.15</v>
          </cell>
          <cell r="J318">
            <v>7.45</v>
          </cell>
          <cell r="K318">
            <v>6</v>
          </cell>
        </row>
        <row r="319">
          <cell r="G319">
            <v>11</v>
          </cell>
          <cell r="H319">
            <v>11.166666666666666</v>
          </cell>
          <cell r="I319">
            <v>4.5</v>
          </cell>
          <cell r="J319">
            <v>8.8888888888888875</v>
          </cell>
          <cell r="K319">
            <v>12</v>
          </cell>
        </row>
        <row r="320">
          <cell r="G320">
            <v>10</v>
          </cell>
          <cell r="H320">
            <v>11.167777777777777</v>
          </cell>
          <cell r="I320">
            <v>4.0999999999999996</v>
          </cell>
          <cell r="J320">
            <v>8.4225925925925935</v>
          </cell>
          <cell r="K320">
            <v>12</v>
          </cell>
        </row>
        <row r="321">
          <cell r="G321">
            <v>10</v>
          </cell>
          <cell r="H321">
            <v>6.9</v>
          </cell>
          <cell r="I321">
            <v>6</v>
          </cell>
          <cell r="J321">
            <v>7.6333333333333329</v>
          </cell>
          <cell r="K321">
            <v>6</v>
          </cell>
        </row>
        <row r="322">
          <cell r="G322">
            <v>6</v>
          </cell>
          <cell r="H322">
            <v>9</v>
          </cell>
          <cell r="I322">
            <v>8.1666666666666661</v>
          </cell>
          <cell r="J322">
            <v>7.7222222222222214</v>
          </cell>
          <cell r="K322">
            <v>0</v>
          </cell>
        </row>
        <row r="323">
          <cell r="G323">
            <v>10</v>
          </cell>
          <cell r="H323">
            <v>10</v>
          </cell>
          <cell r="I323">
            <v>7</v>
          </cell>
          <cell r="J323">
            <v>9</v>
          </cell>
          <cell r="K323">
            <v>12</v>
          </cell>
        </row>
        <row r="324">
          <cell r="G324">
            <v>6.15</v>
          </cell>
          <cell r="H324">
            <v>7.6</v>
          </cell>
          <cell r="I324">
            <v>3</v>
          </cell>
          <cell r="J324">
            <v>5.583333333333333</v>
          </cell>
          <cell r="K324">
            <v>0</v>
          </cell>
        </row>
        <row r="325">
          <cell r="G325">
            <v>5.833333333333333</v>
          </cell>
          <cell r="H325">
            <v>10.667777777777777</v>
          </cell>
          <cell r="I325">
            <v>4.5999999999999996</v>
          </cell>
          <cell r="J325">
            <v>7.0337037037037033</v>
          </cell>
          <cell r="K325">
            <v>6</v>
          </cell>
        </row>
        <row r="326">
          <cell r="G326">
            <v>8.8333333333333339</v>
          </cell>
          <cell r="H326">
            <v>10</v>
          </cell>
          <cell r="I326">
            <v>6.166666666666667</v>
          </cell>
          <cell r="J326">
            <v>8.3333333333333339</v>
          </cell>
          <cell r="K326">
            <v>6</v>
          </cell>
        </row>
        <row r="327">
          <cell r="G327">
            <v>6.4</v>
          </cell>
          <cell r="H327">
            <v>10.25</v>
          </cell>
          <cell r="I327">
            <v>7.333333333333333</v>
          </cell>
          <cell r="J327">
            <v>7.9944444444444436</v>
          </cell>
          <cell r="K327">
            <v>6</v>
          </cell>
        </row>
        <row r="328">
          <cell r="G328">
            <v>10.1</v>
          </cell>
          <cell r="H328">
            <v>15.3</v>
          </cell>
          <cell r="I328">
            <v>4.75</v>
          </cell>
          <cell r="J328">
            <v>10.049999999999999</v>
          </cell>
          <cell r="K328">
            <v>18</v>
          </cell>
        </row>
        <row r="329">
          <cell r="G329">
            <v>5.666666666666667</v>
          </cell>
          <cell r="H329">
            <v>6.666666666666667</v>
          </cell>
          <cell r="I329">
            <v>7.2</v>
          </cell>
          <cell r="J329">
            <v>6.511111111111112</v>
          </cell>
          <cell r="K329">
            <v>0</v>
          </cell>
        </row>
        <row r="330">
          <cell r="G330">
            <v>10</v>
          </cell>
          <cell r="H330">
            <v>11.333333333333334</v>
          </cell>
          <cell r="I330">
            <v>5.5</v>
          </cell>
          <cell r="J330">
            <v>8.9444444444444446</v>
          </cell>
          <cell r="K330">
            <v>12</v>
          </cell>
        </row>
        <row r="331">
          <cell r="G331">
            <v>10.166666666666666</v>
          </cell>
          <cell r="H331">
            <v>8.6</v>
          </cell>
          <cell r="I331">
            <v>8.3000000000000007</v>
          </cell>
          <cell r="J331">
            <v>9.0222222222222221</v>
          </cell>
          <cell r="K331">
            <v>6</v>
          </cell>
        </row>
        <row r="332">
          <cell r="G332">
            <v>13</v>
          </cell>
          <cell r="H332">
            <v>9.5</v>
          </cell>
          <cell r="I332">
            <v>10.5</v>
          </cell>
          <cell r="J332">
            <v>11</v>
          </cell>
          <cell r="K332">
            <v>18</v>
          </cell>
        </row>
        <row r="333">
          <cell r="G333">
            <v>10.8</v>
          </cell>
          <cell r="H333">
            <v>5.4</v>
          </cell>
          <cell r="I333">
            <v>4</v>
          </cell>
          <cell r="J333">
            <v>6.7333333333333343</v>
          </cell>
          <cell r="K333">
            <v>6</v>
          </cell>
        </row>
        <row r="334">
          <cell r="G334">
            <v>10.050000000000001</v>
          </cell>
          <cell r="H334">
            <v>10.001999999999999</v>
          </cell>
          <cell r="I334">
            <v>5.7</v>
          </cell>
          <cell r="J334">
            <v>8.5839999999999996</v>
          </cell>
          <cell r="K334">
            <v>12</v>
          </cell>
        </row>
        <row r="335">
          <cell r="G335">
            <v>10</v>
          </cell>
          <cell r="H335">
            <v>10</v>
          </cell>
          <cell r="I335">
            <v>7.5</v>
          </cell>
          <cell r="J335">
            <v>9.1666666666666661</v>
          </cell>
          <cell r="K335">
            <v>12</v>
          </cell>
        </row>
        <row r="336">
          <cell r="G336">
            <v>10.003333333333334</v>
          </cell>
          <cell r="H336">
            <v>9.3333333333333339</v>
          </cell>
          <cell r="I336">
            <v>5.583333333333333</v>
          </cell>
          <cell r="J336">
            <v>8.3066666666666666</v>
          </cell>
          <cell r="K336">
            <v>6</v>
          </cell>
        </row>
        <row r="337">
          <cell r="G337">
            <v>7.9</v>
          </cell>
          <cell r="H337">
            <v>10</v>
          </cell>
          <cell r="I337">
            <v>6.75</v>
          </cell>
          <cell r="J337">
            <v>8.2166666666666668</v>
          </cell>
          <cell r="K337">
            <v>6</v>
          </cell>
        </row>
        <row r="338">
          <cell r="G338">
            <v>2.25</v>
          </cell>
          <cell r="H338">
            <v>11</v>
          </cell>
          <cell r="I338">
            <v>3.5</v>
          </cell>
          <cell r="J338">
            <v>5.583333333333333</v>
          </cell>
          <cell r="K338">
            <v>6</v>
          </cell>
        </row>
        <row r="339">
          <cell r="G339">
            <v>11.4</v>
          </cell>
          <cell r="H339">
            <v>10</v>
          </cell>
          <cell r="I339">
            <v>6.95</v>
          </cell>
          <cell r="J339">
            <v>9.4499999999999993</v>
          </cell>
          <cell r="K339">
            <v>12</v>
          </cell>
        </row>
        <row r="340">
          <cell r="G340">
            <v>7.55</v>
          </cell>
          <cell r="H340">
            <v>8.9</v>
          </cell>
          <cell r="I340">
            <v>10</v>
          </cell>
          <cell r="J340">
            <v>8.8166666666666664</v>
          </cell>
          <cell r="K340">
            <v>6</v>
          </cell>
        </row>
        <row r="341">
          <cell r="G341">
            <v>8.6666666666666661</v>
          </cell>
          <cell r="H341">
            <v>10</v>
          </cell>
          <cell r="I341">
            <v>6.833333333333333</v>
          </cell>
          <cell r="J341">
            <v>8.4999999999999982</v>
          </cell>
          <cell r="K341">
            <v>6</v>
          </cell>
        </row>
        <row r="342">
          <cell r="G342">
            <v>10.5</v>
          </cell>
          <cell r="H342">
            <v>4.0999999999999996</v>
          </cell>
          <cell r="I342">
            <v>6</v>
          </cell>
          <cell r="J342">
            <v>6.8666666666666671</v>
          </cell>
          <cell r="K342">
            <v>6</v>
          </cell>
        </row>
        <row r="343">
          <cell r="G343">
            <v>10.15</v>
          </cell>
          <cell r="H343">
            <v>7.5</v>
          </cell>
          <cell r="I343">
            <v>5</v>
          </cell>
          <cell r="J343">
            <v>7.55</v>
          </cell>
          <cell r="K343">
            <v>6</v>
          </cell>
        </row>
        <row r="344">
          <cell r="G344">
            <v>8.9</v>
          </cell>
          <cell r="H344">
            <v>10.083333333333334</v>
          </cell>
          <cell r="I344">
            <v>8.1</v>
          </cell>
          <cell r="J344">
            <v>9.0277777777777786</v>
          </cell>
          <cell r="K344">
            <v>6</v>
          </cell>
        </row>
        <row r="345">
          <cell r="G345">
            <v>10.832222222222223</v>
          </cell>
          <cell r="H345">
            <v>10</v>
          </cell>
          <cell r="I345">
            <v>4.166666666666667</v>
          </cell>
          <cell r="J345">
            <v>8.3329629629629629</v>
          </cell>
          <cell r="K345">
            <v>12</v>
          </cell>
        </row>
        <row r="346">
          <cell r="G346">
            <v>10.199999999999999</v>
          </cell>
          <cell r="H346">
            <v>7.4</v>
          </cell>
          <cell r="I346">
            <v>7.9</v>
          </cell>
          <cell r="J346">
            <v>8.5</v>
          </cell>
          <cell r="K346">
            <v>6</v>
          </cell>
        </row>
        <row r="347">
          <cell r="G347">
            <v>5.083333333333333</v>
          </cell>
          <cell r="H347">
            <v>10</v>
          </cell>
          <cell r="I347">
            <v>6.5</v>
          </cell>
          <cell r="J347">
            <v>7.1944444444444438</v>
          </cell>
          <cell r="K347">
            <v>6</v>
          </cell>
        </row>
        <row r="348">
          <cell r="G348">
            <v>7.25</v>
          </cell>
          <cell r="H348">
            <v>11.333333333333334</v>
          </cell>
          <cell r="I348">
            <v>6.333333333333333</v>
          </cell>
          <cell r="J348">
            <v>8.3055555555555554</v>
          </cell>
          <cell r="K348">
            <v>6</v>
          </cell>
        </row>
        <row r="349">
          <cell r="G349">
            <v>10</v>
          </cell>
          <cell r="H349">
            <v>7.4</v>
          </cell>
          <cell r="I349">
            <v>5</v>
          </cell>
          <cell r="J349">
            <v>7.4666666666666659</v>
          </cell>
          <cell r="K349">
            <v>6</v>
          </cell>
        </row>
        <row r="350">
          <cell r="G350">
            <v>5.0158730158730158</v>
          </cell>
          <cell r="H350">
            <v>10.166666666666666</v>
          </cell>
          <cell r="I350">
            <v>9</v>
          </cell>
          <cell r="J350">
            <v>8.0608465608465618</v>
          </cell>
          <cell r="K350">
            <v>6</v>
          </cell>
        </row>
        <row r="351">
          <cell r="G351">
            <v>8.9499999999999993</v>
          </cell>
          <cell r="H351">
            <v>10.1</v>
          </cell>
          <cell r="I351">
            <v>6.1</v>
          </cell>
          <cell r="J351">
            <v>8.3833333333333329</v>
          </cell>
          <cell r="K351">
            <v>6</v>
          </cell>
        </row>
        <row r="352">
          <cell r="G352">
            <v>4.166666666666667</v>
          </cell>
          <cell r="H352">
            <v>13.666666666666666</v>
          </cell>
          <cell r="I352">
            <v>7.166666666666667</v>
          </cell>
          <cell r="J352">
            <v>8.3333333333333339</v>
          </cell>
          <cell r="K352">
            <v>6</v>
          </cell>
        </row>
        <row r="353">
          <cell r="G353">
            <v>10.15</v>
          </cell>
          <cell r="H353">
            <v>12.25</v>
          </cell>
          <cell r="I353">
            <v>5.5</v>
          </cell>
          <cell r="J353">
            <v>9.2999999999999989</v>
          </cell>
          <cell r="K353">
            <v>12</v>
          </cell>
        </row>
        <row r="354">
          <cell r="G354">
            <v>10</v>
          </cell>
          <cell r="H354">
            <v>8.4</v>
          </cell>
          <cell r="I354">
            <v>6.6</v>
          </cell>
          <cell r="J354">
            <v>8.3333333333333339</v>
          </cell>
          <cell r="K354">
            <v>6</v>
          </cell>
        </row>
        <row r="355">
          <cell r="G355">
            <v>11.5</v>
          </cell>
          <cell r="H355">
            <v>10.199999999999999</v>
          </cell>
          <cell r="I355">
            <v>7.2</v>
          </cell>
          <cell r="J355">
            <v>9.6333333333333329</v>
          </cell>
          <cell r="K355">
            <v>12</v>
          </cell>
        </row>
        <row r="356">
          <cell r="G356">
            <v>8.0500000000000007</v>
          </cell>
          <cell r="H356">
            <v>10.001999999999999</v>
          </cell>
          <cell r="I356">
            <v>3.9</v>
          </cell>
          <cell r="J356">
            <v>7.317333333333333</v>
          </cell>
          <cell r="K356">
            <v>6</v>
          </cell>
        </row>
        <row r="357">
          <cell r="G357">
            <v>6.333333333333333</v>
          </cell>
          <cell r="H357">
            <v>10.333333333333334</v>
          </cell>
          <cell r="I357">
            <v>4.5</v>
          </cell>
          <cell r="J357">
            <v>7.0555555555555562</v>
          </cell>
          <cell r="K357">
            <v>6</v>
          </cell>
        </row>
        <row r="358">
          <cell r="G358">
            <v>6</v>
          </cell>
          <cell r="H358">
            <v>4.5999999999999996</v>
          </cell>
          <cell r="I358">
            <v>1.8</v>
          </cell>
          <cell r="J358">
            <v>4.1333333333333337</v>
          </cell>
          <cell r="K358">
            <v>0</v>
          </cell>
        </row>
        <row r="359">
          <cell r="G359">
            <v>5.25</v>
          </cell>
          <cell r="H359">
            <v>10.001999999999999</v>
          </cell>
          <cell r="I359">
            <v>8.4</v>
          </cell>
          <cell r="J359">
            <v>7.8840000000000003</v>
          </cell>
          <cell r="K359">
            <v>6</v>
          </cell>
        </row>
        <row r="360">
          <cell r="G360">
            <v>9.15</v>
          </cell>
          <cell r="H360">
            <v>4.2</v>
          </cell>
          <cell r="I360">
            <v>7.85</v>
          </cell>
          <cell r="J360">
            <v>7.0666666666666673</v>
          </cell>
          <cell r="K360">
            <v>0</v>
          </cell>
        </row>
        <row r="361">
          <cell r="G361">
            <v>9.4</v>
          </cell>
          <cell r="H361">
            <v>10</v>
          </cell>
          <cell r="I361">
            <v>8.1999999999999993</v>
          </cell>
          <cell r="J361">
            <v>9.1999999999999993</v>
          </cell>
          <cell r="K361">
            <v>6</v>
          </cell>
        </row>
        <row r="362">
          <cell r="G362">
            <v>5.2</v>
          </cell>
          <cell r="H362">
            <v>10.166666666666666</v>
          </cell>
          <cell r="I362">
            <v>4.75</v>
          </cell>
          <cell r="J362">
            <v>6.7055555555555557</v>
          </cell>
          <cell r="K362">
            <v>6</v>
          </cell>
        </row>
        <row r="363">
          <cell r="G363">
            <v>10</v>
          </cell>
          <cell r="H363">
            <v>10.333333333333334</v>
          </cell>
          <cell r="I363">
            <v>7.9</v>
          </cell>
          <cell r="J363">
            <v>9.4111111111111114</v>
          </cell>
          <cell r="K363">
            <v>12</v>
          </cell>
        </row>
        <row r="364">
          <cell r="G364">
            <v>10.6</v>
          </cell>
          <cell r="H364">
            <v>7.1</v>
          </cell>
          <cell r="I364">
            <v>10</v>
          </cell>
          <cell r="J364">
            <v>9.2333333333333325</v>
          </cell>
          <cell r="K364">
            <v>12</v>
          </cell>
        </row>
        <row r="365">
          <cell r="G365">
            <v>10.833333333333334</v>
          </cell>
          <cell r="H365">
            <v>9</v>
          </cell>
          <cell r="I365">
            <v>7.5</v>
          </cell>
          <cell r="J365">
            <v>9.1111111111111125</v>
          </cell>
          <cell r="K365">
            <v>6</v>
          </cell>
        </row>
        <row r="366">
          <cell r="G366">
            <v>9.1</v>
          </cell>
          <cell r="H366">
            <v>10.333333333333334</v>
          </cell>
          <cell r="I366">
            <v>4.95</v>
          </cell>
          <cell r="J366">
            <v>8.1277777777777782</v>
          </cell>
          <cell r="K366">
            <v>6</v>
          </cell>
        </row>
        <row r="367">
          <cell r="G367">
            <v>10.199999999999999</v>
          </cell>
          <cell r="H367">
            <v>4.8499999999999996</v>
          </cell>
          <cell r="I367">
            <v>7.5</v>
          </cell>
          <cell r="J367">
            <v>7.5166666666666657</v>
          </cell>
          <cell r="K367">
            <v>6</v>
          </cell>
        </row>
        <row r="368">
          <cell r="G368">
            <v>7.25</v>
          </cell>
          <cell r="H368">
            <v>10.166666666666666</v>
          </cell>
          <cell r="I368">
            <v>5.333333333333333</v>
          </cell>
          <cell r="J368">
            <v>7.5833333333333321</v>
          </cell>
          <cell r="K368">
            <v>6</v>
          </cell>
        </row>
        <row r="369">
          <cell r="G369">
            <v>10.083333333333334</v>
          </cell>
          <cell r="H369">
            <v>6.333333333333333</v>
          </cell>
          <cell r="I369">
            <v>3.6666666666666665</v>
          </cell>
          <cell r="J369">
            <v>6.6944444444444455</v>
          </cell>
          <cell r="K369">
            <v>6</v>
          </cell>
        </row>
        <row r="370">
          <cell r="G370">
            <v>7.9</v>
          </cell>
          <cell r="H370">
            <v>12.9</v>
          </cell>
          <cell r="I370">
            <v>3.9</v>
          </cell>
          <cell r="J370">
            <v>8.2333333333333325</v>
          </cell>
          <cell r="K370">
            <v>6</v>
          </cell>
        </row>
        <row r="371">
          <cell r="G371">
            <v>5.416666666666667</v>
          </cell>
          <cell r="H371">
            <v>10.5</v>
          </cell>
          <cell r="I371">
            <v>6.5</v>
          </cell>
          <cell r="J371">
            <v>7.4722222222222223</v>
          </cell>
          <cell r="K371">
            <v>6</v>
          </cell>
        </row>
        <row r="372">
          <cell r="G372">
            <v>8.1666666666666661</v>
          </cell>
          <cell r="H372">
            <v>9.1666666666666661</v>
          </cell>
          <cell r="I372">
            <v>3.25</v>
          </cell>
          <cell r="J372">
            <v>6.8611111111111107</v>
          </cell>
          <cell r="K372">
            <v>0</v>
          </cell>
        </row>
        <row r="373">
          <cell r="G373">
            <v>10</v>
          </cell>
          <cell r="H373">
            <v>7</v>
          </cell>
          <cell r="I373">
            <v>10.8</v>
          </cell>
          <cell r="J373">
            <v>9.2666666666666675</v>
          </cell>
          <cell r="K373">
            <v>12</v>
          </cell>
        </row>
        <row r="374">
          <cell r="G374">
            <v>10.833333333333334</v>
          </cell>
          <cell r="H374">
            <v>9</v>
          </cell>
          <cell r="I374">
            <v>5.666666666666667</v>
          </cell>
          <cell r="J374">
            <v>8.5000000000000018</v>
          </cell>
          <cell r="K374">
            <v>6</v>
          </cell>
        </row>
        <row r="375">
          <cell r="G375">
            <v>6.833333333333333</v>
          </cell>
          <cell r="H375">
            <v>10.333333333333334</v>
          </cell>
          <cell r="I375">
            <v>5.75</v>
          </cell>
          <cell r="J375">
            <v>7.6388888888888893</v>
          </cell>
          <cell r="K375">
            <v>6</v>
          </cell>
        </row>
        <row r="376">
          <cell r="G376">
            <v>10</v>
          </cell>
          <cell r="H376">
            <v>10.333333333333334</v>
          </cell>
          <cell r="I376">
            <v>7.9</v>
          </cell>
          <cell r="J376">
            <v>9.4111111111111114</v>
          </cell>
          <cell r="K376">
            <v>12</v>
          </cell>
        </row>
        <row r="377">
          <cell r="G377">
            <v>6</v>
          </cell>
          <cell r="H377">
            <v>7.6</v>
          </cell>
          <cell r="I377">
            <v>6.15</v>
          </cell>
          <cell r="J377">
            <v>6.583333333333333</v>
          </cell>
          <cell r="K377">
            <v>0</v>
          </cell>
        </row>
        <row r="378">
          <cell r="G378">
            <v>8.3333333333333339</v>
          </cell>
          <cell r="H378">
            <v>10.333333333333334</v>
          </cell>
          <cell r="I378">
            <v>3.3333333333333335</v>
          </cell>
          <cell r="J378">
            <v>7.333333333333333</v>
          </cell>
          <cell r="K378">
            <v>6</v>
          </cell>
        </row>
        <row r="379">
          <cell r="G379">
            <v>10.6</v>
          </cell>
          <cell r="H379">
            <v>11.6</v>
          </cell>
          <cell r="I379">
            <v>4</v>
          </cell>
          <cell r="J379">
            <v>8.7333333333333325</v>
          </cell>
          <cell r="K379">
            <v>12</v>
          </cell>
        </row>
        <row r="380">
          <cell r="G380">
            <v>10</v>
          </cell>
          <cell r="H380">
            <v>7.9</v>
          </cell>
          <cell r="I380">
            <v>6.35</v>
          </cell>
          <cell r="J380">
            <v>8.0833333333333339</v>
          </cell>
          <cell r="K380">
            <v>6</v>
          </cell>
        </row>
        <row r="381">
          <cell r="G381">
            <v>11</v>
          </cell>
          <cell r="H381">
            <v>10.666666666666666</v>
          </cell>
          <cell r="I381">
            <v>8</v>
          </cell>
          <cell r="J381">
            <v>9.8888888888888875</v>
          </cell>
          <cell r="K381">
            <v>12</v>
          </cell>
        </row>
        <row r="382">
          <cell r="G382">
            <v>7.3</v>
          </cell>
          <cell r="H382">
            <v>10</v>
          </cell>
          <cell r="I382">
            <v>7.416666666666667</v>
          </cell>
          <cell r="J382">
            <v>8.2388888888888889</v>
          </cell>
          <cell r="K382">
            <v>6</v>
          </cell>
        </row>
        <row r="383">
          <cell r="G383">
            <v>6.5</v>
          </cell>
          <cell r="H383">
            <v>10.333333333333334</v>
          </cell>
          <cell r="I383">
            <v>2.6</v>
          </cell>
          <cell r="J383">
            <v>6.4777777777777787</v>
          </cell>
          <cell r="K383">
            <v>6</v>
          </cell>
        </row>
        <row r="384">
          <cell r="G384">
            <v>10.9</v>
          </cell>
          <cell r="H384">
            <v>11.6</v>
          </cell>
          <cell r="I384">
            <v>4.8499999999999996</v>
          </cell>
          <cell r="J384">
            <v>9.1166666666666671</v>
          </cell>
          <cell r="K384">
            <v>12</v>
          </cell>
        </row>
        <row r="385">
          <cell r="G385">
            <v>10</v>
          </cell>
          <cell r="H385">
            <v>10.333333333333334</v>
          </cell>
          <cell r="I385">
            <v>3.5833333333333335</v>
          </cell>
          <cell r="J385">
            <v>7.9722222222222223</v>
          </cell>
          <cell r="K385">
            <v>12</v>
          </cell>
        </row>
        <row r="386">
          <cell r="G386">
            <v>10</v>
          </cell>
          <cell r="H386">
            <v>9.4166666666666661</v>
          </cell>
          <cell r="I386">
            <v>3.8333333333333335</v>
          </cell>
          <cell r="J386">
            <v>7.7499999999999991</v>
          </cell>
          <cell r="K386">
            <v>6</v>
          </cell>
        </row>
        <row r="387">
          <cell r="G387">
            <v>4.2666666666666666</v>
          </cell>
          <cell r="H387">
            <v>10.5</v>
          </cell>
          <cell r="I387">
            <v>4.416666666666667</v>
          </cell>
          <cell r="J387">
            <v>6.3944444444444448</v>
          </cell>
          <cell r="K387">
            <v>6</v>
          </cell>
        </row>
        <row r="388">
          <cell r="G388">
            <v>10.001999999999999</v>
          </cell>
          <cell r="H388">
            <v>4.2</v>
          </cell>
          <cell r="I388">
            <v>6.6</v>
          </cell>
          <cell r="J388">
            <v>6.9340000000000002</v>
          </cell>
          <cell r="K388">
            <v>6</v>
          </cell>
        </row>
        <row r="389">
          <cell r="G389">
            <v>10</v>
          </cell>
          <cell r="H389">
            <v>10.083333333333334</v>
          </cell>
          <cell r="I389">
            <v>1.6</v>
          </cell>
          <cell r="J389">
            <v>7.2277777777777787</v>
          </cell>
          <cell r="K389">
            <v>12</v>
          </cell>
        </row>
        <row r="390">
          <cell r="G390">
            <v>6.25</v>
          </cell>
          <cell r="H390">
            <v>10.333333333333334</v>
          </cell>
          <cell r="I390">
            <v>7.25</v>
          </cell>
          <cell r="J390">
            <v>7.9444444444444455</v>
          </cell>
          <cell r="K390">
            <v>6</v>
          </cell>
        </row>
        <row r="391">
          <cell r="G391">
            <v>10.083333333333334</v>
          </cell>
          <cell r="H391">
            <v>10.416666666666666</v>
          </cell>
          <cell r="I391">
            <v>3</v>
          </cell>
          <cell r="J391">
            <v>7.833333333333333</v>
          </cell>
          <cell r="K391">
            <v>12</v>
          </cell>
        </row>
        <row r="392">
          <cell r="G392">
            <v>11</v>
          </cell>
          <cell r="H392">
            <v>10</v>
          </cell>
          <cell r="I392">
            <v>8.4499999999999993</v>
          </cell>
          <cell r="J392">
            <v>9.8166666666666664</v>
          </cell>
          <cell r="K392">
            <v>12</v>
          </cell>
        </row>
        <row r="393">
          <cell r="G393">
            <v>10.001999999999999</v>
          </cell>
          <cell r="H393">
            <v>10.333333333333334</v>
          </cell>
          <cell r="I393">
            <v>4.5999999999999996</v>
          </cell>
          <cell r="J393">
            <v>8.3117777777777775</v>
          </cell>
          <cell r="K393">
            <v>12</v>
          </cell>
        </row>
        <row r="394">
          <cell r="G394">
            <v>10.8</v>
          </cell>
          <cell r="H394">
            <v>10</v>
          </cell>
          <cell r="I394">
            <v>5.2</v>
          </cell>
          <cell r="J394">
            <v>8.6666666666666661</v>
          </cell>
          <cell r="K394">
            <v>12</v>
          </cell>
        </row>
        <row r="395">
          <cell r="G395">
            <v>6.916666666666667</v>
          </cell>
          <cell r="H395">
            <v>11.833333333333334</v>
          </cell>
          <cell r="I395">
            <v>5.083333333333333</v>
          </cell>
          <cell r="J395">
            <v>7.9444444444444438</v>
          </cell>
          <cell r="K395">
            <v>6</v>
          </cell>
        </row>
        <row r="396">
          <cell r="G396">
            <v>5.6</v>
          </cell>
          <cell r="H396">
            <v>9.5</v>
          </cell>
          <cell r="I396">
            <v>7.1</v>
          </cell>
          <cell r="J396">
            <v>7.3999999999999995</v>
          </cell>
          <cell r="K396">
            <v>0</v>
          </cell>
        </row>
        <row r="397">
          <cell r="G397">
            <v>10</v>
          </cell>
          <cell r="H397">
            <v>11.166666666666666</v>
          </cell>
          <cell r="I397">
            <v>5.083333333333333</v>
          </cell>
          <cell r="J397">
            <v>8.7499999999999982</v>
          </cell>
          <cell r="K397">
            <v>12</v>
          </cell>
        </row>
        <row r="398">
          <cell r="G398">
            <v>10.5</v>
          </cell>
          <cell r="H398">
            <v>9.5</v>
          </cell>
          <cell r="I398">
            <v>10</v>
          </cell>
          <cell r="J398">
            <v>10</v>
          </cell>
          <cell r="K398">
            <v>18</v>
          </cell>
        </row>
        <row r="399">
          <cell r="G399">
            <v>4.25</v>
          </cell>
          <cell r="H399">
            <v>10</v>
          </cell>
          <cell r="I399">
            <v>2.8333333333333335</v>
          </cell>
          <cell r="J399">
            <v>5.6944444444444438</v>
          </cell>
          <cell r="K399">
            <v>6</v>
          </cell>
        </row>
        <row r="400">
          <cell r="G400">
            <v>6</v>
          </cell>
          <cell r="H400">
            <v>10.669999999999998</v>
          </cell>
          <cell r="I400">
            <v>3.3</v>
          </cell>
          <cell r="J400">
            <v>6.6566666666666663</v>
          </cell>
          <cell r="K400">
            <v>6</v>
          </cell>
        </row>
        <row r="401">
          <cell r="G401">
            <v>8</v>
          </cell>
          <cell r="H401">
            <v>3.3</v>
          </cell>
          <cell r="I401">
            <v>6.2</v>
          </cell>
          <cell r="J401">
            <v>5.833333333333333</v>
          </cell>
          <cell r="K401">
            <v>0</v>
          </cell>
        </row>
        <row r="402">
          <cell r="G402">
            <v>10.5</v>
          </cell>
          <cell r="H402">
            <v>5.416666666666667</v>
          </cell>
          <cell r="I402">
            <v>7.416666666666667</v>
          </cell>
          <cell r="J402">
            <v>7.7777777777777786</v>
          </cell>
          <cell r="K402">
            <v>6</v>
          </cell>
        </row>
        <row r="403">
          <cell r="G403">
            <v>10</v>
          </cell>
          <cell r="H403">
            <v>10.666666666666666</v>
          </cell>
          <cell r="I403">
            <v>5.5</v>
          </cell>
          <cell r="J403">
            <v>8.7222222222222214</v>
          </cell>
          <cell r="K403">
            <v>12</v>
          </cell>
        </row>
        <row r="404">
          <cell r="G404">
            <v>10</v>
          </cell>
          <cell r="H404">
            <v>7.8</v>
          </cell>
          <cell r="I404">
            <v>5.4</v>
          </cell>
          <cell r="J404">
            <v>7.7333333333333343</v>
          </cell>
          <cell r="K404">
            <v>6</v>
          </cell>
        </row>
        <row r="405">
          <cell r="G405">
            <v>10</v>
          </cell>
          <cell r="H405">
            <v>10</v>
          </cell>
          <cell r="I405">
            <v>8.1</v>
          </cell>
          <cell r="J405">
            <v>9.3666666666666671</v>
          </cell>
          <cell r="K405">
            <v>12</v>
          </cell>
        </row>
        <row r="406">
          <cell r="G406">
            <v>2.5</v>
          </cell>
          <cell r="H406">
            <v>10.75</v>
          </cell>
          <cell r="I406">
            <v>3.1666666666666665</v>
          </cell>
          <cell r="J406">
            <v>5.4722222222222223</v>
          </cell>
          <cell r="K406">
            <v>6</v>
          </cell>
        </row>
        <row r="407">
          <cell r="G407">
            <v>7.4</v>
          </cell>
          <cell r="H407">
            <v>10</v>
          </cell>
          <cell r="I407">
            <v>9.1</v>
          </cell>
          <cell r="J407">
            <v>8.8333333333333339</v>
          </cell>
          <cell r="K407">
            <v>6</v>
          </cell>
        </row>
        <row r="408">
          <cell r="G408">
            <v>3.1</v>
          </cell>
          <cell r="H408">
            <v>10.199999999999999</v>
          </cell>
          <cell r="I408">
            <v>5.0999999999999996</v>
          </cell>
          <cell r="J408">
            <v>6.1333333333333329</v>
          </cell>
          <cell r="K408">
            <v>6</v>
          </cell>
        </row>
        <row r="409">
          <cell r="G409">
            <v>8.6</v>
          </cell>
          <cell r="H409">
            <v>6.3</v>
          </cell>
          <cell r="I409">
            <v>10</v>
          </cell>
          <cell r="J409">
            <v>8.2999999999999989</v>
          </cell>
          <cell r="K409">
            <v>6</v>
          </cell>
        </row>
        <row r="410">
          <cell r="G410">
            <v>7.05</v>
          </cell>
          <cell r="H410">
            <v>10.9</v>
          </cell>
          <cell r="I410">
            <v>4.5999999999999996</v>
          </cell>
          <cell r="J410">
            <v>7.5166666666666657</v>
          </cell>
          <cell r="K410">
            <v>6</v>
          </cell>
        </row>
        <row r="411">
          <cell r="G411">
            <v>10.85</v>
          </cell>
          <cell r="H411">
            <v>10.1</v>
          </cell>
          <cell r="I411">
            <v>4.8</v>
          </cell>
          <cell r="J411">
            <v>8.5833333333333339</v>
          </cell>
          <cell r="K411">
            <v>12</v>
          </cell>
        </row>
        <row r="412">
          <cell r="G412">
            <v>11.8</v>
          </cell>
          <cell r="H412">
            <v>6</v>
          </cell>
          <cell r="I412">
            <v>5.4</v>
          </cell>
          <cell r="J412">
            <v>7.7333333333333343</v>
          </cell>
          <cell r="K412">
            <v>6</v>
          </cell>
        </row>
        <row r="413">
          <cell r="G413">
            <v>11.2</v>
          </cell>
          <cell r="H413">
            <v>8.3333333333333339</v>
          </cell>
          <cell r="I413">
            <v>6.4</v>
          </cell>
          <cell r="J413">
            <v>8.6444444444444439</v>
          </cell>
          <cell r="K413">
            <v>6</v>
          </cell>
        </row>
        <row r="414">
          <cell r="G414">
            <v>4.666666666666667</v>
          </cell>
          <cell r="H414">
            <v>10</v>
          </cell>
          <cell r="I414">
            <v>2.8333333333333335</v>
          </cell>
          <cell r="J414">
            <v>5.833333333333333</v>
          </cell>
          <cell r="K414">
            <v>6</v>
          </cell>
        </row>
        <row r="415">
          <cell r="G415">
            <v>9.1999999999999993</v>
          </cell>
          <cell r="H415">
            <v>5.9</v>
          </cell>
          <cell r="I415">
            <v>8.3000000000000007</v>
          </cell>
          <cell r="J415">
            <v>7.8</v>
          </cell>
          <cell r="K415">
            <v>0</v>
          </cell>
        </row>
        <row r="416">
          <cell r="G416">
            <v>10</v>
          </cell>
          <cell r="H416">
            <v>7.666666666666667</v>
          </cell>
          <cell r="I416">
            <v>8.1666666666666661</v>
          </cell>
          <cell r="J416">
            <v>8.6111111111111125</v>
          </cell>
          <cell r="K416">
            <v>6</v>
          </cell>
        </row>
        <row r="417">
          <cell r="G417">
            <v>8.1666666666666661</v>
          </cell>
          <cell r="H417">
            <v>11.333333333333334</v>
          </cell>
          <cell r="I417">
            <v>5.7</v>
          </cell>
          <cell r="J417">
            <v>8.4</v>
          </cell>
          <cell r="K417">
            <v>6</v>
          </cell>
        </row>
        <row r="418">
          <cell r="G418">
            <v>6.9</v>
          </cell>
          <cell r="H418">
            <v>11.083333333333334</v>
          </cell>
          <cell r="I418">
            <v>6.166666666666667</v>
          </cell>
          <cell r="J418">
            <v>8.0500000000000007</v>
          </cell>
          <cell r="K418">
            <v>6</v>
          </cell>
        </row>
        <row r="419">
          <cell r="G419">
            <v>12.333333333333334</v>
          </cell>
          <cell r="H419">
            <v>11.833333333333334</v>
          </cell>
          <cell r="I419">
            <v>4.2</v>
          </cell>
          <cell r="J419">
            <v>9.4555555555555557</v>
          </cell>
          <cell r="K419">
            <v>12</v>
          </cell>
        </row>
        <row r="420">
          <cell r="G420">
            <v>6.166666666666667</v>
          </cell>
          <cell r="H420">
            <v>11.166666666666666</v>
          </cell>
          <cell r="I420">
            <v>5.333333333333333</v>
          </cell>
          <cell r="J420">
            <v>7.5555555555555545</v>
          </cell>
          <cell r="K420">
            <v>6</v>
          </cell>
        </row>
        <row r="421">
          <cell r="G421">
            <v>8.1666666666666661</v>
          </cell>
          <cell r="H421">
            <v>12</v>
          </cell>
          <cell r="I421">
            <v>5</v>
          </cell>
          <cell r="J421">
            <v>8.3888888888888875</v>
          </cell>
          <cell r="K421">
            <v>6</v>
          </cell>
        </row>
        <row r="422">
          <cell r="G422">
            <v>3</v>
          </cell>
          <cell r="H422">
            <v>10</v>
          </cell>
          <cell r="I422">
            <v>1.4</v>
          </cell>
          <cell r="J422">
            <v>4.8</v>
          </cell>
          <cell r="K422">
            <v>6</v>
          </cell>
        </row>
        <row r="423">
          <cell r="G423">
            <v>11</v>
          </cell>
          <cell r="H423">
            <v>10.333333333333334</v>
          </cell>
          <cell r="I423">
            <v>9</v>
          </cell>
          <cell r="J423">
            <v>10.111111111111112</v>
          </cell>
          <cell r="K423">
            <v>18</v>
          </cell>
        </row>
        <row r="424">
          <cell r="G424">
            <v>7.833333333333333</v>
          </cell>
          <cell r="H424">
            <v>10.333333333333334</v>
          </cell>
          <cell r="I424">
            <v>4.333333333333333</v>
          </cell>
          <cell r="J424">
            <v>7.5</v>
          </cell>
          <cell r="K424">
            <v>6</v>
          </cell>
        </row>
        <row r="425">
          <cell r="G425">
            <v>6.4</v>
          </cell>
          <cell r="H425">
            <v>10.166666666666666</v>
          </cell>
          <cell r="I425">
            <v>7.333333333333333</v>
          </cell>
          <cell r="J425">
            <v>7.9666666666666659</v>
          </cell>
          <cell r="K425">
            <v>6</v>
          </cell>
        </row>
        <row r="426">
          <cell r="G426">
            <v>10</v>
          </cell>
          <cell r="H426">
            <v>10</v>
          </cell>
          <cell r="I426">
            <v>5.95</v>
          </cell>
          <cell r="J426">
            <v>8.65</v>
          </cell>
          <cell r="K426">
            <v>12</v>
          </cell>
        </row>
        <row r="427">
          <cell r="G427">
            <v>9.3000000000000007</v>
          </cell>
          <cell r="H427">
            <v>11.666666666666666</v>
          </cell>
          <cell r="I427">
            <v>6.65</v>
          </cell>
          <cell r="J427">
            <v>9.2055555555555557</v>
          </cell>
          <cell r="K427">
            <v>6</v>
          </cell>
        </row>
        <row r="428">
          <cell r="G428">
            <v>6.9</v>
          </cell>
          <cell r="H428">
            <v>1</v>
          </cell>
          <cell r="I428">
            <v>7.45</v>
          </cell>
          <cell r="J428">
            <v>5.1166666666666671</v>
          </cell>
          <cell r="K428">
            <v>0</v>
          </cell>
        </row>
        <row r="429">
          <cell r="G429">
            <v>10.5</v>
          </cell>
          <cell r="H429">
            <v>7.9</v>
          </cell>
          <cell r="I429">
            <v>2.1</v>
          </cell>
          <cell r="J429">
            <v>6.833333333333333</v>
          </cell>
          <cell r="K429">
            <v>6</v>
          </cell>
        </row>
        <row r="430">
          <cell r="G430">
            <v>3.6666666666666665</v>
          </cell>
          <cell r="H430">
            <v>13.5</v>
          </cell>
          <cell r="I430">
            <v>2.5</v>
          </cell>
          <cell r="J430">
            <v>6.5555555555555562</v>
          </cell>
          <cell r="K430">
            <v>6</v>
          </cell>
        </row>
        <row r="431">
          <cell r="G431">
            <v>7.666666666666667</v>
          </cell>
          <cell r="H431">
            <v>10</v>
          </cell>
          <cell r="I431">
            <v>5.666666666666667</v>
          </cell>
          <cell r="J431">
            <v>7.7777777777777786</v>
          </cell>
          <cell r="K431">
            <v>6</v>
          </cell>
        </row>
        <row r="432">
          <cell r="G432">
            <v>4.4142857142857137</v>
          </cell>
          <cell r="H432">
            <v>11.2</v>
          </cell>
          <cell r="I432">
            <v>6.8</v>
          </cell>
          <cell r="J432">
            <v>7.4714285714285715</v>
          </cell>
          <cell r="K432">
            <v>6</v>
          </cell>
        </row>
        <row r="433">
          <cell r="G433">
            <v>10.1</v>
          </cell>
          <cell r="H433">
            <v>7.4</v>
          </cell>
          <cell r="I433">
            <v>6.35</v>
          </cell>
          <cell r="J433">
            <v>7.95</v>
          </cell>
          <cell r="K433">
            <v>6</v>
          </cell>
        </row>
        <row r="434">
          <cell r="G434">
            <v>10.083333333333334</v>
          </cell>
          <cell r="H434">
            <v>10.333333333333334</v>
          </cell>
          <cell r="I434">
            <v>6.6</v>
          </cell>
          <cell r="J434">
            <v>9.0055555555555546</v>
          </cell>
          <cell r="K434">
            <v>12</v>
          </cell>
        </row>
        <row r="435">
          <cell r="G435">
            <v>8.6666666666666661</v>
          </cell>
          <cell r="H435">
            <v>11</v>
          </cell>
          <cell r="I435">
            <v>4.666666666666667</v>
          </cell>
          <cell r="J435">
            <v>8.1111111111111107</v>
          </cell>
          <cell r="K435">
            <v>6</v>
          </cell>
        </row>
        <row r="436">
          <cell r="G436">
            <v>9.5</v>
          </cell>
          <cell r="H436">
            <v>12.1</v>
          </cell>
          <cell r="I436">
            <v>7.75</v>
          </cell>
          <cell r="J436">
            <v>9.7833333333333332</v>
          </cell>
          <cell r="K436">
            <v>6</v>
          </cell>
        </row>
        <row r="437">
          <cell r="G437">
            <v>10</v>
          </cell>
          <cell r="H437">
            <v>10</v>
          </cell>
          <cell r="I437">
            <v>2.6</v>
          </cell>
          <cell r="J437">
            <v>7.5333333333333341</v>
          </cell>
          <cell r="K437">
            <v>12</v>
          </cell>
        </row>
        <row r="438">
          <cell r="G438">
            <v>4.0999999999999996</v>
          </cell>
          <cell r="H438">
            <v>12.833333333333334</v>
          </cell>
          <cell r="I438">
            <v>5.3</v>
          </cell>
          <cell r="J438">
            <v>7.4111111111111114</v>
          </cell>
          <cell r="K438">
            <v>6</v>
          </cell>
        </row>
        <row r="439">
          <cell r="G439">
            <v>7.05</v>
          </cell>
          <cell r="H439">
            <v>6.7</v>
          </cell>
          <cell r="I439">
            <v>5.45</v>
          </cell>
          <cell r="J439">
            <v>6.3999999999999995</v>
          </cell>
          <cell r="K439">
            <v>0</v>
          </cell>
        </row>
        <row r="440">
          <cell r="G440">
            <v>7.8780000000000001</v>
          </cell>
          <cell r="H440">
            <v>6</v>
          </cell>
          <cell r="I440">
            <v>5.0999999999999996</v>
          </cell>
          <cell r="J440">
            <v>6.3260000000000005</v>
          </cell>
          <cell r="K440">
            <v>0</v>
          </cell>
        </row>
        <row r="441">
          <cell r="G441">
            <v>6.833333333333333</v>
          </cell>
          <cell r="H441">
            <v>11.333333333333334</v>
          </cell>
          <cell r="I441">
            <v>4.25</v>
          </cell>
          <cell r="J441">
            <v>7.4722222222222223</v>
          </cell>
          <cell r="K441">
            <v>6</v>
          </cell>
        </row>
        <row r="442">
          <cell r="G442">
            <v>10</v>
          </cell>
          <cell r="H442">
            <v>12.166666666666666</v>
          </cell>
          <cell r="I442">
            <v>10</v>
          </cell>
          <cell r="J442">
            <v>10.722222222222221</v>
          </cell>
          <cell r="K442">
            <v>18</v>
          </cell>
        </row>
        <row r="443">
          <cell r="G443">
            <v>7.2</v>
          </cell>
          <cell r="H443">
            <v>10.333333333333334</v>
          </cell>
          <cell r="I443">
            <v>5.5</v>
          </cell>
          <cell r="J443">
            <v>7.677777777777778</v>
          </cell>
          <cell r="K443">
            <v>6</v>
          </cell>
        </row>
        <row r="444">
          <cell r="G444">
            <v>5</v>
          </cell>
          <cell r="H444">
            <v>7</v>
          </cell>
          <cell r="I444">
            <v>5.5</v>
          </cell>
          <cell r="J444">
            <v>5.833333333333333</v>
          </cell>
          <cell r="K444">
            <v>0</v>
          </cell>
        </row>
        <row r="445">
          <cell r="G445">
            <v>5.15</v>
          </cell>
          <cell r="H445">
            <v>11.4</v>
          </cell>
          <cell r="I445">
            <v>2.7</v>
          </cell>
          <cell r="J445">
            <v>6.416666666666667</v>
          </cell>
          <cell r="K445">
            <v>6</v>
          </cell>
        </row>
        <row r="446">
          <cell r="G446">
            <v>7.1</v>
          </cell>
          <cell r="H446">
            <v>11.5</v>
          </cell>
          <cell r="I446">
            <v>10.1</v>
          </cell>
          <cell r="J446">
            <v>9.5666666666666682</v>
          </cell>
          <cell r="K446">
            <v>12</v>
          </cell>
        </row>
        <row r="447">
          <cell r="G447">
            <v>10</v>
          </cell>
          <cell r="H447">
            <v>10.666666666666666</v>
          </cell>
          <cell r="I447">
            <v>6.166666666666667</v>
          </cell>
          <cell r="J447">
            <v>8.9444444444444446</v>
          </cell>
          <cell r="K447">
            <v>12</v>
          </cell>
        </row>
        <row r="448">
          <cell r="G448">
            <v>4.0999999999999996</v>
          </cell>
          <cell r="H448">
            <v>7.9</v>
          </cell>
          <cell r="I448">
            <v>6.05</v>
          </cell>
          <cell r="J448">
            <v>6.0166666666666666</v>
          </cell>
          <cell r="K448">
            <v>0</v>
          </cell>
        </row>
        <row r="449">
          <cell r="G449">
            <v>8.3333333333333339</v>
          </cell>
          <cell r="H449">
            <v>13.75</v>
          </cell>
          <cell r="I449">
            <v>3.8333333333333335</v>
          </cell>
          <cell r="J449">
            <v>8.6388888888888893</v>
          </cell>
          <cell r="K449">
            <v>6</v>
          </cell>
        </row>
        <row r="450">
          <cell r="G450">
            <v>11.5</v>
          </cell>
          <cell r="H450">
            <v>10</v>
          </cell>
          <cell r="I450">
            <v>3.8</v>
          </cell>
          <cell r="J450">
            <v>8.4333333333333336</v>
          </cell>
          <cell r="K450">
            <v>12</v>
          </cell>
        </row>
        <row r="451">
          <cell r="G451">
            <v>6</v>
          </cell>
          <cell r="H451">
            <v>10</v>
          </cell>
          <cell r="I451">
            <v>5</v>
          </cell>
          <cell r="J451">
            <v>7</v>
          </cell>
          <cell r="K451">
            <v>6</v>
          </cell>
        </row>
        <row r="452">
          <cell r="G452">
            <v>6.666666666666667</v>
          </cell>
          <cell r="H452">
            <v>7.833333333333333</v>
          </cell>
          <cell r="I452">
            <v>3.25</v>
          </cell>
          <cell r="J452">
            <v>5.916666666666667</v>
          </cell>
          <cell r="K452">
            <v>0</v>
          </cell>
        </row>
        <row r="453">
          <cell r="G453">
            <v>8.75</v>
          </cell>
          <cell r="H453">
            <v>7</v>
          </cell>
          <cell r="I453">
            <v>9.1</v>
          </cell>
          <cell r="J453">
            <v>8.2833333333333332</v>
          </cell>
          <cell r="K453">
            <v>0</v>
          </cell>
        </row>
        <row r="454">
          <cell r="G454">
            <v>10.1</v>
          </cell>
          <cell r="H454">
            <v>6</v>
          </cell>
          <cell r="I454">
            <v>6.15</v>
          </cell>
          <cell r="J454">
            <v>7.416666666666667</v>
          </cell>
          <cell r="K454">
            <v>6</v>
          </cell>
        </row>
        <row r="455">
          <cell r="G455">
            <v>11</v>
          </cell>
          <cell r="H455">
            <v>12</v>
          </cell>
          <cell r="I455">
            <v>4.5</v>
          </cell>
          <cell r="J455">
            <v>9.1666666666666661</v>
          </cell>
          <cell r="K455">
            <v>12</v>
          </cell>
        </row>
        <row r="456">
          <cell r="G456">
            <v>7.3</v>
          </cell>
          <cell r="H456">
            <v>10.166666666666666</v>
          </cell>
          <cell r="I456">
            <v>2.6</v>
          </cell>
          <cell r="J456">
            <v>6.6888888888888891</v>
          </cell>
          <cell r="K456">
            <v>6</v>
          </cell>
        </row>
        <row r="457">
          <cell r="G457">
            <v>10.75</v>
          </cell>
          <cell r="H457">
            <v>10.001999999999999</v>
          </cell>
          <cell r="I457">
            <v>4.3</v>
          </cell>
          <cell r="J457">
            <v>8.3506666666666671</v>
          </cell>
          <cell r="K457">
            <v>12</v>
          </cell>
        </row>
        <row r="458">
          <cell r="G458">
            <v>6.5</v>
          </cell>
          <cell r="H458">
            <v>10.166666666666666</v>
          </cell>
          <cell r="I458">
            <v>4.666666666666667</v>
          </cell>
          <cell r="J458">
            <v>7.1111111111111107</v>
          </cell>
          <cell r="K458">
            <v>6</v>
          </cell>
        </row>
        <row r="459">
          <cell r="G459">
            <v>9.4</v>
          </cell>
          <cell r="H459">
            <v>10.333333333333334</v>
          </cell>
          <cell r="I459">
            <v>2.5</v>
          </cell>
          <cell r="J459">
            <v>7.4111111111111114</v>
          </cell>
          <cell r="K459">
            <v>6</v>
          </cell>
        </row>
        <row r="460">
          <cell r="G460">
            <v>1.6666666666666667</v>
          </cell>
          <cell r="H460">
            <v>10.333333333333334</v>
          </cell>
          <cell r="I460">
            <v>5.2</v>
          </cell>
          <cell r="J460">
            <v>5.7333333333333334</v>
          </cell>
          <cell r="K460">
            <v>6</v>
          </cell>
        </row>
        <row r="461">
          <cell r="G461">
            <v>11.4</v>
          </cell>
          <cell r="H461">
            <v>10</v>
          </cell>
          <cell r="I461">
            <v>0.5</v>
          </cell>
          <cell r="J461">
            <v>7.3</v>
          </cell>
          <cell r="K461">
            <v>12</v>
          </cell>
        </row>
        <row r="462">
          <cell r="G462">
            <v>6.5</v>
          </cell>
          <cell r="H462">
            <v>7.7</v>
          </cell>
          <cell r="I462">
            <v>10.001999999999999</v>
          </cell>
          <cell r="J462">
            <v>8.0673333333333321</v>
          </cell>
          <cell r="K462">
            <v>6</v>
          </cell>
        </row>
        <row r="463">
          <cell r="G463">
            <v>5.9</v>
          </cell>
          <cell r="H463">
            <v>10.833333333333334</v>
          </cell>
          <cell r="I463">
            <v>6.166666666666667</v>
          </cell>
          <cell r="J463">
            <v>7.6333333333333337</v>
          </cell>
          <cell r="K463">
            <v>6</v>
          </cell>
        </row>
        <row r="464">
          <cell r="G464">
            <v>5.0999999999999996</v>
          </cell>
          <cell r="H464">
            <v>6.3</v>
          </cell>
          <cell r="I464">
            <v>3.6</v>
          </cell>
          <cell r="J464">
            <v>4.9999999999999991</v>
          </cell>
          <cell r="K464">
            <v>0</v>
          </cell>
        </row>
        <row r="465">
          <cell r="G465">
            <v>6.25</v>
          </cell>
          <cell r="H465">
            <v>9.3333333333333339</v>
          </cell>
          <cell r="I465">
            <v>6.666666666666667</v>
          </cell>
          <cell r="J465">
            <v>7.416666666666667</v>
          </cell>
          <cell r="K465">
            <v>0</v>
          </cell>
        </row>
        <row r="466">
          <cell r="G466">
            <v>10.333333333333334</v>
          </cell>
          <cell r="H466">
            <v>10</v>
          </cell>
          <cell r="I466">
            <v>5.583333333333333</v>
          </cell>
          <cell r="J466">
            <v>8.6388888888888893</v>
          </cell>
          <cell r="K466">
            <v>12</v>
          </cell>
        </row>
        <row r="467">
          <cell r="G467">
            <v>11.6</v>
          </cell>
          <cell r="H467">
            <v>10.65</v>
          </cell>
          <cell r="I467">
            <v>4</v>
          </cell>
          <cell r="J467">
            <v>8.75</v>
          </cell>
          <cell r="K467">
            <v>12</v>
          </cell>
        </row>
        <row r="468">
          <cell r="G468">
            <v>10</v>
          </cell>
          <cell r="H468">
            <v>11.333333333333334</v>
          </cell>
          <cell r="I468">
            <v>4.416666666666667</v>
          </cell>
          <cell r="J468">
            <v>8.5833333333333339</v>
          </cell>
          <cell r="K468">
            <v>12</v>
          </cell>
        </row>
        <row r="469">
          <cell r="G469">
            <v>1.1666666666666667</v>
          </cell>
          <cell r="H469">
            <v>10</v>
          </cell>
          <cell r="I469">
            <v>0.5</v>
          </cell>
          <cell r="J469">
            <v>3.8888888888888888</v>
          </cell>
          <cell r="K469">
            <v>6</v>
          </cell>
        </row>
        <row r="470">
          <cell r="G470">
            <v>12.5</v>
          </cell>
          <cell r="H470">
            <v>10.199999999999999</v>
          </cell>
          <cell r="I470">
            <v>7.1</v>
          </cell>
          <cell r="J470">
            <v>9.9333333333333318</v>
          </cell>
          <cell r="K470">
            <v>12</v>
          </cell>
        </row>
        <row r="471">
          <cell r="G471">
            <v>3.9</v>
          </cell>
          <cell r="H471">
            <v>10</v>
          </cell>
          <cell r="I471">
            <v>7.333333333333333</v>
          </cell>
          <cell r="J471">
            <v>7.0777777777777784</v>
          </cell>
          <cell r="K471">
            <v>6</v>
          </cell>
        </row>
        <row r="472">
          <cell r="G472">
            <v>6.666666666666667</v>
          </cell>
          <cell r="H472">
            <v>8.6666666666666661</v>
          </cell>
          <cell r="I472">
            <v>3.2</v>
          </cell>
          <cell r="J472">
            <v>6.1777777777777771</v>
          </cell>
          <cell r="K472">
            <v>0</v>
          </cell>
        </row>
        <row r="473">
          <cell r="G473">
            <v>10</v>
          </cell>
          <cell r="H473">
            <v>10</v>
          </cell>
          <cell r="I473">
            <v>4</v>
          </cell>
          <cell r="J473">
            <v>8</v>
          </cell>
          <cell r="K473">
            <v>12</v>
          </cell>
        </row>
        <row r="474">
          <cell r="G474">
            <v>6.9</v>
          </cell>
          <cell r="H474">
            <v>6.5</v>
          </cell>
          <cell r="I474">
            <v>11.1</v>
          </cell>
          <cell r="J474">
            <v>8.1666666666666661</v>
          </cell>
          <cell r="K474">
            <v>6</v>
          </cell>
        </row>
        <row r="475">
          <cell r="G475">
            <v>5</v>
          </cell>
          <cell r="H475">
            <v>7.7</v>
          </cell>
          <cell r="I475">
            <v>6.5</v>
          </cell>
          <cell r="J475">
            <v>6.3999999999999995</v>
          </cell>
          <cell r="K475">
            <v>0</v>
          </cell>
        </row>
        <row r="476">
          <cell r="G476">
            <v>8.25</v>
          </cell>
          <cell r="H476">
            <v>11.333333333333334</v>
          </cell>
          <cell r="I476">
            <v>6.166666666666667</v>
          </cell>
          <cell r="J476">
            <v>8.5833333333333339</v>
          </cell>
          <cell r="K476">
            <v>6</v>
          </cell>
        </row>
        <row r="477">
          <cell r="G477">
            <v>11</v>
          </cell>
          <cell r="H477">
            <v>11</v>
          </cell>
          <cell r="I477">
            <v>2</v>
          </cell>
          <cell r="J477">
            <v>8</v>
          </cell>
          <cell r="K477">
            <v>12</v>
          </cell>
        </row>
        <row r="478">
          <cell r="G478">
            <v>12.666666666666666</v>
          </cell>
          <cell r="H478">
            <v>8.3333333333333339</v>
          </cell>
          <cell r="I478">
            <v>8.3333333333333339</v>
          </cell>
          <cell r="J478">
            <v>9.7777777777777786</v>
          </cell>
          <cell r="K478">
            <v>6</v>
          </cell>
        </row>
        <row r="479">
          <cell r="G479">
            <v>6.9</v>
          </cell>
          <cell r="H479">
            <v>8</v>
          </cell>
          <cell r="I479">
            <v>7.1</v>
          </cell>
          <cell r="J479">
            <v>7.333333333333333</v>
          </cell>
          <cell r="K479">
            <v>0</v>
          </cell>
        </row>
        <row r="480">
          <cell r="G480">
            <v>5.5</v>
          </cell>
          <cell r="H480">
            <v>12.666666666666666</v>
          </cell>
          <cell r="I480">
            <v>3.5833333333333335</v>
          </cell>
          <cell r="J480">
            <v>7.2499999999999991</v>
          </cell>
          <cell r="K480">
            <v>6</v>
          </cell>
        </row>
        <row r="481">
          <cell r="G481">
            <v>12</v>
          </cell>
          <cell r="H481">
            <v>10.001999999999999</v>
          </cell>
          <cell r="I481">
            <v>10</v>
          </cell>
          <cell r="J481">
            <v>10.667333333333332</v>
          </cell>
          <cell r="K481">
            <v>18</v>
          </cell>
        </row>
        <row r="482">
          <cell r="G482">
            <v>10</v>
          </cell>
          <cell r="H482">
            <v>12.5</v>
          </cell>
          <cell r="I482">
            <v>8.5</v>
          </cell>
          <cell r="J482">
            <v>10.333333333333334</v>
          </cell>
          <cell r="K482">
            <v>18</v>
          </cell>
        </row>
      </sheetData>
      <sheetData sheetId="13">
        <row r="13">
          <cell r="G13">
            <v>11.41</v>
          </cell>
          <cell r="H13">
            <v>7</v>
          </cell>
          <cell r="I13">
            <v>12.5</v>
          </cell>
          <cell r="J13">
            <v>10.166666666666666</v>
          </cell>
          <cell r="K13">
            <v>10.248666666666667</v>
          </cell>
          <cell r="L13">
            <v>9</v>
          </cell>
        </row>
        <row r="14">
          <cell r="G14">
            <v>14.66</v>
          </cell>
          <cell r="H14">
            <v>10.66</v>
          </cell>
          <cell r="I14">
            <v>13.5</v>
          </cell>
          <cell r="J14">
            <v>6.9</v>
          </cell>
          <cell r="K14">
            <v>10.524000000000001</v>
          </cell>
          <cell r="L14">
            <v>9</v>
          </cell>
        </row>
        <row r="15">
          <cell r="G15">
            <v>14</v>
          </cell>
          <cell r="H15">
            <v>9.74</v>
          </cell>
          <cell r="I15">
            <v>10</v>
          </cell>
          <cell r="J15">
            <v>10.8</v>
          </cell>
          <cell r="K15">
            <v>11.068000000000001</v>
          </cell>
          <cell r="L15">
            <v>9</v>
          </cell>
        </row>
        <row r="16">
          <cell r="G16">
            <v>15.16</v>
          </cell>
          <cell r="H16">
            <v>10.57</v>
          </cell>
          <cell r="I16">
            <v>10</v>
          </cell>
          <cell r="J16">
            <v>7.7</v>
          </cell>
          <cell r="K16">
            <v>10.226000000000001</v>
          </cell>
          <cell r="L16">
            <v>9</v>
          </cell>
        </row>
        <row r="17">
          <cell r="G17">
            <v>14.5</v>
          </cell>
          <cell r="H17">
            <v>10.57</v>
          </cell>
          <cell r="I17">
            <v>9</v>
          </cell>
          <cell r="J17">
            <v>11.666666666666666</v>
          </cell>
          <cell r="K17">
            <v>11.480666666666668</v>
          </cell>
          <cell r="L17">
            <v>9</v>
          </cell>
        </row>
        <row r="18">
          <cell r="G18">
            <v>14.83</v>
          </cell>
          <cell r="H18">
            <v>10.25</v>
          </cell>
          <cell r="I18">
            <v>13</v>
          </cell>
          <cell r="J18">
            <v>9.6666666666666661</v>
          </cell>
          <cell r="K18">
            <v>11.482666666666665</v>
          </cell>
          <cell r="L18">
            <v>9</v>
          </cell>
        </row>
        <row r="19">
          <cell r="G19">
            <v>12.083333333333332</v>
          </cell>
          <cell r="H19">
            <v>13.17</v>
          </cell>
          <cell r="I19">
            <v>11.25</v>
          </cell>
          <cell r="J19">
            <v>9.1666666666666661</v>
          </cell>
          <cell r="K19">
            <v>10.967333333333332</v>
          </cell>
          <cell r="L19">
            <v>9</v>
          </cell>
        </row>
        <row r="20">
          <cell r="G20">
            <v>12.7</v>
          </cell>
          <cell r="H20">
            <v>5.5</v>
          </cell>
          <cell r="I20">
            <v>11</v>
          </cell>
          <cell r="J20">
            <v>5.5</v>
          </cell>
          <cell r="K20">
            <v>8.0400000000000009</v>
          </cell>
          <cell r="L20">
            <v>3</v>
          </cell>
        </row>
        <row r="21">
          <cell r="G21">
            <v>13.833333333333334</v>
          </cell>
          <cell r="H21">
            <v>11.08</v>
          </cell>
          <cell r="I21">
            <v>10</v>
          </cell>
          <cell r="J21">
            <v>8.0366666666666671</v>
          </cell>
          <cell r="K21">
            <v>10.197333333333333</v>
          </cell>
          <cell r="L21">
            <v>9</v>
          </cell>
        </row>
        <row r="22">
          <cell r="G22">
            <v>12.205</v>
          </cell>
          <cell r="H22">
            <v>13.41</v>
          </cell>
          <cell r="I22">
            <v>14.75</v>
          </cell>
          <cell r="J22">
            <v>4.82</v>
          </cell>
          <cell r="K22">
            <v>10.001000000000001</v>
          </cell>
          <cell r="L22">
            <v>9</v>
          </cell>
        </row>
        <row r="23">
          <cell r="G23">
            <v>14.666666666666666</v>
          </cell>
          <cell r="H23">
            <v>12.75</v>
          </cell>
          <cell r="I23">
            <v>8.5</v>
          </cell>
          <cell r="J23">
            <v>9.3333333333333339</v>
          </cell>
          <cell r="K23">
            <v>10.916666666666666</v>
          </cell>
          <cell r="L23">
            <v>9</v>
          </cell>
        </row>
        <row r="24">
          <cell r="G24">
            <v>15</v>
          </cell>
          <cell r="H24">
            <v>12.24</v>
          </cell>
          <cell r="I24">
            <v>11.5</v>
          </cell>
          <cell r="J24">
            <v>7.6</v>
          </cell>
          <cell r="K24">
            <v>10.788</v>
          </cell>
          <cell r="L24">
            <v>9</v>
          </cell>
        </row>
        <row r="25">
          <cell r="G25">
            <v>15</v>
          </cell>
          <cell r="H25">
            <v>12.25</v>
          </cell>
          <cell r="I25">
            <v>10.5</v>
          </cell>
          <cell r="J25">
            <v>1</v>
          </cell>
          <cell r="K25">
            <v>7.95</v>
          </cell>
          <cell r="L25">
            <v>5</v>
          </cell>
        </row>
        <row r="26">
          <cell r="G26">
            <v>14</v>
          </cell>
          <cell r="H26">
            <v>12.17</v>
          </cell>
          <cell r="I26">
            <v>7.5</v>
          </cell>
          <cell r="J26">
            <v>10</v>
          </cell>
          <cell r="K26">
            <v>10.734</v>
          </cell>
          <cell r="L26">
            <v>9</v>
          </cell>
        </row>
        <row r="27">
          <cell r="G27">
            <v>12.33</v>
          </cell>
          <cell r="H27">
            <v>11.5</v>
          </cell>
          <cell r="I27">
            <v>10</v>
          </cell>
          <cell r="J27">
            <v>12</v>
          </cell>
          <cell r="K27">
            <v>11.565999999999999</v>
          </cell>
          <cell r="L27">
            <v>9</v>
          </cell>
        </row>
        <row r="28">
          <cell r="G28">
            <v>11.66</v>
          </cell>
          <cell r="H28">
            <v>10</v>
          </cell>
          <cell r="I28">
            <v>12.5</v>
          </cell>
          <cell r="J28">
            <v>8.3333333333333339</v>
          </cell>
          <cell r="K28">
            <v>10.165333333333333</v>
          </cell>
          <cell r="L28">
            <v>9</v>
          </cell>
        </row>
        <row r="29">
          <cell r="G29">
            <v>12.33</v>
          </cell>
          <cell r="H29">
            <v>14.07</v>
          </cell>
          <cell r="I29">
            <v>13</v>
          </cell>
          <cell r="J29">
            <v>9.1666666666666661</v>
          </cell>
          <cell r="K29">
            <v>11.546666666666667</v>
          </cell>
          <cell r="L29">
            <v>9</v>
          </cell>
        </row>
        <row r="30">
          <cell r="G30">
            <v>11.58</v>
          </cell>
          <cell r="H30">
            <v>10</v>
          </cell>
          <cell r="I30">
            <v>11.5</v>
          </cell>
          <cell r="J30">
            <v>8.5</v>
          </cell>
          <cell r="K30">
            <v>10.016</v>
          </cell>
          <cell r="L30">
            <v>9</v>
          </cell>
        </row>
        <row r="31">
          <cell r="G31">
            <v>11.354166666666666</v>
          </cell>
          <cell r="H31">
            <v>11</v>
          </cell>
          <cell r="I31">
            <v>10</v>
          </cell>
          <cell r="J31">
            <v>9</v>
          </cell>
          <cell r="K31">
            <v>10.070833333333333</v>
          </cell>
          <cell r="L31">
            <v>9</v>
          </cell>
        </row>
        <row r="32">
          <cell r="G32">
            <v>13.25</v>
          </cell>
          <cell r="H32">
            <v>11.16</v>
          </cell>
          <cell r="I32">
            <v>10.5</v>
          </cell>
          <cell r="J32">
            <v>7.65</v>
          </cell>
          <cell r="K32">
            <v>10.041999999999998</v>
          </cell>
          <cell r="L32">
            <v>9</v>
          </cell>
        </row>
        <row r="33">
          <cell r="G33">
            <v>12</v>
          </cell>
          <cell r="H33">
            <v>11.33</v>
          </cell>
          <cell r="I33">
            <v>15.25</v>
          </cell>
          <cell r="J33">
            <v>8.25</v>
          </cell>
          <cell r="K33">
            <v>11.016</v>
          </cell>
          <cell r="L33">
            <v>9</v>
          </cell>
        </row>
        <row r="34">
          <cell r="G34">
            <v>12.66</v>
          </cell>
          <cell r="H34">
            <v>10.08</v>
          </cell>
          <cell r="I34">
            <v>13.5</v>
          </cell>
          <cell r="J34">
            <v>6.95</v>
          </cell>
          <cell r="K34">
            <v>10.028</v>
          </cell>
          <cell r="L34">
            <v>9</v>
          </cell>
        </row>
        <row r="35">
          <cell r="G35">
            <v>12.33</v>
          </cell>
          <cell r="H35">
            <v>10.58</v>
          </cell>
          <cell r="I35">
            <v>12.5</v>
          </cell>
          <cell r="J35">
            <v>10.166666666666666</v>
          </cell>
          <cell r="K35">
            <v>11.148666666666665</v>
          </cell>
          <cell r="L35">
            <v>9</v>
          </cell>
        </row>
        <row r="36">
          <cell r="G36">
            <v>11.31</v>
          </cell>
          <cell r="H36">
            <v>0</v>
          </cell>
          <cell r="I36">
            <v>10.25</v>
          </cell>
          <cell r="J36">
            <v>10.561666666666667</v>
          </cell>
          <cell r="K36">
            <v>8.5366666666666671</v>
          </cell>
          <cell r="L36">
            <v>7</v>
          </cell>
        </row>
        <row r="37">
          <cell r="G37">
            <v>12.5</v>
          </cell>
          <cell r="H37">
            <v>11</v>
          </cell>
          <cell r="I37">
            <v>10</v>
          </cell>
          <cell r="J37">
            <v>8.5</v>
          </cell>
          <cell r="K37">
            <v>10.1</v>
          </cell>
          <cell r="L37">
            <v>9</v>
          </cell>
        </row>
        <row r="38">
          <cell r="G38">
            <v>14</v>
          </cell>
          <cell r="H38">
            <v>10.5</v>
          </cell>
          <cell r="I38">
            <v>10</v>
          </cell>
          <cell r="J38">
            <v>10.876666666666667</v>
          </cell>
          <cell r="K38">
            <v>11.250666666666666</v>
          </cell>
          <cell r="L38">
            <v>9</v>
          </cell>
        </row>
        <row r="39">
          <cell r="G39">
            <v>13.16</v>
          </cell>
          <cell r="H39">
            <v>12.5</v>
          </cell>
          <cell r="I39">
            <v>10</v>
          </cell>
          <cell r="J39">
            <v>9.3116666666666674</v>
          </cell>
          <cell r="K39">
            <v>10.856666666666666</v>
          </cell>
          <cell r="L39">
            <v>9</v>
          </cell>
        </row>
        <row r="40">
          <cell r="G40">
            <v>10.5</v>
          </cell>
          <cell r="H40">
            <v>10</v>
          </cell>
          <cell r="I40">
            <v>10</v>
          </cell>
          <cell r="J40">
            <v>9.3333333333333339</v>
          </cell>
          <cell r="K40">
            <v>9.8333333333333339</v>
          </cell>
          <cell r="L40">
            <v>5</v>
          </cell>
        </row>
        <row r="41">
          <cell r="G41">
            <v>14.25</v>
          </cell>
          <cell r="H41">
            <v>14</v>
          </cell>
          <cell r="I41">
            <v>13</v>
          </cell>
          <cell r="J41">
            <v>7.166666666666667</v>
          </cell>
          <cell r="K41">
            <v>11.116666666666667</v>
          </cell>
          <cell r="L41">
            <v>9</v>
          </cell>
        </row>
        <row r="42">
          <cell r="G42">
            <v>10</v>
          </cell>
          <cell r="H42">
            <v>12.5</v>
          </cell>
          <cell r="I42">
            <v>12.75</v>
          </cell>
          <cell r="J42">
            <v>10.5</v>
          </cell>
          <cell r="K42">
            <v>11.25</v>
          </cell>
          <cell r="L42">
            <v>9</v>
          </cell>
        </row>
        <row r="43">
          <cell r="G43">
            <v>13.33</v>
          </cell>
          <cell r="H43">
            <v>10.583333333333334</v>
          </cell>
          <cell r="I43">
            <v>10</v>
          </cell>
          <cell r="J43">
            <v>10.5</v>
          </cell>
          <cell r="K43">
            <v>10.982666666666667</v>
          </cell>
          <cell r="L43">
            <v>9</v>
          </cell>
        </row>
        <row r="44">
          <cell r="G44">
            <v>13.66</v>
          </cell>
          <cell r="H44">
            <v>13.83</v>
          </cell>
          <cell r="I44">
            <v>13</v>
          </cell>
          <cell r="J44">
            <v>7</v>
          </cell>
          <cell r="K44">
            <v>10.898</v>
          </cell>
          <cell r="L44">
            <v>9</v>
          </cell>
        </row>
        <row r="45">
          <cell r="G45">
            <v>13.25</v>
          </cell>
          <cell r="H45">
            <v>12.01</v>
          </cell>
          <cell r="I45">
            <v>12</v>
          </cell>
          <cell r="J45">
            <v>7.1</v>
          </cell>
          <cell r="K45">
            <v>10.291999999999998</v>
          </cell>
          <cell r="L45">
            <v>9</v>
          </cell>
        </row>
        <row r="46">
          <cell r="G46">
            <v>10.870000000000001</v>
          </cell>
          <cell r="H46">
            <v>10</v>
          </cell>
          <cell r="I46">
            <v>11.5</v>
          </cell>
          <cell r="J46">
            <v>11</v>
          </cell>
          <cell r="K46">
            <v>10.874000000000001</v>
          </cell>
          <cell r="L46">
            <v>9</v>
          </cell>
        </row>
        <row r="47">
          <cell r="G47">
            <v>11.5</v>
          </cell>
          <cell r="H47">
            <v>9.75</v>
          </cell>
          <cell r="I47">
            <v>10.75</v>
          </cell>
          <cell r="J47">
            <v>10.583333333333334</v>
          </cell>
          <cell r="K47">
            <v>10.633333333333335</v>
          </cell>
          <cell r="L47">
            <v>9</v>
          </cell>
        </row>
        <row r="48">
          <cell r="G48">
            <v>12.58</v>
          </cell>
          <cell r="H48">
            <v>10</v>
          </cell>
          <cell r="I48">
            <v>15</v>
          </cell>
          <cell r="J48">
            <v>6.2080000000000002</v>
          </cell>
          <cell r="K48">
            <v>9.9991999999999983</v>
          </cell>
          <cell r="L48">
            <v>9</v>
          </cell>
        </row>
        <row r="49">
          <cell r="G49">
            <v>12</v>
          </cell>
          <cell r="H49">
            <v>10.003333333333334</v>
          </cell>
          <cell r="I49">
            <v>11</v>
          </cell>
          <cell r="J49">
            <v>5.5</v>
          </cell>
          <cell r="K49">
            <v>8.8006666666666664</v>
          </cell>
          <cell r="L49">
            <v>5</v>
          </cell>
        </row>
        <row r="50">
          <cell r="G50">
            <v>13.1</v>
          </cell>
          <cell r="H50">
            <v>10.42</v>
          </cell>
          <cell r="I50">
            <v>16</v>
          </cell>
          <cell r="J50">
            <v>8.3333333333333339</v>
          </cell>
          <cell r="K50">
            <v>11.237333333333334</v>
          </cell>
          <cell r="L50">
            <v>9</v>
          </cell>
        </row>
        <row r="51">
          <cell r="G51">
            <v>12.35</v>
          </cell>
          <cell r="H51">
            <v>11.41</v>
          </cell>
          <cell r="I51">
            <v>10</v>
          </cell>
          <cell r="J51">
            <v>5.2</v>
          </cell>
          <cell r="K51">
            <v>8.831999999999999</v>
          </cell>
          <cell r="L51">
            <v>5</v>
          </cell>
        </row>
        <row r="52">
          <cell r="G52">
            <v>14.5</v>
          </cell>
          <cell r="H52">
            <v>12.996666666666666</v>
          </cell>
          <cell r="I52">
            <v>10</v>
          </cell>
          <cell r="J52">
            <v>10.438333333333333</v>
          </cell>
          <cell r="K52">
            <v>11.674666666666667</v>
          </cell>
          <cell r="L52">
            <v>9</v>
          </cell>
        </row>
        <row r="53">
          <cell r="G53">
            <v>13.75</v>
          </cell>
          <cell r="H53">
            <v>12.05</v>
          </cell>
          <cell r="I53">
            <v>11.5</v>
          </cell>
          <cell r="J53">
            <v>6.666666666666667</v>
          </cell>
          <cell r="K53">
            <v>10.126666666666667</v>
          </cell>
          <cell r="L53">
            <v>9</v>
          </cell>
        </row>
        <row r="54">
          <cell r="G54">
            <v>13.67</v>
          </cell>
          <cell r="H54">
            <v>11.16</v>
          </cell>
          <cell r="I54">
            <v>12</v>
          </cell>
          <cell r="J54">
            <v>10.666666666666666</v>
          </cell>
          <cell r="K54">
            <v>11.632666666666665</v>
          </cell>
          <cell r="L54">
            <v>9</v>
          </cell>
        </row>
        <row r="55">
          <cell r="G55">
            <v>13</v>
          </cell>
          <cell r="H55">
            <v>9.5</v>
          </cell>
          <cell r="I55">
            <v>10</v>
          </cell>
          <cell r="J55">
            <v>10.625</v>
          </cell>
          <cell r="K55">
            <v>10.75</v>
          </cell>
          <cell r="L55">
            <v>9</v>
          </cell>
        </row>
        <row r="56">
          <cell r="G56">
            <v>16.329999999999998</v>
          </cell>
          <cell r="H56">
            <v>11</v>
          </cell>
          <cell r="I56">
            <v>11.5</v>
          </cell>
          <cell r="J56">
            <v>9.6666666666666661</v>
          </cell>
          <cell r="K56">
            <v>11.632666666666665</v>
          </cell>
          <cell r="L56">
            <v>9</v>
          </cell>
        </row>
        <row r="57">
          <cell r="G57">
            <v>12.5</v>
          </cell>
          <cell r="H57">
            <v>8.83</v>
          </cell>
          <cell r="I57">
            <v>12.75</v>
          </cell>
          <cell r="J57">
            <v>7.9600000000000009</v>
          </cell>
          <cell r="K57">
            <v>10</v>
          </cell>
          <cell r="L57">
            <v>9</v>
          </cell>
        </row>
        <row r="58">
          <cell r="G58">
            <v>12.5</v>
          </cell>
          <cell r="H58">
            <v>12</v>
          </cell>
          <cell r="I58">
            <v>10</v>
          </cell>
          <cell r="J58">
            <v>6.833333333333333</v>
          </cell>
          <cell r="K58">
            <v>9.6333333333333329</v>
          </cell>
          <cell r="L58">
            <v>5</v>
          </cell>
        </row>
        <row r="59">
          <cell r="G59">
            <v>10.75</v>
          </cell>
          <cell r="H59">
            <v>10.57</v>
          </cell>
          <cell r="I59">
            <v>7.5</v>
          </cell>
          <cell r="J59">
            <v>9.9</v>
          </cell>
          <cell r="K59">
            <v>9.7240000000000002</v>
          </cell>
          <cell r="L59">
            <v>4</v>
          </cell>
        </row>
        <row r="60">
          <cell r="G60">
            <v>12.75</v>
          </cell>
          <cell r="H60">
            <v>13.41</v>
          </cell>
          <cell r="I60">
            <v>11.5</v>
          </cell>
          <cell r="J60">
            <v>8.1666666666666661</v>
          </cell>
          <cell r="K60">
            <v>10.798666666666666</v>
          </cell>
          <cell r="L60">
            <v>9</v>
          </cell>
        </row>
        <row r="61">
          <cell r="G61">
            <v>14.66</v>
          </cell>
          <cell r="H61">
            <v>12.67</v>
          </cell>
          <cell r="I61">
            <v>11</v>
          </cell>
          <cell r="J61">
            <v>9.5</v>
          </cell>
          <cell r="K61">
            <v>11.465999999999999</v>
          </cell>
          <cell r="L61">
            <v>9</v>
          </cell>
        </row>
        <row r="62">
          <cell r="G62">
            <v>15.166666666666666</v>
          </cell>
          <cell r="H62">
            <v>10</v>
          </cell>
          <cell r="I62">
            <v>12</v>
          </cell>
          <cell r="J62">
            <v>6.666666666666667</v>
          </cell>
          <cell r="K62">
            <v>10.1</v>
          </cell>
          <cell r="L62">
            <v>9</v>
          </cell>
        </row>
        <row r="63">
          <cell r="G63">
            <v>12.5</v>
          </cell>
          <cell r="H63">
            <v>10.66</v>
          </cell>
          <cell r="I63">
            <v>10.5</v>
          </cell>
          <cell r="J63">
            <v>8.35</v>
          </cell>
          <cell r="K63">
            <v>10.071999999999999</v>
          </cell>
          <cell r="L63">
            <v>9</v>
          </cell>
        </row>
        <row r="64">
          <cell r="G64">
            <v>12.513888888888889</v>
          </cell>
          <cell r="H64">
            <v>9.34</v>
          </cell>
          <cell r="I64">
            <v>10</v>
          </cell>
          <cell r="J64">
            <v>11</v>
          </cell>
          <cell r="K64">
            <v>10.770777777777777</v>
          </cell>
          <cell r="L64">
            <v>9</v>
          </cell>
        </row>
        <row r="65">
          <cell r="G65">
            <v>13</v>
          </cell>
          <cell r="H65">
            <v>12.5</v>
          </cell>
          <cell r="I65">
            <v>10</v>
          </cell>
          <cell r="J65">
            <v>7.333333333333333</v>
          </cell>
          <cell r="K65">
            <v>10.033333333333333</v>
          </cell>
          <cell r="L65">
            <v>9</v>
          </cell>
        </row>
        <row r="66">
          <cell r="G66">
            <v>14</v>
          </cell>
          <cell r="H66">
            <v>12.5</v>
          </cell>
          <cell r="I66">
            <v>10</v>
          </cell>
          <cell r="J66">
            <v>8.4</v>
          </cell>
          <cell r="K66">
            <v>10.66</v>
          </cell>
          <cell r="L66">
            <v>9</v>
          </cell>
        </row>
        <row r="67">
          <cell r="G67">
            <v>14.66</v>
          </cell>
          <cell r="H67">
            <v>12.16</v>
          </cell>
          <cell r="I67">
            <v>11.5</v>
          </cell>
          <cell r="J67">
            <v>8.75</v>
          </cell>
          <cell r="K67">
            <v>11.164</v>
          </cell>
          <cell r="L67">
            <v>9</v>
          </cell>
        </row>
        <row r="68">
          <cell r="G68">
            <v>13.92</v>
          </cell>
          <cell r="H68">
            <v>11.916666666666666</v>
          </cell>
          <cell r="I68">
            <v>11</v>
          </cell>
          <cell r="J68">
            <v>9.5</v>
          </cell>
          <cell r="K68">
            <v>11.167333333333334</v>
          </cell>
          <cell r="L68">
            <v>9</v>
          </cell>
        </row>
        <row r="69">
          <cell r="G69">
            <v>11.5</v>
          </cell>
          <cell r="H69">
            <v>10</v>
          </cell>
          <cell r="I69">
            <v>7.5</v>
          </cell>
          <cell r="J69">
            <v>6.95</v>
          </cell>
          <cell r="K69">
            <v>8.58</v>
          </cell>
          <cell r="L69">
            <v>4</v>
          </cell>
        </row>
        <row r="70">
          <cell r="G70">
            <v>10</v>
          </cell>
          <cell r="H70">
            <v>10</v>
          </cell>
          <cell r="I70">
            <v>10</v>
          </cell>
          <cell r="J70">
            <v>5</v>
          </cell>
          <cell r="K70">
            <v>8</v>
          </cell>
          <cell r="L70">
            <v>5</v>
          </cell>
        </row>
        <row r="71">
          <cell r="G71">
            <v>14.75</v>
          </cell>
          <cell r="H71">
            <v>9</v>
          </cell>
          <cell r="I71">
            <v>10</v>
          </cell>
          <cell r="J71">
            <v>8.6666666666666661</v>
          </cell>
          <cell r="K71">
            <v>10.216666666666665</v>
          </cell>
          <cell r="L71">
            <v>9</v>
          </cell>
        </row>
        <row r="72">
          <cell r="G72">
            <v>15.83</v>
          </cell>
          <cell r="H72">
            <v>10.833333333333332</v>
          </cell>
          <cell r="I72">
            <v>10</v>
          </cell>
          <cell r="J72">
            <v>8.6</v>
          </cell>
          <cell r="K72">
            <v>10.772666666666666</v>
          </cell>
          <cell r="L72">
            <v>9</v>
          </cell>
        </row>
        <row r="73">
          <cell r="G73">
            <v>13.5</v>
          </cell>
          <cell r="H73">
            <v>10.41</v>
          </cell>
          <cell r="I73">
            <v>8.5</v>
          </cell>
          <cell r="J73">
            <v>10</v>
          </cell>
          <cell r="K73">
            <v>10.481999999999999</v>
          </cell>
          <cell r="L73">
            <v>9</v>
          </cell>
        </row>
        <row r="74">
          <cell r="G74">
            <v>15.5</v>
          </cell>
          <cell r="H74">
            <v>10.5</v>
          </cell>
          <cell r="I74">
            <v>9</v>
          </cell>
          <cell r="J74">
            <v>7</v>
          </cell>
          <cell r="K74">
            <v>9.8000000000000007</v>
          </cell>
          <cell r="L74">
            <v>4</v>
          </cell>
        </row>
        <row r="75">
          <cell r="G75">
            <v>11.75</v>
          </cell>
          <cell r="H75">
            <v>10.33</v>
          </cell>
          <cell r="I75">
            <v>10</v>
          </cell>
          <cell r="J75">
            <v>10</v>
          </cell>
          <cell r="K75">
            <v>10.416</v>
          </cell>
          <cell r="L75">
            <v>9</v>
          </cell>
        </row>
        <row r="76">
          <cell r="G76">
            <v>13.66</v>
          </cell>
          <cell r="H76">
            <v>11.08</v>
          </cell>
          <cell r="I76">
            <v>14.5</v>
          </cell>
          <cell r="J76">
            <v>5.9</v>
          </cell>
          <cell r="K76">
            <v>10.208000000000002</v>
          </cell>
          <cell r="L76">
            <v>9</v>
          </cell>
        </row>
        <row r="77">
          <cell r="G77">
            <v>13.5</v>
          </cell>
          <cell r="H77">
            <v>9.67</v>
          </cell>
          <cell r="I77">
            <v>12.75</v>
          </cell>
          <cell r="J77">
            <v>8.6666666666666661</v>
          </cell>
          <cell r="K77">
            <v>10.650666666666666</v>
          </cell>
          <cell r="L77">
            <v>9</v>
          </cell>
        </row>
        <row r="78">
          <cell r="G78">
            <v>14.35</v>
          </cell>
          <cell r="H78">
            <v>5.75</v>
          </cell>
          <cell r="I78">
            <v>17</v>
          </cell>
          <cell r="J78">
            <v>9.4499999999999993</v>
          </cell>
          <cell r="K78">
            <v>11.2</v>
          </cell>
          <cell r="L78">
            <v>9</v>
          </cell>
        </row>
        <row r="79">
          <cell r="G79">
            <v>13.33</v>
          </cell>
          <cell r="H79">
            <v>10.25</v>
          </cell>
          <cell r="I79">
            <v>12</v>
          </cell>
          <cell r="J79">
            <v>8</v>
          </cell>
          <cell r="K79">
            <v>10.315999999999999</v>
          </cell>
          <cell r="L79">
            <v>9</v>
          </cell>
        </row>
        <row r="80">
          <cell r="G80">
            <v>11.75</v>
          </cell>
          <cell r="H80">
            <v>10.83</v>
          </cell>
          <cell r="I80">
            <v>10</v>
          </cell>
          <cell r="J80">
            <v>14.311666666666667</v>
          </cell>
          <cell r="K80">
            <v>12.240666666666666</v>
          </cell>
          <cell r="L80">
            <v>9</v>
          </cell>
        </row>
        <row r="81">
          <cell r="G81">
            <v>12.2</v>
          </cell>
          <cell r="H81">
            <v>11</v>
          </cell>
          <cell r="I81">
            <v>10</v>
          </cell>
          <cell r="J81">
            <v>5.4</v>
          </cell>
          <cell r="K81">
            <v>8.8000000000000007</v>
          </cell>
          <cell r="L81">
            <v>5</v>
          </cell>
        </row>
        <row r="82">
          <cell r="G82">
            <v>12.58</v>
          </cell>
          <cell r="H82">
            <v>10.66</v>
          </cell>
          <cell r="I82">
            <v>9</v>
          </cell>
          <cell r="J82">
            <v>10.75</v>
          </cell>
          <cell r="K82">
            <v>10.748000000000001</v>
          </cell>
          <cell r="L82">
            <v>9</v>
          </cell>
        </row>
        <row r="83">
          <cell r="G83">
            <v>12.25</v>
          </cell>
          <cell r="H83">
            <v>9.41</v>
          </cell>
          <cell r="I83">
            <v>11.5</v>
          </cell>
          <cell r="J83">
            <v>7.2</v>
          </cell>
          <cell r="K83">
            <v>9.5119999999999987</v>
          </cell>
          <cell r="L83">
            <v>3</v>
          </cell>
        </row>
        <row r="84">
          <cell r="G84">
            <v>14.8</v>
          </cell>
          <cell r="H84">
            <v>10.08</v>
          </cell>
          <cell r="I84">
            <v>10</v>
          </cell>
          <cell r="J84">
            <v>8.8333333333333339</v>
          </cell>
          <cell r="K84">
            <v>10.509333333333334</v>
          </cell>
          <cell r="L84">
            <v>9</v>
          </cell>
        </row>
        <row r="85">
          <cell r="G85">
            <v>12.5</v>
          </cell>
          <cell r="H85">
            <v>10.91</v>
          </cell>
          <cell r="I85">
            <v>10</v>
          </cell>
          <cell r="J85">
            <v>9</v>
          </cell>
          <cell r="K85">
            <v>10.282</v>
          </cell>
          <cell r="L85">
            <v>9</v>
          </cell>
        </row>
        <row r="86">
          <cell r="G86">
            <v>10.5</v>
          </cell>
          <cell r="H86">
            <v>10.09</v>
          </cell>
          <cell r="I86">
            <v>10.5</v>
          </cell>
          <cell r="J86">
            <v>10.166666666666666</v>
          </cell>
          <cell r="K86">
            <v>10.284666666666666</v>
          </cell>
          <cell r="L86">
            <v>9</v>
          </cell>
        </row>
        <row r="87">
          <cell r="G87">
            <v>14.17</v>
          </cell>
          <cell r="H87">
            <v>10.5</v>
          </cell>
          <cell r="I87">
            <v>12</v>
          </cell>
          <cell r="J87">
            <v>7.416666666666667</v>
          </cell>
          <cell r="K87">
            <v>10.300666666666668</v>
          </cell>
          <cell r="L87">
            <v>9</v>
          </cell>
        </row>
        <row r="88">
          <cell r="G88">
            <v>13.25</v>
          </cell>
          <cell r="H88">
            <v>9.08</v>
          </cell>
          <cell r="I88">
            <v>15</v>
          </cell>
          <cell r="J88">
            <v>8.3000000000000007</v>
          </cell>
          <cell r="K88">
            <v>10.786</v>
          </cell>
          <cell r="L88">
            <v>9</v>
          </cell>
        </row>
        <row r="89">
          <cell r="G89">
            <v>16.100000000000001</v>
          </cell>
          <cell r="H89">
            <v>11.67</v>
          </cell>
          <cell r="I89">
            <v>11</v>
          </cell>
          <cell r="J89">
            <v>6.666666666666667</v>
          </cell>
          <cell r="K89">
            <v>10.420666666666667</v>
          </cell>
          <cell r="L89">
            <v>9</v>
          </cell>
        </row>
        <row r="90">
          <cell r="G90">
            <v>14</v>
          </cell>
          <cell r="H90">
            <v>10.916666666666668</v>
          </cell>
          <cell r="I90">
            <v>10</v>
          </cell>
          <cell r="J90">
            <v>10</v>
          </cell>
          <cell r="K90">
            <v>10.983333333333334</v>
          </cell>
          <cell r="L90">
            <v>9</v>
          </cell>
        </row>
        <row r="91">
          <cell r="G91">
            <v>13.17</v>
          </cell>
          <cell r="H91">
            <v>10.66</v>
          </cell>
          <cell r="I91">
            <v>13.5</v>
          </cell>
          <cell r="J91">
            <v>12</v>
          </cell>
          <cell r="K91">
            <v>12.266</v>
          </cell>
          <cell r="L91">
            <v>9</v>
          </cell>
        </row>
        <row r="92">
          <cell r="G92">
            <v>10.905555555555555</v>
          </cell>
          <cell r="H92">
            <v>7</v>
          </cell>
          <cell r="I92">
            <v>10.5</v>
          </cell>
          <cell r="J92">
            <v>10.001999999999999</v>
          </cell>
          <cell r="K92">
            <v>9.6819111111111109</v>
          </cell>
          <cell r="L92">
            <v>7</v>
          </cell>
        </row>
        <row r="93">
          <cell r="G93">
            <v>11</v>
          </cell>
          <cell r="H93">
            <v>4.17</v>
          </cell>
          <cell r="I93">
            <v>10</v>
          </cell>
          <cell r="J93">
            <v>14.666666666666666</v>
          </cell>
          <cell r="K93">
            <v>10.900666666666666</v>
          </cell>
          <cell r="L93">
            <v>9</v>
          </cell>
        </row>
        <row r="94">
          <cell r="G94">
            <v>10.33</v>
          </cell>
          <cell r="H94">
            <v>10.49</v>
          </cell>
          <cell r="I94">
            <v>10.5</v>
          </cell>
          <cell r="J94">
            <v>6.2</v>
          </cell>
          <cell r="K94">
            <v>8.7439999999999998</v>
          </cell>
          <cell r="L94">
            <v>5</v>
          </cell>
        </row>
        <row r="95">
          <cell r="G95">
            <v>10.58</v>
          </cell>
          <cell r="H95">
            <v>10.25</v>
          </cell>
          <cell r="I95">
            <v>12.5</v>
          </cell>
          <cell r="J95">
            <v>8.8333333333333339</v>
          </cell>
          <cell r="K95">
            <v>10.199333333333334</v>
          </cell>
          <cell r="L95">
            <v>9</v>
          </cell>
        </row>
        <row r="96">
          <cell r="G96">
            <v>12.33</v>
          </cell>
          <cell r="H96">
            <v>10.5</v>
          </cell>
          <cell r="I96">
            <v>10</v>
          </cell>
          <cell r="J96">
            <v>6.333333333333333</v>
          </cell>
          <cell r="K96">
            <v>9.0993333333333322</v>
          </cell>
          <cell r="L96">
            <v>5</v>
          </cell>
        </row>
        <row r="97">
          <cell r="G97">
            <v>13.5</v>
          </cell>
          <cell r="H97">
            <v>10</v>
          </cell>
          <cell r="I97">
            <v>10</v>
          </cell>
          <cell r="J97">
            <v>7.75</v>
          </cell>
          <cell r="K97">
            <v>9.8000000000000007</v>
          </cell>
          <cell r="L97">
            <v>5</v>
          </cell>
        </row>
        <row r="98">
          <cell r="G98">
            <v>15.16</v>
          </cell>
          <cell r="H98">
            <v>12.33</v>
          </cell>
          <cell r="I98">
            <v>10</v>
          </cell>
          <cell r="J98">
            <v>9.3333333333333339</v>
          </cell>
          <cell r="K98">
            <v>11.231333333333334</v>
          </cell>
          <cell r="L98">
            <v>9</v>
          </cell>
        </row>
        <row r="99">
          <cell r="G99">
            <v>14.5</v>
          </cell>
          <cell r="H99">
            <v>10.84</v>
          </cell>
          <cell r="I99">
            <v>10</v>
          </cell>
          <cell r="J99">
            <v>8</v>
          </cell>
          <cell r="K99">
            <v>10.268000000000001</v>
          </cell>
          <cell r="L99">
            <v>9</v>
          </cell>
        </row>
        <row r="100">
          <cell r="G100">
            <v>13.16</v>
          </cell>
          <cell r="H100">
            <v>9.41</v>
          </cell>
          <cell r="I100">
            <v>10.5</v>
          </cell>
          <cell r="J100">
            <v>10</v>
          </cell>
          <cell r="K100">
            <v>10.614000000000001</v>
          </cell>
          <cell r="L100">
            <v>9</v>
          </cell>
        </row>
        <row r="101">
          <cell r="G101">
            <v>15.5</v>
          </cell>
          <cell r="H101">
            <v>11.58</v>
          </cell>
          <cell r="I101">
            <v>14.5</v>
          </cell>
          <cell r="J101">
            <v>7.95</v>
          </cell>
          <cell r="K101">
            <v>11.495999999999999</v>
          </cell>
          <cell r="L101">
            <v>9</v>
          </cell>
        </row>
        <row r="102">
          <cell r="G102">
            <v>10.08</v>
          </cell>
          <cell r="H102">
            <v>9.42</v>
          </cell>
          <cell r="I102">
            <v>11</v>
          </cell>
          <cell r="J102">
            <v>9.7533333333333321</v>
          </cell>
          <cell r="K102">
            <v>10.001333333333331</v>
          </cell>
          <cell r="L102">
            <v>9</v>
          </cell>
        </row>
        <row r="103">
          <cell r="G103">
            <v>14.875</v>
          </cell>
          <cell r="H103">
            <v>11.5</v>
          </cell>
          <cell r="I103">
            <v>14</v>
          </cell>
          <cell r="J103">
            <v>11.166666666666666</v>
          </cell>
          <cell r="K103">
            <v>12.541666666666666</v>
          </cell>
          <cell r="L103">
            <v>9</v>
          </cell>
        </row>
        <row r="104">
          <cell r="G104">
            <v>12.513888888888888</v>
          </cell>
          <cell r="H104">
            <v>11.333333333333334</v>
          </cell>
          <cell r="I104">
            <v>11</v>
          </cell>
          <cell r="J104">
            <v>8.5</v>
          </cell>
          <cell r="K104">
            <v>10.369444444444444</v>
          </cell>
          <cell r="L104">
            <v>9</v>
          </cell>
        </row>
        <row r="105">
          <cell r="G105">
            <v>10.625</v>
          </cell>
          <cell r="H105">
            <v>11.83</v>
          </cell>
          <cell r="I105">
            <v>9.25</v>
          </cell>
          <cell r="J105">
            <v>9.8333333333333339</v>
          </cell>
          <cell r="K105">
            <v>10.274333333333335</v>
          </cell>
          <cell r="L105">
            <v>9</v>
          </cell>
        </row>
        <row r="106">
          <cell r="G106">
            <v>10.75</v>
          </cell>
          <cell r="H106">
            <v>11.5</v>
          </cell>
          <cell r="I106">
            <v>10</v>
          </cell>
          <cell r="J106">
            <v>6</v>
          </cell>
          <cell r="K106">
            <v>8.85</v>
          </cell>
          <cell r="L106">
            <v>5</v>
          </cell>
        </row>
        <row r="107">
          <cell r="G107">
            <v>17.66</v>
          </cell>
          <cell r="H107">
            <v>10.5</v>
          </cell>
          <cell r="I107">
            <v>10</v>
          </cell>
          <cell r="J107">
            <v>10.876666666666667</v>
          </cell>
          <cell r="K107">
            <v>11.982666666666665</v>
          </cell>
          <cell r="L107">
            <v>9</v>
          </cell>
        </row>
        <row r="108">
          <cell r="G108">
            <v>12.083333333333332</v>
          </cell>
          <cell r="H108">
            <v>11.58</v>
          </cell>
          <cell r="I108">
            <v>10</v>
          </cell>
          <cell r="J108">
            <v>11.666666666666666</v>
          </cell>
          <cell r="K108">
            <v>11.399333333333335</v>
          </cell>
          <cell r="L108">
            <v>9</v>
          </cell>
        </row>
        <row r="109">
          <cell r="G109">
            <v>13.66</v>
          </cell>
          <cell r="H109">
            <v>9.17</v>
          </cell>
          <cell r="I109">
            <v>12</v>
          </cell>
          <cell r="J109">
            <v>9.3333333333333339</v>
          </cell>
          <cell r="K109">
            <v>10.699333333333334</v>
          </cell>
          <cell r="L109">
            <v>9</v>
          </cell>
        </row>
        <row r="110">
          <cell r="G110">
            <v>16.66</v>
          </cell>
          <cell r="H110">
            <v>12.91</v>
          </cell>
          <cell r="I110">
            <v>14</v>
          </cell>
          <cell r="J110">
            <v>6.5</v>
          </cell>
          <cell r="K110">
            <v>11.314</v>
          </cell>
          <cell r="L110">
            <v>9</v>
          </cell>
        </row>
        <row r="111">
          <cell r="G111">
            <v>12.67</v>
          </cell>
          <cell r="H111">
            <v>11.08</v>
          </cell>
          <cell r="I111">
            <v>12.5</v>
          </cell>
          <cell r="J111">
            <v>6.8733333333333322</v>
          </cell>
          <cell r="K111">
            <v>9.9993333333333325</v>
          </cell>
          <cell r="L111">
            <v>9</v>
          </cell>
        </row>
        <row r="112">
          <cell r="G112">
            <v>13</v>
          </cell>
          <cell r="H112">
            <v>11.75</v>
          </cell>
          <cell r="I112">
            <v>10</v>
          </cell>
          <cell r="J112">
            <v>11.75</v>
          </cell>
          <cell r="K112">
            <v>11.65</v>
          </cell>
          <cell r="L112">
            <v>9</v>
          </cell>
        </row>
        <row r="113">
          <cell r="G113">
            <v>11.79</v>
          </cell>
          <cell r="H113">
            <v>6.5</v>
          </cell>
          <cell r="I113">
            <v>10.5</v>
          </cell>
          <cell r="J113">
            <v>10.603999999999999</v>
          </cell>
          <cell r="K113">
            <v>9.9995999999999992</v>
          </cell>
          <cell r="L113">
            <v>9</v>
          </cell>
        </row>
        <row r="114">
          <cell r="G114">
            <v>11.875</v>
          </cell>
          <cell r="H114">
            <v>10.25</v>
          </cell>
          <cell r="I114">
            <v>11.5</v>
          </cell>
          <cell r="J114">
            <v>11.333333333333334</v>
          </cell>
          <cell r="K114">
            <v>11.258333333333335</v>
          </cell>
          <cell r="L114">
            <v>9</v>
          </cell>
        </row>
        <row r="115">
          <cell r="G115">
            <v>16</v>
          </cell>
          <cell r="H115">
            <v>11.16</v>
          </cell>
          <cell r="I115">
            <v>11.5</v>
          </cell>
          <cell r="J115">
            <v>7.666666666666667</v>
          </cell>
          <cell r="K115">
            <v>10.798666666666666</v>
          </cell>
          <cell r="L115">
            <v>9</v>
          </cell>
        </row>
        <row r="116">
          <cell r="G116">
            <v>12.25</v>
          </cell>
          <cell r="H116">
            <v>8.5</v>
          </cell>
          <cell r="I116">
            <v>11.5</v>
          </cell>
          <cell r="J116">
            <v>9.8333333333333339</v>
          </cell>
          <cell r="K116">
            <v>10.383333333333335</v>
          </cell>
          <cell r="L116">
            <v>9</v>
          </cell>
        </row>
        <row r="117">
          <cell r="G117">
            <v>14.8</v>
          </cell>
          <cell r="H117">
            <v>10.42</v>
          </cell>
          <cell r="I117">
            <v>9.75</v>
          </cell>
          <cell r="J117">
            <v>10.5</v>
          </cell>
          <cell r="K117">
            <v>11.193999999999999</v>
          </cell>
          <cell r="L117">
            <v>9</v>
          </cell>
        </row>
        <row r="118">
          <cell r="G118">
            <v>13.5</v>
          </cell>
          <cell r="H118">
            <v>11.08</v>
          </cell>
          <cell r="I118">
            <v>11.5</v>
          </cell>
          <cell r="J118">
            <v>8.1666666666666661</v>
          </cell>
          <cell r="K118">
            <v>10.482666666666665</v>
          </cell>
          <cell r="L118">
            <v>9</v>
          </cell>
        </row>
        <row r="119">
          <cell r="G119">
            <v>14</v>
          </cell>
          <cell r="H119">
            <v>8.34</v>
          </cell>
          <cell r="I119">
            <v>12</v>
          </cell>
          <cell r="J119">
            <v>10.3</v>
          </cell>
          <cell r="K119">
            <v>10.988000000000001</v>
          </cell>
          <cell r="L119">
            <v>9</v>
          </cell>
        </row>
        <row r="120">
          <cell r="G120">
            <v>14.4</v>
          </cell>
          <cell r="H120">
            <v>11.32</v>
          </cell>
          <cell r="I120">
            <v>10</v>
          </cell>
          <cell r="J120">
            <v>10</v>
          </cell>
          <cell r="K120">
            <v>11.144</v>
          </cell>
          <cell r="L120">
            <v>9</v>
          </cell>
        </row>
        <row r="121">
          <cell r="G121">
            <v>14.08</v>
          </cell>
          <cell r="H121">
            <v>10</v>
          </cell>
          <cell r="I121">
            <v>11</v>
          </cell>
          <cell r="J121">
            <v>8.6666666666666661</v>
          </cell>
          <cell r="K121">
            <v>10.482666666666665</v>
          </cell>
          <cell r="L121">
            <v>9</v>
          </cell>
        </row>
        <row r="122">
          <cell r="G122">
            <v>14.25</v>
          </cell>
          <cell r="H122">
            <v>10.51</v>
          </cell>
          <cell r="I122">
            <v>10</v>
          </cell>
          <cell r="J122">
            <v>9.25</v>
          </cell>
          <cell r="K122">
            <v>10.651999999999999</v>
          </cell>
          <cell r="L122">
            <v>9</v>
          </cell>
        </row>
        <row r="123">
          <cell r="G123">
            <v>12</v>
          </cell>
          <cell r="H123">
            <v>11.09</v>
          </cell>
          <cell r="I123">
            <v>12</v>
          </cell>
          <cell r="J123">
            <v>5</v>
          </cell>
          <cell r="K123">
            <v>9.0180000000000007</v>
          </cell>
          <cell r="L123">
            <v>5</v>
          </cell>
        </row>
        <row r="124">
          <cell r="G124">
            <v>11</v>
          </cell>
          <cell r="H124">
            <v>11.083333333333334</v>
          </cell>
          <cell r="I124">
            <v>10</v>
          </cell>
          <cell r="J124">
            <v>10</v>
          </cell>
          <cell r="K124">
            <v>10.416666666666668</v>
          </cell>
          <cell r="L124">
            <v>9</v>
          </cell>
        </row>
        <row r="125">
          <cell r="G125">
            <v>12</v>
          </cell>
          <cell r="H125">
            <v>13.66</v>
          </cell>
          <cell r="I125">
            <v>10</v>
          </cell>
          <cell r="J125">
            <v>8.4499999999999993</v>
          </cell>
          <cell r="K125">
            <v>10.511999999999999</v>
          </cell>
          <cell r="L125">
            <v>9</v>
          </cell>
        </row>
        <row r="126">
          <cell r="G126">
            <v>15</v>
          </cell>
          <cell r="H126">
            <v>14.33</v>
          </cell>
          <cell r="I126">
            <v>13.5</v>
          </cell>
          <cell r="J126">
            <v>9</v>
          </cell>
          <cell r="K126">
            <v>12.166</v>
          </cell>
          <cell r="L126">
            <v>9</v>
          </cell>
        </row>
        <row r="127">
          <cell r="G127">
            <v>12.395833333333332</v>
          </cell>
          <cell r="H127">
            <v>10.83</v>
          </cell>
          <cell r="I127">
            <v>9.5</v>
          </cell>
          <cell r="J127">
            <v>9</v>
          </cell>
          <cell r="K127">
            <v>10.145166666666666</v>
          </cell>
          <cell r="L127">
            <v>9</v>
          </cell>
        </row>
        <row r="128">
          <cell r="G128">
            <v>14.58</v>
          </cell>
          <cell r="H128">
            <v>10.34</v>
          </cell>
          <cell r="I128">
            <v>9.5</v>
          </cell>
          <cell r="J128">
            <v>8.3333333333333339</v>
          </cell>
          <cell r="K128">
            <v>10.217333333333334</v>
          </cell>
          <cell r="L128">
            <v>9</v>
          </cell>
        </row>
        <row r="129">
          <cell r="G129">
            <v>13.83</v>
          </cell>
          <cell r="H129">
            <v>11.25</v>
          </cell>
          <cell r="I129">
            <v>12.25</v>
          </cell>
          <cell r="J129">
            <v>10</v>
          </cell>
          <cell r="K129">
            <v>11.465999999999999</v>
          </cell>
          <cell r="L129">
            <v>9</v>
          </cell>
        </row>
        <row r="130">
          <cell r="G130">
            <v>12</v>
          </cell>
          <cell r="H130">
            <v>10.629999999999999</v>
          </cell>
          <cell r="I130">
            <v>10</v>
          </cell>
          <cell r="J130">
            <v>9.1999999999999993</v>
          </cell>
          <cell r="K130">
            <v>10.206</v>
          </cell>
          <cell r="L130">
            <v>9</v>
          </cell>
        </row>
        <row r="131">
          <cell r="G131">
            <v>13.25</v>
          </cell>
          <cell r="H131">
            <v>12.26</v>
          </cell>
          <cell r="I131">
            <v>7.5</v>
          </cell>
          <cell r="J131">
            <v>10.8</v>
          </cell>
          <cell r="K131">
            <v>10.922000000000001</v>
          </cell>
          <cell r="L131">
            <v>9</v>
          </cell>
        </row>
        <row r="132">
          <cell r="G132">
            <v>11.83</v>
          </cell>
          <cell r="H132">
            <v>10.916666666666666</v>
          </cell>
          <cell r="I132">
            <v>9.5</v>
          </cell>
          <cell r="J132">
            <v>7.166666666666667</v>
          </cell>
          <cell r="K132">
            <v>9.3160000000000007</v>
          </cell>
          <cell r="L132">
            <v>4</v>
          </cell>
        </row>
        <row r="133">
          <cell r="G133">
            <v>9.16</v>
          </cell>
          <cell r="H133">
            <v>10.08</v>
          </cell>
          <cell r="I133">
            <v>10</v>
          </cell>
          <cell r="J133">
            <v>5</v>
          </cell>
          <cell r="K133">
            <v>7.8480000000000008</v>
          </cell>
          <cell r="L133">
            <v>3</v>
          </cell>
        </row>
        <row r="134">
          <cell r="G134">
            <v>10.638888888888889</v>
          </cell>
          <cell r="H134">
            <v>10.166666666666668</v>
          </cell>
          <cell r="I134">
            <v>13</v>
          </cell>
          <cell r="J134">
            <v>8.1666666666666661</v>
          </cell>
          <cell r="K134">
            <v>10.027777777777777</v>
          </cell>
          <cell r="L134">
            <v>9</v>
          </cell>
        </row>
        <row r="135">
          <cell r="G135">
            <v>13.433</v>
          </cell>
          <cell r="H135">
            <v>11.83</v>
          </cell>
          <cell r="I135">
            <v>10</v>
          </cell>
          <cell r="J135">
            <v>10.199999999999999</v>
          </cell>
          <cell r="K135">
            <v>11.1326</v>
          </cell>
          <cell r="L135">
            <v>9</v>
          </cell>
        </row>
        <row r="136">
          <cell r="G136">
            <v>12.06</v>
          </cell>
          <cell r="H136">
            <v>12.66</v>
          </cell>
          <cell r="I136">
            <v>10</v>
          </cell>
          <cell r="J136">
            <v>5.833333333333333</v>
          </cell>
          <cell r="K136">
            <v>9.277333333333333</v>
          </cell>
          <cell r="L136">
            <v>5</v>
          </cell>
        </row>
        <row r="137">
          <cell r="G137">
            <v>13.83</v>
          </cell>
          <cell r="H137">
            <v>8.93</v>
          </cell>
          <cell r="I137">
            <v>14</v>
          </cell>
          <cell r="J137">
            <v>8.8333333333333339</v>
          </cell>
          <cell r="K137">
            <v>10.885333333333332</v>
          </cell>
          <cell r="L137">
            <v>9</v>
          </cell>
        </row>
        <row r="138">
          <cell r="G138">
            <v>13.83</v>
          </cell>
          <cell r="H138">
            <v>8.24</v>
          </cell>
          <cell r="I138">
            <v>7.5</v>
          </cell>
          <cell r="J138">
            <v>6.3</v>
          </cell>
          <cell r="K138">
            <v>8.4340000000000011</v>
          </cell>
          <cell r="L138">
            <v>2</v>
          </cell>
        </row>
        <row r="139">
          <cell r="G139">
            <v>13.33</v>
          </cell>
          <cell r="H139">
            <v>11.33</v>
          </cell>
          <cell r="I139">
            <v>12.5</v>
          </cell>
          <cell r="J139">
            <v>8.1666666666666661</v>
          </cell>
          <cell r="K139">
            <v>10.698666666666664</v>
          </cell>
          <cell r="L139">
            <v>9</v>
          </cell>
        </row>
        <row r="140">
          <cell r="G140">
            <v>15</v>
          </cell>
          <cell r="H140">
            <v>10.75</v>
          </cell>
          <cell r="I140">
            <v>11</v>
          </cell>
          <cell r="J140">
            <v>7.5</v>
          </cell>
          <cell r="K140">
            <v>10.35</v>
          </cell>
          <cell r="L140">
            <v>9</v>
          </cell>
        </row>
        <row r="141">
          <cell r="G141">
            <v>13.08</v>
          </cell>
          <cell r="H141">
            <v>9.17</v>
          </cell>
          <cell r="I141">
            <v>15</v>
          </cell>
          <cell r="J141">
            <v>7.666666666666667</v>
          </cell>
          <cell r="K141">
            <v>10.516666666666667</v>
          </cell>
          <cell r="L141">
            <v>9</v>
          </cell>
        </row>
        <row r="142">
          <cell r="G142">
            <v>14</v>
          </cell>
          <cell r="H142">
            <v>9.42</v>
          </cell>
          <cell r="I142">
            <v>14.5</v>
          </cell>
          <cell r="J142">
            <v>6.5</v>
          </cell>
          <cell r="K142">
            <v>10.184000000000001</v>
          </cell>
          <cell r="L142">
            <v>9</v>
          </cell>
        </row>
        <row r="143">
          <cell r="G143">
            <v>13.16</v>
          </cell>
          <cell r="H143">
            <v>10.34</v>
          </cell>
          <cell r="I143">
            <v>8.5</v>
          </cell>
          <cell r="J143">
            <v>10.15</v>
          </cell>
          <cell r="K143">
            <v>10.459999999999999</v>
          </cell>
          <cell r="L143">
            <v>9</v>
          </cell>
        </row>
        <row r="144">
          <cell r="G144">
            <v>14.66</v>
          </cell>
          <cell r="H144">
            <v>10.33</v>
          </cell>
          <cell r="I144">
            <v>11.5</v>
          </cell>
          <cell r="J144">
            <v>6.753333333333333</v>
          </cell>
          <cell r="K144">
            <v>9.9993333333333343</v>
          </cell>
          <cell r="L144">
            <v>9</v>
          </cell>
        </row>
        <row r="145">
          <cell r="G145">
            <v>10.416666666666666</v>
          </cell>
          <cell r="H145">
            <v>11.58</v>
          </cell>
          <cell r="I145">
            <v>11.5</v>
          </cell>
          <cell r="J145">
            <v>9.6666666666666661</v>
          </cell>
          <cell r="K145">
            <v>10.565999999999999</v>
          </cell>
          <cell r="L145">
            <v>9</v>
          </cell>
        </row>
        <row r="146">
          <cell r="G146">
            <v>15</v>
          </cell>
          <cell r="H146">
            <v>7.91</v>
          </cell>
          <cell r="I146">
            <v>12.5</v>
          </cell>
          <cell r="J146">
            <v>7.3</v>
          </cell>
          <cell r="K146">
            <v>10.001999999999999</v>
          </cell>
          <cell r="L146">
            <v>9</v>
          </cell>
        </row>
        <row r="147">
          <cell r="G147">
            <v>12.41</v>
          </cell>
          <cell r="H147">
            <v>15.66</v>
          </cell>
          <cell r="I147">
            <v>11.5</v>
          </cell>
          <cell r="J147">
            <v>10.8</v>
          </cell>
          <cell r="K147">
            <v>12.234</v>
          </cell>
          <cell r="L147">
            <v>9</v>
          </cell>
        </row>
        <row r="148">
          <cell r="G148">
            <v>12.66</v>
          </cell>
          <cell r="H148">
            <v>11.99</v>
          </cell>
          <cell r="I148">
            <v>11.5</v>
          </cell>
          <cell r="J148">
            <v>11.166666666666666</v>
          </cell>
          <cell r="K148">
            <v>11.696666666666667</v>
          </cell>
          <cell r="L148">
            <v>9</v>
          </cell>
        </row>
        <row r="149">
          <cell r="G149">
            <v>11.875</v>
          </cell>
          <cell r="H149">
            <v>10.25</v>
          </cell>
          <cell r="I149">
            <v>16.5</v>
          </cell>
          <cell r="J149">
            <v>9</v>
          </cell>
          <cell r="K149">
            <v>11.324999999999999</v>
          </cell>
          <cell r="L149">
            <v>9</v>
          </cell>
        </row>
        <row r="150">
          <cell r="G150">
            <v>11.63</v>
          </cell>
          <cell r="H150">
            <v>11.379999999999999</v>
          </cell>
          <cell r="I150">
            <v>10</v>
          </cell>
          <cell r="J150">
            <v>9.6666666666666661</v>
          </cell>
          <cell r="K150">
            <v>10.468666666666667</v>
          </cell>
          <cell r="L150">
            <v>9</v>
          </cell>
        </row>
        <row r="151">
          <cell r="G151">
            <v>13</v>
          </cell>
          <cell r="H151">
            <v>8.83</v>
          </cell>
          <cell r="I151">
            <v>14</v>
          </cell>
          <cell r="J151">
            <v>7.3</v>
          </cell>
          <cell r="K151">
            <v>10.086</v>
          </cell>
          <cell r="L151">
            <v>9</v>
          </cell>
        </row>
        <row r="152">
          <cell r="G152">
            <v>13.66</v>
          </cell>
          <cell r="H152">
            <v>12</v>
          </cell>
          <cell r="I152">
            <v>10</v>
          </cell>
          <cell r="J152">
            <v>7.666666666666667</v>
          </cell>
          <cell r="K152">
            <v>10.198666666666666</v>
          </cell>
          <cell r="L152">
            <v>9</v>
          </cell>
        </row>
        <row r="153">
          <cell r="G153">
            <v>0</v>
          </cell>
          <cell r="H153">
            <v>10.5</v>
          </cell>
          <cell r="I153">
            <v>10</v>
          </cell>
          <cell r="J153">
            <v>6.5</v>
          </cell>
          <cell r="K153">
            <v>6.7</v>
          </cell>
          <cell r="L153">
            <v>3</v>
          </cell>
        </row>
        <row r="154">
          <cell r="G154">
            <v>14.8</v>
          </cell>
          <cell r="H154">
            <v>10</v>
          </cell>
          <cell r="I154">
            <v>12.5</v>
          </cell>
          <cell r="J154">
            <v>8.3333333333333339</v>
          </cell>
          <cell r="K154">
            <v>10.793333333333333</v>
          </cell>
          <cell r="L154">
            <v>9</v>
          </cell>
        </row>
        <row r="155">
          <cell r="G155">
            <v>12.166666666666668</v>
          </cell>
          <cell r="H155">
            <v>12.416666666666666</v>
          </cell>
          <cell r="I155">
            <v>12</v>
          </cell>
          <cell r="J155">
            <v>4.5999999999999996</v>
          </cell>
          <cell r="K155">
            <v>9.1566666666666663</v>
          </cell>
          <cell r="L155">
            <v>5</v>
          </cell>
        </row>
        <row r="156">
          <cell r="G156">
            <v>14.5</v>
          </cell>
          <cell r="H156">
            <v>9.25</v>
          </cell>
          <cell r="I156">
            <v>10</v>
          </cell>
          <cell r="J156">
            <v>8.1233333333333331</v>
          </cell>
          <cell r="K156">
            <v>9.9993333333333343</v>
          </cell>
          <cell r="L156">
            <v>9</v>
          </cell>
        </row>
        <row r="157">
          <cell r="G157">
            <v>14.25</v>
          </cell>
          <cell r="H157">
            <v>10</v>
          </cell>
          <cell r="I157">
            <v>10.5</v>
          </cell>
          <cell r="J157">
            <v>9</v>
          </cell>
          <cell r="K157">
            <v>10.55</v>
          </cell>
          <cell r="L157">
            <v>9</v>
          </cell>
        </row>
        <row r="158">
          <cell r="G158">
            <v>10.25</v>
          </cell>
          <cell r="H158">
            <v>11.83</v>
          </cell>
          <cell r="I158">
            <v>13</v>
          </cell>
          <cell r="J158">
            <v>8.1666666666666661</v>
          </cell>
          <cell r="K158">
            <v>10.282666666666666</v>
          </cell>
          <cell r="L158">
            <v>9</v>
          </cell>
        </row>
        <row r="159">
          <cell r="G159">
            <v>13.33</v>
          </cell>
          <cell r="H159">
            <v>11.32</v>
          </cell>
          <cell r="I159">
            <v>13</v>
          </cell>
          <cell r="J159">
            <v>6.4</v>
          </cell>
          <cell r="K159">
            <v>10.09</v>
          </cell>
          <cell r="L159">
            <v>9</v>
          </cell>
        </row>
        <row r="160">
          <cell r="G160">
            <v>15.5</v>
          </cell>
          <cell r="H160">
            <v>12</v>
          </cell>
          <cell r="I160">
            <v>12.5</v>
          </cell>
          <cell r="J160">
            <v>9.5</v>
          </cell>
          <cell r="K160">
            <v>11.8</v>
          </cell>
          <cell r="L160">
            <v>9</v>
          </cell>
        </row>
        <row r="161">
          <cell r="G161">
            <v>16.16</v>
          </cell>
          <cell r="H161">
            <v>6.83</v>
          </cell>
          <cell r="I161">
            <v>12</v>
          </cell>
          <cell r="J161">
            <v>7.7</v>
          </cell>
          <cell r="K161">
            <v>10.077999999999999</v>
          </cell>
          <cell r="L161">
            <v>9</v>
          </cell>
        </row>
        <row r="162">
          <cell r="G162">
            <v>13.92</v>
          </cell>
          <cell r="H162">
            <v>10</v>
          </cell>
          <cell r="I162">
            <v>14</v>
          </cell>
          <cell r="J162">
            <v>7.9</v>
          </cell>
          <cell r="K162">
            <v>10.744</v>
          </cell>
          <cell r="L162">
            <v>9</v>
          </cell>
        </row>
        <row r="163">
          <cell r="G163">
            <v>9.375</v>
          </cell>
          <cell r="H163">
            <v>11.75</v>
          </cell>
          <cell r="I163">
            <v>13</v>
          </cell>
          <cell r="J163">
            <v>8.6666666666666661</v>
          </cell>
          <cell r="K163">
            <v>10.291666666666666</v>
          </cell>
          <cell r="L163">
            <v>9</v>
          </cell>
        </row>
        <row r="164">
          <cell r="G164">
            <v>14.25</v>
          </cell>
          <cell r="H164">
            <v>9.5</v>
          </cell>
          <cell r="I164">
            <v>10.5</v>
          </cell>
          <cell r="J164">
            <v>10.199999999999999</v>
          </cell>
          <cell r="K164">
            <v>10.93</v>
          </cell>
          <cell r="L164">
            <v>9</v>
          </cell>
        </row>
        <row r="165">
          <cell r="G165">
            <v>13.125</v>
          </cell>
          <cell r="H165">
            <v>10.879999999999999</v>
          </cell>
          <cell r="I165">
            <v>13</v>
          </cell>
          <cell r="J165">
            <v>8</v>
          </cell>
          <cell r="K165">
            <v>10.600999999999999</v>
          </cell>
          <cell r="L165">
            <v>9</v>
          </cell>
        </row>
        <row r="166">
          <cell r="G166">
            <v>13.666666666666668</v>
          </cell>
          <cell r="H166">
            <v>13.92</v>
          </cell>
          <cell r="I166">
            <v>7</v>
          </cell>
          <cell r="J166">
            <v>10.666666666666666</v>
          </cell>
          <cell r="K166">
            <v>11.184000000000001</v>
          </cell>
          <cell r="L166">
            <v>9</v>
          </cell>
        </row>
        <row r="167">
          <cell r="G167">
            <v>14.25</v>
          </cell>
          <cell r="H167">
            <v>11.5</v>
          </cell>
          <cell r="I167">
            <v>10</v>
          </cell>
          <cell r="J167">
            <v>7.7</v>
          </cell>
          <cell r="K167">
            <v>10.23</v>
          </cell>
          <cell r="L167">
            <v>9</v>
          </cell>
        </row>
        <row r="168">
          <cell r="G168">
            <v>13.5</v>
          </cell>
          <cell r="H168">
            <v>10.33</v>
          </cell>
          <cell r="I168">
            <v>8</v>
          </cell>
          <cell r="J168">
            <v>9.1</v>
          </cell>
          <cell r="K168">
            <v>10.006</v>
          </cell>
          <cell r="L168">
            <v>9</v>
          </cell>
        </row>
        <row r="169">
          <cell r="G169">
            <v>13.33</v>
          </cell>
          <cell r="H169">
            <v>10.84</v>
          </cell>
          <cell r="I169">
            <v>10</v>
          </cell>
          <cell r="J169">
            <v>9.8333333333333339</v>
          </cell>
          <cell r="K169">
            <v>10.767333333333335</v>
          </cell>
          <cell r="L169">
            <v>9</v>
          </cell>
        </row>
        <row r="170">
          <cell r="G170">
            <v>13.17</v>
          </cell>
          <cell r="H170">
            <v>10.5</v>
          </cell>
          <cell r="I170">
            <v>10</v>
          </cell>
          <cell r="J170">
            <v>10</v>
          </cell>
          <cell r="K170">
            <v>10.734</v>
          </cell>
          <cell r="L170">
            <v>9</v>
          </cell>
        </row>
        <row r="171">
          <cell r="G171">
            <v>11.58</v>
          </cell>
          <cell r="H171">
            <v>13.25</v>
          </cell>
          <cell r="I171">
            <v>11.25</v>
          </cell>
          <cell r="J171">
            <v>11</v>
          </cell>
          <cell r="K171">
            <v>11.616</v>
          </cell>
          <cell r="L171">
            <v>9</v>
          </cell>
        </row>
        <row r="172">
          <cell r="G172">
            <v>14.5</v>
          </cell>
          <cell r="H172">
            <v>8.34</v>
          </cell>
          <cell r="I172">
            <v>10</v>
          </cell>
          <cell r="J172">
            <v>10.625</v>
          </cell>
          <cell r="K172">
            <v>10.818000000000001</v>
          </cell>
          <cell r="L172">
            <v>9</v>
          </cell>
        </row>
        <row r="173">
          <cell r="G173">
            <v>13.08</v>
          </cell>
          <cell r="H173">
            <v>6.16</v>
          </cell>
          <cell r="I173">
            <v>10</v>
          </cell>
          <cell r="J173">
            <v>11.5</v>
          </cell>
          <cell r="K173">
            <v>10.448</v>
          </cell>
          <cell r="L173">
            <v>9</v>
          </cell>
        </row>
        <row r="174">
          <cell r="G174">
            <v>12.78611111111111</v>
          </cell>
          <cell r="H174">
            <v>11.25</v>
          </cell>
          <cell r="I174">
            <v>10</v>
          </cell>
          <cell r="J174">
            <v>8.75</v>
          </cell>
          <cell r="K174">
            <v>10.307222222222222</v>
          </cell>
          <cell r="L174">
            <v>9</v>
          </cell>
        </row>
        <row r="175">
          <cell r="G175">
            <v>14.17</v>
          </cell>
          <cell r="H175">
            <v>12.74</v>
          </cell>
          <cell r="I175">
            <v>10</v>
          </cell>
          <cell r="J175">
            <v>1</v>
          </cell>
          <cell r="K175">
            <v>7.7819999999999991</v>
          </cell>
          <cell r="L175">
            <v>5</v>
          </cell>
        </row>
        <row r="176">
          <cell r="G176">
            <v>10</v>
          </cell>
          <cell r="H176">
            <v>11</v>
          </cell>
          <cell r="I176">
            <v>10</v>
          </cell>
          <cell r="J176">
            <v>8.6</v>
          </cell>
          <cell r="K176">
            <v>9.64</v>
          </cell>
          <cell r="L176">
            <v>5</v>
          </cell>
        </row>
        <row r="177">
          <cell r="G177">
            <v>11.916666666666668</v>
          </cell>
          <cell r="H177">
            <v>10.17</v>
          </cell>
          <cell r="I177">
            <v>10</v>
          </cell>
          <cell r="J177">
            <v>10</v>
          </cell>
          <cell r="K177">
            <v>10.417333333333334</v>
          </cell>
          <cell r="L177">
            <v>9</v>
          </cell>
        </row>
        <row r="178">
          <cell r="G178">
            <v>13.375</v>
          </cell>
          <cell r="H178">
            <v>9.5</v>
          </cell>
          <cell r="I178">
            <v>9</v>
          </cell>
          <cell r="J178">
            <v>7.6</v>
          </cell>
          <cell r="K178">
            <v>9.4150000000000009</v>
          </cell>
          <cell r="L178">
            <v>2</v>
          </cell>
        </row>
        <row r="179">
          <cell r="G179">
            <v>11.58</v>
          </cell>
          <cell r="H179">
            <v>10.57</v>
          </cell>
          <cell r="I179">
            <v>13.5</v>
          </cell>
          <cell r="J179">
            <v>8.8000000000000007</v>
          </cell>
          <cell r="K179">
            <v>10.65</v>
          </cell>
          <cell r="L179">
            <v>9</v>
          </cell>
        </row>
        <row r="180">
          <cell r="G180">
            <v>12</v>
          </cell>
          <cell r="H180">
            <v>14</v>
          </cell>
          <cell r="I180">
            <v>10</v>
          </cell>
          <cell r="J180">
            <v>7</v>
          </cell>
          <cell r="K180">
            <v>10</v>
          </cell>
          <cell r="L180">
            <v>9</v>
          </cell>
        </row>
        <row r="181">
          <cell r="G181">
            <v>12.5</v>
          </cell>
          <cell r="H181">
            <v>10</v>
          </cell>
          <cell r="I181">
            <v>10</v>
          </cell>
          <cell r="J181">
            <v>9.0299999999999994</v>
          </cell>
          <cell r="K181">
            <v>10.112</v>
          </cell>
          <cell r="L181">
            <v>9</v>
          </cell>
        </row>
        <row r="182">
          <cell r="G182">
            <v>10.83</v>
          </cell>
          <cell r="H182">
            <v>10.08</v>
          </cell>
          <cell r="I182">
            <v>10</v>
          </cell>
          <cell r="J182">
            <v>10.333333333333334</v>
          </cell>
          <cell r="K182">
            <v>10.315333333333333</v>
          </cell>
          <cell r="L182">
            <v>9</v>
          </cell>
        </row>
        <row r="183">
          <cell r="G183">
            <v>13.3</v>
          </cell>
          <cell r="H183">
            <v>10.67</v>
          </cell>
          <cell r="I183">
            <v>11.5</v>
          </cell>
          <cell r="J183">
            <v>7.2666666666666675</v>
          </cell>
          <cell r="K183">
            <v>10.000666666666666</v>
          </cell>
          <cell r="L183">
            <v>9</v>
          </cell>
        </row>
        <row r="184">
          <cell r="G184">
            <v>12.91</v>
          </cell>
          <cell r="H184">
            <v>11.75</v>
          </cell>
          <cell r="I184">
            <v>10</v>
          </cell>
          <cell r="J184">
            <v>8.3766666666666669</v>
          </cell>
          <cell r="K184">
            <v>10.282666666666666</v>
          </cell>
          <cell r="L184">
            <v>9</v>
          </cell>
        </row>
        <row r="185">
          <cell r="G185">
            <v>14.379999999999999</v>
          </cell>
          <cell r="H185">
            <v>13</v>
          </cell>
          <cell r="I185">
            <v>14</v>
          </cell>
          <cell r="J185">
            <v>7.666666666666667</v>
          </cell>
          <cell r="K185">
            <v>11.342666666666666</v>
          </cell>
          <cell r="L185">
            <v>9</v>
          </cell>
        </row>
        <row r="186">
          <cell r="G186">
            <v>12.33</v>
          </cell>
          <cell r="H186">
            <v>10.25</v>
          </cell>
          <cell r="I186">
            <v>10</v>
          </cell>
          <cell r="J186">
            <v>0</v>
          </cell>
          <cell r="K186">
            <v>6.516</v>
          </cell>
          <cell r="L186">
            <v>5</v>
          </cell>
        </row>
        <row r="187">
          <cell r="G187">
            <v>10.75</v>
          </cell>
          <cell r="H187">
            <v>9.25</v>
          </cell>
          <cell r="I187">
            <v>12</v>
          </cell>
          <cell r="J187">
            <v>10.833333333333334</v>
          </cell>
          <cell r="K187">
            <v>10.733333333333334</v>
          </cell>
          <cell r="L187">
            <v>9</v>
          </cell>
        </row>
        <row r="188">
          <cell r="G188">
            <v>12.416666666666668</v>
          </cell>
          <cell r="H188">
            <v>11.5</v>
          </cell>
          <cell r="I188">
            <v>10.75</v>
          </cell>
          <cell r="J188">
            <v>8</v>
          </cell>
          <cell r="K188">
            <v>10.133333333333335</v>
          </cell>
          <cell r="L188">
            <v>9</v>
          </cell>
        </row>
        <row r="189">
          <cell r="G189">
            <v>14.41</v>
          </cell>
          <cell r="H189">
            <v>10</v>
          </cell>
          <cell r="I189">
            <v>10</v>
          </cell>
          <cell r="J189">
            <v>10.061666666666667</v>
          </cell>
          <cell r="K189">
            <v>10.906666666666666</v>
          </cell>
          <cell r="L189">
            <v>9</v>
          </cell>
        </row>
        <row r="190">
          <cell r="G190">
            <v>10.66</v>
          </cell>
          <cell r="H190">
            <v>10.17</v>
          </cell>
          <cell r="I190">
            <v>13.5</v>
          </cell>
          <cell r="J190">
            <v>7.833333333333333</v>
          </cell>
          <cell r="K190">
            <v>9.9993333333333325</v>
          </cell>
          <cell r="L190">
            <v>9</v>
          </cell>
        </row>
        <row r="191">
          <cell r="G191">
            <v>14.16</v>
          </cell>
          <cell r="H191">
            <v>10</v>
          </cell>
          <cell r="I191">
            <v>14</v>
          </cell>
          <cell r="J191">
            <v>10.333333333333334</v>
          </cell>
          <cell r="K191">
            <v>11.765333333333334</v>
          </cell>
          <cell r="L191">
            <v>9</v>
          </cell>
        </row>
        <row r="192">
          <cell r="G192">
            <v>12.33</v>
          </cell>
          <cell r="H192">
            <v>12</v>
          </cell>
          <cell r="I192">
            <v>10.5</v>
          </cell>
          <cell r="J192">
            <v>11.8</v>
          </cell>
          <cell r="K192">
            <v>11.686</v>
          </cell>
          <cell r="L192">
            <v>9</v>
          </cell>
        </row>
        <row r="193">
          <cell r="G193">
            <v>12</v>
          </cell>
          <cell r="H193">
            <v>12.5</v>
          </cell>
          <cell r="I193">
            <v>13.25</v>
          </cell>
          <cell r="J193">
            <v>9.6666666666666661</v>
          </cell>
          <cell r="K193">
            <v>11.416666666666666</v>
          </cell>
          <cell r="L193">
            <v>9</v>
          </cell>
        </row>
        <row r="194">
          <cell r="G194">
            <v>13.35</v>
          </cell>
          <cell r="H194">
            <v>8.74</v>
          </cell>
          <cell r="I194">
            <v>12.5</v>
          </cell>
          <cell r="J194">
            <v>8.85</v>
          </cell>
          <cell r="K194">
            <v>10.458000000000002</v>
          </cell>
          <cell r="L194">
            <v>9</v>
          </cell>
        </row>
        <row r="195">
          <cell r="G195">
            <v>11.5</v>
          </cell>
          <cell r="H195">
            <v>10.129999999999999</v>
          </cell>
          <cell r="I195">
            <v>10</v>
          </cell>
          <cell r="J195">
            <v>9.9</v>
          </cell>
          <cell r="K195">
            <v>10.286</v>
          </cell>
          <cell r="L195">
            <v>9</v>
          </cell>
        </row>
        <row r="196">
          <cell r="G196">
            <v>13</v>
          </cell>
          <cell r="H196">
            <v>10</v>
          </cell>
          <cell r="I196">
            <v>9</v>
          </cell>
          <cell r="J196">
            <v>11.7</v>
          </cell>
          <cell r="K196">
            <v>11.08</v>
          </cell>
          <cell r="L196">
            <v>9</v>
          </cell>
        </row>
        <row r="197">
          <cell r="G197">
            <v>14</v>
          </cell>
          <cell r="H197">
            <v>10.16</v>
          </cell>
          <cell r="I197">
            <v>10.75</v>
          </cell>
          <cell r="J197">
            <v>7.5466666666666669</v>
          </cell>
          <cell r="K197">
            <v>10.000666666666666</v>
          </cell>
          <cell r="L197">
            <v>9</v>
          </cell>
        </row>
        <row r="198">
          <cell r="G198">
            <v>13.75</v>
          </cell>
          <cell r="H198">
            <v>13.5</v>
          </cell>
          <cell r="I198">
            <v>10</v>
          </cell>
          <cell r="J198">
            <v>7.626666666666666</v>
          </cell>
          <cell r="K198">
            <v>10.500666666666666</v>
          </cell>
          <cell r="L198">
            <v>9</v>
          </cell>
        </row>
        <row r="199">
          <cell r="G199">
            <v>15.16</v>
          </cell>
          <cell r="H199">
            <v>14.08</v>
          </cell>
          <cell r="I199">
            <v>10</v>
          </cell>
          <cell r="J199">
            <v>7.666666666666667</v>
          </cell>
          <cell r="K199">
            <v>10.914666666666667</v>
          </cell>
          <cell r="L199">
            <v>9</v>
          </cell>
        </row>
        <row r="200">
          <cell r="G200">
            <v>12.5</v>
          </cell>
          <cell r="H200">
            <v>10</v>
          </cell>
          <cell r="I200">
            <v>13</v>
          </cell>
          <cell r="J200">
            <v>6.85</v>
          </cell>
          <cell r="K200">
            <v>9.84</v>
          </cell>
          <cell r="L200">
            <v>5</v>
          </cell>
        </row>
        <row r="201">
          <cell r="G201">
            <v>13.25</v>
          </cell>
          <cell r="H201">
            <v>13.67</v>
          </cell>
          <cell r="I201">
            <v>14</v>
          </cell>
          <cell r="J201">
            <v>2.6666666666666665</v>
          </cell>
          <cell r="K201">
            <v>9.2506666666666675</v>
          </cell>
          <cell r="L201">
            <v>5</v>
          </cell>
        </row>
        <row r="202">
          <cell r="G202">
            <v>15.477777777777778</v>
          </cell>
          <cell r="H202">
            <v>10.67</v>
          </cell>
          <cell r="I202">
            <v>12</v>
          </cell>
          <cell r="J202">
            <v>9.65</v>
          </cell>
          <cell r="K202">
            <v>11.489555555555555</v>
          </cell>
          <cell r="L202">
            <v>9</v>
          </cell>
        </row>
        <row r="203">
          <cell r="G203">
            <v>15</v>
          </cell>
          <cell r="H203">
            <v>10</v>
          </cell>
          <cell r="I203">
            <v>13.5</v>
          </cell>
          <cell r="J203">
            <v>8.3333333333333339</v>
          </cell>
          <cell r="K203">
            <v>11.033333333333335</v>
          </cell>
          <cell r="L203">
            <v>9</v>
          </cell>
        </row>
        <row r="204">
          <cell r="G204">
            <v>12.5</v>
          </cell>
          <cell r="H204">
            <v>10.08</v>
          </cell>
          <cell r="I204">
            <v>13.5</v>
          </cell>
          <cell r="J204">
            <v>9</v>
          </cell>
          <cell r="K204">
            <v>10.815999999999999</v>
          </cell>
          <cell r="L204">
            <v>9</v>
          </cell>
        </row>
        <row r="205">
          <cell r="G205">
            <v>11.05</v>
          </cell>
          <cell r="H205">
            <v>13.66</v>
          </cell>
          <cell r="I205">
            <v>12</v>
          </cell>
          <cell r="J205">
            <v>6.6466666666666656</v>
          </cell>
          <cell r="K205">
            <v>10.000666666666666</v>
          </cell>
          <cell r="L205">
            <v>9</v>
          </cell>
        </row>
        <row r="206">
          <cell r="G206">
            <v>13.5</v>
          </cell>
          <cell r="H206">
            <v>10.5</v>
          </cell>
          <cell r="I206">
            <v>8</v>
          </cell>
          <cell r="J206">
            <v>9</v>
          </cell>
          <cell r="K206">
            <v>10</v>
          </cell>
          <cell r="L206">
            <v>9</v>
          </cell>
        </row>
        <row r="207">
          <cell r="G207">
            <v>9.92</v>
          </cell>
          <cell r="H207">
            <v>11.08</v>
          </cell>
          <cell r="I207">
            <v>10</v>
          </cell>
          <cell r="J207">
            <v>10.333333333333334</v>
          </cell>
          <cell r="K207">
            <v>10.333333333333334</v>
          </cell>
          <cell r="L207">
            <v>9</v>
          </cell>
        </row>
        <row r="208">
          <cell r="G208">
            <v>9.594444444444445</v>
          </cell>
          <cell r="H208">
            <v>11.33</v>
          </cell>
          <cell r="I208">
            <v>13.5</v>
          </cell>
          <cell r="J208">
            <v>9.25</v>
          </cell>
          <cell r="K208">
            <v>10.584888888888889</v>
          </cell>
          <cell r="L208">
            <v>9</v>
          </cell>
        </row>
        <row r="209">
          <cell r="G209">
            <v>12.83</v>
          </cell>
          <cell r="H209">
            <v>11.083333333333334</v>
          </cell>
          <cell r="I209">
            <v>10.25</v>
          </cell>
          <cell r="J209">
            <v>9.3000000000000007</v>
          </cell>
          <cell r="K209">
            <v>10.552666666666667</v>
          </cell>
          <cell r="L209">
            <v>9</v>
          </cell>
        </row>
        <row r="210">
          <cell r="G210">
            <v>14.916666666666666</v>
          </cell>
          <cell r="H210">
            <v>12.49</v>
          </cell>
          <cell r="I210">
            <v>12</v>
          </cell>
          <cell r="J210">
            <v>9.8333333333333339</v>
          </cell>
          <cell r="K210">
            <v>11.814666666666668</v>
          </cell>
          <cell r="L210">
            <v>9</v>
          </cell>
        </row>
        <row r="211">
          <cell r="G211">
            <v>16.5</v>
          </cell>
          <cell r="H211">
            <v>8.66</v>
          </cell>
          <cell r="I211">
            <v>13.5</v>
          </cell>
          <cell r="J211">
            <v>9.5</v>
          </cell>
          <cell r="K211">
            <v>11.532</v>
          </cell>
          <cell r="L211">
            <v>9</v>
          </cell>
        </row>
        <row r="212">
          <cell r="G212">
            <v>12.85</v>
          </cell>
          <cell r="H212">
            <v>11.58</v>
          </cell>
          <cell r="I212">
            <v>10</v>
          </cell>
          <cell r="J212">
            <v>11.5625</v>
          </cell>
          <cell r="K212">
            <v>11.510999999999999</v>
          </cell>
          <cell r="L212">
            <v>9</v>
          </cell>
        </row>
        <row r="213">
          <cell r="G213">
            <v>11</v>
          </cell>
          <cell r="H213">
            <v>10</v>
          </cell>
          <cell r="I213">
            <v>14.5</v>
          </cell>
          <cell r="J213">
            <v>7.7</v>
          </cell>
          <cell r="K213">
            <v>10.18</v>
          </cell>
          <cell r="L213">
            <v>9</v>
          </cell>
        </row>
        <row r="214">
          <cell r="G214">
            <v>12</v>
          </cell>
          <cell r="H214">
            <v>10.66</v>
          </cell>
          <cell r="I214">
            <v>10</v>
          </cell>
          <cell r="J214">
            <v>9.375</v>
          </cell>
          <cell r="K214">
            <v>10.282</v>
          </cell>
          <cell r="L214">
            <v>9</v>
          </cell>
        </row>
        <row r="215">
          <cell r="G215">
            <v>13</v>
          </cell>
          <cell r="H215">
            <v>10.66</v>
          </cell>
          <cell r="I215">
            <v>10</v>
          </cell>
          <cell r="J215">
            <v>10.8125</v>
          </cell>
          <cell r="K215">
            <v>11.056999999999999</v>
          </cell>
          <cell r="L215">
            <v>9</v>
          </cell>
        </row>
        <row r="216">
          <cell r="G216">
            <v>14.33</v>
          </cell>
          <cell r="H216">
            <v>11.33</v>
          </cell>
          <cell r="I216">
            <v>10</v>
          </cell>
          <cell r="J216">
            <v>11.5</v>
          </cell>
          <cell r="K216">
            <v>11.731999999999999</v>
          </cell>
          <cell r="L216">
            <v>9</v>
          </cell>
        </row>
        <row r="217">
          <cell r="G217">
            <v>14.25</v>
          </cell>
          <cell r="H217">
            <v>10.59</v>
          </cell>
          <cell r="I217">
            <v>10</v>
          </cell>
          <cell r="J217">
            <v>8.4</v>
          </cell>
          <cell r="K217">
            <v>10.327999999999999</v>
          </cell>
          <cell r="L217">
            <v>9</v>
          </cell>
        </row>
        <row r="218">
          <cell r="G218">
            <v>14.67</v>
          </cell>
          <cell r="H218">
            <v>11</v>
          </cell>
          <cell r="I218">
            <v>12.5</v>
          </cell>
          <cell r="J218">
            <v>6</v>
          </cell>
          <cell r="K218">
            <v>10.034000000000001</v>
          </cell>
          <cell r="L218">
            <v>9</v>
          </cell>
        </row>
        <row r="219">
          <cell r="G219">
            <v>13.66</v>
          </cell>
          <cell r="H219">
            <v>0.08</v>
          </cell>
          <cell r="I219">
            <v>10</v>
          </cell>
          <cell r="J219">
            <v>0</v>
          </cell>
          <cell r="K219">
            <v>4.7480000000000002</v>
          </cell>
          <cell r="L219">
            <v>3</v>
          </cell>
        </row>
        <row r="220">
          <cell r="G220">
            <v>12.8</v>
          </cell>
          <cell r="H220">
            <v>11.42</v>
          </cell>
          <cell r="I220">
            <v>11.5</v>
          </cell>
          <cell r="J220">
            <v>8.6</v>
          </cell>
          <cell r="K220">
            <v>10.584</v>
          </cell>
          <cell r="L220">
            <v>9</v>
          </cell>
        </row>
        <row r="221">
          <cell r="G221">
            <v>10</v>
          </cell>
          <cell r="H221">
            <v>13.74</v>
          </cell>
          <cell r="I221">
            <v>15</v>
          </cell>
          <cell r="J221">
            <v>6.3</v>
          </cell>
          <cell r="K221">
            <v>10.268000000000001</v>
          </cell>
          <cell r="L221">
            <v>9</v>
          </cell>
        </row>
        <row r="222">
          <cell r="G222">
            <v>14.16</v>
          </cell>
          <cell r="H222">
            <v>12.33</v>
          </cell>
          <cell r="I222">
            <v>10.5</v>
          </cell>
          <cell r="J222">
            <v>4.833333333333333</v>
          </cell>
          <cell r="K222">
            <v>9.3313333333333333</v>
          </cell>
          <cell r="L222">
            <v>5</v>
          </cell>
        </row>
        <row r="223">
          <cell r="G223">
            <v>12.291666666666666</v>
          </cell>
          <cell r="H223">
            <v>10.66</v>
          </cell>
          <cell r="I223">
            <v>10</v>
          </cell>
          <cell r="J223">
            <v>9.5</v>
          </cell>
          <cell r="K223">
            <v>10.390333333333334</v>
          </cell>
          <cell r="L223">
            <v>9</v>
          </cell>
        </row>
        <row r="224">
          <cell r="G224">
            <v>13.6</v>
          </cell>
          <cell r="H224">
            <v>10.5</v>
          </cell>
          <cell r="I224">
            <v>13.5</v>
          </cell>
          <cell r="J224">
            <v>7</v>
          </cell>
          <cell r="K224">
            <v>10.32</v>
          </cell>
          <cell r="L224">
            <v>9</v>
          </cell>
        </row>
        <row r="225">
          <cell r="G225">
            <v>11.92</v>
          </cell>
          <cell r="H225">
            <v>10.75</v>
          </cell>
          <cell r="I225">
            <v>12.5</v>
          </cell>
          <cell r="J225">
            <v>13</v>
          </cell>
          <cell r="K225">
            <v>12.234</v>
          </cell>
          <cell r="L225">
            <v>9</v>
          </cell>
        </row>
        <row r="226">
          <cell r="G226">
            <v>14</v>
          </cell>
          <cell r="H226">
            <v>11.91</v>
          </cell>
          <cell r="I226">
            <v>10</v>
          </cell>
          <cell r="J226">
            <v>9.1999999999999993</v>
          </cell>
          <cell r="K226">
            <v>10.861999999999998</v>
          </cell>
          <cell r="L226">
            <v>9</v>
          </cell>
        </row>
        <row r="227">
          <cell r="G227">
            <v>11.33</v>
          </cell>
          <cell r="H227">
            <v>11.5</v>
          </cell>
          <cell r="I227">
            <v>7</v>
          </cell>
          <cell r="J227">
            <v>5.5</v>
          </cell>
          <cell r="K227">
            <v>8.1660000000000004</v>
          </cell>
          <cell r="L227">
            <v>4</v>
          </cell>
        </row>
        <row r="228">
          <cell r="G228">
            <v>13.1</v>
          </cell>
          <cell r="H228">
            <v>12.17</v>
          </cell>
          <cell r="I228">
            <v>10</v>
          </cell>
          <cell r="J228">
            <v>12</v>
          </cell>
          <cell r="K228">
            <v>11.853999999999999</v>
          </cell>
          <cell r="L228">
            <v>9</v>
          </cell>
        </row>
        <row r="229">
          <cell r="G229">
            <v>14.66</v>
          </cell>
          <cell r="H229">
            <v>10</v>
          </cell>
          <cell r="I229">
            <v>10</v>
          </cell>
          <cell r="J229">
            <v>10.3</v>
          </cell>
          <cell r="K229">
            <v>11.052</v>
          </cell>
          <cell r="L229">
            <v>9</v>
          </cell>
        </row>
        <row r="230">
          <cell r="G230">
            <v>12.92</v>
          </cell>
          <cell r="H230">
            <v>9.5</v>
          </cell>
          <cell r="I230">
            <v>11</v>
          </cell>
          <cell r="J230">
            <v>10.666666666666666</v>
          </cell>
          <cell r="K230">
            <v>10.950666666666667</v>
          </cell>
          <cell r="L230">
            <v>9</v>
          </cell>
        </row>
        <row r="231">
          <cell r="G231">
            <v>13.5</v>
          </cell>
          <cell r="H231">
            <v>11.5</v>
          </cell>
          <cell r="I231">
            <v>11.5</v>
          </cell>
          <cell r="J231">
            <v>7</v>
          </cell>
          <cell r="K231">
            <v>10.1</v>
          </cell>
          <cell r="L231">
            <v>9</v>
          </cell>
        </row>
        <row r="232">
          <cell r="G232">
            <v>14</v>
          </cell>
          <cell r="H232">
            <v>10.42</v>
          </cell>
          <cell r="I232">
            <v>14.5</v>
          </cell>
          <cell r="J232">
            <v>7.666666666666667</v>
          </cell>
          <cell r="K232">
            <v>10.850666666666667</v>
          </cell>
          <cell r="L232">
            <v>9</v>
          </cell>
        </row>
        <row r="233">
          <cell r="G233">
            <v>12.33</v>
          </cell>
          <cell r="H233">
            <v>11.916666666666666</v>
          </cell>
          <cell r="I233">
            <v>14</v>
          </cell>
          <cell r="J233">
            <v>11.5</v>
          </cell>
          <cell r="K233">
            <v>12.249333333333334</v>
          </cell>
          <cell r="L233">
            <v>9</v>
          </cell>
        </row>
        <row r="234">
          <cell r="G234">
            <v>10.938888888888888</v>
          </cell>
          <cell r="H234">
            <v>11.75</v>
          </cell>
          <cell r="I234">
            <v>11</v>
          </cell>
          <cell r="J234">
            <v>11.3</v>
          </cell>
          <cell r="K234">
            <v>11.257777777777779</v>
          </cell>
          <cell r="L234">
            <v>9</v>
          </cell>
        </row>
        <row r="235">
          <cell r="G235">
            <v>10</v>
          </cell>
          <cell r="H235">
            <v>10.25</v>
          </cell>
          <cell r="I235">
            <v>9</v>
          </cell>
          <cell r="J235">
            <v>11.333333333333334</v>
          </cell>
          <cell r="K235">
            <v>10.383333333333335</v>
          </cell>
          <cell r="L235">
            <v>9</v>
          </cell>
        </row>
        <row r="236">
          <cell r="G236">
            <v>14.25</v>
          </cell>
          <cell r="H236">
            <v>10.92</v>
          </cell>
          <cell r="I236">
            <v>11</v>
          </cell>
          <cell r="J236">
            <v>7.833333333333333</v>
          </cell>
          <cell r="K236">
            <v>10.367333333333333</v>
          </cell>
          <cell r="L236">
            <v>9</v>
          </cell>
        </row>
        <row r="237">
          <cell r="G237">
            <v>10</v>
          </cell>
          <cell r="H237">
            <v>10.41</v>
          </cell>
          <cell r="I237">
            <v>10</v>
          </cell>
          <cell r="J237">
            <v>8.6666666666666661</v>
          </cell>
          <cell r="K237">
            <v>9.5486666666666657</v>
          </cell>
          <cell r="L237">
            <v>5</v>
          </cell>
        </row>
        <row r="238">
          <cell r="G238">
            <v>13.58</v>
          </cell>
          <cell r="H238">
            <v>11.01</v>
          </cell>
          <cell r="I238">
            <v>10</v>
          </cell>
          <cell r="J238">
            <v>9.1875</v>
          </cell>
          <cell r="K238">
            <v>10.593</v>
          </cell>
          <cell r="L238">
            <v>9</v>
          </cell>
        </row>
        <row r="239">
          <cell r="G239">
            <v>11</v>
          </cell>
          <cell r="H239">
            <v>11</v>
          </cell>
          <cell r="I239">
            <v>5</v>
          </cell>
          <cell r="J239">
            <v>3.4</v>
          </cell>
          <cell r="K239">
            <v>6.76</v>
          </cell>
          <cell r="L239">
            <v>4</v>
          </cell>
        </row>
        <row r="240">
          <cell r="G240">
            <v>12.66</v>
          </cell>
          <cell r="H240">
            <v>11.08</v>
          </cell>
          <cell r="I240">
            <v>11</v>
          </cell>
          <cell r="J240">
            <v>8</v>
          </cell>
          <cell r="K240">
            <v>10.148</v>
          </cell>
          <cell r="L240">
            <v>9</v>
          </cell>
        </row>
        <row r="241">
          <cell r="G241">
            <v>12</v>
          </cell>
          <cell r="H241">
            <v>7.67</v>
          </cell>
          <cell r="I241">
            <v>14.5</v>
          </cell>
          <cell r="J241">
            <v>10</v>
          </cell>
          <cell r="K241">
            <v>10.834</v>
          </cell>
          <cell r="L241">
            <v>9</v>
          </cell>
        </row>
        <row r="242">
          <cell r="G242">
            <v>10.92</v>
          </cell>
          <cell r="H242">
            <v>11.25</v>
          </cell>
          <cell r="I242">
            <v>12</v>
          </cell>
          <cell r="J242">
            <v>8.8000000000000007</v>
          </cell>
          <cell r="K242">
            <v>10.354000000000001</v>
          </cell>
          <cell r="L242">
            <v>9</v>
          </cell>
        </row>
        <row r="243">
          <cell r="G243">
            <v>11.041666666666666</v>
          </cell>
          <cell r="H243">
            <v>10.33</v>
          </cell>
          <cell r="I243">
            <v>10.75</v>
          </cell>
          <cell r="J243">
            <v>9</v>
          </cell>
          <cell r="K243">
            <v>10.024333333333335</v>
          </cell>
          <cell r="L243">
            <v>9</v>
          </cell>
        </row>
        <row r="244">
          <cell r="G244">
            <v>10.41</v>
          </cell>
          <cell r="H244">
            <v>11.83</v>
          </cell>
          <cell r="I244">
            <v>10</v>
          </cell>
          <cell r="J244">
            <v>10</v>
          </cell>
          <cell r="K244">
            <v>10.448</v>
          </cell>
          <cell r="L244">
            <v>9</v>
          </cell>
        </row>
        <row r="245">
          <cell r="G245">
            <v>14.620000000000001</v>
          </cell>
          <cell r="H245">
            <v>11.5</v>
          </cell>
          <cell r="I245">
            <v>13.25</v>
          </cell>
          <cell r="J245">
            <v>5.8</v>
          </cell>
          <cell r="K245">
            <v>10.194000000000001</v>
          </cell>
          <cell r="L245">
            <v>9</v>
          </cell>
        </row>
        <row r="246">
          <cell r="G246">
            <v>11.545</v>
          </cell>
          <cell r="H246">
            <v>10</v>
          </cell>
          <cell r="I246">
            <v>15.5</v>
          </cell>
          <cell r="J246">
            <v>8.9499999999999993</v>
          </cell>
          <cell r="K246">
            <v>10.989000000000001</v>
          </cell>
          <cell r="L246">
            <v>9</v>
          </cell>
        </row>
        <row r="247">
          <cell r="G247">
            <v>11.25</v>
          </cell>
          <cell r="H247">
            <v>11.5</v>
          </cell>
          <cell r="I247">
            <v>10.25</v>
          </cell>
          <cell r="J247">
            <v>10</v>
          </cell>
          <cell r="K247">
            <v>10.6</v>
          </cell>
          <cell r="L247">
            <v>9</v>
          </cell>
        </row>
        <row r="248">
          <cell r="G248">
            <v>13</v>
          </cell>
          <cell r="H248">
            <v>9.620000000000001</v>
          </cell>
          <cell r="I248">
            <v>13.5</v>
          </cell>
          <cell r="J248">
            <v>7</v>
          </cell>
          <cell r="K248">
            <v>10.024000000000001</v>
          </cell>
          <cell r="L248">
            <v>9</v>
          </cell>
        </row>
        <row r="249">
          <cell r="G249">
            <v>14.83</v>
          </cell>
          <cell r="H249">
            <v>8.33</v>
          </cell>
          <cell r="I249">
            <v>10</v>
          </cell>
          <cell r="J249">
            <v>10.940000000000001</v>
          </cell>
          <cell r="K249">
            <v>11.007999999999999</v>
          </cell>
          <cell r="L249">
            <v>9</v>
          </cell>
        </row>
        <row r="250">
          <cell r="G250">
            <v>14.5</v>
          </cell>
          <cell r="H250">
            <v>10.08</v>
          </cell>
          <cell r="I250">
            <v>10.5</v>
          </cell>
          <cell r="J250">
            <v>7.85</v>
          </cell>
          <cell r="K250">
            <v>10.156000000000001</v>
          </cell>
          <cell r="L250">
            <v>9</v>
          </cell>
        </row>
        <row r="251">
          <cell r="G251">
            <v>14.5</v>
          </cell>
          <cell r="H251">
            <v>11.5</v>
          </cell>
          <cell r="I251">
            <v>12</v>
          </cell>
          <cell r="J251">
            <v>7.9</v>
          </cell>
          <cell r="K251">
            <v>10.76</v>
          </cell>
          <cell r="L251">
            <v>9</v>
          </cell>
        </row>
        <row r="252">
          <cell r="G252">
            <v>13</v>
          </cell>
          <cell r="H252">
            <v>14.166666666666666</v>
          </cell>
          <cell r="I252">
            <v>10</v>
          </cell>
          <cell r="J252">
            <v>7.3</v>
          </cell>
          <cell r="K252">
            <v>10.353333333333333</v>
          </cell>
          <cell r="L252">
            <v>9</v>
          </cell>
        </row>
        <row r="253">
          <cell r="G253">
            <v>16.5</v>
          </cell>
          <cell r="H253">
            <v>10</v>
          </cell>
          <cell r="I253">
            <v>11</v>
          </cell>
          <cell r="J253">
            <v>6.4</v>
          </cell>
          <cell r="K253">
            <v>10.059999999999999</v>
          </cell>
          <cell r="L253">
            <v>9</v>
          </cell>
        </row>
        <row r="254">
          <cell r="G254">
            <v>16.16</v>
          </cell>
          <cell r="H254">
            <v>10</v>
          </cell>
          <cell r="I254">
            <v>10</v>
          </cell>
          <cell r="J254">
            <v>13.126666666666667</v>
          </cell>
          <cell r="K254">
            <v>12.482666666666665</v>
          </cell>
          <cell r="L254">
            <v>9</v>
          </cell>
        </row>
        <row r="255">
          <cell r="G255">
            <v>13.75</v>
          </cell>
          <cell r="H255">
            <v>12.07</v>
          </cell>
          <cell r="I255">
            <v>12.5</v>
          </cell>
          <cell r="J255">
            <v>6.9</v>
          </cell>
          <cell r="K255">
            <v>10.424000000000001</v>
          </cell>
          <cell r="L255">
            <v>9</v>
          </cell>
        </row>
        <row r="256">
          <cell r="G256">
            <v>14.82</v>
          </cell>
          <cell r="H256">
            <v>12.5</v>
          </cell>
          <cell r="I256">
            <v>10</v>
          </cell>
          <cell r="J256">
            <v>10.5</v>
          </cell>
          <cell r="K256">
            <v>11.664</v>
          </cell>
          <cell r="L256">
            <v>9</v>
          </cell>
        </row>
        <row r="257">
          <cell r="G257">
            <v>12.33</v>
          </cell>
          <cell r="H257">
            <v>10.75</v>
          </cell>
          <cell r="I257">
            <v>10</v>
          </cell>
          <cell r="J257">
            <v>9.3116666666666674</v>
          </cell>
          <cell r="K257">
            <v>10.340666666666667</v>
          </cell>
          <cell r="L257">
            <v>9</v>
          </cell>
        </row>
        <row r="258">
          <cell r="G258">
            <v>15</v>
          </cell>
          <cell r="H258">
            <v>14.5</v>
          </cell>
          <cell r="I258">
            <v>11.5</v>
          </cell>
          <cell r="J258">
            <v>5.333333333333333</v>
          </cell>
          <cell r="K258">
            <v>10.333333333333332</v>
          </cell>
          <cell r="L258">
            <v>9</v>
          </cell>
        </row>
        <row r="259">
          <cell r="G259">
            <v>13.5</v>
          </cell>
          <cell r="H259">
            <v>11.32</v>
          </cell>
          <cell r="I259">
            <v>8.5</v>
          </cell>
          <cell r="J259">
            <v>9.1666666666666661</v>
          </cell>
          <cell r="K259">
            <v>10.330666666666668</v>
          </cell>
          <cell r="L259">
            <v>9</v>
          </cell>
        </row>
        <row r="260">
          <cell r="G260">
            <v>11.66</v>
          </cell>
          <cell r="H260">
            <v>10.75</v>
          </cell>
          <cell r="I260">
            <v>13</v>
          </cell>
          <cell r="J260">
            <v>9.6666666666666661</v>
          </cell>
          <cell r="K260">
            <v>10.948666666666664</v>
          </cell>
          <cell r="L260">
            <v>9</v>
          </cell>
        </row>
        <row r="261">
          <cell r="G261">
            <v>11.75</v>
          </cell>
          <cell r="H261">
            <v>10.34</v>
          </cell>
          <cell r="I261">
            <v>13.5</v>
          </cell>
          <cell r="J261">
            <v>8.0500000000000007</v>
          </cell>
          <cell r="K261">
            <v>10.338000000000001</v>
          </cell>
          <cell r="L261">
            <v>9</v>
          </cell>
        </row>
        <row r="262">
          <cell r="G262">
            <v>12.42</v>
          </cell>
          <cell r="H262">
            <v>10.003333333333334</v>
          </cell>
          <cell r="I262">
            <v>11.75</v>
          </cell>
          <cell r="J262">
            <v>6.4</v>
          </cell>
          <cell r="K262">
            <v>9.3946666666666658</v>
          </cell>
          <cell r="L262">
            <v>5</v>
          </cell>
        </row>
        <row r="263">
          <cell r="G263">
            <v>14.67</v>
          </cell>
          <cell r="H263">
            <v>9.58</v>
          </cell>
          <cell r="I263">
            <v>11</v>
          </cell>
          <cell r="J263">
            <v>8.6</v>
          </cell>
          <cell r="K263">
            <v>10.49</v>
          </cell>
          <cell r="L263">
            <v>9</v>
          </cell>
        </row>
        <row r="264">
          <cell r="G264">
            <v>14.46</v>
          </cell>
          <cell r="H264">
            <v>10</v>
          </cell>
          <cell r="I264">
            <v>14</v>
          </cell>
          <cell r="J264">
            <v>9</v>
          </cell>
          <cell r="K264">
            <v>11.292</v>
          </cell>
          <cell r="L264">
            <v>9</v>
          </cell>
        </row>
        <row r="265">
          <cell r="G265">
            <v>10.75</v>
          </cell>
          <cell r="H265">
            <v>11.16</v>
          </cell>
          <cell r="I265">
            <v>10</v>
          </cell>
          <cell r="J265">
            <v>10.9</v>
          </cell>
          <cell r="K265">
            <v>10.742000000000001</v>
          </cell>
          <cell r="L265">
            <v>9</v>
          </cell>
        </row>
        <row r="266">
          <cell r="G266">
            <v>12.16</v>
          </cell>
          <cell r="H266">
            <v>11.07</v>
          </cell>
          <cell r="I266">
            <v>13.5</v>
          </cell>
          <cell r="J266">
            <v>8.0500000000000007</v>
          </cell>
          <cell r="K266">
            <v>10.566000000000001</v>
          </cell>
          <cell r="L266">
            <v>9</v>
          </cell>
        </row>
        <row r="267">
          <cell r="G267">
            <v>11.66</v>
          </cell>
          <cell r="H267">
            <v>9.16</v>
          </cell>
          <cell r="I267">
            <v>10</v>
          </cell>
          <cell r="J267">
            <v>5.9</v>
          </cell>
          <cell r="K267">
            <v>8.5240000000000009</v>
          </cell>
          <cell r="L267">
            <v>3</v>
          </cell>
        </row>
        <row r="268">
          <cell r="G268">
            <v>14</v>
          </cell>
          <cell r="H268">
            <v>14.25</v>
          </cell>
          <cell r="I268">
            <v>10.75</v>
          </cell>
          <cell r="J268">
            <v>6.166666666666667</v>
          </cell>
          <cell r="K268">
            <v>10.266666666666667</v>
          </cell>
          <cell r="L268">
            <v>9</v>
          </cell>
        </row>
        <row r="269">
          <cell r="G269">
            <v>10</v>
          </cell>
          <cell r="H269">
            <v>12</v>
          </cell>
          <cell r="I269">
            <v>10.5</v>
          </cell>
          <cell r="J269">
            <v>6.666666666666667</v>
          </cell>
          <cell r="K269">
            <v>9.1666666666666679</v>
          </cell>
          <cell r="L269">
            <v>5</v>
          </cell>
        </row>
        <row r="270">
          <cell r="G270">
            <v>12.91</v>
          </cell>
          <cell r="H270">
            <v>10.25</v>
          </cell>
          <cell r="I270">
            <v>10</v>
          </cell>
          <cell r="J270">
            <v>7</v>
          </cell>
          <cell r="K270">
            <v>9.4319999999999986</v>
          </cell>
          <cell r="L270">
            <v>5</v>
          </cell>
        </row>
        <row r="271">
          <cell r="G271">
            <v>13</v>
          </cell>
          <cell r="H271">
            <v>9.41</v>
          </cell>
          <cell r="I271">
            <v>11</v>
          </cell>
          <cell r="J271">
            <v>9.1999999999999993</v>
          </cell>
          <cell r="K271">
            <v>10.361999999999998</v>
          </cell>
          <cell r="L271">
            <v>9</v>
          </cell>
        </row>
        <row r="272">
          <cell r="G272">
            <v>13.83</v>
          </cell>
          <cell r="H272">
            <v>7.33</v>
          </cell>
          <cell r="I272">
            <v>10</v>
          </cell>
          <cell r="J272">
            <v>3.3333333333333335</v>
          </cell>
          <cell r="K272">
            <v>7.5653333333333332</v>
          </cell>
          <cell r="L272">
            <v>3</v>
          </cell>
        </row>
        <row r="273">
          <cell r="G273">
            <v>13.08</v>
          </cell>
          <cell r="H273">
            <v>11.91</v>
          </cell>
          <cell r="I273">
            <v>12</v>
          </cell>
          <cell r="J273">
            <v>11</v>
          </cell>
          <cell r="K273">
            <v>11.798</v>
          </cell>
          <cell r="L273">
            <v>9</v>
          </cell>
        </row>
        <row r="274">
          <cell r="G274">
            <v>11.5</v>
          </cell>
          <cell r="H274">
            <v>10.42</v>
          </cell>
          <cell r="I274">
            <v>11.75</v>
          </cell>
          <cell r="J274">
            <v>5.2</v>
          </cell>
          <cell r="K274">
            <v>8.8140000000000001</v>
          </cell>
          <cell r="L274">
            <v>5</v>
          </cell>
        </row>
        <row r="275">
          <cell r="G275">
            <v>16.5</v>
          </cell>
          <cell r="H275">
            <v>10.91</v>
          </cell>
          <cell r="I275">
            <v>13</v>
          </cell>
          <cell r="J275">
            <v>7.666666666666667</v>
          </cell>
          <cell r="K275">
            <v>11.148666666666667</v>
          </cell>
          <cell r="L275">
            <v>9</v>
          </cell>
        </row>
        <row r="276">
          <cell r="G276">
            <v>14.75</v>
          </cell>
          <cell r="H276">
            <v>10.83</v>
          </cell>
          <cell r="I276">
            <v>7.5</v>
          </cell>
          <cell r="J276">
            <v>10.166666666666666</v>
          </cell>
          <cell r="K276">
            <v>10.682666666666666</v>
          </cell>
          <cell r="L276">
            <v>9</v>
          </cell>
        </row>
        <row r="277">
          <cell r="G277">
            <v>13.666666666666666</v>
          </cell>
          <cell r="H277">
            <v>10.5</v>
          </cell>
          <cell r="I277">
            <v>12.5</v>
          </cell>
          <cell r="J277">
            <v>7.333333333333333</v>
          </cell>
          <cell r="K277">
            <v>10.266666666666666</v>
          </cell>
          <cell r="L277">
            <v>9</v>
          </cell>
        </row>
        <row r="278">
          <cell r="G278">
            <v>10.75</v>
          </cell>
          <cell r="H278">
            <v>10</v>
          </cell>
          <cell r="I278">
            <v>10</v>
          </cell>
          <cell r="J278">
            <v>7.666666666666667</v>
          </cell>
          <cell r="K278">
            <v>9.2166666666666668</v>
          </cell>
          <cell r="L278">
            <v>5</v>
          </cell>
        </row>
        <row r="279">
          <cell r="G279">
            <v>13.66</v>
          </cell>
          <cell r="H279">
            <v>11.33</v>
          </cell>
          <cell r="I279">
            <v>7</v>
          </cell>
          <cell r="J279">
            <v>9.6666666666666661</v>
          </cell>
          <cell r="K279">
            <v>10.264666666666667</v>
          </cell>
          <cell r="L279">
            <v>9</v>
          </cell>
        </row>
        <row r="280">
          <cell r="G280">
            <v>14.041</v>
          </cell>
          <cell r="H280">
            <v>9.33</v>
          </cell>
          <cell r="I280">
            <v>9.5</v>
          </cell>
          <cell r="J280">
            <v>8.6999999999999993</v>
          </cell>
          <cell r="K280">
            <v>10.0542</v>
          </cell>
          <cell r="L280">
            <v>9</v>
          </cell>
        </row>
        <row r="281">
          <cell r="G281">
            <v>14.1</v>
          </cell>
          <cell r="H281">
            <v>9</v>
          </cell>
          <cell r="I281">
            <v>10</v>
          </cell>
          <cell r="J281">
            <v>7.5</v>
          </cell>
          <cell r="K281">
            <v>9.620000000000001</v>
          </cell>
          <cell r="L281">
            <v>3</v>
          </cell>
        </row>
        <row r="282">
          <cell r="G282">
            <v>10.666666666666666</v>
          </cell>
          <cell r="H282">
            <v>0</v>
          </cell>
          <cell r="I282">
            <v>10</v>
          </cell>
          <cell r="J282">
            <v>6</v>
          </cell>
          <cell r="K282">
            <v>6.5333333333333332</v>
          </cell>
          <cell r="L282">
            <v>3</v>
          </cell>
        </row>
        <row r="283">
          <cell r="G283">
            <v>12</v>
          </cell>
          <cell r="H283">
            <v>9.5</v>
          </cell>
          <cell r="I283">
            <v>10</v>
          </cell>
          <cell r="J283">
            <v>10.5</v>
          </cell>
          <cell r="K283">
            <v>10.5</v>
          </cell>
          <cell r="L283">
            <v>9</v>
          </cell>
        </row>
        <row r="284">
          <cell r="G284">
            <v>13.08</v>
          </cell>
          <cell r="H284">
            <v>11</v>
          </cell>
          <cell r="I284">
            <v>11.25</v>
          </cell>
          <cell r="J284">
            <v>6.916666666666667</v>
          </cell>
          <cell r="K284">
            <v>9.8326666666666664</v>
          </cell>
          <cell r="L284">
            <v>5</v>
          </cell>
        </row>
        <row r="285">
          <cell r="G285">
            <v>11.33</v>
          </cell>
          <cell r="H285">
            <v>11.833333333333334</v>
          </cell>
          <cell r="I285">
            <v>10</v>
          </cell>
          <cell r="J285">
            <v>12.375</v>
          </cell>
          <cell r="K285">
            <v>11.582666666666666</v>
          </cell>
          <cell r="L285">
            <v>9</v>
          </cell>
        </row>
        <row r="286">
          <cell r="G286">
            <v>14</v>
          </cell>
          <cell r="H286">
            <v>11.16</v>
          </cell>
          <cell r="I286">
            <v>15</v>
          </cell>
          <cell r="J286">
            <v>6.5</v>
          </cell>
          <cell r="K286">
            <v>10.632</v>
          </cell>
          <cell r="L286">
            <v>9</v>
          </cell>
        </row>
        <row r="287">
          <cell r="G287">
            <v>10.33</v>
          </cell>
          <cell r="H287">
            <v>10</v>
          </cell>
          <cell r="I287">
            <v>10</v>
          </cell>
          <cell r="J287">
            <v>11.666666666666666</v>
          </cell>
          <cell r="K287">
            <v>10.732666666666665</v>
          </cell>
          <cell r="L287">
            <v>9</v>
          </cell>
        </row>
        <row r="288">
          <cell r="G288">
            <v>12.96</v>
          </cell>
          <cell r="H288">
            <v>11.41</v>
          </cell>
          <cell r="I288">
            <v>11</v>
          </cell>
          <cell r="J288">
            <v>7.3140000000000001</v>
          </cell>
          <cell r="K288">
            <v>9.9996000000000009</v>
          </cell>
          <cell r="L288">
            <v>9</v>
          </cell>
        </row>
        <row r="289">
          <cell r="G289">
            <v>11.666666666666668</v>
          </cell>
          <cell r="H289">
            <v>11.166666666666668</v>
          </cell>
          <cell r="I289">
            <v>10</v>
          </cell>
          <cell r="J289">
            <v>7.5</v>
          </cell>
          <cell r="K289">
            <v>9.5666666666666664</v>
          </cell>
          <cell r="L289">
            <v>5</v>
          </cell>
        </row>
        <row r="290">
          <cell r="G290">
            <v>15.205</v>
          </cell>
          <cell r="H290">
            <v>10.17</v>
          </cell>
          <cell r="I290">
            <v>13.5</v>
          </cell>
          <cell r="J290">
            <v>7.55</v>
          </cell>
          <cell r="K290">
            <v>10.795</v>
          </cell>
          <cell r="L290">
            <v>9</v>
          </cell>
        </row>
        <row r="291">
          <cell r="G291">
            <v>14.6</v>
          </cell>
          <cell r="H291">
            <v>12.25</v>
          </cell>
          <cell r="I291">
            <v>11.5</v>
          </cell>
          <cell r="J291">
            <v>7.833333333333333</v>
          </cell>
          <cell r="K291">
            <v>10.803333333333333</v>
          </cell>
          <cell r="L291">
            <v>9</v>
          </cell>
        </row>
        <row r="292">
          <cell r="G292">
            <v>11.25</v>
          </cell>
          <cell r="H292">
            <v>10</v>
          </cell>
          <cell r="I292">
            <v>14</v>
          </cell>
          <cell r="J292">
            <v>7.75</v>
          </cell>
          <cell r="K292">
            <v>10.15</v>
          </cell>
          <cell r="L292">
            <v>9</v>
          </cell>
        </row>
        <row r="293">
          <cell r="G293">
            <v>13.66</v>
          </cell>
          <cell r="H293">
            <v>8.91</v>
          </cell>
          <cell r="I293">
            <v>10</v>
          </cell>
          <cell r="J293">
            <v>8.1</v>
          </cell>
          <cell r="K293">
            <v>9.7539999999999996</v>
          </cell>
          <cell r="L293">
            <v>3</v>
          </cell>
        </row>
        <row r="294">
          <cell r="G294">
            <v>14</v>
          </cell>
          <cell r="H294">
            <v>10.74</v>
          </cell>
          <cell r="I294">
            <v>14.5</v>
          </cell>
          <cell r="J294">
            <v>6.5</v>
          </cell>
          <cell r="K294">
            <v>10.448</v>
          </cell>
          <cell r="L294">
            <v>9</v>
          </cell>
        </row>
        <row r="295">
          <cell r="G295">
            <v>12.75</v>
          </cell>
          <cell r="H295">
            <v>10.416666666666668</v>
          </cell>
          <cell r="I295">
            <v>15.5</v>
          </cell>
          <cell r="J295">
            <v>9.6</v>
          </cell>
          <cell r="K295">
            <v>11.573333333333334</v>
          </cell>
          <cell r="L295">
            <v>9</v>
          </cell>
        </row>
        <row r="296">
          <cell r="G296">
            <v>13.92</v>
          </cell>
          <cell r="H296">
            <v>11.5</v>
          </cell>
          <cell r="I296">
            <v>11.5</v>
          </cell>
          <cell r="J296">
            <v>9.3333333333333339</v>
          </cell>
          <cell r="K296">
            <v>11.117333333333335</v>
          </cell>
          <cell r="L296">
            <v>9</v>
          </cell>
        </row>
        <row r="297">
          <cell r="G297">
            <v>16</v>
          </cell>
          <cell r="H297">
            <v>10.5</v>
          </cell>
          <cell r="I297">
            <v>10.5</v>
          </cell>
          <cell r="J297">
            <v>10.833333333333334</v>
          </cell>
          <cell r="K297">
            <v>11.733333333333334</v>
          </cell>
          <cell r="L297">
            <v>9</v>
          </cell>
        </row>
        <row r="298">
          <cell r="G298">
            <v>12.66</v>
          </cell>
          <cell r="H298">
            <v>12.57</v>
          </cell>
          <cell r="I298">
            <v>10.5</v>
          </cell>
          <cell r="J298">
            <v>10.4</v>
          </cell>
          <cell r="K298">
            <v>11.306000000000001</v>
          </cell>
          <cell r="L298">
            <v>9</v>
          </cell>
        </row>
        <row r="299">
          <cell r="G299">
            <v>14</v>
          </cell>
          <cell r="H299">
            <v>13.91</v>
          </cell>
          <cell r="I299">
            <v>8.25</v>
          </cell>
          <cell r="J299">
            <v>7</v>
          </cell>
          <cell r="K299">
            <v>10.032</v>
          </cell>
          <cell r="L299">
            <v>9</v>
          </cell>
        </row>
        <row r="300">
          <cell r="G300">
            <v>11.83</v>
          </cell>
          <cell r="H300">
            <v>9.66</v>
          </cell>
          <cell r="I300">
            <v>10</v>
          </cell>
          <cell r="J300">
            <v>9.75</v>
          </cell>
          <cell r="K300">
            <v>10.198</v>
          </cell>
          <cell r="L300">
            <v>9</v>
          </cell>
        </row>
        <row r="301">
          <cell r="G301">
            <v>11.666666666666668</v>
          </cell>
          <cell r="H301">
            <v>11.41</v>
          </cell>
          <cell r="I301">
            <v>11</v>
          </cell>
          <cell r="J301">
            <v>8.1666666666666661</v>
          </cell>
          <cell r="K301">
            <v>10.081999999999999</v>
          </cell>
          <cell r="L301">
            <v>9</v>
          </cell>
        </row>
        <row r="302">
          <cell r="G302">
            <v>13.08</v>
          </cell>
          <cell r="H302">
            <v>12.42</v>
          </cell>
          <cell r="I302">
            <v>10</v>
          </cell>
          <cell r="J302">
            <v>8.5</v>
          </cell>
          <cell r="K302">
            <v>10.5</v>
          </cell>
          <cell r="L302">
            <v>9</v>
          </cell>
        </row>
        <row r="303">
          <cell r="G303">
            <v>14.5</v>
          </cell>
          <cell r="H303">
            <v>9.42</v>
          </cell>
          <cell r="I303">
            <v>11.5</v>
          </cell>
          <cell r="J303">
            <v>9.4499999999999993</v>
          </cell>
          <cell r="K303">
            <v>10.864000000000001</v>
          </cell>
          <cell r="L303">
            <v>9</v>
          </cell>
        </row>
        <row r="304">
          <cell r="G304">
            <v>13.5</v>
          </cell>
          <cell r="H304">
            <v>7.82</v>
          </cell>
          <cell r="I304">
            <v>10.5</v>
          </cell>
          <cell r="J304">
            <v>9.1999999999999993</v>
          </cell>
          <cell r="K304">
            <v>10.044</v>
          </cell>
          <cell r="L304">
            <v>9</v>
          </cell>
        </row>
        <row r="305">
          <cell r="G305">
            <v>13.25</v>
          </cell>
          <cell r="H305">
            <v>9.5</v>
          </cell>
          <cell r="I305">
            <v>13</v>
          </cell>
          <cell r="J305">
            <v>9.8333333333333339</v>
          </cell>
          <cell r="K305">
            <v>11.083333333333334</v>
          </cell>
          <cell r="L305">
            <v>9</v>
          </cell>
        </row>
        <row r="306">
          <cell r="G306">
            <v>11.25</v>
          </cell>
          <cell r="H306">
            <v>11.5</v>
          </cell>
          <cell r="I306">
            <v>10</v>
          </cell>
          <cell r="J306">
            <v>8.9266666666666676</v>
          </cell>
          <cell r="K306">
            <v>10.120666666666668</v>
          </cell>
          <cell r="L306">
            <v>9</v>
          </cell>
        </row>
        <row r="307">
          <cell r="G307">
            <v>12.333333333333332</v>
          </cell>
          <cell r="H307">
            <v>11</v>
          </cell>
          <cell r="I307">
            <v>10</v>
          </cell>
          <cell r="J307">
            <v>8.3333333333333339</v>
          </cell>
          <cell r="K307">
            <v>10</v>
          </cell>
          <cell r="L307">
            <v>9</v>
          </cell>
        </row>
        <row r="308">
          <cell r="G308">
            <v>14.5</v>
          </cell>
          <cell r="H308">
            <v>11.92</v>
          </cell>
          <cell r="I308">
            <v>10</v>
          </cell>
          <cell r="J308">
            <v>5.333333333333333</v>
          </cell>
          <cell r="K308">
            <v>9.4173333333333336</v>
          </cell>
          <cell r="L308">
            <v>5</v>
          </cell>
        </row>
        <row r="309">
          <cell r="G309">
            <v>14.33</v>
          </cell>
          <cell r="H309">
            <v>8.98</v>
          </cell>
          <cell r="I309">
            <v>15</v>
          </cell>
          <cell r="J309">
            <v>6</v>
          </cell>
          <cell r="K309">
            <v>10.062000000000001</v>
          </cell>
          <cell r="L309">
            <v>9</v>
          </cell>
        </row>
        <row r="310">
          <cell r="G310">
            <v>13.66</v>
          </cell>
          <cell r="H310">
            <v>9.34</v>
          </cell>
          <cell r="I310">
            <v>10</v>
          </cell>
          <cell r="J310">
            <v>10.061666666666667</v>
          </cell>
          <cell r="K310">
            <v>10.624666666666666</v>
          </cell>
          <cell r="L310">
            <v>9</v>
          </cell>
        </row>
        <row r="311">
          <cell r="G311">
            <v>12.672222222222222</v>
          </cell>
          <cell r="H311">
            <v>12.34</v>
          </cell>
          <cell r="I311">
            <v>14.5</v>
          </cell>
          <cell r="J311">
            <v>9.15</v>
          </cell>
          <cell r="K311">
            <v>11.562444444444443</v>
          </cell>
          <cell r="L311">
            <v>9</v>
          </cell>
        </row>
        <row r="312">
          <cell r="G312">
            <v>11.833333333333332</v>
          </cell>
          <cell r="H312">
            <v>11.17</v>
          </cell>
          <cell r="I312">
            <v>11</v>
          </cell>
          <cell r="J312">
            <v>12.8</v>
          </cell>
          <cell r="K312">
            <v>11.920666666666666</v>
          </cell>
          <cell r="L312">
            <v>9</v>
          </cell>
        </row>
        <row r="313">
          <cell r="G313">
            <v>14.66</v>
          </cell>
          <cell r="H313">
            <v>14.67</v>
          </cell>
          <cell r="I313">
            <v>14.25</v>
          </cell>
          <cell r="J313">
            <v>9.0833333333333339</v>
          </cell>
          <cell r="K313">
            <v>12.349333333333334</v>
          </cell>
          <cell r="L313">
            <v>9</v>
          </cell>
        </row>
        <row r="314">
          <cell r="G314">
            <v>10.916666666666668</v>
          </cell>
          <cell r="H314">
            <v>11.91</v>
          </cell>
          <cell r="I314">
            <v>10</v>
          </cell>
          <cell r="J314">
            <v>7</v>
          </cell>
          <cell r="K314">
            <v>9.365333333333334</v>
          </cell>
          <cell r="L314">
            <v>5</v>
          </cell>
        </row>
        <row r="315">
          <cell r="G315">
            <v>15.16</v>
          </cell>
          <cell r="H315">
            <v>10</v>
          </cell>
          <cell r="I315">
            <v>10</v>
          </cell>
          <cell r="J315">
            <v>10.4375</v>
          </cell>
          <cell r="K315">
            <v>11.206999999999999</v>
          </cell>
          <cell r="L315">
            <v>9</v>
          </cell>
        </row>
        <row r="316">
          <cell r="G316">
            <v>11.75</v>
          </cell>
          <cell r="H316">
            <v>10</v>
          </cell>
          <cell r="I316">
            <v>10</v>
          </cell>
          <cell r="J316">
            <v>6.3</v>
          </cell>
          <cell r="K316">
            <v>8.870000000000001</v>
          </cell>
          <cell r="L316">
            <v>5</v>
          </cell>
        </row>
        <row r="317">
          <cell r="G317">
            <v>11</v>
          </cell>
          <cell r="H317">
            <v>10</v>
          </cell>
          <cell r="I317">
            <v>10</v>
          </cell>
          <cell r="J317">
            <v>7.333333333333333</v>
          </cell>
          <cell r="K317">
            <v>9.1333333333333329</v>
          </cell>
          <cell r="L317">
            <v>5</v>
          </cell>
        </row>
        <row r="318">
          <cell r="G318">
            <v>13.16</v>
          </cell>
          <cell r="H318">
            <v>8.67</v>
          </cell>
          <cell r="I318">
            <v>10.75</v>
          </cell>
          <cell r="J318">
            <v>9.5</v>
          </cell>
          <cell r="K318">
            <v>10.315999999999999</v>
          </cell>
          <cell r="L318">
            <v>9</v>
          </cell>
        </row>
        <row r="319">
          <cell r="G319">
            <v>15</v>
          </cell>
          <cell r="H319">
            <v>9.92</v>
          </cell>
          <cell r="I319">
            <v>10</v>
          </cell>
          <cell r="J319">
            <v>8.0300000000000011</v>
          </cell>
          <cell r="K319">
            <v>10.196000000000002</v>
          </cell>
          <cell r="L319">
            <v>9</v>
          </cell>
        </row>
        <row r="320">
          <cell r="G320">
            <v>10.66</v>
          </cell>
          <cell r="H320">
            <v>10.84</v>
          </cell>
          <cell r="I320">
            <v>10</v>
          </cell>
          <cell r="J320">
            <v>10.126666666666667</v>
          </cell>
          <cell r="K320">
            <v>10.350666666666665</v>
          </cell>
          <cell r="L320">
            <v>9</v>
          </cell>
        </row>
        <row r="321">
          <cell r="G321">
            <v>15.333333333333334</v>
          </cell>
          <cell r="H321">
            <v>11.5</v>
          </cell>
          <cell r="I321">
            <v>10</v>
          </cell>
          <cell r="J321">
            <v>7</v>
          </cell>
          <cell r="K321">
            <v>10.166666666666668</v>
          </cell>
          <cell r="L321">
            <v>9</v>
          </cell>
        </row>
        <row r="322">
          <cell r="G322">
            <v>12.16</v>
          </cell>
          <cell r="H322">
            <v>11.16</v>
          </cell>
          <cell r="I322">
            <v>10</v>
          </cell>
          <cell r="J322">
            <v>9.4</v>
          </cell>
          <cell r="K322">
            <v>10.424000000000001</v>
          </cell>
          <cell r="L322">
            <v>9</v>
          </cell>
        </row>
        <row r="323">
          <cell r="G323">
            <v>13.5</v>
          </cell>
          <cell r="H323">
            <v>10.91</v>
          </cell>
          <cell r="I323">
            <v>8</v>
          </cell>
          <cell r="J323">
            <v>9.6999999999999993</v>
          </cell>
          <cell r="K323">
            <v>10.361999999999998</v>
          </cell>
          <cell r="L323">
            <v>9</v>
          </cell>
        </row>
        <row r="324">
          <cell r="G324">
            <v>11.83</v>
          </cell>
          <cell r="H324">
            <v>10.66</v>
          </cell>
          <cell r="I324">
            <v>15</v>
          </cell>
          <cell r="J324">
            <v>7.5</v>
          </cell>
          <cell r="K324">
            <v>10.498000000000001</v>
          </cell>
          <cell r="L324">
            <v>9</v>
          </cell>
        </row>
        <row r="325">
          <cell r="G325">
            <v>11.388888888888889</v>
          </cell>
          <cell r="H325">
            <v>11.75</v>
          </cell>
          <cell r="I325">
            <v>10</v>
          </cell>
          <cell r="J325">
            <v>8.4333333333333336</v>
          </cell>
          <cell r="K325">
            <v>10.001111111111111</v>
          </cell>
          <cell r="L325">
            <v>9</v>
          </cell>
        </row>
        <row r="326">
          <cell r="G326">
            <v>11.666666666666666</v>
          </cell>
          <cell r="H326">
            <v>10.5</v>
          </cell>
          <cell r="I326">
            <v>10</v>
          </cell>
          <cell r="J326">
            <v>11</v>
          </cell>
          <cell r="K326">
            <v>10.833333333333332</v>
          </cell>
          <cell r="L326">
            <v>9</v>
          </cell>
        </row>
        <row r="327">
          <cell r="G327">
            <v>11.75</v>
          </cell>
          <cell r="H327">
            <v>12.75</v>
          </cell>
          <cell r="I327">
            <v>11.5</v>
          </cell>
          <cell r="J327">
            <v>11.166666666666666</v>
          </cell>
          <cell r="K327">
            <v>11.666666666666666</v>
          </cell>
          <cell r="L327">
            <v>9</v>
          </cell>
        </row>
        <row r="328">
          <cell r="G328">
            <v>10</v>
          </cell>
          <cell r="H328">
            <v>11.84</v>
          </cell>
          <cell r="I328">
            <v>8.5</v>
          </cell>
          <cell r="J328">
            <v>6.2</v>
          </cell>
          <cell r="K328">
            <v>8.548</v>
          </cell>
          <cell r="L328">
            <v>4</v>
          </cell>
        </row>
        <row r="329">
          <cell r="G329">
            <v>12.166666666666668</v>
          </cell>
          <cell r="H329">
            <v>10.33</v>
          </cell>
          <cell r="I329">
            <v>10</v>
          </cell>
          <cell r="J329">
            <v>9</v>
          </cell>
          <cell r="K329">
            <v>10.099333333333334</v>
          </cell>
          <cell r="L329">
            <v>9</v>
          </cell>
        </row>
        <row r="330">
          <cell r="G330">
            <v>12.58</v>
          </cell>
          <cell r="H330">
            <v>11.17</v>
          </cell>
          <cell r="I330">
            <v>11.5</v>
          </cell>
          <cell r="J330">
            <v>9</v>
          </cell>
          <cell r="K330">
            <v>10.65</v>
          </cell>
          <cell r="L330">
            <v>9</v>
          </cell>
        </row>
        <row r="331">
          <cell r="G331">
            <v>14.66</v>
          </cell>
          <cell r="H331">
            <v>10</v>
          </cell>
          <cell r="I331">
            <v>10</v>
          </cell>
          <cell r="J331">
            <v>9.8333333333333339</v>
          </cell>
          <cell r="K331">
            <v>10.865333333333334</v>
          </cell>
          <cell r="L331">
            <v>9</v>
          </cell>
        </row>
        <row r="332">
          <cell r="G332">
            <v>16</v>
          </cell>
          <cell r="H332">
            <v>15.17</v>
          </cell>
          <cell r="I332">
            <v>6.5</v>
          </cell>
          <cell r="J332">
            <v>8.6666666666666661</v>
          </cell>
          <cell r="K332">
            <v>11.000666666666666</v>
          </cell>
          <cell r="L332">
            <v>9</v>
          </cell>
        </row>
        <row r="333">
          <cell r="G333">
            <v>13.66</v>
          </cell>
          <cell r="H333">
            <v>10.57</v>
          </cell>
          <cell r="I333">
            <v>14.5</v>
          </cell>
          <cell r="J333">
            <v>7.25</v>
          </cell>
          <cell r="K333">
            <v>10.646000000000001</v>
          </cell>
          <cell r="L333">
            <v>9</v>
          </cell>
        </row>
        <row r="334">
          <cell r="G334">
            <v>16</v>
          </cell>
          <cell r="H334">
            <v>9.25</v>
          </cell>
          <cell r="I334">
            <v>18</v>
          </cell>
          <cell r="J334">
            <v>6.9</v>
          </cell>
          <cell r="K334">
            <v>11.41</v>
          </cell>
          <cell r="L334">
            <v>9</v>
          </cell>
        </row>
        <row r="335">
          <cell r="G335">
            <v>11.66</v>
          </cell>
          <cell r="H335">
            <v>10.83</v>
          </cell>
          <cell r="I335">
            <v>10</v>
          </cell>
          <cell r="J335">
            <v>5.833333333333333</v>
          </cell>
          <cell r="K335">
            <v>8.8313333333333333</v>
          </cell>
          <cell r="L335">
            <v>5</v>
          </cell>
        </row>
        <row r="336">
          <cell r="G336">
            <v>12.17</v>
          </cell>
          <cell r="H336">
            <v>10.5</v>
          </cell>
          <cell r="I336">
            <v>10</v>
          </cell>
          <cell r="J336">
            <v>6.833333333333333</v>
          </cell>
          <cell r="K336">
            <v>9.2673333333333332</v>
          </cell>
          <cell r="L336">
            <v>5</v>
          </cell>
        </row>
        <row r="337">
          <cell r="G337">
            <v>14</v>
          </cell>
          <cell r="H337">
            <v>4.83</v>
          </cell>
          <cell r="I337">
            <v>9.5</v>
          </cell>
          <cell r="J337">
            <v>12.85</v>
          </cell>
          <cell r="K337">
            <v>10.806000000000001</v>
          </cell>
          <cell r="L337">
            <v>9</v>
          </cell>
        </row>
        <row r="338">
          <cell r="G338">
            <v>14.666666666666666</v>
          </cell>
          <cell r="H338">
            <v>6.49</v>
          </cell>
          <cell r="I338">
            <v>14</v>
          </cell>
          <cell r="J338">
            <v>8.1</v>
          </cell>
          <cell r="K338">
            <v>10.271333333333335</v>
          </cell>
          <cell r="L338">
            <v>9</v>
          </cell>
        </row>
        <row r="339">
          <cell r="G339">
            <v>12.333333333333334</v>
          </cell>
          <cell r="H339">
            <v>8.34</v>
          </cell>
          <cell r="I339">
            <v>11.5</v>
          </cell>
          <cell r="J339">
            <v>11.1</v>
          </cell>
          <cell r="K339">
            <v>10.874666666666666</v>
          </cell>
          <cell r="L339">
            <v>9</v>
          </cell>
        </row>
        <row r="340">
          <cell r="G340">
            <v>10.208333333333334</v>
          </cell>
          <cell r="H340">
            <v>10</v>
          </cell>
          <cell r="I340">
            <v>11</v>
          </cell>
          <cell r="J340">
            <v>10.333333333333334</v>
          </cell>
          <cell r="K340">
            <v>10.375</v>
          </cell>
          <cell r="L340">
            <v>9</v>
          </cell>
        </row>
        <row r="341">
          <cell r="G341">
            <v>11.16</v>
          </cell>
          <cell r="H341">
            <v>11.75</v>
          </cell>
          <cell r="I341">
            <v>10</v>
          </cell>
          <cell r="J341">
            <v>10.875</v>
          </cell>
          <cell r="K341">
            <v>10.931999999999999</v>
          </cell>
          <cell r="L341">
            <v>9</v>
          </cell>
        </row>
        <row r="342">
          <cell r="G342">
            <v>14</v>
          </cell>
          <cell r="H342">
            <v>14.25</v>
          </cell>
          <cell r="I342">
            <v>10.5</v>
          </cell>
          <cell r="J342">
            <v>7.4</v>
          </cell>
          <cell r="K342">
            <v>10.709999999999999</v>
          </cell>
          <cell r="L342">
            <v>9</v>
          </cell>
        </row>
        <row r="343">
          <cell r="G343">
            <v>11.75</v>
          </cell>
          <cell r="H343">
            <v>11.5</v>
          </cell>
          <cell r="I343">
            <v>10</v>
          </cell>
          <cell r="J343">
            <v>8.9</v>
          </cell>
          <cell r="K343">
            <v>10.209999999999999</v>
          </cell>
          <cell r="L343">
            <v>9</v>
          </cell>
        </row>
        <row r="344">
          <cell r="G344">
            <v>11.388888888888889</v>
          </cell>
          <cell r="H344">
            <v>10.083333333333334</v>
          </cell>
          <cell r="I344">
            <v>10</v>
          </cell>
          <cell r="J344">
            <v>11</v>
          </cell>
          <cell r="K344">
            <v>10.694444444444445</v>
          </cell>
          <cell r="L344">
            <v>9</v>
          </cell>
        </row>
        <row r="345">
          <cell r="G345">
            <v>14.5</v>
          </cell>
          <cell r="H345">
            <v>6.83</v>
          </cell>
          <cell r="I345">
            <v>10</v>
          </cell>
          <cell r="J345">
            <v>0</v>
          </cell>
          <cell r="K345">
            <v>6.266</v>
          </cell>
          <cell r="L345">
            <v>3</v>
          </cell>
        </row>
        <row r="346">
          <cell r="G346">
            <v>12.819444444444445</v>
          </cell>
          <cell r="H346">
            <v>4.66</v>
          </cell>
          <cell r="I346">
            <v>11</v>
          </cell>
          <cell r="J346">
            <v>10.004</v>
          </cell>
          <cell r="K346">
            <v>9.6974888888888895</v>
          </cell>
          <cell r="L346">
            <v>7</v>
          </cell>
        </row>
        <row r="347">
          <cell r="G347">
            <v>11</v>
          </cell>
          <cell r="H347">
            <v>10.5</v>
          </cell>
          <cell r="I347">
            <v>12</v>
          </cell>
          <cell r="J347">
            <v>11</v>
          </cell>
          <cell r="K347">
            <v>11.1</v>
          </cell>
          <cell r="L347">
            <v>9</v>
          </cell>
        </row>
        <row r="348">
          <cell r="G348">
            <v>13</v>
          </cell>
          <cell r="H348">
            <v>10.75</v>
          </cell>
          <cell r="I348">
            <v>12.5</v>
          </cell>
          <cell r="J348">
            <v>8.8333333333333339</v>
          </cell>
          <cell r="K348">
            <v>10.783333333333335</v>
          </cell>
          <cell r="L348">
            <v>9</v>
          </cell>
        </row>
        <row r="349">
          <cell r="G349">
            <v>12.916</v>
          </cell>
          <cell r="H349">
            <v>10.08</v>
          </cell>
          <cell r="I349">
            <v>10.5</v>
          </cell>
          <cell r="J349">
            <v>8.2539999999999996</v>
          </cell>
          <cell r="K349">
            <v>10.000800000000002</v>
          </cell>
          <cell r="L349">
            <v>9</v>
          </cell>
        </row>
        <row r="350">
          <cell r="G350">
            <v>12.17</v>
          </cell>
          <cell r="H350">
            <v>10.916666666666668</v>
          </cell>
          <cell r="I350">
            <v>10</v>
          </cell>
          <cell r="J350">
            <v>6.833333333333333</v>
          </cell>
          <cell r="K350">
            <v>9.3506666666666653</v>
          </cell>
          <cell r="L350">
            <v>5</v>
          </cell>
        </row>
        <row r="351">
          <cell r="G351">
            <v>12.5</v>
          </cell>
          <cell r="H351">
            <v>11.66</v>
          </cell>
          <cell r="I351">
            <v>11</v>
          </cell>
          <cell r="J351">
            <v>7.7</v>
          </cell>
          <cell r="K351">
            <v>10.111999999999998</v>
          </cell>
          <cell r="L351">
            <v>9</v>
          </cell>
        </row>
        <row r="352">
          <cell r="G352">
            <v>12.91</v>
          </cell>
          <cell r="H352">
            <v>14</v>
          </cell>
          <cell r="I352">
            <v>11.25</v>
          </cell>
          <cell r="J352">
            <v>6.5</v>
          </cell>
          <cell r="K352">
            <v>10.231999999999999</v>
          </cell>
          <cell r="L352">
            <v>9</v>
          </cell>
        </row>
        <row r="353">
          <cell r="G353">
            <v>13.8</v>
          </cell>
          <cell r="H353">
            <v>10.75</v>
          </cell>
          <cell r="I353">
            <v>10.25</v>
          </cell>
          <cell r="J353">
            <v>8.5</v>
          </cell>
          <cell r="K353">
            <v>10.36</v>
          </cell>
          <cell r="L353">
            <v>9</v>
          </cell>
        </row>
        <row r="354">
          <cell r="G354">
            <v>14</v>
          </cell>
          <cell r="H354">
            <v>12.42</v>
          </cell>
          <cell r="I354">
            <v>10</v>
          </cell>
          <cell r="J354">
            <v>10.876666666666669</v>
          </cell>
          <cell r="K354">
            <v>11.634666666666668</v>
          </cell>
          <cell r="L354">
            <v>9</v>
          </cell>
        </row>
        <row r="355">
          <cell r="G355">
            <v>14.58</v>
          </cell>
          <cell r="H355">
            <v>10</v>
          </cell>
          <cell r="I355">
            <v>11</v>
          </cell>
          <cell r="J355">
            <v>10.8</v>
          </cell>
          <cell r="K355">
            <v>11.436</v>
          </cell>
          <cell r="L355">
            <v>9</v>
          </cell>
        </row>
        <row r="356">
          <cell r="G356">
            <v>12.5</v>
          </cell>
          <cell r="H356">
            <v>10.49</v>
          </cell>
          <cell r="I356">
            <v>17</v>
          </cell>
          <cell r="J356">
            <v>5.0999999999999996</v>
          </cell>
          <cell r="K356">
            <v>10.038</v>
          </cell>
          <cell r="L356">
            <v>9</v>
          </cell>
        </row>
        <row r="357">
          <cell r="G357">
            <v>11</v>
          </cell>
          <cell r="H357">
            <v>12</v>
          </cell>
          <cell r="I357">
            <v>11</v>
          </cell>
          <cell r="J357">
            <v>9.5</v>
          </cell>
          <cell r="K357">
            <v>10.6</v>
          </cell>
          <cell r="L357">
            <v>9</v>
          </cell>
        </row>
        <row r="358">
          <cell r="G358">
            <v>14.75</v>
          </cell>
          <cell r="H358">
            <v>11.5</v>
          </cell>
          <cell r="I358">
            <v>10</v>
          </cell>
          <cell r="J358">
            <v>9.1</v>
          </cell>
          <cell r="K358">
            <v>10.89</v>
          </cell>
          <cell r="L358">
            <v>9</v>
          </cell>
        </row>
        <row r="359">
          <cell r="G359">
            <v>10</v>
          </cell>
          <cell r="H359">
            <v>8.8099999999999987</v>
          </cell>
          <cell r="I359">
            <v>11.25</v>
          </cell>
          <cell r="J359">
            <v>9.9733333333333345</v>
          </cell>
          <cell r="K359">
            <v>10.001333333333333</v>
          </cell>
          <cell r="L359">
            <v>9</v>
          </cell>
        </row>
        <row r="360">
          <cell r="G360">
            <v>13.25</v>
          </cell>
          <cell r="H360">
            <v>10.67</v>
          </cell>
          <cell r="I360">
            <v>10</v>
          </cell>
          <cell r="J360">
            <v>9.5616666666666674</v>
          </cell>
          <cell r="K360">
            <v>10.608666666666668</v>
          </cell>
          <cell r="L360">
            <v>9</v>
          </cell>
        </row>
        <row r="361">
          <cell r="G361">
            <v>13.5</v>
          </cell>
          <cell r="H361">
            <v>8.83</v>
          </cell>
          <cell r="I361">
            <v>12.5</v>
          </cell>
          <cell r="J361">
            <v>8.4</v>
          </cell>
          <cell r="K361">
            <v>10.325999999999999</v>
          </cell>
          <cell r="L361">
            <v>9</v>
          </cell>
        </row>
        <row r="362">
          <cell r="G362">
            <v>11.75</v>
          </cell>
          <cell r="H362">
            <v>11</v>
          </cell>
          <cell r="I362">
            <v>11.5</v>
          </cell>
          <cell r="J362">
            <v>7.8733333333333322</v>
          </cell>
          <cell r="K362">
            <v>9.9993333333333325</v>
          </cell>
          <cell r="L362">
            <v>9</v>
          </cell>
        </row>
        <row r="363">
          <cell r="G363">
            <v>11</v>
          </cell>
          <cell r="H363">
            <v>12.33</v>
          </cell>
          <cell r="I363">
            <v>10</v>
          </cell>
          <cell r="J363">
            <v>11.5</v>
          </cell>
          <cell r="K363">
            <v>11.266</v>
          </cell>
          <cell r="L363">
            <v>9</v>
          </cell>
        </row>
        <row r="364">
          <cell r="G364">
            <v>12.5</v>
          </cell>
          <cell r="H364">
            <v>11.83</v>
          </cell>
          <cell r="I364">
            <v>12.5</v>
          </cell>
          <cell r="J364">
            <v>6.5860000000000003</v>
          </cell>
          <cell r="K364">
            <v>10.000399999999999</v>
          </cell>
          <cell r="L364">
            <v>9</v>
          </cell>
        </row>
        <row r="365">
          <cell r="G365">
            <v>12.6</v>
          </cell>
          <cell r="H365">
            <v>10.833333333333332</v>
          </cell>
          <cell r="I365">
            <v>10</v>
          </cell>
          <cell r="J365">
            <v>8.629999999999999</v>
          </cell>
          <cell r="K365">
            <v>10.138666666666666</v>
          </cell>
          <cell r="L365">
            <v>9</v>
          </cell>
        </row>
        <row r="366">
          <cell r="G366">
            <v>13.78</v>
          </cell>
          <cell r="H366">
            <v>11.5</v>
          </cell>
          <cell r="I366">
            <v>10</v>
          </cell>
          <cell r="J366">
            <v>8.5</v>
          </cell>
          <cell r="K366">
            <v>10.456</v>
          </cell>
          <cell r="L366">
            <v>9</v>
          </cell>
        </row>
        <row r="367">
          <cell r="G367">
            <v>13.83</v>
          </cell>
          <cell r="H367">
            <v>10</v>
          </cell>
          <cell r="I367">
            <v>10</v>
          </cell>
          <cell r="J367">
            <v>11.3</v>
          </cell>
          <cell r="K367">
            <v>11.286</v>
          </cell>
          <cell r="L367">
            <v>9</v>
          </cell>
        </row>
        <row r="368">
          <cell r="G368">
            <v>10.25</v>
          </cell>
          <cell r="H368">
            <v>10.5</v>
          </cell>
          <cell r="I368">
            <v>13.5</v>
          </cell>
          <cell r="J368">
            <v>8.5</v>
          </cell>
          <cell r="K368">
            <v>10.25</v>
          </cell>
          <cell r="L368">
            <v>9</v>
          </cell>
        </row>
        <row r="369">
          <cell r="G369">
            <v>14.333333333333332</v>
          </cell>
          <cell r="H369">
            <v>9.16</v>
          </cell>
          <cell r="I369">
            <v>10</v>
          </cell>
          <cell r="J369">
            <v>9.3766666666666669</v>
          </cell>
          <cell r="K369">
            <v>10.449333333333334</v>
          </cell>
          <cell r="L369">
            <v>9</v>
          </cell>
        </row>
        <row r="370">
          <cell r="G370">
            <v>14</v>
          </cell>
          <cell r="H370">
            <v>9.92</v>
          </cell>
          <cell r="I370">
            <v>10.25</v>
          </cell>
          <cell r="J370">
            <v>13</v>
          </cell>
          <cell r="K370">
            <v>12.034000000000001</v>
          </cell>
          <cell r="L370">
            <v>9</v>
          </cell>
        </row>
        <row r="371">
          <cell r="G371">
            <v>12.333333333333332</v>
          </cell>
          <cell r="H371">
            <v>11.84</v>
          </cell>
          <cell r="I371">
            <v>10</v>
          </cell>
          <cell r="J371">
            <v>5.2</v>
          </cell>
          <cell r="K371">
            <v>8.9146666666666654</v>
          </cell>
          <cell r="L371">
            <v>5</v>
          </cell>
        </row>
        <row r="372">
          <cell r="G372">
            <v>10.75</v>
          </cell>
          <cell r="H372">
            <v>10.25</v>
          </cell>
          <cell r="I372">
            <v>10</v>
          </cell>
          <cell r="J372">
            <v>12.376666666666667</v>
          </cell>
          <cell r="K372">
            <v>11.150666666666666</v>
          </cell>
          <cell r="L372">
            <v>9</v>
          </cell>
        </row>
        <row r="373">
          <cell r="G373">
            <v>12.3</v>
          </cell>
          <cell r="H373">
            <v>10</v>
          </cell>
          <cell r="I373">
            <v>12.5</v>
          </cell>
          <cell r="J373">
            <v>11.2</v>
          </cell>
          <cell r="K373">
            <v>11.44</v>
          </cell>
          <cell r="L373">
            <v>9</v>
          </cell>
        </row>
        <row r="374">
          <cell r="G374">
            <v>13.5</v>
          </cell>
          <cell r="H374">
            <v>9.8333333333333339</v>
          </cell>
          <cell r="I374">
            <v>10</v>
          </cell>
          <cell r="J374">
            <v>9.1666666666666661</v>
          </cell>
          <cell r="K374">
            <v>10.333333333333334</v>
          </cell>
          <cell r="L374">
            <v>9</v>
          </cell>
        </row>
        <row r="375">
          <cell r="G375">
            <v>12.91</v>
          </cell>
          <cell r="H375">
            <v>11.66</v>
          </cell>
          <cell r="I375">
            <v>13.5</v>
          </cell>
          <cell r="J375">
            <v>8.8333333333333339</v>
          </cell>
          <cell r="K375">
            <v>11.147333333333332</v>
          </cell>
          <cell r="L375">
            <v>9</v>
          </cell>
        </row>
        <row r="376">
          <cell r="G376">
            <v>13.17</v>
          </cell>
          <cell r="H376">
            <v>10.24</v>
          </cell>
          <cell r="I376">
            <v>15</v>
          </cell>
          <cell r="J376">
            <v>8.25</v>
          </cell>
          <cell r="K376">
            <v>10.981999999999999</v>
          </cell>
          <cell r="L376">
            <v>9</v>
          </cell>
        </row>
        <row r="377">
          <cell r="G377">
            <v>13.25</v>
          </cell>
          <cell r="H377">
            <v>11.84</v>
          </cell>
          <cell r="I377">
            <v>13.5</v>
          </cell>
          <cell r="J377">
            <v>6.75</v>
          </cell>
          <cell r="K377">
            <v>10.418000000000001</v>
          </cell>
          <cell r="L377">
            <v>9</v>
          </cell>
        </row>
        <row r="378">
          <cell r="G378">
            <v>11.25</v>
          </cell>
          <cell r="H378">
            <v>9.42</v>
          </cell>
          <cell r="I378">
            <v>12</v>
          </cell>
          <cell r="J378">
            <v>9.5</v>
          </cell>
          <cell r="K378">
            <v>10.334</v>
          </cell>
          <cell r="L378">
            <v>9</v>
          </cell>
        </row>
        <row r="379">
          <cell r="G379">
            <v>11.5</v>
          </cell>
          <cell r="H379">
            <v>8.66</v>
          </cell>
          <cell r="I379">
            <v>10</v>
          </cell>
          <cell r="J379">
            <v>7.75</v>
          </cell>
          <cell r="K379">
            <v>9.1319999999999997</v>
          </cell>
          <cell r="L379">
            <v>3</v>
          </cell>
        </row>
        <row r="380">
          <cell r="G380">
            <v>16.16</v>
          </cell>
          <cell r="H380">
            <v>11.83</v>
          </cell>
          <cell r="I380">
            <v>11.5</v>
          </cell>
          <cell r="J380">
            <v>6.5</v>
          </cell>
          <cell r="K380">
            <v>10.498000000000001</v>
          </cell>
          <cell r="L380">
            <v>9</v>
          </cell>
        </row>
        <row r="381">
          <cell r="G381">
            <v>13.33</v>
          </cell>
          <cell r="H381">
            <v>12.17</v>
          </cell>
          <cell r="I381">
            <v>12</v>
          </cell>
          <cell r="J381">
            <v>9.6666666666666661</v>
          </cell>
          <cell r="K381">
            <v>11.366666666666665</v>
          </cell>
          <cell r="L381">
            <v>9</v>
          </cell>
        </row>
        <row r="382">
          <cell r="G382">
            <v>12.67</v>
          </cell>
          <cell r="H382">
            <v>10.91</v>
          </cell>
          <cell r="I382">
            <v>11.5</v>
          </cell>
          <cell r="J382">
            <v>6.666666666666667</v>
          </cell>
          <cell r="K382">
            <v>9.6826666666666661</v>
          </cell>
          <cell r="L382">
            <v>5</v>
          </cell>
        </row>
        <row r="383">
          <cell r="G383">
            <v>13.666666666666666</v>
          </cell>
          <cell r="H383">
            <v>13</v>
          </cell>
          <cell r="I383">
            <v>10</v>
          </cell>
          <cell r="J383">
            <v>7.375</v>
          </cell>
          <cell r="K383">
            <v>10.283333333333333</v>
          </cell>
          <cell r="L383">
            <v>9</v>
          </cell>
        </row>
        <row r="384">
          <cell r="G384">
            <v>12</v>
          </cell>
          <cell r="H384">
            <v>11.49</v>
          </cell>
          <cell r="I384">
            <v>10</v>
          </cell>
          <cell r="J384">
            <v>4.5999999999999996</v>
          </cell>
          <cell r="K384">
            <v>8.5380000000000003</v>
          </cell>
          <cell r="L384">
            <v>5</v>
          </cell>
        </row>
        <row r="385">
          <cell r="G385">
            <v>13</v>
          </cell>
          <cell r="H385">
            <v>11.17</v>
          </cell>
          <cell r="I385">
            <v>10</v>
          </cell>
          <cell r="J385">
            <v>4.9000000000000004</v>
          </cell>
          <cell r="K385">
            <v>8.7940000000000005</v>
          </cell>
          <cell r="L385">
            <v>5</v>
          </cell>
        </row>
        <row r="386">
          <cell r="G386">
            <v>13.33</v>
          </cell>
          <cell r="H386">
            <v>10.16</v>
          </cell>
          <cell r="I386">
            <v>12.5</v>
          </cell>
          <cell r="J386">
            <v>8.0833333333333339</v>
          </cell>
          <cell r="K386">
            <v>10.431333333333333</v>
          </cell>
          <cell r="L386">
            <v>9</v>
          </cell>
        </row>
        <row r="387">
          <cell r="G387">
            <v>12.58</v>
          </cell>
          <cell r="H387">
            <v>11.166666666666668</v>
          </cell>
          <cell r="I387">
            <v>13.5</v>
          </cell>
          <cell r="J387">
            <v>8</v>
          </cell>
          <cell r="K387">
            <v>10.649333333333335</v>
          </cell>
          <cell r="L387">
            <v>9</v>
          </cell>
        </row>
        <row r="388">
          <cell r="G388">
            <v>12</v>
          </cell>
          <cell r="H388">
            <v>11.5</v>
          </cell>
          <cell r="I388">
            <v>11</v>
          </cell>
          <cell r="J388">
            <v>10.7</v>
          </cell>
          <cell r="K388">
            <v>11.18</v>
          </cell>
          <cell r="L388">
            <v>9</v>
          </cell>
        </row>
        <row r="389">
          <cell r="G389">
            <v>11.666666666666666</v>
          </cell>
          <cell r="H389">
            <v>11</v>
          </cell>
          <cell r="I389">
            <v>11</v>
          </cell>
          <cell r="J389">
            <v>5.666666666666667</v>
          </cell>
          <cell r="K389">
            <v>9</v>
          </cell>
          <cell r="L389">
            <v>5</v>
          </cell>
        </row>
        <row r="390">
          <cell r="G390">
            <v>12.083333333333332</v>
          </cell>
          <cell r="H390">
            <v>10.42</v>
          </cell>
          <cell r="I390">
            <v>10.25</v>
          </cell>
          <cell r="J390">
            <v>9</v>
          </cell>
          <cell r="K390">
            <v>10.150666666666666</v>
          </cell>
          <cell r="L390">
            <v>9</v>
          </cell>
        </row>
        <row r="391">
          <cell r="G391">
            <v>11.25</v>
          </cell>
          <cell r="H391">
            <v>10</v>
          </cell>
          <cell r="I391">
            <v>10</v>
          </cell>
          <cell r="J391">
            <v>3.5</v>
          </cell>
          <cell r="K391">
            <v>7.65</v>
          </cell>
          <cell r="L391">
            <v>5</v>
          </cell>
        </row>
        <row r="392">
          <cell r="G392">
            <v>15</v>
          </cell>
          <cell r="H392">
            <v>12.49</v>
          </cell>
          <cell r="I392">
            <v>12.5</v>
          </cell>
          <cell r="J392">
            <v>6.3</v>
          </cell>
          <cell r="K392">
            <v>10.518000000000001</v>
          </cell>
          <cell r="L392">
            <v>9</v>
          </cell>
        </row>
        <row r="393">
          <cell r="G393">
            <v>13.5</v>
          </cell>
          <cell r="H393">
            <v>10.33</v>
          </cell>
          <cell r="I393">
            <v>14</v>
          </cell>
          <cell r="J393">
            <v>9.3333333333333339</v>
          </cell>
          <cell r="K393">
            <v>11.299333333333333</v>
          </cell>
          <cell r="L393">
            <v>9</v>
          </cell>
        </row>
        <row r="394">
          <cell r="G394">
            <v>15.166666666666666</v>
          </cell>
          <cell r="H394">
            <v>10.75</v>
          </cell>
          <cell r="I394">
            <v>12</v>
          </cell>
          <cell r="J394">
            <v>7.166666666666667</v>
          </cell>
          <cell r="K394">
            <v>10.45</v>
          </cell>
          <cell r="L394">
            <v>9</v>
          </cell>
        </row>
        <row r="395">
          <cell r="G395">
            <v>15.33</v>
          </cell>
          <cell r="H395">
            <v>13.16</v>
          </cell>
          <cell r="I395">
            <v>14.5</v>
          </cell>
          <cell r="J395">
            <v>7.833333333333333</v>
          </cell>
          <cell r="K395">
            <v>11.731333333333334</v>
          </cell>
          <cell r="L395">
            <v>9</v>
          </cell>
        </row>
        <row r="396">
          <cell r="G396">
            <v>13.17</v>
          </cell>
          <cell r="H396">
            <v>10.17</v>
          </cell>
          <cell r="I396">
            <v>15</v>
          </cell>
          <cell r="J396">
            <v>8.0833333333333339</v>
          </cell>
          <cell r="K396">
            <v>10.901333333333335</v>
          </cell>
          <cell r="L396">
            <v>9</v>
          </cell>
        </row>
        <row r="397">
          <cell r="G397">
            <v>14.33</v>
          </cell>
          <cell r="H397">
            <v>11.16</v>
          </cell>
          <cell r="I397">
            <v>10</v>
          </cell>
          <cell r="J397">
            <v>7.5</v>
          </cell>
          <cell r="K397">
            <v>10.098000000000001</v>
          </cell>
          <cell r="L397">
            <v>9</v>
          </cell>
        </row>
        <row r="398">
          <cell r="G398">
            <v>15.66</v>
          </cell>
          <cell r="H398">
            <v>11.16</v>
          </cell>
          <cell r="I398">
            <v>10</v>
          </cell>
          <cell r="J398">
            <v>8.1666666666666661</v>
          </cell>
          <cell r="K398">
            <v>10.630666666666666</v>
          </cell>
          <cell r="L398">
            <v>9</v>
          </cell>
        </row>
        <row r="399">
          <cell r="G399">
            <v>10.5</v>
          </cell>
          <cell r="H399">
            <v>8.25</v>
          </cell>
          <cell r="I399">
            <v>10</v>
          </cell>
          <cell r="J399">
            <v>6.5</v>
          </cell>
          <cell r="K399">
            <v>8.35</v>
          </cell>
          <cell r="L399">
            <v>3</v>
          </cell>
        </row>
        <row r="400">
          <cell r="G400">
            <v>14.8</v>
          </cell>
          <cell r="H400">
            <v>11.25</v>
          </cell>
          <cell r="I400">
            <v>14</v>
          </cell>
          <cell r="J400">
            <v>7</v>
          </cell>
          <cell r="K400">
            <v>10.809999999999999</v>
          </cell>
          <cell r="L400">
            <v>9</v>
          </cell>
        </row>
        <row r="401">
          <cell r="G401">
            <v>14</v>
          </cell>
          <cell r="H401">
            <v>11.24</v>
          </cell>
          <cell r="I401">
            <v>10</v>
          </cell>
          <cell r="J401">
            <v>7.9066666666666663</v>
          </cell>
          <cell r="K401">
            <v>10.210666666666667</v>
          </cell>
          <cell r="L401">
            <v>9</v>
          </cell>
        </row>
        <row r="402">
          <cell r="G402">
            <v>11</v>
          </cell>
          <cell r="H402">
            <v>10</v>
          </cell>
          <cell r="I402">
            <v>13</v>
          </cell>
          <cell r="J402">
            <v>8.3333333333333339</v>
          </cell>
          <cell r="K402">
            <v>10.133333333333335</v>
          </cell>
          <cell r="L402">
            <v>9</v>
          </cell>
        </row>
        <row r="403">
          <cell r="G403">
            <v>12.08</v>
          </cell>
          <cell r="H403">
            <v>8.75</v>
          </cell>
          <cell r="I403">
            <v>13</v>
          </cell>
          <cell r="J403">
            <v>1.8</v>
          </cell>
          <cell r="K403">
            <v>7.4859999999999998</v>
          </cell>
          <cell r="L403">
            <v>3</v>
          </cell>
        </row>
        <row r="404">
          <cell r="G404">
            <v>15.5</v>
          </cell>
          <cell r="H404">
            <v>12</v>
          </cell>
          <cell r="I404">
            <v>9</v>
          </cell>
          <cell r="J404">
            <v>7.4</v>
          </cell>
          <cell r="K404">
            <v>10.26</v>
          </cell>
          <cell r="L404">
            <v>9</v>
          </cell>
        </row>
        <row r="405">
          <cell r="G405">
            <v>14.25</v>
          </cell>
          <cell r="H405">
            <v>9.33</v>
          </cell>
          <cell r="I405">
            <v>10</v>
          </cell>
          <cell r="J405">
            <v>10</v>
          </cell>
          <cell r="K405">
            <v>10.715999999999999</v>
          </cell>
          <cell r="L405">
            <v>9</v>
          </cell>
        </row>
        <row r="406">
          <cell r="G406">
            <v>10.17</v>
          </cell>
          <cell r="H406">
            <v>10.25</v>
          </cell>
          <cell r="I406">
            <v>14</v>
          </cell>
          <cell r="J406">
            <v>8.6666666666666661</v>
          </cell>
          <cell r="K406">
            <v>10.350666666666665</v>
          </cell>
          <cell r="L406">
            <v>9</v>
          </cell>
        </row>
        <row r="407">
          <cell r="G407">
            <v>14.67</v>
          </cell>
          <cell r="H407">
            <v>5.92</v>
          </cell>
          <cell r="I407">
            <v>11.5</v>
          </cell>
          <cell r="J407">
            <v>9.5</v>
          </cell>
          <cell r="K407">
            <v>10.218</v>
          </cell>
          <cell r="L407">
            <v>9</v>
          </cell>
        </row>
        <row r="408">
          <cell r="G408">
            <v>14.5</v>
          </cell>
          <cell r="H408">
            <v>8</v>
          </cell>
          <cell r="I408">
            <v>10</v>
          </cell>
          <cell r="J408">
            <v>13.3</v>
          </cell>
          <cell r="K408">
            <v>11.82</v>
          </cell>
          <cell r="L408">
            <v>9</v>
          </cell>
        </row>
        <row r="409">
          <cell r="G409">
            <v>12</v>
          </cell>
          <cell r="H409">
            <v>10.34</v>
          </cell>
          <cell r="I409">
            <v>15</v>
          </cell>
          <cell r="J409">
            <v>7.45</v>
          </cell>
          <cell r="K409">
            <v>10.448</v>
          </cell>
          <cell r="L409">
            <v>9</v>
          </cell>
        </row>
        <row r="410">
          <cell r="G410">
            <v>14.33</v>
          </cell>
          <cell r="H410">
            <v>8.870000000000001</v>
          </cell>
          <cell r="I410">
            <v>10</v>
          </cell>
          <cell r="J410">
            <v>5.4</v>
          </cell>
          <cell r="K410">
            <v>8.8000000000000007</v>
          </cell>
          <cell r="L410">
            <v>3</v>
          </cell>
        </row>
        <row r="411">
          <cell r="G411">
            <v>14.25</v>
          </cell>
          <cell r="H411">
            <v>10</v>
          </cell>
          <cell r="I411">
            <v>8.5</v>
          </cell>
          <cell r="J411">
            <v>8.5</v>
          </cell>
          <cell r="K411">
            <v>9.9499999999999993</v>
          </cell>
          <cell r="L411">
            <v>4</v>
          </cell>
        </row>
        <row r="412">
          <cell r="G412">
            <v>14.75</v>
          </cell>
          <cell r="H412">
            <v>12.83</v>
          </cell>
          <cell r="I412">
            <v>8</v>
          </cell>
          <cell r="J412">
            <v>12.1</v>
          </cell>
          <cell r="K412">
            <v>11.956</v>
          </cell>
          <cell r="L412">
            <v>9</v>
          </cell>
        </row>
        <row r="413">
          <cell r="G413">
            <v>14</v>
          </cell>
          <cell r="H413">
            <v>6.83</v>
          </cell>
          <cell r="I413">
            <v>12.5</v>
          </cell>
          <cell r="J413">
            <v>8.5</v>
          </cell>
          <cell r="K413">
            <v>10.065999999999999</v>
          </cell>
          <cell r="L413">
            <v>9</v>
          </cell>
        </row>
        <row r="414">
          <cell r="G414">
            <v>11.83</v>
          </cell>
          <cell r="H414">
            <v>8.58</v>
          </cell>
          <cell r="I414">
            <v>10.75</v>
          </cell>
          <cell r="J414">
            <v>9.5</v>
          </cell>
          <cell r="K414">
            <v>10.032</v>
          </cell>
          <cell r="L414">
            <v>9</v>
          </cell>
        </row>
        <row r="415">
          <cell r="G415">
            <v>13.83</v>
          </cell>
          <cell r="H415">
            <v>11.74</v>
          </cell>
          <cell r="I415">
            <v>8.5</v>
          </cell>
          <cell r="J415">
            <v>9.4</v>
          </cell>
          <cell r="K415">
            <v>10.574000000000002</v>
          </cell>
          <cell r="L415">
            <v>9</v>
          </cell>
        </row>
        <row r="416">
          <cell r="G416">
            <v>10.16</v>
          </cell>
          <cell r="H416">
            <v>9.75</v>
          </cell>
          <cell r="I416">
            <v>10</v>
          </cell>
          <cell r="J416">
            <v>11.25</v>
          </cell>
          <cell r="K416">
            <v>10.481999999999999</v>
          </cell>
          <cell r="L416">
            <v>9</v>
          </cell>
        </row>
        <row r="417">
          <cell r="G417">
            <v>15</v>
          </cell>
          <cell r="H417">
            <v>11.5</v>
          </cell>
          <cell r="I417">
            <v>10</v>
          </cell>
          <cell r="J417">
            <v>9.3333333333333339</v>
          </cell>
          <cell r="K417">
            <v>11.033333333333335</v>
          </cell>
          <cell r="L417">
            <v>9</v>
          </cell>
        </row>
        <row r="418">
          <cell r="G418">
            <v>12.54</v>
          </cell>
          <cell r="H418">
            <v>12.24</v>
          </cell>
          <cell r="I418">
            <v>14.5</v>
          </cell>
          <cell r="J418">
            <v>6</v>
          </cell>
          <cell r="K418">
            <v>10.256</v>
          </cell>
          <cell r="L418">
            <v>9</v>
          </cell>
        </row>
        <row r="419">
          <cell r="G419">
            <v>12.833333333333332</v>
          </cell>
          <cell r="H419">
            <v>10.17</v>
          </cell>
          <cell r="I419">
            <v>10</v>
          </cell>
          <cell r="J419">
            <v>9.5</v>
          </cell>
          <cell r="K419">
            <v>10.400666666666666</v>
          </cell>
          <cell r="L419">
            <v>9</v>
          </cell>
        </row>
        <row r="420">
          <cell r="G420">
            <v>16</v>
          </cell>
          <cell r="H420">
            <v>11.16</v>
          </cell>
          <cell r="I420">
            <v>10</v>
          </cell>
          <cell r="J420">
            <v>7.1366666666666667</v>
          </cell>
          <cell r="K420">
            <v>10.286666666666665</v>
          </cell>
          <cell r="L420">
            <v>9</v>
          </cell>
        </row>
        <row r="421">
          <cell r="G421">
            <v>10.083333333333332</v>
          </cell>
          <cell r="H421">
            <v>11</v>
          </cell>
          <cell r="I421">
            <v>10</v>
          </cell>
          <cell r="J421">
            <v>5.666666666666667</v>
          </cell>
          <cell r="K421">
            <v>8.4833333333333325</v>
          </cell>
          <cell r="L421">
            <v>5</v>
          </cell>
        </row>
        <row r="422">
          <cell r="G422">
            <v>10</v>
          </cell>
          <cell r="H422">
            <v>10</v>
          </cell>
          <cell r="I422">
            <v>10</v>
          </cell>
          <cell r="J422">
            <v>10.311666666666667</v>
          </cell>
          <cell r="K422">
            <v>10.124666666666666</v>
          </cell>
          <cell r="L422">
            <v>9</v>
          </cell>
        </row>
        <row r="423">
          <cell r="G423">
            <v>12.6</v>
          </cell>
          <cell r="H423">
            <v>7.33</v>
          </cell>
          <cell r="I423">
            <v>5.5</v>
          </cell>
          <cell r="J423">
            <v>3.8</v>
          </cell>
          <cell r="K423">
            <v>6.6059999999999999</v>
          </cell>
          <cell r="L423">
            <v>2</v>
          </cell>
        </row>
        <row r="424">
          <cell r="G424">
            <v>12.66</v>
          </cell>
          <cell r="H424">
            <v>10.91</v>
          </cell>
          <cell r="I424">
            <v>15.5</v>
          </cell>
          <cell r="J424">
            <v>7.5</v>
          </cell>
          <cell r="K424">
            <v>10.814</v>
          </cell>
          <cell r="L424">
            <v>9</v>
          </cell>
        </row>
        <row r="425">
          <cell r="G425">
            <v>11.83</v>
          </cell>
          <cell r="H425">
            <v>11.75</v>
          </cell>
          <cell r="I425">
            <v>13.25</v>
          </cell>
          <cell r="J425">
            <v>6.666666666666667</v>
          </cell>
          <cell r="K425">
            <v>10.032666666666668</v>
          </cell>
          <cell r="L425">
            <v>9</v>
          </cell>
        </row>
        <row r="426">
          <cell r="G426">
            <v>13.41</v>
          </cell>
          <cell r="H426">
            <v>14.25</v>
          </cell>
          <cell r="I426">
            <v>11.75</v>
          </cell>
          <cell r="J426">
            <v>8.5</v>
          </cell>
          <cell r="K426">
            <v>11.282</v>
          </cell>
          <cell r="L426">
            <v>9</v>
          </cell>
        </row>
        <row r="427">
          <cell r="G427">
            <v>13.33</v>
          </cell>
          <cell r="H427">
            <v>11.08</v>
          </cell>
          <cell r="I427">
            <v>0</v>
          </cell>
          <cell r="J427">
            <v>6</v>
          </cell>
          <cell r="K427">
            <v>7.2819999999999991</v>
          </cell>
          <cell r="L427">
            <v>4</v>
          </cell>
        </row>
        <row r="428">
          <cell r="G428">
            <v>13.42</v>
          </cell>
          <cell r="H428">
            <v>10.83</v>
          </cell>
          <cell r="I428">
            <v>13</v>
          </cell>
          <cell r="J428">
            <v>11.1</v>
          </cell>
          <cell r="K428">
            <v>11.89</v>
          </cell>
          <cell r="L428">
            <v>9</v>
          </cell>
        </row>
        <row r="429">
          <cell r="G429">
            <v>12</v>
          </cell>
          <cell r="H429">
            <v>11.91</v>
          </cell>
          <cell r="I429">
            <v>11.5</v>
          </cell>
          <cell r="J429">
            <v>4.9000000000000004</v>
          </cell>
          <cell r="K429">
            <v>9.041999999999998</v>
          </cell>
          <cell r="L429">
            <v>5</v>
          </cell>
        </row>
        <row r="430">
          <cell r="G430">
            <v>11.083333333333332</v>
          </cell>
          <cell r="H430">
            <v>10</v>
          </cell>
          <cell r="I430">
            <v>10</v>
          </cell>
          <cell r="J430">
            <v>9.4599999999999991</v>
          </cell>
          <cell r="K430">
            <v>10.000666666666666</v>
          </cell>
          <cell r="L430">
            <v>9</v>
          </cell>
        </row>
        <row r="431">
          <cell r="G431">
            <v>10</v>
          </cell>
          <cell r="H431">
            <v>11.74</v>
          </cell>
          <cell r="I431">
            <v>13.5</v>
          </cell>
          <cell r="J431">
            <v>6.25</v>
          </cell>
          <cell r="K431">
            <v>9.548</v>
          </cell>
          <cell r="L431">
            <v>5</v>
          </cell>
        </row>
        <row r="432">
          <cell r="G432">
            <v>11.75</v>
          </cell>
          <cell r="H432">
            <v>7.5</v>
          </cell>
          <cell r="I432">
            <v>10.5</v>
          </cell>
          <cell r="J432">
            <v>8.1</v>
          </cell>
          <cell r="K432">
            <v>9.1900000000000013</v>
          </cell>
          <cell r="L432">
            <v>3</v>
          </cell>
        </row>
        <row r="433">
          <cell r="G433">
            <v>14.25</v>
          </cell>
          <cell r="H433">
            <v>12</v>
          </cell>
          <cell r="I433">
            <v>13.5</v>
          </cell>
          <cell r="J433">
            <v>11.75</v>
          </cell>
          <cell r="K433">
            <v>12.65</v>
          </cell>
          <cell r="L433">
            <v>9</v>
          </cell>
        </row>
        <row r="434">
          <cell r="G434">
            <v>12.5</v>
          </cell>
          <cell r="H434">
            <v>11.83</v>
          </cell>
          <cell r="I434">
            <v>11.5</v>
          </cell>
          <cell r="J434">
            <v>9.3333333333333339</v>
          </cell>
          <cell r="K434">
            <v>10.899333333333335</v>
          </cell>
          <cell r="L434">
            <v>9</v>
          </cell>
        </row>
        <row r="435">
          <cell r="G435">
            <v>14.58</v>
          </cell>
          <cell r="H435">
            <v>14.09</v>
          </cell>
          <cell r="I435">
            <v>12</v>
          </cell>
          <cell r="J435">
            <v>9.1666666666666661</v>
          </cell>
          <cell r="K435">
            <v>11.800666666666666</v>
          </cell>
          <cell r="L435">
            <v>9</v>
          </cell>
        </row>
        <row r="436">
          <cell r="G436">
            <v>12.16</v>
          </cell>
          <cell r="H436">
            <v>13</v>
          </cell>
          <cell r="I436">
            <v>12</v>
          </cell>
          <cell r="J436">
            <v>9.1</v>
          </cell>
          <cell r="K436">
            <v>11.071999999999999</v>
          </cell>
          <cell r="L436">
            <v>9</v>
          </cell>
        </row>
        <row r="437">
          <cell r="G437">
            <v>13.25</v>
          </cell>
          <cell r="H437">
            <v>11.5</v>
          </cell>
          <cell r="I437">
            <v>10</v>
          </cell>
          <cell r="J437">
            <v>7</v>
          </cell>
          <cell r="K437">
            <v>9.75</v>
          </cell>
          <cell r="L437">
            <v>5</v>
          </cell>
        </row>
        <row r="438">
          <cell r="G438">
            <v>15</v>
          </cell>
          <cell r="H438">
            <v>10.666666666666666</v>
          </cell>
          <cell r="I438">
            <v>12.5</v>
          </cell>
          <cell r="J438">
            <v>7.25</v>
          </cell>
          <cell r="K438">
            <v>10.533333333333333</v>
          </cell>
          <cell r="L438">
            <v>9</v>
          </cell>
        </row>
        <row r="439">
          <cell r="G439">
            <v>15.66</v>
          </cell>
          <cell r="H439">
            <v>12</v>
          </cell>
          <cell r="I439">
            <v>11</v>
          </cell>
          <cell r="J439">
            <v>6.8</v>
          </cell>
          <cell r="K439">
            <v>10.452</v>
          </cell>
          <cell r="L439">
            <v>9</v>
          </cell>
        </row>
        <row r="440">
          <cell r="G440">
            <v>13.92</v>
          </cell>
          <cell r="H440">
            <v>13.75</v>
          </cell>
          <cell r="I440">
            <v>11.5</v>
          </cell>
          <cell r="J440">
            <v>6.333333333333333</v>
          </cell>
          <cell r="K440">
            <v>10.367333333333333</v>
          </cell>
          <cell r="L440">
            <v>9</v>
          </cell>
        </row>
        <row r="441">
          <cell r="G441">
            <v>12.91</v>
          </cell>
          <cell r="H441">
            <v>12.33</v>
          </cell>
          <cell r="I441">
            <v>10</v>
          </cell>
          <cell r="J441">
            <v>7.3833333333333329</v>
          </cell>
          <cell r="K441">
            <v>10.001333333333333</v>
          </cell>
          <cell r="L441">
            <v>9</v>
          </cell>
        </row>
        <row r="442">
          <cell r="G442">
            <v>16.41</v>
          </cell>
          <cell r="H442">
            <v>10.17</v>
          </cell>
          <cell r="I442">
            <v>10</v>
          </cell>
          <cell r="J442">
            <v>8.5</v>
          </cell>
          <cell r="K442">
            <v>10.715999999999999</v>
          </cell>
          <cell r="L442">
            <v>9</v>
          </cell>
        </row>
        <row r="443">
          <cell r="G443">
            <v>10.83</v>
          </cell>
          <cell r="H443">
            <v>10.59</v>
          </cell>
          <cell r="I443">
            <v>10</v>
          </cell>
          <cell r="J443">
            <v>11.833333333333334</v>
          </cell>
          <cell r="K443">
            <v>11.017333333333335</v>
          </cell>
          <cell r="L443">
            <v>9</v>
          </cell>
        </row>
        <row r="444">
          <cell r="G444">
            <v>15.6</v>
          </cell>
          <cell r="H444">
            <v>11.08</v>
          </cell>
          <cell r="I444">
            <v>9</v>
          </cell>
          <cell r="J444">
            <v>9.3333333333333339</v>
          </cell>
          <cell r="K444">
            <v>10.869333333333334</v>
          </cell>
          <cell r="L444">
            <v>9</v>
          </cell>
        </row>
        <row r="445">
          <cell r="G445">
            <v>15.5</v>
          </cell>
          <cell r="H445">
            <v>11.75</v>
          </cell>
          <cell r="I445">
            <v>13</v>
          </cell>
          <cell r="J445">
            <v>8.85</v>
          </cell>
          <cell r="K445">
            <v>11.59</v>
          </cell>
          <cell r="L445">
            <v>9</v>
          </cell>
        </row>
        <row r="446">
          <cell r="G446">
            <v>15.280000000000001</v>
          </cell>
          <cell r="H446">
            <v>12.5</v>
          </cell>
          <cell r="I446">
            <v>10</v>
          </cell>
          <cell r="J446">
            <v>4.2</v>
          </cell>
          <cell r="K446">
            <v>9.2360000000000007</v>
          </cell>
          <cell r="L446">
            <v>5</v>
          </cell>
        </row>
        <row r="447">
          <cell r="G447">
            <v>13.66</v>
          </cell>
          <cell r="H447">
            <v>8.75</v>
          </cell>
          <cell r="I447">
            <v>11</v>
          </cell>
          <cell r="J447">
            <v>8.3333333333333339</v>
          </cell>
          <cell r="K447">
            <v>10.015333333333334</v>
          </cell>
          <cell r="L447">
            <v>9</v>
          </cell>
        </row>
        <row r="448">
          <cell r="G448">
            <v>11.75</v>
          </cell>
          <cell r="H448">
            <v>12.25</v>
          </cell>
          <cell r="I448">
            <v>11.5</v>
          </cell>
          <cell r="J448">
            <v>7.4</v>
          </cell>
          <cell r="K448">
            <v>10.059999999999999</v>
          </cell>
          <cell r="L448">
            <v>9</v>
          </cell>
        </row>
        <row r="449">
          <cell r="G449">
            <v>10.027777777777779</v>
          </cell>
          <cell r="H449">
            <v>10</v>
          </cell>
          <cell r="I449">
            <v>12.5</v>
          </cell>
          <cell r="J449">
            <v>8.8333333333333339</v>
          </cell>
          <cell r="K449">
            <v>10.038888888888888</v>
          </cell>
          <cell r="L449">
            <v>9</v>
          </cell>
        </row>
        <row r="450">
          <cell r="G450">
            <v>15.416666666666668</v>
          </cell>
          <cell r="H450">
            <v>11</v>
          </cell>
          <cell r="I450">
            <v>10</v>
          </cell>
          <cell r="J450">
            <v>10.561666666666667</v>
          </cell>
          <cell r="K450">
            <v>11.508000000000001</v>
          </cell>
          <cell r="L450">
            <v>9</v>
          </cell>
        </row>
        <row r="451">
          <cell r="G451">
            <v>10.8</v>
          </cell>
          <cell r="H451">
            <v>9</v>
          </cell>
          <cell r="I451">
            <v>10</v>
          </cell>
          <cell r="J451">
            <v>4.833333333333333</v>
          </cell>
          <cell r="K451">
            <v>7.8933333333333335</v>
          </cell>
          <cell r="L451">
            <v>3</v>
          </cell>
        </row>
        <row r="452">
          <cell r="G452">
            <v>14.66</v>
          </cell>
          <cell r="H452">
            <v>11.75</v>
          </cell>
          <cell r="I452">
            <v>10</v>
          </cell>
          <cell r="J452">
            <v>8.6666666666666661</v>
          </cell>
          <cell r="K452">
            <v>10.748666666666665</v>
          </cell>
          <cell r="L452">
            <v>9</v>
          </cell>
        </row>
        <row r="453">
          <cell r="G453">
            <v>12.91</v>
          </cell>
          <cell r="H453">
            <v>12</v>
          </cell>
          <cell r="I453">
            <v>12.5</v>
          </cell>
          <cell r="J453">
            <v>9.8000000000000007</v>
          </cell>
          <cell r="K453">
            <v>11.401999999999999</v>
          </cell>
          <cell r="L453">
            <v>9</v>
          </cell>
        </row>
        <row r="454">
          <cell r="G454">
            <v>11.46</v>
          </cell>
          <cell r="H454">
            <v>10.4</v>
          </cell>
          <cell r="I454">
            <v>11</v>
          </cell>
          <cell r="J454">
            <v>10.1</v>
          </cell>
          <cell r="K454">
            <v>10.612</v>
          </cell>
          <cell r="L454">
            <v>9</v>
          </cell>
        </row>
        <row r="455">
          <cell r="G455">
            <v>11.91</v>
          </cell>
          <cell r="H455">
            <v>8.5</v>
          </cell>
          <cell r="I455">
            <v>14.5</v>
          </cell>
          <cell r="J455">
            <v>8.5833333333333339</v>
          </cell>
          <cell r="K455">
            <v>10.415333333333333</v>
          </cell>
          <cell r="L455">
            <v>9</v>
          </cell>
        </row>
        <row r="456">
          <cell r="G456">
            <v>16.16</v>
          </cell>
          <cell r="H456">
            <v>11.24</v>
          </cell>
          <cell r="I456">
            <v>12</v>
          </cell>
          <cell r="J456">
            <v>9</v>
          </cell>
          <cell r="K456">
            <v>11.48</v>
          </cell>
          <cell r="L456">
            <v>9</v>
          </cell>
        </row>
        <row r="457">
          <cell r="G457">
            <v>10.208333333333334</v>
          </cell>
          <cell r="H457">
            <v>12</v>
          </cell>
          <cell r="I457">
            <v>12</v>
          </cell>
          <cell r="J457">
            <v>7.8933333333333335</v>
          </cell>
          <cell r="K457">
            <v>9.9990000000000006</v>
          </cell>
          <cell r="L457">
            <v>9</v>
          </cell>
        </row>
        <row r="458">
          <cell r="G458">
            <v>14.16</v>
          </cell>
          <cell r="H458">
            <v>12.5</v>
          </cell>
          <cell r="I458">
            <v>15</v>
          </cell>
          <cell r="J458">
            <v>9.6666666666666661</v>
          </cell>
          <cell r="K458">
            <v>12.198666666666664</v>
          </cell>
          <cell r="L458">
            <v>9</v>
          </cell>
        </row>
        <row r="459">
          <cell r="G459">
            <v>14.33</v>
          </cell>
          <cell r="H459">
            <v>11.16</v>
          </cell>
          <cell r="I459">
            <v>10</v>
          </cell>
          <cell r="J459">
            <v>5.4</v>
          </cell>
          <cell r="K459">
            <v>9.2580000000000009</v>
          </cell>
          <cell r="L459">
            <v>5</v>
          </cell>
        </row>
        <row r="460">
          <cell r="G460">
            <v>12.17</v>
          </cell>
          <cell r="H460">
            <v>10.91</v>
          </cell>
          <cell r="I460">
            <v>17</v>
          </cell>
          <cell r="J460">
            <v>5.166666666666667</v>
          </cell>
          <cell r="K460">
            <v>10.082666666666666</v>
          </cell>
          <cell r="L460">
            <v>9</v>
          </cell>
        </row>
        <row r="461">
          <cell r="G461">
            <v>12.16</v>
          </cell>
          <cell r="H461">
            <v>9.5</v>
          </cell>
          <cell r="I461">
            <v>10</v>
          </cell>
          <cell r="J461">
            <v>12.375</v>
          </cell>
          <cell r="K461">
            <v>11.282</v>
          </cell>
          <cell r="L461">
            <v>9</v>
          </cell>
        </row>
        <row r="462">
          <cell r="G462">
            <v>13</v>
          </cell>
          <cell r="H462">
            <v>9.25</v>
          </cell>
          <cell r="I462">
            <v>12.5</v>
          </cell>
          <cell r="J462">
            <v>8.9</v>
          </cell>
          <cell r="K462">
            <v>10.51</v>
          </cell>
          <cell r="L462">
            <v>9</v>
          </cell>
        </row>
        <row r="463">
          <cell r="G463">
            <v>11.42</v>
          </cell>
          <cell r="H463">
            <v>10.33</v>
          </cell>
          <cell r="I463">
            <v>13</v>
          </cell>
          <cell r="J463">
            <v>7.6266666666666678</v>
          </cell>
          <cell r="K463">
            <v>10.000666666666667</v>
          </cell>
          <cell r="L463">
            <v>9</v>
          </cell>
        </row>
        <row r="464">
          <cell r="G464">
            <v>12.5</v>
          </cell>
          <cell r="H464">
            <v>10.75</v>
          </cell>
          <cell r="I464">
            <v>10</v>
          </cell>
          <cell r="J464">
            <v>9</v>
          </cell>
          <cell r="K464">
            <v>10.25</v>
          </cell>
          <cell r="L464">
            <v>9</v>
          </cell>
        </row>
        <row r="465">
          <cell r="G465">
            <v>12.8</v>
          </cell>
          <cell r="H465">
            <v>10</v>
          </cell>
          <cell r="I465">
            <v>13.5</v>
          </cell>
          <cell r="J465">
            <v>10.333333333333334</v>
          </cell>
          <cell r="K465">
            <v>11.393333333333334</v>
          </cell>
          <cell r="L465">
            <v>9</v>
          </cell>
        </row>
        <row r="466">
          <cell r="G466">
            <v>13.5</v>
          </cell>
          <cell r="H466">
            <v>10.41</v>
          </cell>
          <cell r="I466">
            <v>13.5</v>
          </cell>
          <cell r="J466">
            <v>7</v>
          </cell>
          <cell r="K466">
            <v>10.282</v>
          </cell>
          <cell r="L466">
            <v>9</v>
          </cell>
        </row>
        <row r="467">
          <cell r="G467">
            <v>13.17</v>
          </cell>
          <cell r="H467">
            <v>13.5</v>
          </cell>
          <cell r="I467">
            <v>15.5</v>
          </cell>
          <cell r="J467">
            <v>11.28</v>
          </cell>
          <cell r="K467">
            <v>12.946000000000002</v>
          </cell>
          <cell r="L467">
            <v>9</v>
          </cell>
        </row>
        <row r="468">
          <cell r="G468">
            <v>14</v>
          </cell>
          <cell r="H468">
            <v>13.5</v>
          </cell>
          <cell r="I468">
            <v>11.5</v>
          </cell>
          <cell r="J468">
            <v>8.1666666666666661</v>
          </cell>
          <cell r="K468">
            <v>11.066666666666666</v>
          </cell>
          <cell r="L468">
            <v>9</v>
          </cell>
        </row>
        <row r="469">
          <cell r="G469">
            <v>10</v>
          </cell>
          <cell r="H469">
            <v>10.25</v>
          </cell>
          <cell r="I469">
            <v>10</v>
          </cell>
          <cell r="J469">
            <v>11.75</v>
          </cell>
          <cell r="K469">
            <v>10.75</v>
          </cell>
          <cell r="L469">
            <v>9</v>
          </cell>
        </row>
        <row r="470">
          <cell r="G470">
            <v>12.33</v>
          </cell>
          <cell r="H470">
            <v>10.32</v>
          </cell>
          <cell r="I470">
            <v>10</v>
          </cell>
          <cell r="J470">
            <v>9.4</v>
          </cell>
          <cell r="K470">
            <v>10.290000000000001</v>
          </cell>
          <cell r="L470">
            <v>9</v>
          </cell>
        </row>
        <row r="471">
          <cell r="G471">
            <v>13.833333333333334</v>
          </cell>
          <cell r="H471">
            <v>11.25</v>
          </cell>
          <cell r="I471">
            <v>10</v>
          </cell>
          <cell r="J471">
            <v>7.833333333333333</v>
          </cell>
          <cell r="K471">
            <v>10.15</v>
          </cell>
          <cell r="L471">
            <v>9</v>
          </cell>
        </row>
        <row r="472">
          <cell r="G472">
            <v>10</v>
          </cell>
          <cell r="H472">
            <v>10.17</v>
          </cell>
          <cell r="I472">
            <v>12.25</v>
          </cell>
          <cell r="J472">
            <v>9.5</v>
          </cell>
          <cell r="K472">
            <v>10.284000000000001</v>
          </cell>
          <cell r="L472">
            <v>9</v>
          </cell>
        </row>
        <row r="473">
          <cell r="G473">
            <v>14</v>
          </cell>
          <cell r="H473">
            <v>10.27</v>
          </cell>
          <cell r="I473">
            <v>12.5</v>
          </cell>
          <cell r="J473">
            <v>6.6139999999999999</v>
          </cell>
          <cell r="K473">
            <v>9.9995999999999992</v>
          </cell>
          <cell r="L473">
            <v>9</v>
          </cell>
        </row>
        <row r="474">
          <cell r="G474">
            <v>13.41</v>
          </cell>
          <cell r="H474">
            <v>10</v>
          </cell>
          <cell r="I474">
            <v>13.5</v>
          </cell>
          <cell r="J474">
            <v>6.5466666666666669</v>
          </cell>
          <cell r="K474">
            <v>10.000666666666666</v>
          </cell>
          <cell r="L474">
            <v>9</v>
          </cell>
        </row>
        <row r="475">
          <cell r="G475">
            <v>14.16</v>
          </cell>
          <cell r="H475">
            <v>10.08</v>
          </cell>
          <cell r="I475">
            <v>11.5</v>
          </cell>
          <cell r="J475">
            <v>9.85</v>
          </cell>
          <cell r="K475">
            <v>11.087999999999999</v>
          </cell>
          <cell r="L475">
            <v>9</v>
          </cell>
        </row>
        <row r="476">
          <cell r="G476">
            <v>10.6</v>
          </cell>
          <cell r="H476">
            <v>10</v>
          </cell>
          <cell r="I476">
            <v>14.5</v>
          </cell>
          <cell r="J476">
            <v>8.5</v>
          </cell>
          <cell r="K476">
            <v>10.42</v>
          </cell>
          <cell r="L476">
            <v>9</v>
          </cell>
        </row>
        <row r="477">
          <cell r="G477">
            <v>14.75</v>
          </cell>
          <cell r="H477">
            <v>11.5</v>
          </cell>
          <cell r="I477">
            <v>10</v>
          </cell>
          <cell r="J477">
            <v>8.1666666666666661</v>
          </cell>
          <cell r="K477">
            <v>10.516666666666666</v>
          </cell>
          <cell r="L477">
            <v>9</v>
          </cell>
        </row>
        <row r="478">
          <cell r="G478">
            <v>12.416666666666666</v>
          </cell>
          <cell r="H478">
            <v>12.99</v>
          </cell>
          <cell r="I478">
            <v>10</v>
          </cell>
          <cell r="J478">
            <v>7.2</v>
          </cell>
          <cell r="K478">
            <v>9.9613333333333323</v>
          </cell>
          <cell r="L478">
            <v>5</v>
          </cell>
        </row>
        <row r="479">
          <cell r="G479">
            <v>14.32</v>
          </cell>
          <cell r="H479">
            <v>11.25</v>
          </cell>
          <cell r="I479">
            <v>7.5</v>
          </cell>
          <cell r="J479">
            <v>9.0500000000000007</v>
          </cell>
          <cell r="K479">
            <v>10.234</v>
          </cell>
          <cell r="L479">
            <v>9</v>
          </cell>
        </row>
        <row r="480">
          <cell r="G480">
            <v>14.33</v>
          </cell>
          <cell r="H480">
            <v>12.34</v>
          </cell>
          <cell r="I480">
            <v>10</v>
          </cell>
          <cell r="J480">
            <v>10.75</v>
          </cell>
          <cell r="K480">
            <v>11.634</v>
          </cell>
          <cell r="L480">
            <v>9</v>
          </cell>
        </row>
        <row r="481">
          <cell r="G481">
            <v>11.041666666666666</v>
          </cell>
          <cell r="H481">
            <v>11.33</v>
          </cell>
          <cell r="I481">
            <v>11</v>
          </cell>
          <cell r="J481">
            <v>7.4</v>
          </cell>
          <cell r="K481">
            <v>9.6343333333333341</v>
          </cell>
          <cell r="L481">
            <v>5</v>
          </cell>
        </row>
        <row r="482">
          <cell r="G482">
            <v>14.16</v>
          </cell>
          <cell r="H482">
            <v>12.75</v>
          </cell>
          <cell r="I482">
            <v>13.75</v>
          </cell>
          <cell r="J482">
            <v>10.5</v>
          </cell>
          <cell r="K482">
            <v>12.331999999999999</v>
          </cell>
          <cell r="L482">
            <v>9</v>
          </cell>
        </row>
      </sheetData>
      <sheetData sheetId="14">
        <row r="13">
          <cell r="G13">
            <v>10</v>
          </cell>
          <cell r="H13">
            <v>10</v>
          </cell>
          <cell r="I13">
            <v>1</v>
          </cell>
        </row>
        <row r="14">
          <cell r="G14">
            <v>10.5</v>
          </cell>
          <cell r="H14">
            <v>10.5</v>
          </cell>
          <cell r="I14">
            <v>1</v>
          </cell>
        </row>
        <row r="15">
          <cell r="G15">
            <v>11</v>
          </cell>
          <cell r="H15">
            <v>11</v>
          </cell>
          <cell r="I15">
            <v>1</v>
          </cell>
        </row>
        <row r="16">
          <cell r="G16">
            <v>11</v>
          </cell>
          <cell r="H16">
            <v>11</v>
          </cell>
          <cell r="I16">
            <v>1</v>
          </cell>
        </row>
        <row r="17">
          <cell r="G17">
            <v>10.5</v>
          </cell>
          <cell r="H17">
            <v>10.5</v>
          </cell>
          <cell r="I17">
            <v>1</v>
          </cell>
        </row>
        <row r="18">
          <cell r="G18">
            <v>11</v>
          </cell>
          <cell r="H18">
            <v>11</v>
          </cell>
          <cell r="I18">
            <v>1</v>
          </cell>
        </row>
        <row r="19">
          <cell r="G19">
            <v>14</v>
          </cell>
          <cell r="H19">
            <v>14</v>
          </cell>
          <cell r="I19">
            <v>1</v>
          </cell>
        </row>
        <row r="20">
          <cell r="G20">
            <v>13</v>
          </cell>
          <cell r="H20">
            <v>13</v>
          </cell>
          <cell r="I20">
            <v>1</v>
          </cell>
        </row>
        <row r="21">
          <cell r="G21">
            <v>10.5</v>
          </cell>
          <cell r="H21">
            <v>10.5</v>
          </cell>
          <cell r="I21">
            <v>1</v>
          </cell>
        </row>
        <row r="22">
          <cell r="G22">
            <v>12.5</v>
          </cell>
          <cell r="H22">
            <v>12.5</v>
          </cell>
          <cell r="I22">
            <v>1</v>
          </cell>
        </row>
        <row r="23">
          <cell r="G23">
            <v>13.5</v>
          </cell>
          <cell r="H23">
            <v>13.5</v>
          </cell>
          <cell r="I23">
            <v>1</v>
          </cell>
        </row>
        <row r="24">
          <cell r="G24">
            <v>11.5</v>
          </cell>
          <cell r="H24">
            <v>11.5</v>
          </cell>
          <cell r="I24">
            <v>1</v>
          </cell>
        </row>
        <row r="25">
          <cell r="G25">
            <v>12.5</v>
          </cell>
          <cell r="H25">
            <v>12.5</v>
          </cell>
          <cell r="I25">
            <v>1</v>
          </cell>
        </row>
        <row r="26">
          <cell r="G26">
            <v>10</v>
          </cell>
          <cell r="H26">
            <v>10</v>
          </cell>
          <cell r="I26">
            <v>1</v>
          </cell>
        </row>
        <row r="27">
          <cell r="G27">
            <v>12</v>
          </cell>
          <cell r="H27">
            <v>12</v>
          </cell>
          <cell r="I27">
            <v>1</v>
          </cell>
        </row>
        <row r="28">
          <cell r="G28">
            <v>13.5</v>
          </cell>
          <cell r="H28">
            <v>13.5</v>
          </cell>
          <cell r="I28">
            <v>1</v>
          </cell>
        </row>
        <row r="29">
          <cell r="G29">
            <v>10</v>
          </cell>
          <cell r="H29">
            <v>10</v>
          </cell>
          <cell r="I29">
            <v>1</v>
          </cell>
        </row>
        <row r="30">
          <cell r="G30">
            <v>13.5</v>
          </cell>
          <cell r="H30">
            <v>13.5</v>
          </cell>
          <cell r="I30">
            <v>1</v>
          </cell>
        </row>
        <row r="31">
          <cell r="G31">
            <v>13</v>
          </cell>
          <cell r="H31">
            <v>13</v>
          </cell>
          <cell r="I31">
            <v>1</v>
          </cell>
        </row>
        <row r="32">
          <cell r="G32">
            <v>10</v>
          </cell>
          <cell r="H32">
            <v>10</v>
          </cell>
          <cell r="I32">
            <v>1</v>
          </cell>
        </row>
        <row r="33">
          <cell r="G33">
            <v>17</v>
          </cell>
          <cell r="H33">
            <v>17</v>
          </cell>
          <cell r="I33">
            <v>1</v>
          </cell>
        </row>
        <row r="34">
          <cell r="G34">
            <v>10</v>
          </cell>
          <cell r="H34">
            <v>10</v>
          </cell>
          <cell r="I34">
            <v>1</v>
          </cell>
        </row>
        <row r="35">
          <cell r="G35">
            <v>13</v>
          </cell>
          <cell r="H35">
            <v>13</v>
          </cell>
          <cell r="I35">
            <v>1</v>
          </cell>
        </row>
        <row r="36">
          <cell r="G36">
            <v>13.5</v>
          </cell>
          <cell r="H36">
            <v>13.5</v>
          </cell>
          <cell r="I36">
            <v>1</v>
          </cell>
        </row>
        <row r="37">
          <cell r="G37">
            <v>14</v>
          </cell>
          <cell r="H37">
            <v>14</v>
          </cell>
          <cell r="I37">
            <v>1</v>
          </cell>
        </row>
        <row r="38">
          <cell r="G38">
            <v>13</v>
          </cell>
          <cell r="H38">
            <v>13</v>
          </cell>
          <cell r="I38">
            <v>1</v>
          </cell>
        </row>
        <row r="39">
          <cell r="G39">
            <v>13</v>
          </cell>
          <cell r="H39">
            <v>13</v>
          </cell>
          <cell r="I39">
            <v>1</v>
          </cell>
        </row>
        <row r="40">
          <cell r="G40">
            <v>12</v>
          </cell>
          <cell r="H40">
            <v>12</v>
          </cell>
          <cell r="I40">
            <v>1</v>
          </cell>
        </row>
        <row r="41">
          <cell r="G41">
            <v>15</v>
          </cell>
          <cell r="H41">
            <v>15</v>
          </cell>
          <cell r="I41">
            <v>1</v>
          </cell>
        </row>
        <row r="42">
          <cell r="G42">
            <v>10</v>
          </cell>
          <cell r="H42">
            <v>10</v>
          </cell>
          <cell r="I42">
            <v>1</v>
          </cell>
        </row>
        <row r="43">
          <cell r="G43">
            <v>13</v>
          </cell>
          <cell r="H43">
            <v>13</v>
          </cell>
          <cell r="I43">
            <v>1</v>
          </cell>
        </row>
        <row r="44">
          <cell r="G44">
            <v>12</v>
          </cell>
          <cell r="H44">
            <v>12</v>
          </cell>
          <cell r="I44">
            <v>1</v>
          </cell>
        </row>
        <row r="45">
          <cell r="G45">
            <v>12</v>
          </cell>
          <cell r="H45">
            <v>12</v>
          </cell>
          <cell r="I45">
            <v>1</v>
          </cell>
        </row>
        <row r="46">
          <cell r="G46">
            <v>12</v>
          </cell>
          <cell r="H46">
            <v>12</v>
          </cell>
          <cell r="I46">
            <v>1</v>
          </cell>
        </row>
        <row r="47">
          <cell r="G47">
            <v>14</v>
          </cell>
          <cell r="H47">
            <v>14</v>
          </cell>
          <cell r="I47">
            <v>1</v>
          </cell>
        </row>
        <row r="48">
          <cell r="G48">
            <v>6</v>
          </cell>
          <cell r="H48">
            <v>6</v>
          </cell>
          <cell r="I48">
            <v>0</v>
          </cell>
        </row>
        <row r="49">
          <cell r="G49">
            <v>13.5</v>
          </cell>
          <cell r="H49">
            <v>13.5</v>
          </cell>
          <cell r="I49">
            <v>1</v>
          </cell>
        </row>
        <row r="50">
          <cell r="G50">
            <v>12</v>
          </cell>
          <cell r="H50">
            <v>12</v>
          </cell>
          <cell r="I50">
            <v>1</v>
          </cell>
        </row>
        <row r="51">
          <cell r="G51">
            <v>13</v>
          </cell>
          <cell r="H51">
            <v>13</v>
          </cell>
          <cell r="I51">
            <v>1</v>
          </cell>
        </row>
        <row r="52">
          <cell r="G52">
            <v>10.5</v>
          </cell>
          <cell r="H52">
            <v>10.5</v>
          </cell>
          <cell r="I52">
            <v>1</v>
          </cell>
        </row>
        <row r="53">
          <cell r="G53">
            <v>14</v>
          </cell>
          <cell r="H53">
            <v>14</v>
          </cell>
          <cell r="I53">
            <v>1</v>
          </cell>
        </row>
        <row r="54">
          <cell r="G54">
            <v>13.5</v>
          </cell>
          <cell r="H54">
            <v>13.5</v>
          </cell>
          <cell r="I54">
            <v>1</v>
          </cell>
        </row>
        <row r="55">
          <cell r="G55">
            <v>10</v>
          </cell>
          <cell r="H55">
            <v>10</v>
          </cell>
          <cell r="I55">
            <v>1</v>
          </cell>
        </row>
        <row r="56">
          <cell r="G56">
            <v>12</v>
          </cell>
          <cell r="H56">
            <v>12</v>
          </cell>
          <cell r="I56">
            <v>1</v>
          </cell>
        </row>
        <row r="57">
          <cell r="G57">
            <v>14.5</v>
          </cell>
          <cell r="H57">
            <v>14.5</v>
          </cell>
          <cell r="I57">
            <v>1</v>
          </cell>
        </row>
        <row r="58">
          <cell r="G58">
            <v>10</v>
          </cell>
          <cell r="H58">
            <v>10</v>
          </cell>
          <cell r="I58">
            <v>1</v>
          </cell>
        </row>
        <row r="59">
          <cell r="G59">
            <v>10</v>
          </cell>
          <cell r="H59">
            <v>10</v>
          </cell>
          <cell r="I59">
            <v>1</v>
          </cell>
        </row>
        <row r="60">
          <cell r="G60">
            <v>10</v>
          </cell>
          <cell r="H60">
            <v>10</v>
          </cell>
          <cell r="I60">
            <v>1</v>
          </cell>
        </row>
        <row r="61">
          <cell r="G61">
            <v>11.5</v>
          </cell>
          <cell r="H61">
            <v>11.5</v>
          </cell>
          <cell r="I61">
            <v>1</v>
          </cell>
        </row>
        <row r="62">
          <cell r="G62">
            <v>13.5</v>
          </cell>
          <cell r="H62">
            <v>13.5</v>
          </cell>
          <cell r="I62">
            <v>1</v>
          </cell>
        </row>
        <row r="63">
          <cell r="G63">
            <v>12</v>
          </cell>
          <cell r="H63">
            <v>12</v>
          </cell>
          <cell r="I63">
            <v>1</v>
          </cell>
        </row>
        <row r="64">
          <cell r="G64">
            <v>10</v>
          </cell>
          <cell r="H64">
            <v>10</v>
          </cell>
          <cell r="I64">
            <v>1</v>
          </cell>
        </row>
        <row r="65">
          <cell r="G65">
            <v>11</v>
          </cell>
          <cell r="H65">
            <v>11</v>
          </cell>
          <cell r="I65">
            <v>1</v>
          </cell>
        </row>
        <row r="66">
          <cell r="G66">
            <v>10</v>
          </cell>
          <cell r="H66">
            <v>10</v>
          </cell>
          <cell r="I66">
            <v>1</v>
          </cell>
        </row>
        <row r="67">
          <cell r="G67">
            <v>10</v>
          </cell>
          <cell r="H67">
            <v>10</v>
          </cell>
          <cell r="I67">
            <v>1</v>
          </cell>
        </row>
        <row r="68">
          <cell r="G68">
            <v>15</v>
          </cell>
          <cell r="H68">
            <v>15</v>
          </cell>
          <cell r="I68">
            <v>1</v>
          </cell>
        </row>
        <row r="69">
          <cell r="G69">
            <v>10</v>
          </cell>
          <cell r="H69">
            <v>10</v>
          </cell>
          <cell r="I69">
            <v>1</v>
          </cell>
        </row>
        <row r="70">
          <cell r="G70">
            <v>10</v>
          </cell>
          <cell r="H70">
            <v>10</v>
          </cell>
          <cell r="I70">
            <v>1</v>
          </cell>
        </row>
        <row r="71">
          <cell r="G71">
            <v>15.5</v>
          </cell>
          <cell r="H71">
            <v>15.5</v>
          </cell>
          <cell r="I71">
            <v>1</v>
          </cell>
        </row>
        <row r="72">
          <cell r="G72">
            <v>11</v>
          </cell>
          <cell r="H72">
            <v>11</v>
          </cell>
          <cell r="I72">
            <v>1</v>
          </cell>
        </row>
        <row r="73">
          <cell r="G73">
            <v>11</v>
          </cell>
          <cell r="H73">
            <v>11</v>
          </cell>
          <cell r="I73">
            <v>1</v>
          </cell>
        </row>
        <row r="74">
          <cell r="G74">
            <v>10</v>
          </cell>
          <cell r="H74">
            <v>10</v>
          </cell>
          <cell r="I74">
            <v>1</v>
          </cell>
        </row>
        <row r="75">
          <cell r="G75">
            <v>12</v>
          </cell>
          <cell r="H75">
            <v>12</v>
          </cell>
          <cell r="I75">
            <v>1</v>
          </cell>
        </row>
        <row r="76">
          <cell r="G76">
            <v>13</v>
          </cell>
          <cell r="H76">
            <v>13</v>
          </cell>
          <cell r="I76">
            <v>1</v>
          </cell>
        </row>
        <row r="77">
          <cell r="G77">
            <v>11</v>
          </cell>
          <cell r="H77">
            <v>11</v>
          </cell>
          <cell r="I77">
            <v>1</v>
          </cell>
        </row>
        <row r="78">
          <cell r="G78">
            <v>13</v>
          </cell>
          <cell r="H78">
            <v>13</v>
          </cell>
          <cell r="I78">
            <v>1</v>
          </cell>
        </row>
        <row r="79">
          <cell r="G79">
            <v>12</v>
          </cell>
          <cell r="H79">
            <v>12</v>
          </cell>
          <cell r="I79">
            <v>1</v>
          </cell>
        </row>
        <row r="80">
          <cell r="G80">
            <v>10</v>
          </cell>
          <cell r="H80">
            <v>10</v>
          </cell>
          <cell r="I80">
            <v>1</v>
          </cell>
        </row>
        <row r="81">
          <cell r="G81">
            <v>13.5</v>
          </cell>
          <cell r="H81">
            <v>13.5</v>
          </cell>
          <cell r="I81">
            <v>1</v>
          </cell>
        </row>
        <row r="82">
          <cell r="G82">
            <v>10</v>
          </cell>
          <cell r="H82">
            <v>10</v>
          </cell>
          <cell r="I82">
            <v>1</v>
          </cell>
        </row>
        <row r="83">
          <cell r="G83">
            <v>10.5</v>
          </cell>
          <cell r="H83">
            <v>10.5</v>
          </cell>
          <cell r="I83">
            <v>1</v>
          </cell>
        </row>
        <row r="84">
          <cell r="G84">
            <v>13</v>
          </cell>
          <cell r="H84">
            <v>13</v>
          </cell>
          <cell r="I84">
            <v>1</v>
          </cell>
        </row>
        <row r="85">
          <cell r="G85">
            <v>12.5</v>
          </cell>
          <cell r="H85">
            <v>12.5</v>
          </cell>
          <cell r="I85">
            <v>1</v>
          </cell>
        </row>
        <row r="86">
          <cell r="G86">
            <v>13</v>
          </cell>
          <cell r="H86">
            <v>13</v>
          </cell>
          <cell r="I86">
            <v>1</v>
          </cell>
        </row>
        <row r="87">
          <cell r="G87">
            <v>13.5</v>
          </cell>
          <cell r="H87">
            <v>13.5</v>
          </cell>
          <cell r="I87">
            <v>1</v>
          </cell>
        </row>
        <row r="88">
          <cell r="G88">
            <v>10.5</v>
          </cell>
          <cell r="H88">
            <v>10.5</v>
          </cell>
          <cell r="I88">
            <v>1</v>
          </cell>
        </row>
        <row r="89">
          <cell r="G89">
            <v>13.5</v>
          </cell>
          <cell r="H89">
            <v>13.5</v>
          </cell>
          <cell r="I89">
            <v>1</v>
          </cell>
        </row>
        <row r="90">
          <cell r="G90">
            <v>12</v>
          </cell>
          <cell r="H90">
            <v>12</v>
          </cell>
          <cell r="I90">
            <v>1</v>
          </cell>
        </row>
        <row r="91">
          <cell r="G91">
            <v>10</v>
          </cell>
          <cell r="H91">
            <v>10</v>
          </cell>
          <cell r="I91">
            <v>1</v>
          </cell>
        </row>
        <row r="92">
          <cell r="G92">
            <v>12</v>
          </cell>
          <cell r="H92">
            <v>12</v>
          </cell>
          <cell r="I92">
            <v>1</v>
          </cell>
        </row>
        <row r="93">
          <cell r="G93">
            <v>12</v>
          </cell>
          <cell r="H93">
            <v>12</v>
          </cell>
          <cell r="I93">
            <v>1</v>
          </cell>
        </row>
        <row r="94">
          <cell r="G94">
            <v>12.5</v>
          </cell>
          <cell r="H94">
            <v>12.5</v>
          </cell>
          <cell r="I94">
            <v>1</v>
          </cell>
        </row>
        <row r="95">
          <cell r="G95">
            <v>12</v>
          </cell>
          <cell r="H95">
            <v>12</v>
          </cell>
          <cell r="I95">
            <v>1</v>
          </cell>
        </row>
        <row r="96">
          <cell r="G96">
            <v>13</v>
          </cell>
          <cell r="H96">
            <v>13</v>
          </cell>
          <cell r="I96">
            <v>1</v>
          </cell>
        </row>
        <row r="97">
          <cell r="G97">
            <v>10</v>
          </cell>
          <cell r="H97">
            <v>10</v>
          </cell>
          <cell r="I97">
            <v>1</v>
          </cell>
        </row>
        <row r="98">
          <cell r="G98">
            <v>12</v>
          </cell>
          <cell r="H98">
            <v>12</v>
          </cell>
          <cell r="I98">
            <v>1</v>
          </cell>
        </row>
        <row r="99">
          <cell r="G99">
            <v>10</v>
          </cell>
          <cell r="H99">
            <v>10</v>
          </cell>
          <cell r="I99">
            <v>1</v>
          </cell>
        </row>
        <row r="100">
          <cell r="G100">
            <v>12</v>
          </cell>
          <cell r="H100">
            <v>12</v>
          </cell>
          <cell r="I100">
            <v>1</v>
          </cell>
        </row>
        <row r="101">
          <cell r="G101">
            <v>10</v>
          </cell>
          <cell r="H101">
            <v>10</v>
          </cell>
          <cell r="I101">
            <v>1</v>
          </cell>
        </row>
        <row r="102">
          <cell r="G102">
            <v>10</v>
          </cell>
          <cell r="H102">
            <v>10</v>
          </cell>
          <cell r="I102">
            <v>1</v>
          </cell>
        </row>
        <row r="103">
          <cell r="G103">
            <v>10</v>
          </cell>
          <cell r="H103">
            <v>10</v>
          </cell>
          <cell r="I103">
            <v>1</v>
          </cell>
        </row>
        <row r="104">
          <cell r="G104">
            <v>14</v>
          </cell>
          <cell r="H104">
            <v>14</v>
          </cell>
          <cell r="I104">
            <v>1</v>
          </cell>
        </row>
        <row r="105">
          <cell r="G105">
            <v>13.5</v>
          </cell>
          <cell r="H105">
            <v>13.5</v>
          </cell>
          <cell r="I105">
            <v>1</v>
          </cell>
        </row>
        <row r="106">
          <cell r="G106">
            <v>11</v>
          </cell>
          <cell r="H106">
            <v>11</v>
          </cell>
          <cell r="I106">
            <v>1</v>
          </cell>
        </row>
        <row r="107">
          <cell r="G107">
            <v>13</v>
          </cell>
          <cell r="H107">
            <v>13</v>
          </cell>
          <cell r="I107">
            <v>1</v>
          </cell>
        </row>
        <row r="108">
          <cell r="G108">
            <v>15</v>
          </cell>
          <cell r="H108">
            <v>15</v>
          </cell>
          <cell r="I108">
            <v>1</v>
          </cell>
        </row>
        <row r="109">
          <cell r="G109">
            <v>13.5</v>
          </cell>
          <cell r="H109">
            <v>13.5</v>
          </cell>
          <cell r="I109">
            <v>1</v>
          </cell>
        </row>
        <row r="110">
          <cell r="G110">
            <v>14</v>
          </cell>
          <cell r="H110">
            <v>14</v>
          </cell>
          <cell r="I110">
            <v>1</v>
          </cell>
        </row>
        <row r="111">
          <cell r="G111">
            <v>12</v>
          </cell>
          <cell r="H111">
            <v>12</v>
          </cell>
          <cell r="I111">
            <v>1</v>
          </cell>
        </row>
        <row r="112">
          <cell r="G112">
            <v>13</v>
          </cell>
          <cell r="H112">
            <v>13</v>
          </cell>
          <cell r="I112">
            <v>1</v>
          </cell>
        </row>
        <row r="113">
          <cell r="G113">
            <v>14</v>
          </cell>
          <cell r="H113">
            <v>14</v>
          </cell>
          <cell r="I113">
            <v>1</v>
          </cell>
        </row>
        <row r="114">
          <cell r="G114">
            <v>14</v>
          </cell>
          <cell r="H114">
            <v>14</v>
          </cell>
          <cell r="I114">
            <v>1</v>
          </cell>
        </row>
        <row r="115">
          <cell r="G115">
            <v>13</v>
          </cell>
          <cell r="H115">
            <v>13</v>
          </cell>
          <cell r="I115">
            <v>1</v>
          </cell>
        </row>
        <row r="116">
          <cell r="G116">
            <v>11</v>
          </cell>
          <cell r="H116">
            <v>11</v>
          </cell>
          <cell r="I116">
            <v>1</v>
          </cell>
        </row>
        <row r="117">
          <cell r="G117">
            <v>10.5</v>
          </cell>
          <cell r="H117">
            <v>10.5</v>
          </cell>
          <cell r="I117">
            <v>1</v>
          </cell>
        </row>
        <row r="118">
          <cell r="G118">
            <v>13</v>
          </cell>
          <cell r="H118">
            <v>13</v>
          </cell>
          <cell r="I118">
            <v>1</v>
          </cell>
        </row>
        <row r="119">
          <cell r="G119">
            <v>11</v>
          </cell>
          <cell r="H119">
            <v>11</v>
          </cell>
          <cell r="I119">
            <v>1</v>
          </cell>
        </row>
        <row r="120">
          <cell r="G120">
            <v>14</v>
          </cell>
          <cell r="H120">
            <v>14</v>
          </cell>
          <cell r="I120">
            <v>1</v>
          </cell>
        </row>
        <row r="121">
          <cell r="G121">
            <v>12</v>
          </cell>
          <cell r="H121">
            <v>12</v>
          </cell>
          <cell r="I121">
            <v>1</v>
          </cell>
        </row>
        <row r="122">
          <cell r="G122">
            <v>10.5</v>
          </cell>
          <cell r="H122">
            <v>10.5</v>
          </cell>
          <cell r="I122">
            <v>1</v>
          </cell>
        </row>
        <row r="123">
          <cell r="G123">
            <v>13.5</v>
          </cell>
          <cell r="H123">
            <v>13.5</v>
          </cell>
          <cell r="I123">
            <v>1</v>
          </cell>
        </row>
        <row r="124">
          <cell r="G124">
            <v>13</v>
          </cell>
          <cell r="H124">
            <v>13</v>
          </cell>
          <cell r="I124">
            <v>1</v>
          </cell>
        </row>
        <row r="125">
          <cell r="G125">
            <v>15</v>
          </cell>
          <cell r="H125">
            <v>15</v>
          </cell>
          <cell r="I125">
            <v>1</v>
          </cell>
        </row>
        <row r="126">
          <cell r="G126">
            <v>13.5</v>
          </cell>
          <cell r="H126">
            <v>13.5</v>
          </cell>
          <cell r="I126">
            <v>1</v>
          </cell>
        </row>
        <row r="127">
          <cell r="G127">
            <v>13.5</v>
          </cell>
          <cell r="H127">
            <v>13.5</v>
          </cell>
          <cell r="I127">
            <v>1</v>
          </cell>
        </row>
        <row r="128">
          <cell r="G128">
            <v>14</v>
          </cell>
          <cell r="H128">
            <v>14</v>
          </cell>
          <cell r="I128">
            <v>1</v>
          </cell>
        </row>
        <row r="129">
          <cell r="G129">
            <v>10</v>
          </cell>
          <cell r="H129">
            <v>10</v>
          </cell>
          <cell r="I129">
            <v>1</v>
          </cell>
        </row>
        <row r="130">
          <cell r="G130">
            <v>14</v>
          </cell>
          <cell r="H130">
            <v>14</v>
          </cell>
          <cell r="I130">
            <v>1</v>
          </cell>
        </row>
        <row r="131">
          <cell r="G131">
            <v>12</v>
          </cell>
          <cell r="H131">
            <v>12</v>
          </cell>
          <cell r="I131">
            <v>1</v>
          </cell>
        </row>
        <row r="132">
          <cell r="G132">
            <v>11</v>
          </cell>
          <cell r="H132">
            <v>11</v>
          </cell>
          <cell r="I132">
            <v>1</v>
          </cell>
        </row>
        <row r="133">
          <cell r="G133">
            <v>10</v>
          </cell>
          <cell r="H133">
            <v>10</v>
          </cell>
          <cell r="I133">
            <v>1</v>
          </cell>
        </row>
        <row r="134">
          <cell r="G134">
            <v>14</v>
          </cell>
          <cell r="H134">
            <v>14</v>
          </cell>
          <cell r="I134">
            <v>1</v>
          </cell>
        </row>
        <row r="135">
          <cell r="G135">
            <v>10</v>
          </cell>
          <cell r="H135">
            <v>10</v>
          </cell>
          <cell r="I135">
            <v>1</v>
          </cell>
        </row>
        <row r="136">
          <cell r="G136">
            <v>11</v>
          </cell>
          <cell r="H136">
            <v>11</v>
          </cell>
          <cell r="I136">
            <v>1</v>
          </cell>
        </row>
        <row r="137">
          <cell r="G137">
            <v>11</v>
          </cell>
          <cell r="H137">
            <v>11</v>
          </cell>
          <cell r="I137">
            <v>1</v>
          </cell>
        </row>
        <row r="138">
          <cell r="G138">
            <v>11</v>
          </cell>
          <cell r="H138">
            <v>11</v>
          </cell>
          <cell r="I138">
            <v>1</v>
          </cell>
        </row>
        <row r="139">
          <cell r="G139">
            <v>13.5</v>
          </cell>
          <cell r="H139">
            <v>13.5</v>
          </cell>
          <cell r="I139">
            <v>1</v>
          </cell>
        </row>
        <row r="140">
          <cell r="G140">
            <v>14.5</v>
          </cell>
          <cell r="H140">
            <v>14.5</v>
          </cell>
          <cell r="I140">
            <v>1</v>
          </cell>
        </row>
        <row r="141">
          <cell r="G141">
            <v>15</v>
          </cell>
          <cell r="H141">
            <v>15</v>
          </cell>
          <cell r="I141">
            <v>1</v>
          </cell>
        </row>
        <row r="142">
          <cell r="G142">
            <v>14</v>
          </cell>
          <cell r="H142">
            <v>14</v>
          </cell>
          <cell r="I142">
            <v>1</v>
          </cell>
        </row>
        <row r="143">
          <cell r="G143">
            <v>10</v>
          </cell>
          <cell r="H143">
            <v>10</v>
          </cell>
          <cell r="I143">
            <v>1</v>
          </cell>
        </row>
        <row r="144">
          <cell r="G144">
            <v>12</v>
          </cell>
          <cell r="H144">
            <v>12</v>
          </cell>
          <cell r="I144">
            <v>1</v>
          </cell>
        </row>
        <row r="145">
          <cell r="G145">
            <v>16.5</v>
          </cell>
          <cell r="H145">
            <v>16.5</v>
          </cell>
          <cell r="I145">
            <v>1</v>
          </cell>
        </row>
        <row r="146">
          <cell r="G146">
            <v>10.5</v>
          </cell>
          <cell r="H146">
            <v>10.5</v>
          </cell>
          <cell r="I146">
            <v>1</v>
          </cell>
        </row>
        <row r="147">
          <cell r="G147">
            <v>13.5</v>
          </cell>
          <cell r="H147">
            <v>13.5</v>
          </cell>
          <cell r="I147">
            <v>1</v>
          </cell>
        </row>
        <row r="148">
          <cell r="G148">
            <v>11</v>
          </cell>
          <cell r="H148">
            <v>11</v>
          </cell>
          <cell r="I148">
            <v>1</v>
          </cell>
        </row>
        <row r="149">
          <cell r="G149">
            <v>13</v>
          </cell>
          <cell r="H149">
            <v>13</v>
          </cell>
          <cell r="I149">
            <v>1</v>
          </cell>
        </row>
        <row r="150">
          <cell r="G150">
            <v>10</v>
          </cell>
          <cell r="H150">
            <v>10</v>
          </cell>
          <cell r="I150">
            <v>1</v>
          </cell>
        </row>
        <row r="151">
          <cell r="G151">
            <v>11</v>
          </cell>
          <cell r="H151">
            <v>11</v>
          </cell>
          <cell r="I151">
            <v>1</v>
          </cell>
        </row>
        <row r="152">
          <cell r="G152">
            <v>10</v>
          </cell>
          <cell r="H152">
            <v>10</v>
          </cell>
          <cell r="I152">
            <v>1</v>
          </cell>
        </row>
        <row r="153">
          <cell r="G153">
            <v>10</v>
          </cell>
          <cell r="H153">
            <v>10</v>
          </cell>
          <cell r="I153">
            <v>1</v>
          </cell>
        </row>
        <row r="154">
          <cell r="G154">
            <v>12</v>
          </cell>
          <cell r="H154">
            <v>12</v>
          </cell>
          <cell r="I154">
            <v>1</v>
          </cell>
        </row>
        <row r="155">
          <cell r="G155">
            <v>13.5</v>
          </cell>
          <cell r="H155">
            <v>13.5</v>
          </cell>
          <cell r="I155">
            <v>1</v>
          </cell>
        </row>
        <row r="156">
          <cell r="G156">
            <v>8</v>
          </cell>
          <cell r="H156">
            <v>8</v>
          </cell>
          <cell r="I156">
            <v>0</v>
          </cell>
        </row>
        <row r="157">
          <cell r="G157">
            <v>10</v>
          </cell>
          <cell r="H157">
            <v>10</v>
          </cell>
          <cell r="I157">
            <v>1</v>
          </cell>
        </row>
        <row r="158">
          <cell r="G158">
            <v>13</v>
          </cell>
          <cell r="H158">
            <v>13</v>
          </cell>
          <cell r="I158">
            <v>1</v>
          </cell>
        </row>
        <row r="159">
          <cell r="G159">
            <v>13</v>
          </cell>
          <cell r="H159">
            <v>13</v>
          </cell>
          <cell r="I159">
            <v>1</v>
          </cell>
        </row>
        <row r="160">
          <cell r="G160">
            <v>10</v>
          </cell>
          <cell r="H160">
            <v>10</v>
          </cell>
          <cell r="I160">
            <v>1</v>
          </cell>
        </row>
        <row r="161">
          <cell r="G161">
            <v>13</v>
          </cell>
          <cell r="H161">
            <v>13</v>
          </cell>
          <cell r="I161">
            <v>1</v>
          </cell>
        </row>
        <row r="162">
          <cell r="G162">
            <v>12</v>
          </cell>
          <cell r="H162">
            <v>12</v>
          </cell>
          <cell r="I162">
            <v>1</v>
          </cell>
        </row>
        <row r="163">
          <cell r="G163">
            <v>13.5</v>
          </cell>
          <cell r="H163">
            <v>13.5</v>
          </cell>
          <cell r="I163">
            <v>1</v>
          </cell>
        </row>
        <row r="164">
          <cell r="G164">
            <v>12</v>
          </cell>
          <cell r="H164">
            <v>12</v>
          </cell>
          <cell r="I164">
            <v>1</v>
          </cell>
        </row>
        <row r="165">
          <cell r="G165">
            <v>14</v>
          </cell>
          <cell r="H165">
            <v>14</v>
          </cell>
          <cell r="I165">
            <v>1</v>
          </cell>
        </row>
        <row r="166">
          <cell r="G166">
            <v>13</v>
          </cell>
          <cell r="H166">
            <v>13</v>
          </cell>
          <cell r="I166">
            <v>1</v>
          </cell>
        </row>
        <row r="167">
          <cell r="G167">
            <v>11.5</v>
          </cell>
          <cell r="H167">
            <v>11.5</v>
          </cell>
          <cell r="I167">
            <v>1</v>
          </cell>
        </row>
        <row r="168">
          <cell r="G168">
            <v>7</v>
          </cell>
          <cell r="H168">
            <v>7</v>
          </cell>
          <cell r="I168">
            <v>0</v>
          </cell>
        </row>
        <row r="169">
          <cell r="G169">
            <v>8.5</v>
          </cell>
          <cell r="H169">
            <v>8.5</v>
          </cell>
          <cell r="I169">
            <v>0</v>
          </cell>
        </row>
        <row r="170">
          <cell r="G170">
            <v>10</v>
          </cell>
          <cell r="H170">
            <v>10</v>
          </cell>
          <cell r="I170">
            <v>1</v>
          </cell>
        </row>
        <row r="171">
          <cell r="G171">
            <v>14</v>
          </cell>
          <cell r="H171">
            <v>14</v>
          </cell>
          <cell r="I171">
            <v>1</v>
          </cell>
        </row>
        <row r="172">
          <cell r="G172">
            <v>10</v>
          </cell>
          <cell r="H172">
            <v>10</v>
          </cell>
          <cell r="I172">
            <v>1</v>
          </cell>
        </row>
        <row r="173">
          <cell r="G173">
            <v>13</v>
          </cell>
          <cell r="H173">
            <v>13</v>
          </cell>
          <cell r="I173">
            <v>1</v>
          </cell>
        </row>
        <row r="174">
          <cell r="G174">
            <v>8</v>
          </cell>
          <cell r="H174">
            <v>8</v>
          </cell>
          <cell r="I174">
            <v>0</v>
          </cell>
        </row>
        <row r="175">
          <cell r="G175">
            <v>11</v>
          </cell>
          <cell r="H175">
            <v>11</v>
          </cell>
          <cell r="I175">
            <v>1</v>
          </cell>
        </row>
        <row r="176">
          <cell r="G176">
            <v>10</v>
          </cell>
          <cell r="H176">
            <v>10</v>
          </cell>
          <cell r="I176">
            <v>1</v>
          </cell>
        </row>
        <row r="177">
          <cell r="G177">
            <v>11.5</v>
          </cell>
          <cell r="H177">
            <v>11.5</v>
          </cell>
          <cell r="I177">
            <v>1</v>
          </cell>
        </row>
        <row r="178">
          <cell r="G178">
            <v>10</v>
          </cell>
          <cell r="H178">
            <v>10</v>
          </cell>
          <cell r="I178">
            <v>1</v>
          </cell>
        </row>
        <row r="179">
          <cell r="G179">
            <v>14.5</v>
          </cell>
          <cell r="H179">
            <v>14.5</v>
          </cell>
          <cell r="I179">
            <v>1</v>
          </cell>
        </row>
        <row r="180">
          <cell r="G180">
            <v>14</v>
          </cell>
          <cell r="H180">
            <v>14</v>
          </cell>
          <cell r="I180">
            <v>1</v>
          </cell>
        </row>
        <row r="181">
          <cell r="G181">
            <v>10</v>
          </cell>
          <cell r="H181">
            <v>10</v>
          </cell>
          <cell r="I181">
            <v>1</v>
          </cell>
        </row>
        <row r="182">
          <cell r="G182">
            <v>11</v>
          </cell>
          <cell r="H182">
            <v>11</v>
          </cell>
          <cell r="I182">
            <v>1</v>
          </cell>
        </row>
        <row r="183">
          <cell r="G183">
            <v>12.5</v>
          </cell>
          <cell r="H183">
            <v>12.5</v>
          </cell>
          <cell r="I183">
            <v>1</v>
          </cell>
        </row>
        <row r="184">
          <cell r="G184">
            <v>13.5</v>
          </cell>
          <cell r="H184">
            <v>13.5</v>
          </cell>
          <cell r="I184">
            <v>1</v>
          </cell>
        </row>
        <row r="185">
          <cell r="G185">
            <v>13</v>
          </cell>
          <cell r="H185">
            <v>13</v>
          </cell>
          <cell r="I185">
            <v>1</v>
          </cell>
        </row>
        <row r="186">
          <cell r="G186">
            <v>10</v>
          </cell>
          <cell r="H186">
            <v>10</v>
          </cell>
          <cell r="I186">
            <v>1</v>
          </cell>
        </row>
        <row r="187">
          <cell r="G187">
            <v>11</v>
          </cell>
          <cell r="H187">
            <v>11</v>
          </cell>
          <cell r="I187">
            <v>1</v>
          </cell>
        </row>
        <row r="188">
          <cell r="G188">
            <v>11</v>
          </cell>
          <cell r="H188">
            <v>11</v>
          </cell>
          <cell r="I188">
            <v>1</v>
          </cell>
        </row>
        <row r="189">
          <cell r="G189">
            <v>12</v>
          </cell>
          <cell r="H189">
            <v>12</v>
          </cell>
          <cell r="I189">
            <v>1</v>
          </cell>
        </row>
        <row r="190">
          <cell r="G190">
            <v>12</v>
          </cell>
          <cell r="H190">
            <v>12</v>
          </cell>
          <cell r="I190">
            <v>1</v>
          </cell>
        </row>
        <row r="191">
          <cell r="G191">
            <v>13</v>
          </cell>
          <cell r="H191">
            <v>13</v>
          </cell>
          <cell r="I191">
            <v>1</v>
          </cell>
        </row>
        <row r="192">
          <cell r="G192">
            <v>14.5</v>
          </cell>
          <cell r="H192">
            <v>14.5</v>
          </cell>
          <cell r="I192">
            <v>1</v>
          </cell>
        </row>
        <row r="193">
          <cell r="G193">
            <v>12</v>
          </cell>
          <cell r="H193">
            <v>12</v>
          </cell>
          <cell r="I193">
            <v>1</v>
          </cell>
        </row>
        <row r="194">
          <cell r="G194">
            <v>11.5</v>
          </cell>
          <cell r="H194">
            <v>11.5</v>
          </cell>
          <cell r="I194">
            <v>1</v>
          </cell>
        </row>
        <row r="195">
          <cell r="G195">
            <v>12</v>
          </cell>
          <cell r="H195">
            <v>12</v>
          </cell>
          <cell r="I195">
            <v>1</v>
          </cell>
        </row>
        <row r="196">
          <cell r="G196">
            <v>12.5</v>
          </cell>
          <cell r="H196">
            <v>12.5</v>
          </cell>
          <cell r="I196">
            <v>1</v>
          </cell>
        </row>
        <row r="197">
          <cell r="G197">
            <v>13</v>
          </cell>
          <cell r="H197">
            <v>13</v>
          </cell>
          <cell r="I197">
            <v>1</v>
          </cell>
        </row>
        <row r="198">
          <cell r="G198">
            <v>14.5</v>
          </cell>
          <cell r="H198">
            <v>14.5</v>
          </cell>
          <cell r="I198">
            <v>1</v>
          </cell>
        </row>
        <row r="199">
          <cell r="G199">
            <v>14</v>
          </cell>
          <cell r="H199">
            <v>14</v>
          </cell>
          <cell r="I199">
            <v>1</v>
          </cell>
        </row>
        <row r="200">
          <cell r="G200">
            <v>12</v>
          </cell>
          <cell r="H200">
            <v>12</v>
          </cell>
          <cell r="I200">
            <v>1</v>
          </cell>
        </row>
        <row r="201">
          <cell r="G201">
            <v>12</v>
          </cell>
          <cell r="H201">
            <v>12</v>
          </cell>
          <cell r="I201">
            <v>1</v>
          </cell>
        </row>
        <row r="202">
          <cell r="G202">
            <v>11</v>
          </cell>
          <cell r="H202">
            <v>11</v>
          </cell>
          <cell r="I202">
            <v>1</v>
          </cell>
        </row>
        <row r="203">
          <cell r="G203">
            <v>15</v>
          </cell>
          <cell r="H203">
            <v>15</v>
          </cell>
          <cell r="I203">
            <v>1</v>
          </cell>
        </row>
        <row r="204">
          <cell r="G204">
            <v>12</v>
          </cell>
          <cell r="H204">
            <v>12</v>
          </cell>
          <cell r="I204">
            <v>1</v>
          </cell>
        </row>
        <row r="205">
          <cell r="G205">
            <v>12</v>
          </cell>
          <cell r="H205">
            <v>12</v>
          </cell>
          <cell r="I205">
            <v>1</v>
          </cell>
        </row>
        <row r="206">
          <cell r="G206">
            <v>14</v>
          </cell>
          <cell r="H206">
            <v>14</v>
          </cell>
          <cell r="I206">
            <v>1</v>
          </cell>
        </row>
        <row r="207">
          <cell r="G207">
            <v>13.5</v>
          </cell>
          <cell r="H207">
            <v>13.5</v>
          </cell>
          <cell r="I207">
            <v>1</v>
          </cell>
        </row>
        <row r="208">
          <cell r="G208">
            <v>10</v>
          </cell>
          <cell r="H208">
            <v>10</v>
          </cell>
          <cell r="I208">
            <v>1</v>
          </cell>
        </row>
        <row r="209">
          <cell r="G209">
            <v>13</v>
          </cell>
          <cell r="H209">
            <v>13</v>
          </cell>
          <cell r="I209">
            <v>1</v>
          </cell>
        </row>
        <row r="210">
          <cell r="G210">
            <v>13.5</v>
          </cell>
          <cell r="H210">
            <v>13.5</v>
          </cell>
          <cell r="I210">
            <v>1</v>
          </cell>
        </row>
        <row r="211">
          <cell r="G211">
            <v>12</v>
          </cell>
          <cell r="H211">
            <v>12</v>
          </cell>
          <cell r="I211">
            <v>1</v>
          </cell>
        </row>
        <row r="212">
          <cell r="G212">
            <v>11</v>
          </cell>
          <cell r="H212">
            <v>11</v>
          </cell>
          <cell r="I212">
            <v>1</v>
          </cell>
        </row>
        <row r="213">
          <cell r="G213">
            <v>12</v>
          </cell>
          <cell r="H213">
            <v>12</v>
          </cell>
          <cell r="I213">
            <v>1</v>
          </cell>
        </row>
        <row r="214">
          <cell r="G214">
            <v>13</v>
          </cell>
          <cell r="H214">
            <v>13</v>
          </cell>
          <cell r="I214">
            <v>1</v>
          </cell>
        </row>
        <row r="215">
          <cell r="G215">
            <v>12</v>
          </cell>
          <cell r="H215">
            <v>12</v>
          </cell>
          <cell r="I215">
            <v>1</v>
          </cell>
        </row>
        <row r="216">
          <cell r="G216">
            <v>10</v>
          </cell>
          <cell r="H216">
            <v>10</v>
          </cell>
          <cell r="I216">
            <v>1</v>
          </cell>
        </row>
        <row r="217">
          <cell r="G217">
            <v>14</v>
          </cell>
          <cell r="H217">
            <v>14</v>
          </cell>
          <cell r="I217">
            <v>1</v>
          </cell>
        </row>
        <row r="218">
          <cell r="G218">
            <v>10</v>
          </cell>
          <cell r="H218">
            <v>10</v>
          </cell>
          <cell r="I218">
            <v>1</v>
          </cell>
        </row>
        <row r="219">
          <cell r="G219">
            <v>12.5</v>
          </cell>
          <cell r="H219">
            <v>12.5</v>
          </cell>
          <cell r="I219">
            <v>1</v>
          </cell>
        </row>
        <row r="220">
          <cell r="G220">
            <v>11.5</v>
          </cell>
          <cell r="H220">
            <v>11.5</v>
          </cell>
          <cell r="I220">
            <v>1</v>
          </cell>
        </row>
        <row r="221">
          <cell r="G221">
            <v>10</v>
          </cell>
          <cell r="H221">
            <v>10</v>
          </cell>
          <cell r="I221">
            <v>1</v>
          </cell>
        </row>
        <row r="222">
          <cell r="G222">
            <v>11</v>
          </cell>
          <cell r="H222">
            <v>11</v>
          </cell>
          <cell r="I222">
            <v>1</v>
          </cell>
        </row>
        <row r="223">
          <cell r="G223">
            <v>12</v>
          </cell>
          <cell r="H223">
            <v>12</v>
          </cell>
          <cell r="I223">
            <v>1</v>
          </cell>
        </row>
        <row r="224">
          <cell r="G224">
            <v>12</v>
          </cell>
          <cell r="H224">
            <v>12</v>
          </cell>
          <cell r="I224">
            <v>1</v>
          </cell>
        </row>
        <row r="225">
          <cell r="G225">
            <v>12</v>
          </cell>
          <cell r="H225">
            <v>12</v>
          </cell>
          <cell r="I225">
            <v>1</v>
          </cell>
        </row>
        <row r="226">
          <cell r="G226">
            <v>14</v>
          </cell>
          <cell r="H226">
            <v>14</v>
          </cell>
          <cell r="I226">
            <v>1</v>
          </cell>
        </row>
        <row r="227">
          <cell r="G227">
            <v>12</v>
          </cell>
          <cell r="H227">
            <v>12</v>
          </cell>
          <cell r="I227">
            <v>1</v>
          </cell>
        </row>
        <row r="228">
          <cell r="G228">
            <v>12</v>
          </cell>
          <cell r="H228">
            <v>12</v>
          </cell>
          <cell r="I228">
            <v>1</v>
          </cell>
        </row>
        <row r="229">
          <cell r="G229">
            <v>10</v>
          </cell>
          <cell r="H229">
            <v>10</v>
          </cell>
          <cell r="I229">
            <v>1</v>
          </cell>
        </row>
        <row r="230">
          <cell r="G230">
            <v>10</v>
          </cell>
          <cell r="H230">
            <v>10</v>
          </cell>
          <cell r="I230">
            <v>1</v>
          </cell>
        </row>
        <row r="231">
          <cell r="G231">
            <v>13.5</v>
          </cell>
          <cell r="H231">
            <v>13.5</v>
          </cell>
          <cell r="I231">
            <v>1</v>
          </cell>
        </row>
        <row r="232">
          <cell r="G232">
            <v>11</v>
          </cell>
          <cell r="H232">
            <v>11</v>
          </cell>
          <cell r="I232">
            <v>1</v>
          </cell>
        </row>
        <row r="233">
          <cell r="G233">
            <v>13</v>
          </cell>
          <cell r="H233">
            <v>13</v>
          </cell>
          <cell r="I233">
            <v>1</v>
          </cell>
        </row>
        <row r="234">
          <cell r="G234">
            <v>10.5</v>
          </cell>
          <cell r="H234">
            <v>10.5</v>
          </cell>
          <cell r="I234">
            <v>1</v>
          </cell>
        </row>
        <row r="235">
          <cell r="G235">
            <v>12</v>
          </cell>
          <cell r="H235">
            <v>12</v>
          </cell>
          <cell r="I235">
            <v>1</v>
          </cell>
        </row>
        <row r="236">
          <cell r="G236">
            <v>14</v>
          </cell>
          <cell r="H236">
            <v>14</v>
          </cell>
          <cell r="I236">
            <v>1</v>
          </cell>
        </row>
        <row r="237">
          <cell r="G237">
            <v>10</v>
          </cell>
          <cell r="H237">
            <v>10</v>
          </cell>
          <cell r="I237">
            <v>1</v>
          </cell>
        </row>
        <row r="238">
          <cell r="G238">
            <v>14</v>
          </cell>
          <cell r="H238">
            <v>14</v>
          </cell>
          <cell r="I238">
            <v>1</v>
          </cell>
        </row>
        <row r="239">
          <cell r="G239">
            <v>10</v>
          </cell>
          <cell r="H239">
            <v>10</v>
          </cell>
          <cell r="I239">
            <v>1</v>
          </cell>
        </row>
        <row r="240">
          <cell r="G240">
            <v>12</v>
          </cell>
          <cell r="H240">
            <v>12</v>
          </cell>
          <cell r="I240">
            <v>1</v>
          </cell>
        </row>
        <row r="241">
          <cell r="G241">
            <v>13</v>
          </cell>
          <cell r="H241">
            <v>13</v>
          </cell>
          <cell r="I241">
            <v>1</v>
          </cell>
        </row>
        <row r="242">
          <cell r="G242">
            <v>10</v>
          </cell>
          <cell r="H242">
            <v>10</v>
          </cell>
          <cell r="I242">
            <v>1</v>
          </cell>
        </row>
        <row r="243">
          <cell r="G243">
            <v>13.5</v>
          </cell>
          <cell r="H243">
            <v>13.5</v>
          </cell>
          <cell r="I243">
            <v>1</v>
          </cell>
        </row>
        <row r="244">
          <cell r="G244">
            <v>10</v>
          </cell>
          <cell r="H244">
            <v>10</v>
          </cell>
          <cell r="I244">
            <v>1</v>
          </cell>
        </row>
        <row r="245">
          <cell r="G245">
            <v>13</v>
          </cell>
          <cell r="H245">
            <v>13</v>
          </cell>
          <cell r="I245">
            <v>1</v>
          </cell>
        </row>
        <row r="246">
          <cell r="G246">
            <v>10</v>
          </cell>
          <cell r="H246">
            <v>10</v>
          </cell>
          <cell r="I246">
            <v>1</v>
          </cell>
        </row>
        <row r="247">
          <cell r="G247">
            <v>13</v>
          </cell>
          <cell r="H247">
            <v>13</v>
          </cell>
          <cell r="I247">
            <v>1</v>
          </cell>
        </row>
        <row r="248">
          <cell r="G248">
            <v>11</v>
          </cell>
          <cell r="H248">
            <v>11</v>
          </cell>
          <cell r="I248">
            <v>1</v>
          </cell>
        </row>
        <row r="249">
          <cell r="G249">
            <v>13</v>
          </cell>
          <cell r="H249">
            <v>13</v>
          </cell>
          <cell r="I249">
            <v>1</v>
          </cell>
        </row>
        <row r="250">
          <cell r="G250">
            <v>13</v>
          </cell>
          <cell r="H250">
            <v>13</v>
          </cell>
          <cell r="I250">
            <v>1</v>
          </cell>
        </row>
        <row r="251">
          <cell r="G251">
            <v>15</v>
          </cell>
          <cell r="H251">
            <v>15</v>
          </cell>
          <cell r="I251">
            <v>1</v>
          </cell>
        </row>
        <row r="252">
          <cell r="G252">
            <v>12</v>
          </cell>
          <cell r="H252">
            <v>12</v>
          </cell>
          <cell r="I252">
            <v>1</v>
          </cell>
        </row>
        <row r="253">
          <cell r="G253">
            <v>14</v>
          </cell>
          <cell r="H253">
            <v>14</v>
          </cell>
          <cell r="I253">
            <v>1</v>
          </cell>
        </row>
        <row r="254">
          <cell r="G254">
            <v>10</v>
          </cell>
          <cell r="H254">
            <v>10</v>
          </cell>
          <cell r="I254">
            <v>1</v>
          </cell>
        </row>
        <row r="255">
          <cell r="G255">
            <v>11</v>
          </cell>
          <cell r="H255">
            <v>11</v>
          </cell>
          <cell r="I255">
            <v>1</v>
          </cell>
        </row>
        <row r="256">
          <cell r="G256">
            <v>12</v>
          </cell>
          <cell r="H256">
            <v>12</v>
          </cell>
          <cell r="I256">
            <v>1</v>
          </cell>
        </row>
        <row r="257">
          <cell r="G257">
            <v>10</v>
          </cell>
          <cell r="H257">
            <v>10</v>
          </cell>
          <cell r="I257">
            <v>1</v>
          </cell>
        </row>
        <row r="258">
          <cell r="G258">
            <v>13</v>
          </cell>
          <cell r="H258">
            <v>13</v>
          </cell>
          <cell r="I258">
            <v>1</v>
          </cell>
        </row>
        <row r="259">
          <cell r="G259">
            <v>12</v>
          </cell>
          <cell r="H259">
            <v>12</v>
          </cell>
          <cell r="I259">
            <v>1</v>
          </cell>
        </row>
        <row r="260">
          <cell r="G260">
            <v>13</v>
          </cell>
          <cell r="H260">
            <v>13</v>
          </cell>
          <cell r="I260">
            <v>1</v>
          </cell>
        </row>
        <row r="261">
          <cell r="G261">
            <v>11.5</v>
          </cell>
          <cell r="H261">
            <v>11.5</v>
          </cell>
          <cell r="I261">
            <v>1</v>
          </cell>
        </row>
        <row r="262">
          <cell r="G262">
            <v>15</v>
          </cell>
          <cell r="H262">
            <v>15</v>
          </cell>
          <cell r="I262">
            <v>1</v>
          </cell>
        </row>
        <row r="263">
          <cell r="G263">
            <v>13</v>
          </cell>
          <cell r="H263">
            <v>13</v>
          </cell>
          <cell r="I263">
            <v>1</v>
          </cell>
        </row>
        <row r="264">
          <cell r="G264">
            <v>12.5</v>
          </cell>
          <cell r="H264">
            <v>12.5</v>
          </cell>
          <cell r="I264">
            <v>1</v>
          </cell>
        </row>
        <row r="265">
          <cell r="G265">
            <v>10</v>
          </cell>
          <cell r="H265">
            <v>10</v>
          </cell>
          <cell r="I265">
            <v>1</v>
          </cell>
        </row>
        <row r="266">
          <cell r="G266">
            <v>12</v>
          </cell>
          <cell r="H266">
            <v>12</v>
          </cell>
          <cell r="I266">
            <v>1</v>
          </cell>
        </row>
        <row r="267">
          <cell r="G267">
            <v>11</v>
          </cell>
          <cell r="H267">
            <v>11</v>
          </cell>
          <cell r="I267">
            <v>1</v>
          </cell>
        </row>
        <row r="268">
          <cell r="G268">
            <v>14</v>
          </cell>
          <cell r="H268">
            <v>14</v>
          </cell>
          <cell r="I268">
            <v>1</v>
          </cell>
        </row>
        <row r="269">
          <cell r="G269">
            <v>13.5</v>
          </cell>
          <cell r="H269">
            <v>13.5</v>
          </cell>
          <cell r="I269">
            <v>1</v>
          </cell>
        </row>
        <row r="270">
          <cell r="G270">
            <v>10</v>
          </cell>
          <cell r="H270">
            <v>10</v>
          </cell>
          <cell r="I270">
            <v>1</v>
          </cell>
        </row>
        <row r="271">
          <cell r="G271">
            <v>12</v>
          </cell>
          <cell r="H271">
            <v>12</v>
          </cell>
          <cell r="I271">
            <v>1</v>
          </cell>
        </row>
        <row r="272">
          <cell r="G272">
            <v>14</v>
          </cell>
          <cell r="H272">
            <v>14</v>
          </cell>
          <cell r="I272">
            <v>1</v>
          </cell>
        </row>
        <row r="273">
          <cell r="G273">
            <v>13</v>
          </cell>
          <cell r="H273">
            <v>13</v>
          </cell>
          <cell r="I273">
            <v>1</v>
          </cell>
        </row>
        <row r="274">
          <cell r="G274">
            <v>14</v>
          </cell>
          <cell r="H274">
            <v>14</v>
          </cell>
          <cell r="I274">
            <v>1</v>
          </cell>
        </row>
        <row r="275">
          <cell r="G275">
            <v>12</v>
          </cell>
          <cell r="H275">
            <v>12</v>
          </cell>
          <cell r="I275">
            <v>1</v>
          </cell>
        </row>
        <row r="276">
          <cell r="G276">
            <v>11.33</v>
          </cell>
          <cell r="H276">
            <v>11.33</v>
          </cell>
          <cell r="I276">
            <v>1</v>
          </cell>
        </row>
        <row r="277">
          <cell r="G277">
            <v>14</v>
          </cell>
          <cell r="H277">
            <v>14</v>
          </cell>
          <cell r="I277">
            <v>1</v>
          </cell>
        </row>
        <row r="278">
          <cell r="G278">
            <v>11</v>
          </cell>
          <cell r="H278">
            <v>11</v>
          </cell>
          <cell r="I278">
            <v>1</v>
          </cell>
        </row>
        <row r="279">
          <cell r="G279">
            <v>13</v>
          </cell>
          <cell r="H279">
            <v>13</v>
          </cell>
          <cell r="I279">
            <v>1</v>
          </cell>
        </row>
        <row r="280">
          <cell r="G280">
            <v>10</v>
          </cell>
          <cell r="H280">
            <v>10</v>
          </cell>
          <cell r="I280">
            <v>1</v>
          </cell>
        </row>
        <row r="281">
          <cell r="G281">
            <v>14</v>
          </cell>
          <cell r="H281">
            <v>14</v>
          </cell>
          <cell r="I281">
            <v>1</v>
          </cell>
        </row>
        <row r="282">
          <cell r="G282">
            <v>12</v>
          </cell>
          <cell r="H282">
            <v>12</v>
          </cell>
          <cell r="I282">
            <v>1</v>
          </cell>
        </row>
        <row r="283">
          <cell r="G283">
            <v>12</v>
          </cell>
          <cell r="H283">
            <v>12</v>
          </cell>
          <cell r="I283">
            <v>1</v>
          </cell>
        </row>
        <row r="284">
          <cell r="G284">
            <v>11</v>
          </cell>
          <cell r="H284">
            <v>11</v>
          </cell>
          <cell r="I284">
            <v>1</v>
          </cell>
        </row>
        <row r="285">
          <cell r="G285">
            <v>15.5</v>
          </cell>
          <cell r="H285">
            <v>15.5</v>
          </cell>
          <cell r="I285">
            <v>1</v>
          </cell>
        </row>
        <row r="286">
          <cell r="G286">
            <v>11</v>
          </cell>
          <cell r="H286">
            <v>11</v>
          </cell>
          <cell r="I286">
            <v>1</v>
          </cell>
        </row>
        <row r="287">
          <cell r="G287">
            <v>10</v>
          </cell>
          <cell r="H287">
            <v>10</v>
          </cell>
          <cell r="I287">
            <v>1</v>
          </cell>
        </row>
        <row r="288">
          <cell r="G288">
            <v>10</v>
          </cell>
          <cell r="H288">
            <v>10</v>
          </cell>
          <cell r="I288">
            <v>1</v>
          </cell>
        </row>
        <row r="289">
          <cell r="G289">
            <v>12</v>
          </cell>
          <cell r="H289">
            <v>12</v>
          </cell>
          <cell r="I289">
            <v>1</v>
          </cell>
        </row>
        <row r="290">
          <cell r="G290">
            <v>10</v>
          </cell>
          <cell r="H290">
            <v>10</v>
          </cell>
          <cell r="I290">
            <v>1</v>
          </cell>
        </row>
        <row r="291">
          <cell r="G291">
            <v>15</v>
          </cell>
          <cell r="H291">
            <v>15</v>
          </cell>
          <cell r="I291">
            <v>1</v>
          </cell>
        </row>
        <row r="292">
          <cell r="G292">
            <v>15</v>
          </cell>
          <cell r="H292">
            <v>15</v>
          </cell>
          <cell r="I292">
            <v>1</v>
          </cell>
        </row>
        <row r="293">
          <cell r="G293">
            <v>12</v>
          </cell>
          <cell r="H293">
            <v>12</v>
          </cell>
          <cell r="I293">
            <v>1</v>
          </cell>
        </row>
        <row r="294">
          <cell r="G294">
            <v>11</v>
          </cell>
          <cell r="H294">
            <v>11</v>
          </cell>
          <cell r="I294">
            <v>1</v>
          </cell>
        </row>
        <row r="295">
          <cell r="G295">
            <v>11</v>
          </cell>
          <cell r="H295">
            <v>11</v>
          </cell>
          <cell r="I295">
            <v>1</v>
          </cell>
        </row>
        <row r="296">
          <cell r="G296">
            <v>12</v>
          </cell>
          <cell r="H296">
            <v>12</v>
          </cell>
          <cell r="I296">
            <v>1</v>
          </cell>
        </row>
        <row r="297">
          <cell r="G297">
            <v>12</v>
          </cell>
          <cell r="H297">
            <v>12</v>
          </cell>
          <cell r="I297">
            <v>1</v>
          </cell>
        </row>
        <row r="298">
          <cell r="G298">
            <v>10.5</v>
          </cell>
          <cell r="H298">
            <v>10.5</v>
          </cell>
          <cell r="I298">
            <v>1</v>
          </cell>
        </row>
        <row r="299">
          <cell r="G299">
            <v>13</v>
          </cell>
          <cell r="H299">
            <v>13</v>
          </cell>
          <cell r="I299">
            <v>1</v>
          </cell>
        </row>
        <row r="300">
          <cell r="G300">
            <v>12</v>
          </cell>
          <cell r="H300">
            <v>12</v>
          </cell>
          <cell r="I300">
            <v>1</v>
          </cell>
        </row>
        <row r="301">
          <cell r="G301">
            <v>10</v>
          </cell>
          <cell r="H301">
            <v>10</v>
          </cell>
          <cell r="I301">
            <v>1</v>
          </cell>
        </row>
        <row r="302">
          <cell r="G302">
            <v>13</v>
          </cell>
          <cell r="H302">
            <v>13</v>
          </cell>
          <cell r="I302">
            <v>1</v>
          </cell>
        </row>
        <row r="303">
          <cell r="G303">
            <v>14</v>
          </cell>
          <cell r="H303">
            <v>14</v>
          </cell>
          <cell r="I303">
            <v>1</v>
          </cell>
        </row>
        <row r="304">
          <cell r="G304">
            <v>9</v>
          </cell>
          <cell r="H304">
            <v>9</v>
          </cell>
          <cell r="I304">
            <v>0</v>
          </cell>
        </row>
        <row r="305">
          <cell r="G305">
            <v>12</v>
          </cell>
          <cell r="H305">
            <v>12</v>
          </cell>
          <cell r="I305">
            <v>1</v>
          </cell>
        </row>
        <row r="306">
          <cell r="G306">
            <v>10</v>
          </cell>
          <cell r="H306">
            <v>10</v>
          </cell>
          <cell r="I306">
            <v>1</v>
          </cell>
        </row>
        <row r="307">
          <cell r="G307">
            <v>13</v>
          </cell>
          <cell r="H307">
            <v>13</v>
          </cell>
          <cell r="I307">
            <v>1</v>
          </cell>
        </row>
        <row r="308">
          <cell r="G308">
            <v>11</v>
          </cell>
          <cell r="H308">
            <v>11</v>
          </cell>
          <cell r="I308">
            <v>1</v>
          </cell>
        </row>
        <row r="309">
          <cell r="G309">
            <v>10</v>
          </cell>
          <cell r="H309">
            <v>10</v>
          </cell>
          <cell r="I309">
            <v>1</v>
          </cell>
        </row>
        <row r="310">
          <cell r="G310">
            <v>12.5</v>
          </cell>
          <cell r="H310">
            <v>12.5</v>
          </cell>
          <cell r="I310">
            <v>1</v>
          </cell>
        </row>
        <row r="311">
          <cell r="G311">
            <v>11.5</v>
          </cell>
          <cell r="H311">
            <v>11.5</v>
          </cell>
          <cell r="I311">
            <v>1</v>
          </cell>
        </row>
        <row r="312">
          <cell r="G312">
            <v>12</v>
          </cell>
          <cell r="H312">
            <v>12</v>
          </cell>
          <cell r="I312">
            <v>1</v>
          </cell>
        </row>
        <row r="313">
          <cell r="G313">
            <v>14</v>
          </cell>
          <cell r="H313">
            <v>14</v>
          </cell>
          <cell r="I313">
            <v>1</v>
          </cell>
        </row>
        <row r="314">
          <cell r="G314">
            <v>12</v>
          </cell>
          <cell r="H314">
            <v>12</v>
          </cell>
          <cell r="I314">
            <v>1</v>
          </cell>
        </row>
        <row r="315">
          <cell r="G315">
            <v>14</v>
          </cell>
          <cell r="H315">
            <v>14</v>
          </cell>
          <cell r="I315">
            <v>1</v>
          </cell>
        </row>
        <row r="316">
          <cell r="G316">
            <v>10</v>
          </cell>
          <cell r="H316">
            <v>10</v>
          </cell>
          <cell r="I316">
            <v>1</v>
          </cell>
        </row>
        <row r="317">
          <cell r="G317">
            <v>11</v>
          </cell>
          <cell r="H317">
            <v>11</v>
          </cell>
          <cell r="I317">
            <v>1</v>
          </cell>
        </row>
        <row r="318">
          <cell r="G318">
            <v>12</v>
          </cell>
          <cell r="H318">
            <v>12</v>
          </cell>
          <cell r="I318">
            <v>1</v>
          </cell>
        </row>
        <row r="319">
          <cell r="G319">
            <v>10</v>
          </cell>
          <cell r="H319">
            <v>10</v>
          </cell>
          <cell r="I319">
            <v>1</v>
          </cell>
        </row>
        <row r="320">
          <cell r="G320">
            <v>13.5</v>
          </cell>
          <cell r="H320">
            <v>13.5</v>
          </cell>
          <cell r="I320">
            <v>1</v>
          </cell>
        </row>
        <row r="321">
          <cell r="G321">
            <v>13</v>
          </cell>
          <cell r="H321">
            <v>13</v>
          </cell>
          <cell r="I321">
            <v>1</v>
          </cell>
        </row>
        <row r="322">
          <cell r="G322">
            <v>12</v>
          </cell>
          <cell r="H322">
            <v>12</v>
          </cell>
          <cell r="I322">
            <v>1</v>
          </cell>
        </row>
        <row r="323">
          <cell r="G323">
            <v>10</v>
          </cell>
          <cell r="H323">
            <v>10</v>
          </cell>
          <cell r="I323">
            <v>1</v>
          </cell>
        </row>
        <row r="324">
          <cell r="G324">
            <v>13</v>
          </cell>
          <cell r="H324">
            <v>13</v>
          </cell>
          <cell r="I324">
            <v>1</v>
          </cell>
        </row>
        <row r="325">
          <cell r="G325">
            <v>13</v>
          </cell>
          <cell r="H325">
            <v>13</v>
          </cell>
          <cell r="I325">
            <v>1</v>
          </cell>
        </row>
        <row r="326">
          <cell r="G326">
            <v>12</v>
          </cell>
          <cell r="H326">
            <v>12</v>
          </cell>
          <cell r="I326">
            <v>1</v>
          </cell>
        </row>
        <row r="327">
          <cell r="G327">
            <v>14</v>
          </cell>
          <cell r="H327">
            <v>14</v>
          </cell>
          <cell r="I327">
            <v>1</v>
          </cell>
        </row>
        <row r="328">
          <cell r="G328">
            <v>11</v>
          </cell>
          <cell r="H328">
            <v>11</v>
          </cell>
          <cell r="I328">
            <v>1</v>
          </cell>
        </row>
        <row r="329">
          <cell r="G329">
            <v>13</v>
          </cell>
          <cell r="H329">
            <v>13</v>
          </cell>
          <cell r="I329">
            <v>1</v>
          </cell>
        </row>
        <row r="330">
          <cell r="G330">
            <v>14</v>
          </cell>
          <cell r="H330">
            <v>14</v>
          </cell>
          <cell r="I330">
            <v>1</v>
          </cell>
        </row>
        <row r="331">
          <cell r="G331">
            <v>8</v>
          </cell>
          <cell r="H331">
            <v>8</v>
          </cell>
          <cell r="I331">
            <v>0</v>
          </cell>
        </row>
        <row r="332">
          <cell r="G332">
            <v>13</v>
          </cell>
          <cell r="H332">
            <v>13</v>
          </cell>
          <cell r="I332">
            <v>1</v>
          </cell>
        </row>
        <row r="333">
          <cell r="G333">
            <v>10</v>
          </cell>
          <cell r="H333">
            <v>10</v>
          </cell>
          <cell r="I333">
            <v>1</v>
          </cell>
        </row>
        <row r="334">
          <cell r="G334">
            <v>10</v>
          </cell>
          <cell r="H334">
            <v>10</v>
          </cell>
          <cell r="I334">
            <v>1</v>
          </cell>
        </row>
        <row r="335">
          <cell r="G335">
            <v>10</v>
          </cell>
          <cell r="H335">
            <v>10</v>
          </cell>
          <cell r="I335">
            <v>1</v>
          </cell>
        </row>
        <row r="336">
          <cell r="G336">
            <v>10</v>
          </cell>
          <cell r="H336">
            <v>10</v>
          </cell>
          <cell r="I336">
            <v>1</v>
          </cell>
        </row>
        <row r="337">
          <cell r="G337">
            <v>2</v>
          </cell>
          <cell r="H337">
            <v>2</v>
          </cell>
          <cell r="I337">
            <v>0</v>
          </cell>
        </row>
        <row r="338">
          <cell r="G338">
            <v>12</v>
          </cell>
          <cell r="H338">
            <v>12</v>
          </cell>
          <cell r="I338">
            <v>1</v>
          </cell>
        </row>
        <row r="339">
          <cell r="G339">
            <v>11.5</v>
          </cell>
          <cell r="H339">
            <v>11.5</v>
          </cell>
          <cell r="I339">
            <v>1</v>
          </cell>
        </row>
        <row r="340">
          <cell r="G340">
            <v>14</v>
          </cell>
          <cell r="H340">
            <v>14</v>
          </cell>
          <cell r="I340">
            <v>1</v>
          </cell>
        </row>
        <row r="341">
          <cell r="G341">
            <v>14</v>
          </cell>
          <cell r="H341">
            <v>14</v>
          </cell>
          <cell r="I341">
            <v>1</v>
          </cell>
        </row>
        <row r="342">
          <cell r="G342">
            <v>10</v>
          </cell>
          <cell r="H342">
            <v>10</v>
          </cell>
          <cell r="I342">
            <v>1</v>
          </cell>
        </row>
        <row r="343">
          <cell r="G343">
            <v>13</v>
          </cell>
          <cell r="H343">
            <v>13</v>
          </cell>
          <cell r="I343">
            <v>1</v>
          </cell>
        </row>
        <row r="344">
          <cell r="G344">
            <v>17</v>
          </cell>
          <cell r="H344">
            <v>17</v>
          </cell>
          <cell r="I344">
            <v>1</v>
          </cell>
        </row>
        <row r="345">
          <cell r="G345">
            <v>12.5</v>
          </cell>
          <cell r="H345">
            <v>12.5</v>
          </cell>
          <cell r="I345">
            <v>1</v>
          </cell>
        </row>
        <row r="346">
          <cell r="G346">
            <v>10.5</v>
          </cell>
          <cell r="H346">
            <v>10.5</v>
          </cell>
          <cell r="I346">
            <v>1</v>
          </cell>
        </row>
        <row r="347">
          <cell r="G347">
            <v>12</v>
          </cell>
          <cell r="H347">
            <v>12</v>
          </cell>
          <cell r="I347">
            <v>1</v>
          </cell>
        </row>
        <row r="348">
          <cell r="G348">
            <v>10.5</v>
          </cell>
          <cell r="H348">
            <v>10.5</v>
          </cell>
          <cell r="I348">
            <v>1</v>
          </cell>
        </row>
        <row r="349">
          <cell r="G349">
            <v>12</v>
          </cell>
          <cell r="H349">
            <v>12</v>
          </cell>
          <cell r="I349">
            <v>1</v>
          </cell>
        </row>
        <row r="350">
          <cell r="G350">
            <v>13</v>
          </cell>
          <cell r="H350">
            <v>13</v>
          </cell>
          <cell r="I350">
            <v>1</v>
          </cell>
        </row>
        <row r="351">
          <cell r="G351">
            <v>9</v>
          </cell>
          <cell r="H351">
            <v>9</v>
          </cell>
          <cell r="I351">
            <v>0</v>
          </cell>
        </row>
        <row r="352">
          <cell r="G352">
            <v>15</v>
          </cell>
          <cell r="H352">
            <v>15</v>
          </cell>
          <cell r="I352">
            <v>1</v>
          </cell>
        </row>
        <row r="353">
          <cell r="G353">
            <v>15.5</v>
          </cell>
          <cell r="H353">
            <v>15.5</v>
          </cell>
          <cell r="I353">
            <v>1</v>
          </cell>
        </row>
        <row r="354">
          <cell r="G354">
            <v>13</v>
          </cell>
          <cell r="H354">
            <v>13</v>
          </cell>
          <cell r="I354">
            <v>1</v>
          </cell>
        </row>
        <row r="355">
          <cell r="G355">
            <v>10</v>
          </cell>
          <cell r="H355">
            <v>10</v>
          </cell>
          <cell r="I355">
            <v>1</v>
          </cell>
        </row>
        <row r="356">
          <cell r="G356">
            <v>10.5</v>
          </cell>
          <cell r="H356">
            <v>10.5</v>
          </cell>
          <cell r="I356">
            <v>1</v>
          </cell>
        </row>
        <row r="357">
          <cell r="G357">
            <v>10</v>
          </cell>
          <cell r="H357">
            <v>10</v>
          </cell>
          <cell r="I357">
            <v>1</v>
          </cell>
        </row>
        <row r="358">
          <cell r="G358">
            <v>10</v>
          </cell>
          <cell r="H358">
            <v>10</v>
          </cell>
          <cell r="I358">
            <v>1</v>
          </cell>
        </row>
        <row r="359">
          <cell r="G359">
            <v>11</v>
          </cell>
          <cell r="H359">
            <v>11</v>
          </cell>
          <cell r="I359">
            <v>1</v>
          </cell>
        </row>
        <row r="360">
          <cell r="G360">
            <v>10</v>
          </cell>
          <cell r="H360">
            <v>10</v>
          </cell>
          <cell r="I360">
            <v>1</v>
          </cell>
        </row>
        <row r="361">
          <cell r="G361">
            <v>8</v>
          </cell>
          <cell r="H361">
            <v>8</v>
          </cell>
          <cell r="I361">
            <v>0</v>
          </cell>
        </row>
        <row r="362">
          <cell r="G362">
            <v>13</v>
          </cell>
          <cell r="H362">
            <v>13</v>
          </cell>
          <cell r="I362">
            <v>1</v>
          </cell>
        </row>
        <row r="363">
          <cell r="G363">
            <v>14</v>
          </cell>
          <cell r="H363">
            <v>14</v>
          </cell>
          <cell r="I363">
            <v>1</v>
          </cell>
        </row>
        <row r="364">
          <cell r="G364">
            <v>14</v>
          </cell>
          <cell r="H364">
            <v>14</v>
          </cell>
          <cell r="I364">
            <v>1</v>
          </cell>
        </row>
        <row r="365">
          <cell r="G365">
            <v>13</v>
          </cell>
          <cell r="H365">
            <v>13</v>
          </cell>
          <cell r="I365">
            <v>1</v>
          </cell>
        </row>
        <row r="366">
          <cell r="G366">
            <v>11</v>
          </cell>
          <cell r="H366">
            <v>11</v>
          </cell>
          <cell r="I366">
            <v>1</v>
          </cell>
        </row>
        <row r="367">
          <cell r="G367">
            <v>10</v>
          </cell>
          <cell r="H367">
            <v>10</v>
          </cell>
          <cell r="I367">
            <v>1</v>
          </cell>
        </row>
        <row r="368">
          <cell r="G368">
            <v>13.5</v>
          </cell>
          <cell r="H368">
            <v>13.5</v>
          </cell>
          <cell r="I368">
            <v>1</v>
          </cell>
        </row>
        <row r="369">
          <cell r="G369">
            <v>13.5</v>
          </cell>
          <cell r="H369">
            <v>13.5</v>
          </cell>
          <cell r="I369">
            <v>1</v>
          </cell>
        </row>
        <row r="370">
          <cell r="G370">
            <v>10</v>
          </cell>
          <cell r="H370">
            <v>10</v>
          </cell>
          <cell r="I370">
            <v>1</v>
          </cell>
        </row>
        <row r="371">
          <cell r="G371">
            <v>12</v>
          </cell>
          <cell r="H371">
            <v>12</v>
          </cell>
          <cell r="I371">
            <v>1</v>
          </cell>
        </row>
        <row r="372">
          <cell r="G372">
            <v>13</v>
          </cell>
          <cell r="H372">
            <v>13</v>
          </cell>
          <cell r="I372">
            <v>1</v>
          </cell>
        </row>
        <row r="373">
          <cell r="G373">
            <v>11</v>
          </cell>
          <cell r="H373">
            <v>11</v>
          </cell>
          <cell r="I373">
            <v>1</v>
          </cell>
        </row>
        <row r="374">
          <cell r="G374">
            <v>13</v>
          </cell>
          <cell r="H374">
            <v>13</v>
          </cell>
          <cell r="I374">
            <v>1</v>
          </cell>
        </row>
        <row r="375">
          <cell r="G375">
            <v>12</v>
          </cell>
          <cell r="H375">
            <v>12</v>
          </cell>
          <cell r="I375">
            <v>1</v>
          </cell>
        </row>
        <row r="376">
          <cell r="G376">
            <v>11</v>
          </cell>
          <cell r="H376">
            <v>11</v>
          </cell>
          <cell r="I376">
            <v>1</v>
          </cell>
        </row>
        <row r="377">
          <cell r="G377">
            <v>11</v>
          </cell>
          <cell r="H377">
            <v>11</v>
          </cell>
          <cell r="I377">
            <v>1</v>
          </cell>
        </row>
        <row r="378">
          <cell r="G378">
            <v>10</v>
          </cell>
          <cell r="H378">
            <v>10</v>
          </cell>
          <cell r="I378">
            <v>1</v>
          </cell>
        </row>
        <row r="379">
          <cell r="G379">
            <v>7</v>
          </cell>
          <cell r="H379">
            <v>7</v>
          </cell>
          <cell r="I379">
            <v>0</v>
          </cell>
        </row>
        <row r="380">
          <cell r="G380">
            <v>13</v>
          </cell>
          <cell r="H380">
            <v>13</v>
          </cell>
          <cell r="I380">
            <v>1</v>
          </cell>
        </row>
        <row r="381">
          <cell r="G381">
            <v>13</v>
          </cell>
          <cell r="H381">
            <v>13</v>
          </cell>
          <cell r="I381">
            <v>1</v>
          </cell>
        </row>
        <row r="382">
          <cell r="G382">
            <v>13</v>
          </cell>
          <cell r="H382">
            <v>13</v>
          </cell>
          <cell r="I382">
            <v>1</v>
          </cell>
        </row>
        <row r="383">
          <cell r="G383">
            <v>13</v>
          </cell>
          <cell r="H383">
            <v>13</v>
          </cell>
          <cell r="I383">
            <v>1</v>
          </cell>
        </row>
        <row r="384">
          <cell r="G384">
            <v>11</v>
          </cell>
          <cell r="H384">
            <v>11</v>
          </cell>
          <cell r="I384">
            <v>1</v>
          </cell>
        </row>
        <row r="385">
          <cell r="G385">
            <v>14</v>
          </cell>
          <cell r="H385">
            <v>14</v>
          </cell>
          <cell r="I385">
            <v>1</v>
          </cell>
        </row>
        <row r="386">
          <cell r="G386">
            <v>14</v>
          </cell>
          <cell r="H386">
            <v>14</v>
          </cell>
          <cell r="I386">
            <v>1</v>
          </cell>
        </row>
        <row r="387">
          <cell r="G387">
            <v>14</v>
          </cell>
          <cell r="H387">
            <v>14</v>
          </cell>
          <cell r="I387">
            <v>1</v>
          </cell>
        </row>
        <row r="388">
          <cell r="G388">
            <v>15</v>
          </cell>
          <cell r="H388">
            <v>15</v>
          </cell>
          <cell r="I388">
            <v>1</v>
          </cell>
        </row>
        <row r="389">
          <cell r="G389">
            <v>13.5</v>
          </cell>
          <cell r="H389">
            <v>13.5</v>
          </cell>
          <cell r="I389">
            <v>1</v>
          </cell>
        </row>
        <row r="390">
          <cell r="G390">
            <v>15</v>
          </cell>
          <cell r="H390">
            <v>15</v>
          </cell>
          <cell r="I390">
            <v>1</v>
          </cell>
        </row>
        <row r="391">
          <cell r="G391">
            <v>12.5</v>
          </cell>
          <cell r="H391">
            <v>12.5</v>
          </cell>
          <cell r="I391">
            <v>1</v>
          </cell>
        </row>
        <row r="392">
          <cell r="G392">
            <v>12</v>
          </cell>
          <cell r="H392">
            <v>12</v>
          </cell>
          <cell r="I392">
            <v>1</v>
          </cell>
        </row>
        <row r="393">
          <cell r="G393">
            <v>11</v>
          </cell>
          <cell r="H393">
            <v>11</v>
          </cell>
          <cell r="I393">
            <v>1</v>
          </cell>
        </row>
        <row r="394">
          <cell r="G394">
            <v>14</v>
          </cell>
          <cell r="H394">
            <v>14</v>
          </cell>
          <cell r="I394">
            <v>1</v>
          </cell>
        </row>
        <row r="395">
          <cell r="G395">
            <v>13.5</v>
          </cell>
          <cell r="H395">
            <v>13.5</v>
          </cell>
          <cell r="I395">
            <v>1</v>
          </cell>
        </row>
        <row r="396">
          <cell r="G396">
            <v>14.5</v>
          </cell>
          <cell r="H396">
            <v>14.5</v>
          </cell>
          <cell r="I396">
            <v>1</v>
          </cell>
        </row>
        <row r="397">
          <cell r="G397">
            <v>16</v>
          </cell>
          <cell r="H397">
            <v>16</v>
          </cell>
          <cell r="I397">
            <v>1</v>
          </cell>
        </row>
        <row r="398">
          <cell r="G398">
            <v>14</v>
          </cell>
          <cell r="H398">
            <v>14</v>
          </cell>
          <cell r="I398">
            <v>1</v>
          </cell>
        </row>
        <row r="399">
          <cell r="G399">
            <v>10.67</v>
          </cell>
          <cell r="H399">
            <v>10.67</v>
          </cell>
          <cell r="I399">
            <v>1</v>
          </cell>
        </row>
        <row r="400">
          <cell r="G400">
            <v>15</v>
          </cell>
          <cell r="H400">
            <v>15</v>
          </cell>
          <cell r="I400">
            <v>1</v>
          </cell>
        </row>
        <row r="401">
          <cell r="G401">
            <v>12</v>
          </cell>
          <cell r="H401">
            <v>12</v>
          </cell>
          <cell r="I401">
            <v>1</v>
          </cell>
        </row>
        <row r="402">
          <cell r="G402">
            <v>14.5</v>
          </cell>
          <cell r="H402">
            <v>14.5</v>
          </cell>
          <cell r="I402">
            <v>1</v>
          </cell>
        </row>
        <row r="403">
          <cell r="G403">
            <v>13.5</v>
          </cell>
          <cell r="H403">
            <v>13.5</v>
          </cell>
          <cell r="I403">
            <v>1</v>
          </cell>
        </row>
        <row r="404">
          <cell r="G404">
            <v>13</v>
          </cell>
          <cell r="H404">
            <v>13</v>
          </cell>
          <cell r="I404">
            <v>1</v>
          </cell>
        </row>
        <row r="405">
          <cell r="G405">
            <v>11</v>
          </cell>
          <cell r="H405">
            <v>11</v>
          </cell>
          <cell r="I405">
            <v>1</v>
          </cell>
        </row>
        <row r="406">
          <cell r="G406">
            <v>12</v>
          </cell>
          <cell r="H406">
            <v>12</v>
          </cell>
          <cell r="I406">
            <v>1</v>
          </cell>
        </row>
        <row r="407">
          <cell r="G407">
            <v>14</v>
          </cell>
          <cell r="H407">
            <v>14</v>
          </cell>
          <cell r="I407">
            <v>1</v>
          </cell>
        </row>
        <row r="408">
          <cell r="G408">
            <v>8</v>
          </cell>
          <cell r="H408">
            <v>8</v>
          </cell>
          <cell r="I408">
            <v>0</v>
          </cell>
        </row>
        <row r="409">
          <cell r="G409">
            <v>15</v>
          </cell>
          <cell r="H409">
            <v>15</v>
          </cell>
          <cell r="I409">
            <v>1</v>
          </cell>
        </row>
        <row r="410">
          <cell r="G410">
            <v>11</v>
          </cell>
          <cell r="H410">
            <v>11</v>
          </cell>
          <cell r="I410">
            <v>1</v>
          </cell>
        </row>
        <row r="411">
          <cell r="G411">
            <v>11</v>
          </cell>
          <cell r="H411">
            <v>11</v>
          </cell>
          <cell r="I411">
            <v>1</v>
          </cell>
        </row>
        <row r="412">
          <cell r="G412">
            <v>14</v>
          </cell>
          <cell r="H412">
            <v>14</v>
          </cell>
          <cell r="I412">
            <v>1</v>
          </cell>
        </row>
        <row r="413">
          <cell r="G413">
            <v>11.5</v>
          </cell>
          <cell r="H413">
            <v>11.5</v>
          </cell>
          <cell r="I413">
            <v>1</v>
          </cell>
        </row>
        <row r="414">
          <cell r="G414">
            <v>10</v>
          </cell>
          <cell r="H414">
            <v>10</v>
          </cell>
          <cell r="I414">
            <v>1</v>
          </cell>
        </row>
        <row r="415">
          <cell r="G415">
            <v>12</v>
          </cell>
          <cell r="H415">
            <v>12</v>
          </cell>
          <cell r="I415">
            <v>1</v>
          </cell>
        </row>
        <row r="416">
          <cell r="G416">
            <v>11.5</v>
          </cell>
          <cell r="H416">
            <v>11.5</v>
          </cell>
          <cell r="I416">
            <v>1</v>
          </cell>
        </row>
        <row r="417">
          <cell r="G417">
            <v>10.5</v>
          </cell>
          <cell r="H417">
            <v>10.5</v>
          </cell>
          <cell r="I417">
            <v>1</v>
          </cell>
        </row>
        <row r="418">
          <cell r="G418">
            <v>11</v>
          </cell>
          <cell r="H418">
            <v>11</v>
          </cell>
          <cell r="I418">
            <v>1</v>
          </cell>
        </row>
        <row r="419">
          <cell r="G419">
            <v>11</v>
          </cell>
          <cell r="H419">
            <v>11</v>
          </cell>
          <cell r="I419">
            <v>1</v>
          </cell>
        </row>
        <row r="420">
          <cell r="G420">
            <v>13.5</v>
          </cell>
          <cell r="H420">
            <v>13.5</v>
          </cell>
          <cell r="I420">
            <v>1</v>
          </cell>
        </row>
        <row r="421">
          <cell r="G421">
            <v>7</v>
          </cell>
          <cell r="H421">
            <v>7</v>
          </cell>
          <cell r="I421">
            <v>0</v>
          </cell>
        </row>
        <row r="422">
          <cell r="G422">
            <v>10</v>
          </cell>
          <cell r="H422">
            <v>10</v>
          </cell>
          <cell r="I422">
            <v>1</v>
          </cell>
        </row>
        <row r="423">
          <cell r="G423">
            <v>0</v>
          </cell>
          <cell r="H423">
            <v>0</v>
          </cell>
          <cell r="I423">
            <v>0</v>
          </cell>
        </row>
        <row r="424">
          <cell r="G424">
            <v>16</v>
          </cell>
          <cell r="H424">
            <v>16</v>
          </cell>
          <cell r="I424">
            <v>1</v>
          </cell>
        </row>
        <row r="425">
          <cell r="G425">
            <v>12</v>
          </cell>
          <cell r="H425">
            <v>12</v>
          </cell>
          <cell r="I425">
            <v>1</v>
          </cell>
        </row>
        <row r="426">
          <cell r="G426">
            <v>12</v>
          </cell>
          <cell r="H426">
            <v>12</v>
          </cell>
          <cell r="I426">
            <v>1</v>
          </cell>
        </row>
        <row r="427">
          <cell r="G427">
            <v>13</v>
          </cell>
          <cell r="H427">
            <v>13</v>
          </cell>
          <cell r="I427">
            <v>1</v>
          </cell>
        </row>
        <row r="428">
          <cell r="G428">
            <v>2</v>
          </cell>
          <cell r="H428">
            <v>2</v>
          </cell>
          <cell r="I428">
            <v>0</v>
          </cell>
        </row>
        <row r="429">
          <cell r="G429">
            <v>12</v>
          </cell>
          <cell r="H429">
            <v>12</v>
          </cell>
          <cell r="I429">
            <v>1</v>
          </cell>
        </row>
        <row r="430">
          <cell r="G430">
            <v>11.5</v>
          </cell>
          <cell r="H430">
            <v>11.5</v>
          </cell>
          <cell r="I430">
            <v>1</v>
          </cell>
        </row>
        <row r="431">
          <cell r="G431">
            <v>10.5</v>
          </cell>
          <cell r="H431">
            <v>10.5</v>
          </cell>
          <cell r="I431">
            <v>1</v>
          </cell>
        </row>
        <row r="432">
          <cell r="G432">
            <v>10</v>
          </cell>
          <cell r="H432">
            <v>10</v>
          </cell>
          <cell r="I432">
            <v>1</v>
          </cell>
        </row>
        <row r="433">
          <cell r="G433">
            <v>13</v>
          </cell>
          <cell r="H433">
            <v>13</v>
          </cell>
          <cell r="I433">
            <v>1</v>
          </cell>
        </row>
        <row r="434">
          <cell r="G434">
            <v>15</v>
          </cell>
          <cell r="H434">
            <v>15</v>
          </cell>
          <cell r="I434">
            <v>1</v>
          </cell>
        </row>
        <row r="435">
          <cell r="G435">
            <v>14</v>
          </cell>
          <cell r="H435">
            <v>14</v>
          </cell>
          <cell r="I435">
            <v>1</v>
          </cell>
        </row>
        <row r="436">
          <cell r="G436">
            <v>11</v>
          </cell>
          <cell r="H436">
            <v>11</v>
          </cell>
          <cell r="I436">
            <v>1</v>
          </cell>
        </row>
        <row r="437">
          <cell r="G437">
            <v>12.5</v>
          </cell>
          <cell r="H437">
            <v>12.5</v>
          </cell>
          <cell r="I437">
            <v>1</v>
          </cell>
        </row>
        <row r="438">
          <cell r="G438">
            <v>10</v>
          </cell>
          <cell r="H438">
            <v>10</v>
          </cell>
          <cell r="I438">
            <v>1</v>
          </cell>
        </row>
        <row r="439">
          <cell r="G439">
            <v>10</v>
          </cell>
          <cell r="H439">
            <v>10</v>
          </cell>
          <cell r="I439">
            <v>1</v>
          </cell>
        </row>
        <row r="440">
          <cell r="G440">
            <v>15</v>
          </cell>
          <cell r="H440">
            <v>15</v>
          </cell>
          <cell r="I440">
            <v>1</v>
          </cell>
        </row>
        <row r="441">
          <cell r="G441">
            <v>12</v>
          </cell>
          <cell r="H441">
            <v>12</v>
          </cell>
          <cell r="I441">
            <v>1</v>
          </cell>
        </row>
        <row r="442">
          <cell r="G442">
            <v>10</v>
          </cell>
          <cell r="H442">
            <v>10</v>
          </cell>
          <cell r="I442">
            <v>1</v>
          </cell>
        </row>
        <row r="443">
          <cell r="G443">
            <v>14</v>
          </cell>
          <cell r="H443">
            <v>14</v>
          </cell>
          <cell r="I443">
            <v>1</v>
          </cell>
        </row>
        <row r="444">
          <cell r="G444">
            <v>14.5</v>
          </cell>
          <cell r="H444">
            <v>14.5</v>
          </cell>
          <cell r="I444">
            <v>1</v>
          </cell>
        </row>
        <row r="445">
          <cell r="G445">
            <v>11</v>
          </cell>
          <cell r="H445">
            <v>11</v>
          </cell>
          <cell r="I445">
            <v>1</v>
          </cell>
        </row>
        <row r="446">
          <cell r="G446">
            <v>9</v>
          </cell>
          <cell r="H446">
            <v>9</v>
          </cell>
          <cell r="I446">
            <v>0</v>
          </cell>
        </row>
        <row r="447">
          <cell r="G447">
            <v>13.5</v>
          </cell>
          <cell r="H447">
            <v>13.5</v>
          </cell>
          <cell r="I447">
            <v>1</v>
          </cell>
        </row>
        <row r="448">
          <cell r="G448">
            <v>13</v>
          </cell>
          <cell r="H448">
            <v>13</v>
          </cell>
          <cell r="I448">
            <v>1</v>
          </cell>
        </row>
        <row r="449">
          <cell r="G449">
            <v>13</v>
          </cell>
          <cell r="H449">
            <v>13</v>
          </cell>
          <cell r="I449">
            <v>1</v>
          </cell>
        </row>
        <row r="450">
          <cell r="G450">
            <v>15.5</v>
          </cell>
          <cell r="H450">
            <v>15.5</v>
          </cell>
          <cell r="I450">
            <v>1</v>
          </cell>
        </row>
        <row r="451">
          <cell r="G451">
            <v>10.5</v>
          </cell>
          <cell r="H451">
            <v>10.5</v>
          </cell>
          <cell r="I451">
            <v>1</v>
          </cell>
        </row>
        <row r="452">
          <cell r="G452">
            <v>13.5</v>
          </cell>
          <cell r="H452">
            <v>13.5</v>
          </cell>
          <cell r="I452">
            <v>1</v>
          </cell>
        </row>
        <row r="453">
          <cell r="G453">
            <v>14</v>
          </cell>
          <cell r="H453">
            <v>14</v>
          </cell>
          <cell r="I453">
            <v>1</v>
          </cell>
        </row>
        <row r="454">
          <cell r="G454">
            <v>13</v>
          </cell>
          <cell r="H454">
            <v>13</v>
          </cell>
          <cell r="I454">
            <v>1</v>
          </cell>
        </row>
        <row r="455">
          <cell r="G455">
            <v>13</v>
          </cell>
          <cell r="H455">
            <v>13</v>
          </cell>
          <cell r="I455">
            <v>1</v>
          </cell>
        </row>
        <row r="456">
          <cell r="G456">
            <v>10</v>
          </cell>
          <cell r="H456">
            <v>10</v>
          </cell>
          <cell r="I456">
            <v>1</v>
          </cell>
        </row>
        <row r="457">
          <cell r="G457">
            <v>13</v>
          </cell>
          <cell r="H457">
            <v>13</v>
          </cell>
          <cell r="I457">
            <v>1</v>
          </cell>
        </row>
        <row r="458">
          <cell r="G458">
            <v>14</v>
          </cell>
          <cell r="H458">
            <v>14</v>
          </cell>
          <cell r="I458">
            <v>1</v>
          </cell>
        </row>
        <row r="459">
          <cell r="G459">
            <v>13</v>
          </cell>
          <cell r="H459">
            <v>13</v>
          </cell>
          <cell r="I459">
            <v>1</v>
          </cell>
        </row>
        <row r="460">
          <cell r="G460">
            <v>12</v>
          </cell>
          <cell r="H460">
            <v>12</v>
          </cell>
          <cell r="I460">
            <v>1</v>
          </cell>
        </row>
        <row r="461">
          <cell r="G461">
            <v>13</v>
          </cell>
          <cell r="H461">
            <v>13</v>
          </cell>
          <cell r="I461">
            <v>1</v>
          </cell>
        </row>
        <row r="462">
          <cell r="G462">
            <v>15.5</v>
          </cell>
          <cell r="H462">
            <v>15.5</v>
          </cell>
          <cell r="I462">
            <v>1</v>
          </cell>
        </row>
        <row r="463">
          <cell r="G463">
            <v>10</v>
          </cell>
          <cell r="H463">
            <v>10</v>
          </cell>
          <cell r="I463">
            <v>1</v>
          </cell>
        </row>
        <row r="464">
          <cell r="G464">
            <v>12</v>
          </cell>
          <cell r="H464">
            <v>12</v>
          </cell>
          <cell r="I464">
            <v>1</v>
          </cell>
        </row>
        <row r="465">
          <cell r="G465">
            <v>11</v>
          </cell>
          <cell r="H465">
            <v>11</v>
          </cell>
          <cell r="I465">
            <v>1</v>
          </cell>
        </row>
        <row r="466">
          <cell r="G466">
            <v>10</v>
          </cell>
          <cell r="H466">
            <v>10</v>
          </cell>
          <cell r="I466">
            <v>1</v>
          </cell>
        </row>
        <row r="467">
          <cell r="G467">
            <v>10</v>
          </cell>
          <cell r="H467">
            <v>10</v>
          </cell>
          <cell r="I467">
            <v>1</v>
          </cell>
        </row>
        <row r="468">
          <cell r="G468">
            <v>10</v>
          </cell>
          <cell r="H468">
            <v>10</v>
          </cell>
          <cell r="I468">
            <v>1</v>
          </cell>
        </row>
        <row r="469">
          <cell r="G469">
            <v>14</v>
          </cell>
          <cell r="H469">
            <v>14</v>
          </cell>
          <cell r="I469">
            <v>1</v>
          </cell>
        </row>
        <row r="470">
          <cell r="G470">
            <v>13</v>
          </cell>
          <cell r="H470">
            <v>13</v>
          </cell>
          <cell r="I470">
            <v>1</v>
          </cell>
        </row>
        <row r="471">
          <cell r="G471">
            <v>15</v>
          </cell>
          <cell r="H471">
            <v>15</v>
          </cell>
          <cell r="I471">
            <v>1</v>
          </cell>
        </row>
        <row r="472">
          <cell r="G472">
            <v>13</v>
          </cell>
          <cell r="H472">
            <v>13</v>
          </cell>
          <cell r="I472">
            <v>1</v>
          </cell>
        </row>
        <row r="473">
          <cell r="G473">
            <v>12</v>
          </cell>
          <cell r="H473">
            <v>12</v>
          </cell>
          <cell r="I473">
            <v>1</v>
          </cell>
        </row>
        <row r="474">
          <cell r="G474">
            <v>14.5</v>
          </cell>
          <cell r="H474">
            <v>14.5</v>
          </cell>
          <cell r="I474">
            <v>1</v>
          </cell>
        </row>
        <row r="475">
          <cell r="G475">
            <v>12</v>
          </cell>
          <cell r="H475">
            <v>12</v>
          </cell>
          <cell r="I475">
            <v>1</v>
          </cell>
        </row>
        <row r="476">
          <cell r="G476">
            <v>14</v>
          </cell>
          <cell r="H476">
            <v>14</v>
          </cell>
          <cell r="I476">
            <v>1</v>
          </cell>
        </row>
        <row r="477">
          <cell r="G477">
            <v>10</v>
          </cell>
          <cell r="H477">
            <v>10</v>
          </cell>
          <cell r="I477">
            <v>1</v>
          </cell>
        </row>
        <row r="478">
          <cell r="G478">
            <v>10.5</v>
          </cell>
          <cell r="H478">
            <v>10.5</v>
          </cell>
          <cell r="I478">
            <v>1</v>
          </cell>
        </row>
        <row r="479">
          <cell r="G479">
            <v>13</v>
          </cell>
          <cell r="H479">
            <v>13</v>
          </cell>
          <cell r="I479">
            <v>1</v>
          </cell>
        </row>
        <row r="480">
          <cell r="G480">
            <v>10</v>
          </cell>
          <cell r="H480">
            <v>10</v>
          </cell>
          <cell r="I480">
            <v>1</v>
          </cell>
        </row>
        <row r="481">
          <cell r="G481">
            <v>14</v>
          </cell>
          <cell r="H481">
            <v>14</v>
          </cell>
          <cell r="I481">
            <v>1</v>
          </cell>
        </row>
        <row r="482">
          <cell r="G482">
            <v>14</v>
          </cell>
          <cell r="H482">
            <v>14</v>
          </cell>
          <cell r="I482">
            <v>1</v>
          </cell>
        </row>
      </sheetData>
      <sheetData sheetId="15">
        <row r="13">
          <cell r="G13">
            <v>14.25</v>
          </cell>
          <cell r="H13">
            <v>10</v>
          </cell>
          <cell r="I13">
            <v>12.125</v>
          </cell>
          <cell r="J13">
            <v>2</v>
          </cell>
        </row>
        <row r="14">
          <cell r="G14">
            <v>12</v>
          </cell>
          <cell r="H14">
            <v>13.5</v>
          </cell>
          <cell r="I14">
            <v>12.75</v>
          </cell>
          <cell r="J14">
            <v>2</v>
          </cell>
        </row>
        <row r="15">
          <cell r="G15">
            <v>10</v>
          </cell>
          <cell r="H15">
            <v>10</v>
          </cell>
          <cell r="I15">
            <v>10</v>
          </cell>
          <cell r="J15">
            <v>2</v>
          </cell>
        </row>
        <row r="16">
          <cell r="G16">
            <v>11.5</v>
          </cell>
          <cell r="H16">
            <v>13.5</v>
          </cell>
          <cell r="I16">
            <v>12.5</v>
          </cell>
          <cell r="J16">
            <v>2</v>
          </cell>
        </row>
        <row r="17">
          <cell r="G17">
            <v>10</v>
          </cell>
          <cell r="H17">
            <v>10.5</v>
          </cell>
          <cell r="I17">
            <v>10.25</v>
          </cell>
          <cell r="J17">
            <v>2</v>
          </cell>
        </row>
        <row r="18">
          <cell r="G18">
            <v>12.5</v>
          </cell>
          <cell r="H18">
            <v>10</v>
          </cell>
          <cell r="I18">
            <v>11.25</v>
          </cell>
          <cell r="J18">
            <v>2</v>
          </cell>
        </row>
        <row r="19">
          <cell r="G19">
            <v>10.5</v>
          </cell>
          <cell r="H19">
            <v>11</v>
          </cell>
          <cell r="I19">
            <v>10.75</v>
          </cell>
          <cell r="J19">
            <v>2</v>
          </cell>
        </row>
        <row r="20">
          <cell r="G20">
            <v>13</v>
          </cell>
          <cell r="H20">
            <v>10</v>
          </cell>
          <cell r="I20">
            <v>11.5</v>
          </cell>
          <cell r="J20">
            <v>2</v>
          </cell>
        </row>
        <row r="21">
          <cell r="G21">
            <v>10</v>
          </cell>
          <cell r="H21">
            <v>10</v>
          </cell>
          <cell r="I21">
            <v>10</v>
          </cell>
          <cell r="J21">
            <v>2</v>
          </cell>
        </row>
        <row r="22">
          <cell r="G22">
            <v>11.5</v>
          </cell>
          <cell r="H22">
            <v>10</v>
          </cell>
          <cell r="I22">
            <v>10.75</v>
          </cell>
          <cell r="J22">
            <v>2</v>
          </cell>
        </row>
        <row r="23">
          <cell r="G23">
            <v>11.5</v>
          </cell>
          <cell r="H23">
            <v>10.5</v>
          </cell>
          <cell r="I23">
            <v>11</v>
          </cell>
          <cell r="J23">
            <v>2</v>
          </cell>
        </row>
        <row r="24">
          <cell r="G24">
            <v>16</v>
          </cell>
          <cell r="H24">
            <v>14</v>
          </cell>
          <cell r="I24">
            <v>15</v>
          </cell>
          <cell r="J24">
            <v>2</v>
          </cell>
        </row>
        <row r="25">
          <cell r="G25">
            <v>10</v>
          </cell>
          <cell r="H25">
            <v>5</v>
          </cell>
          <cell r="I25">
            <v>7.5</v>
          </cell>
          <cell r="J25">
            <v>1</v>
          </cell>
        </row>
        <row r="26">
          <cell r="G26">
            <v>10.5</v>
          </cell>
          <cell r="H26">
            <v>10</v>
          </cell>
          <cell r="I26">
            <v>10.25</v>
          </cell>
          <cell r="J26">
            <v>2</v>
          </cell>
        </row>
        <row r="27">
          <cell r="G27">
            <v>13</v>
          </cell>
          <cell r="H27">
            <v>12</v>
          </cell>
          <cell r="I27">
            <v>12.5</v>
          </cell>
          <cell r="J27">
            <v>2</v>
          </cell>
        </row>
        <row r="28">
          <cell r="G28">
            <v>11</v>
          </cell>
          <cell r="H28">
            <v>11.5</v>
          </cell>
          <cell r="I28">
            <v>11.25</v>
          </cell>
          <cell r="J28">
            <v>2</v>
          </cell>
        </row>
        <row r="29">
          <cell r="G29">
            <v>14.5</v>
          </cell>
          <cell r="H29">
            <v>10</v>
          </cell>
          <cell r="I29">
            <v>12.25</v>
          </cell>
          <cell r="J29">
            <v>2</v>
          </cell>
        </row>
        <row r="30">
          <cell r="G30">
            <v>11</v>
          </cell>
          <cell r="H30">
            <v>6.5</v>
          </cell>
          <cell r="I30">
            <v>8.75</v>
          </cell>
          <cell r="J30">
            <v>1</v>
          </cell>
        </row>
        <row r="31">
          <cell r="G31">
            <v>5.5</v>
          </cell>
          <cell r="H31">
            <v>5</v>
          </cell>
          <cell r="I31">
            <v>5.25</v>
          </cell>
          <cell r="J31">
            <v>0</v>
          </cell>
        </row>
        <row r="32">
          <cell r="G32">
            <v>17.25</v>
          </cell>
          <cell r="H32">
            <v>12</v>
          </cell>
          <cell r="I32">
            <v>14.625</v>
          </cell>
          <cell r="J32">
            <v>2</v>
          </cell>
        </row>
        <row r="33">
          <cell r="G33">
            <v>12.5</v>
          </cell>
          <cell r="H33">
            <v>14.25</v>
          </cell>
          <cell r="I33">
            <v>13.375</v>
          </cell>
          <cell r="J33">
            <v>2</v>
          </cell>
        </row>
        <row r="34">
          <cell r="G34">
            <v>12</v>
          </cell>
          <cell r="H34">
            <v>10</v>
          </cell>
          <cell r="I34">
            <v>11</v>
          </cell>
          <cell r="J34">
            <v>2</v>
          </cell>
        </row>
        <row r="35">
          <cell r="G35">
            <v>13</v>
          </cell>
          <cell r="H35">
            <v>10</v>
          </cell>
          <cell r="I35">
            <v>11.5</v>
          </cell>
          <cell r="J35">
            <v>2</v>
          </cell>
        </row>
        <row r="36">
          <cell r="G36">
            <v>12.5</v>
          </cell>
          <cell r="H36">
            <v>11.5</v>
          </cell>
          <cell r="I36">
            <v>12</v>
          </cell>
          <cell r="J36">
            <v>2</v>
          </cell>
        </row>
        <row r="37">
          <cell r="G37">
            <v>12.5</v>
          </cell>
          <cell r="H37">
            <v>9.25</v>
          </cell>
          <cell r="I37">
            <v>10.875</v>
          </cell>
          <cell r="J37">
            <v>2</v>
          </cell>
        </row>
        <row r="38">
          <cell r="G38">
            <v>12</v>
          </cell>
          <cell r="H38">
            <v>10</v>
          </cell>
          <cell r="I38">
            <v>11</v>
          </cell>
          <cell r="J38">
            <v>2</v>
          </cell>
        </row>
        <row r="39">
          <cell r="G39">
            <v>12</v>
          </cell>
          <cell r="H39">
            <v>10</v>
          </cell>
          <cell r="I39">
            <v>11</v>
          </cell>
          <cell r="J39">
            <v>2</v>
          </cell>
        </row>
        <row r="40">
          <cell r="G40">
            <v>10</v>
          </cell>
          <cell r="H40">
            <v>8</v>
          </cell>
          <cell r="I40">
            <v>9</v>
          </cell>
          <cell r="J40">
            <v>1</v>
          </cell>
        </row>
        <row r="41">
          <cell r="G41">
            <v>10</v>
          </cell>
          <cell r="H41">
            <v>12</v>
          </cell>
          <cell r="I41">
            <v>11</v>
          </cell>
          <cell r="J41">
            <v>2</v>
          </cell>
        </row>
        <row r="42">
          <cell r="G42">
            <v>12</v>
          </cell>
          <cell r="H42">
            <v>9</v>
          </cell>
          <cell r="I42">
            <v>10.5</v>
          </cell>
          <cell r="J42">
            <v>2</v>
          </cell>
        </row>
        <row r="43">
          <cell r="G43">
            <v>13</v>
          </cell>
          <cell r="H43">
            <v>12</v>
          </cell>
          <cell r="I43">
            <v>12.5</v>
          </cell>
          <cell r="J43">
            <v>2</v>
          </cell>
        </row>
        <row r="44">
          <cell r="G44">
            <v>10.5</v>
          </cell>
          <cell r="H44">
            <v>0</v>
          </cell>
          <cell r="I44">
            <v>5.25</v>
          </cell>
          <cell r="J44">
            <v>1</v>
          </cell>
        </row>
        <row r="45">
          <cell r="G45">
            <v>14.5</v>
          </cell>
          <cell r="H45">
            <v>14.5</v>
          </cell>
          <cell r="I45">
            <v>14.5</v>
          </cell>
          <cell r="J45">
            <v>2</v>
          </cell>
        </row>
        <row r="46">
          <cell r="G46">
            <v>13</v>
          </cell>
          <cell r="H46">
            <v>8</v>
          </cell>
          <cell r="I46">
            <v>10.5</v>
          </cell>
          <cell r="J46">
            <v>2</v>
          </cell>
        </row>
        <row r="47">
          <cell r="G47">
            <v>12</v>
          </cell>
          <cell r="H47">
            <v>11.5</v>
          </cell>
          <cell r="I47">
            <v>11.75</v>
          </cell>
          <cell r="J47">
            <v>2</v>
          </cell>
        </row>
        <row r="48">
          <cell r="G48">
            <v>16.75</v>
          </cell>
          <cell r="H48">
            <v>15.5</v>
          </cell>
          <cell r="I48">
            <v>16.125</v>
          </cell>
          <cell r="J48">
            <v>2</v>
          </cell>
        </row>
        <row r="49">
          <cell r="G49">
            <v>10</v>
          </cell>
          <cell r="H49">
            <v>7</v>
          </cell>
          <cell r="I49">
            <v>8.5</v>
          </cell>
          <cell r="J49">
            <v>1</v>
          </cell>
        </row>
        <row r="50">
          <cell r="G50">
            <v>10</v>
          </cell>
          <cell r="H50">
            <v>13</v>
          </cell>
          <cell r="I50">
            <v>11.5</v>
          </cell>
          <cell r="J50">
            <v>2</v>
          </cell>
        </row>
        <row r="51">
          <cell r="G51">
            <v>10</v>
          </cell>
          <cell r="H51">
            <v>10</v>
          </cell>
          <cell r="I51">
            <v>10</v>
          </cell>
          <cell r="J51">
            <v>2</v>
          </cell>
        </row>
        <row r="52">
          <cell r="G52">
            <v>13</v>
          </cell>
          <cell r="H52">
            <v>10</v>
          </cell>
          <cell r="I52">
            <v>11.5</v>
          </cell>
          <cell r="J52">
            <v>2</v>
          </cell>
        </row>
        <row r="53">
          <cell r="G53">
            <v>10</v>
          </cell>
          <cell r="H53">
            <v>14</v>
          </cell>
          <cell r="I53">
            <v>12</v>
          </cell>
          <cell r="J53">
            <v>2</v>
          </cell>
        </row>
        <row r="54">
          <cell r="G54">
            <v>8</v>
          </cell>
          <cell r="H54">
            <v>13.25</v>
          </cell>
          <cell r="I54">
            <v>10.625</v>
          </cell>
          <cell r="J54">
            <v>2</v>
          </cell>
        </row>
        <row r="55">
          <cell r="G55">
            <v>13.5</v>
          </cell>
          <cell r="H55">
            <v>10</v>
          </cell>
          <cell r="I55">
            <v>11.75</v>
          </cell>
          <cell r="J55">
            <v>2</v>
          </cell>
        </row>
        <row r="56">
          <cell r="G56">
            <v>11</v>
          </cell>
          <cell r="H56">
            <v>10</v>
          </cell>
          <cell r="I56">
            <v>10.5</v>
          </cell>
          <cell r="J56">
            <v>2</v>
          </cell>
        </row>
        <row r="57">
          <cell r="G57">
            <v>14</v>
          </cell>
          <cell r="H57">
            <v>15</v>
          </cell>
          <cell r="I57">
            <v>14.5</v>
          </cell>
          <cell r="J57">
            <v>2</v>
          </cell>
        </row>
        <row r="58">
          <cell r="G58">
            <v>11</v>
          </cell>
          <cell r="H58">
            <v>5</v>
          </cell>
          <cell r="I58">
            <v>8</v>
          </cell>
          <cell r="J58">
            <v>1</v>
          </cell>
        </row>
        <row r="59">
          <cell r="G59">
            <v>12.5</v>
          </cell>
          <cell r="H59">
            <v>8</v>
          </cell>
          <cell r="I59">
            <v>10.25</v>
          </cell>
          <cell r="J59">
            <v>2</v>
          </cell>
        </row>
        <row r="60">
          <cell r="G60">
            <v>13.25</v>
          </cell>
          <cell r="H60">
            <v>8</v>
          </cell>
          <cell r="I60">
            <v>10.625</v>
          </cell>
          <cell r="J60">
            <v>2</v>
          </cell>
        </row>
        <row r="61">
          <cell r="G61">
            <v>11.5</v>
          </cell>
          <cell r="H61">
            <v>10</v>
          </cell>
          <cell r="I61">
            <v>10.75</v>
          </cell>
          <cell r="J61">
            <v>2</v>
          </cell>
        </row>
        <row r="62">
          <cell r="G62">
            <v>11.5</v>
          </cell>
          <cell r="H62">
            <v>7.5</v>
          </cell>
          <cell r="I62">
            <v>9.5</v>
          </cell>
          <cell r="J62">
            <v>1</v>
          </cell>
        </row>
        <row r="63">
          <cell r="G63">
            <v>14.75</v>
          </cell>
          <cell r="H63">
            <v>8.5</v>
          </cell>
          <cell r="I63">
            <v>11.625</v>
          </cell>
          <cell r="J63">
            <v>2</v>
          </cell>
        </row>
        <row r="64">
          <cell r="G64">
            <v>13</v>
          </cell>
          <cell r="H64">
            <v>15.5</v>
          </cell>
          <cell r="I64">
            <v>14.25</v>
          </cell>
          <cell r="J64">
            <v>2</v>
          </cell>
        </row>
        <row r="65">
          <cell r="G65">
            <v>11.5</v>
          </cell>
          <cell r="H65">
            <v>11</v>
          </cell>
          <cell r="I65">
            <v>11.25</v>
          </cell>
          <cell r="J65">
            <v>2</v>
          </cell>
        </row>
        <row r="66">
          <cell r="G66">
            <v>12.25</v>
          </cell>
          <cell r="H66">
            <v>10</v>
          </cell>
          <cell r="I66">
            <v>11.125</v>
          </cell>
          <cell r="J66">
            <v>2</v>
          </cell>
        </row>
        <row r="67">
          <cell r="G67">
            <v>11.75</v>
          </cell>
          <cell r="H67">
            <v>14.5</v>
          </cell>
          <cell r="I67">
            <v>13.125</v>
          </cell>
          <cell r="J67">
            <v>2</v>
          </cell>
        </row>
        <row r="68">
          <cell r="G68">
            <v>16.5</v>
          </cell>
          <cell r="H68">
            <v>4.5</v>
          </cell>
          <cell r="I68">
            <v>10.5</v>
          </cell>
          <cell r="J68">
            <v>2</v>
          </cell>
        </row>
        <row r="69">
          <cell r="G69">
            <v>11.5</v>
          </cell>
          <cell r="H69">
            <v>10</v>
          </cell>
          <cell r="I69">
            <v>10.75</v>
          </cell>
          <cell r="J69">
            <v>2</v>
          </cell>
        </row>
        <row r="70">
          <cell r="G70">
            <v>11.25</v>
          </cell>
          <cell r="H70">
            <v>13</v>
          </cell>
          <cell r="I70">
            <v>12.125</v>
          </cell>
          <cell r="J70">
            <v>2</v>
          </cell>
        </row>
        <row r="71">
          <cell r="G71">
            <v>14.5</v>
          </cell>
          <cell r="H71">
            <v>8.5</v>
          </cell>
          <cell r="I71">
            <v>11.5</v>
          </cell>
          <cell r="J71">
            <v>2</v>
          </cell>
        </row>
        <row r="72">
          <cell r="G72">
            <v>10.5</v>
          </cell>
          <cell r="H72">
            <v>10.5</v>
          </cell>
          <cell r="I72">
            <v>10.5</v>
          </cell>
          <cell r="J72">
            <v>2</v>
          </cell>
        </row>
        <row r="73">
          <cell r="G73">
            <v>11</v>
          </cell>
          <cell r="H73">
            <v>10.5</v>
          </cell>
          <cell r="I73">
            <v>10.75</v>
          </cell>
          <cell r="J73">
            <v>2</v>
          </cell>
        </row>
        <row r="74">
          <cell r="G74">
            <v>10.5</v>
          </cell>
          <cell r="H74">
            <v>10</v>
          </cell>
          <cell r="I74">
            <v>10.25</v>
          </cell>
          <cell r="J74">
            <v>2</v>
          </cell>
        </row>
        <row r="75">
          <cell r="G75">
            <v>14</v>
          </cell>
          <cell r="H75">
            <v>10.5</v>
          </cell>
          <cell r="I75">
            <v>12.25</v>
          </cell>
          <cell r="J75">
            <v>2</v>
          </cell>
        </row>
        <row r="76">
          <cell r="G76">
            <v>9.5</v>
          </cell>
          <cell r="H76">
            <v>10</v>
          </cell>
          <cell r="I76">
            <v>9.75</v>
          </cell>
          <cell r="J76">
            <v>1</v>
          </cell>
        </row>
        <row r="77">
          <cell r="G77">
            <v>10</v>
          </cell>
          <cell r="H77">
            <v>12</v>
          </cell>
          <cell r="I77">
            <v>11</v>
          </cell>
          <cell r="J77">
            <v>2</v>
          </cell>
        </row>
        <row r="78">
          <cell r="G78">
            <v>11.5</v>
          </cell>
          <cell r="H78">
            <v>16</v>
          </cell>
          <cell r="I78">
            <v>13.75</v>
          </cell>
          <cell r="J78">
            <v>2</v>
          </cell>
        </row>
        <row r="79">
          <cell r="G79">
            <v>12.5</v>
          </cell>
          <cell r="H79">
            <v>8</v>
          </cell>
          <cell r="I79">
            <v>10.25</v>
          </cell>
          <cell r="J79">
            <v>2</v>
          </cell>
        </row>
        <row r="80">
          <cell r="G80">
            <v>10.5</v>
          </cell>
          <cell r="H80">
            <v>14.5</v>
          </cell>
          <cell r="I80">
            <v>12.5</v>
          </cell>
          <cell r="J80">
            <v>2</v>
          </cell>
        </row>
        <row r="81">
          <cell r="G81">
            <v>11</v>
          </cell>
          <cell r="H81">
            <v>17.5</v>
          </cell>
          <cell r="I81">
            <v>14.25</v>
          </cell>
          <cell r="J81">
            <v>2</v>
          </cell>
        </row>
        <row r="82">
          <cell r="G82">
            <v>14.75</v>
          </cell>
          <cell r="H82">
            <v>16</v>
          </cell>
          <cell r="I82">
            <v>15.375</v>
          </cell>
          <cell r="J82">
            <v>2</v>
          </cell>
        </row>
        <row r="83">
          <cell r="G83">
            <v>10</v>
          </cell>
          <cell r="H83">
            <v>12.5</v>
          </cell>
          <cell r="I83">
            <v>11.25</v>
          </cell>
          <cell r="J83">
            <v>2</v>
          </cell>
        </row>
        <row r="84">
          <cell r="G84">
            <v>10</v>
          </cell>
          <cell r="H84">
            <v>10</v>
          </cell>
          <cell r="I84">
            <v>10</v>
          </cell>
          <cell r="J84">
            <v>2</v>
          </cell>
        </row>
        <row r="85">
          <cell r="G85">
            <v>11</v>
          </cell>
          <cell r="H85">
            <v>16</v>
          </cell>
          <cell r="I85">
            <v>13.5</v>
          </cell>
          <cell r="J85">
            <v>2</v>
          </cell>
        </row>
        <row r="86">
          <cell r="G86">
            <v>12.25</v>
          </cell>
          <cell r="H86">
            <v>7.75</v>
          </cell>
          <cell r="I86">
            <v>10</v>
          </cell>
          <cell r="J86">
            <v>2</v>
          </cell>
        </row>
        <row r="87">
          <cell r="G87">
            <v>12</v>
          </cell>
          <cell r="H87">
            <v>11.5</v>
          </cell>
          <cell r="I87">
            <v>11.75</v>
          </cell>
          <cell r="J87">
            <v>2</v>
          </cell>
        </row>
        <row r="88">
          <cell r="G88">
            <v>15.75</v>
          </cell>
          <cell r="H88">
            <v>14.5</v>
          </cell>
          <cell r="I88">
            <v>15.125</v>
          </cell>
          <cell r="J88">
            <v>2</v>
          </cell>
        </row>
        <row r="89">
          <cell r="G89">
            <v>10</v>
          </cell>
          <cell r="H89">
            <v>11</v>
          </cell>
          <cell r="I89">
            <v>10.5</v>
          </cell>
          <cell r="J89">
            <v>2</v>
          </cell>
        </row>
        <row r="90">
          <cell r="G90">
            <v>12.5</v>
          </cell>
          <cell r="H90">
            <v>7.5</v>
          </cell>
          <cell r="I90">
            <v>10</v>
          </cell>
          <cell r="J90">
            <v>2</v>
          </cell>
        </row>
        <row r="91">
          <cell r="G91">
            <v>14.5</v>
          </cell>
          <cell r="H91">
            <v>16.5</v>
          </cell>
          <cell r="I91">
            <v>15.5</v>
          </cell>
          <cell r="J91">
            <v>2</v>
          </cell>
        </row>
        <row r="92">
          <cell r="G92">
            <v>15</v>
          </cell>
          <cell r="H92">
            <v>17</v>
          </cell>
          <cell r="I92">
            <v>16</v>
          </cell>
          <cell r="J92">
            <v>2</v>
          </cell>
        </row>
        <row r="93">
          <cell r="G93">
            <v>11.33</v>
          </cell>
          <cell r="H93">
            <v>7</v>
          </cell>
          <cell r="I93">
            <v>9.1649999999999991</v>
          </cell>
          <cell r="J93">
            <v>1</v>
          </cell>
        </row>
        <row r="94">
          <cell r="G94">
            <v>10.5</v>
          </cell>
          <cell r="H94">
            <v>13</v>
          </cell>
          <cell r="I94">
            <v>11.75</v>
          </cell>
          <cell r="J94">
            <v>2</v>
          </cell>
        </row>
        <row r="95">
          <cell r="G95">
            <v>10</v>
          </cell>
          <cell r="H95">
            <v>10</v>
          </cell>
          <cell r="I95">
            <v>10</v>
          </cell>
          <cell r="J95">
            <v>2</v>
          </cell>
        </row>
        <row r="96">
          <cell r="G96">
            <v>13</v>
          </cell>
          <cell r="H96">
            <v>10</v>
          </cell>
          <cell r="I96">
            <v>11.5</v>
          </cell>
          <cell r="J96">
            <v>2</v>
          </cell>
        </row>
        <row r="97">
          <cell r="G97">
            <v>11</v>
          </cell>
          <cell r="H97">
            <v>10</v>
          </cell>
          <cell r="I97">
            <v>10.5</v>
          </cell>
          <cell r="J97">
            <v>2</v>
          </cell>
        </row>
        <row r="98">
          <cell r="G98">
            <v>12.5</v>
          </cell>
          <cell r="H98">
            <v>10.5</v>
          </cell>
          <cell r="I98">
            <v>11.5</v>
          </cell>
          <cell r="J98">
            <v>2</v>
          </cell>
        </row>
        <row r="99">
          <cell r="G99">
            <v>17.5</v>
          </cell>
          <cell r="H99">
            <v>10</v>
          </cell>
          <cell r="I99">
            <v>13.75</v>
          </cell>
          <cell r="J99">
            <v>2</v>
          </cell>
        </row>
        <row r="100">
          <cell r="G100">
            <v>13</v>
          </cell>
          <cell r="H100">
            <v>10</v>
          </cell>
          <cell r="I100">
            <v>11.5</v>
          </cell>
          <cell r="J100">
            <v>2</v>
          </cell>
        </row>
        <row r="101">
          <cell r="G101">
            <v>15</v>
          </cell>
          <cell r="H101">
            <v>10.5</v>
          </cell>
          <cell r="I101">
            <v>12.75</v>
          </cell>
          <cell r="J101">
            <v>2</v>
          </cell>
        </row>
        <row r="102">
          <cell r="G102">
            <v>10</v>
          </cell>
          <cell r="H102">
            <v>10</v>
          </cell>
          <cell r="I102">
            <v>10</v>
          </cell>
          <cell r="J102">
            <v>2</v>
          </cell>
        </row>
        <row r="103">
          <cell r="G103">
            <v>12.25</v>
          </cell>
          <cell r="H103">
            <v>8</v>
          </cell>
          <cell r="I103">
            <v>10.125</v>
          </cell>
          <cell r="J103">
            <v>2</v>
          </cell>
        </row>
        <row r="104">
          <cell r="G104">
            <v>8</v>
          </cell>
          <cell r="H104">
            <v>6.5</v>
          </cell>
          <cell r="I104">
            <v>7.25</v>
          </cell>
          <cell r="J104">
            <v>0</v>
          </cell>
        </row>
        <row r="105">
          <cell r="G105">
            <v>8.5</v>
          </cell>
          <cell r="H105">
            <v>6.25</v>
          </cell>
          <cell r="I105">
            <v>7.375</v>
          </cell>
          <cell r="J105">
            <v>0</v>
          </cell>
        </row>
        <row r="106">
          <cell r="G106">
            <v>10.25</v>
          </cell>
          <cell r="H106">
            <v>10.5</v>
          </cell>
          <cell r="I106">
            <v>10.375</v>
          </cell>
          <cell r="J106">
            <v>2</v>
          </cell>
        </row>
        <row r="107">
          <cell r="G107">
            <v>10.25</v>
          </cell>
          <cell r="H107">
            <v>10</v>
          </cell>
          <cell r="I107">
            <v>10.125</v>
          </cell>
          <cell r="J107">
            <v>2</v>
          </cell>
        </row>
        <row r="108">
          <cell r="G108">
            <v>15</v>
          </cell>
          <cell r="H108">
            <v>8</v>
          </cell>
          <cell r="I108">
            <v>11.5</v>
          </cell>
          <cell r="J108">
            <v>2</v>
          </cell>
        </row>
        <row r="109">
          <cell r="G109">
            <v>11.5</v>
          </cell>
          <cell r="H109">
            <v>11</v>
          </cell>
          <cell r="I109">
            <v>11.25</v>
          </cell>
          <cell r="J109">
            <v>2</v>
          </cell>
        </row>
        <row r="110">
          <cell r="G110">
            <v>10</v>
          </cell>
          <cell r="H110">
            <v>6.75</v>
          </cell>
          <cell r="I110">
            <v>8.375</v>
          </cell>
          <cell r="J110">
            <v>1</v>
          </cell>
        </row>
        <row r="111">
          <cell r="G111">
            <v>11.5</v>
          </cell>
          <cell r="H111">
            <v>11</v>
          </cell>
          <cell r="I111">
            <v>11.25</v>
          </cell>
          <cell r="J111">
            <v>2</v>
          </cell>
        </row>
        <row r="112">
          <cell r="G112">
            <v>10.25</v>
          </cell>
          <cell r="H112">
            <v>10</v>
          </cell>
          <cell r="I112">
            <v>10.125</v>
          </cell>
          <cell r="J112">
            <v>2</v>
          </cell>
        </row>
        <row r="113">
          <cell r="G113">
            <v>10.5</v>
          </cell>
          <cell r="H113">
            <v>10</v>
          </cell>
          <cell r="I113">
            <v>10.25</v>
          </cell>
          <cell r="J113">
            <v>2</v>
          </cell>
        </row>
        <row r="114">
          <cell r="G114">
            <v>12.5</v>
          </cell>
          <cell r="H114">
            <v>13.5</v>
          </cell>
          <cell r="I114">
            <v>13</v>
          </cell>
          <cell r="J114">
            <v>2</v>
          </cell>
        </row>
        <row r="115">
          <cell r="G115">
            <v>10.5</v>
          </cell>
          <cell r="H115">
            <v>10</v>
          </cell>
          <cell r="I115">
            <v>10.25</v>
          </cell>
          <cell r="J115">
            <v>2</v>
          </cell>
        </row>
        <row r="116">
          <cell r="G116">
            <v>13</v>
          </cell>
          <cell r="H116">
            <v>10</v>
          </cell>
          <cell r="I116">
            <v>11.5</v>
          </cell>
          <cell r="J116">
            <v>2</v>
          </cell>
        </row>
        <row r="117">
          <cell r="G117">
            <v>14</v>
          </cell>
          <cell r="H117">
            <v>11</v>
          </cell>
          <cell r="I117">
            <v>12.5</v>
          </cell>
          <cell r="J117">
            <v>2</v>
          </cell>
        </row>
        <row r="118">
          <cell r="G118">
            <v>10.5</v>
          </cell>
          <cell r="H118">
            <v>10.25</v>
          </cell>
          <cell r="I118">
            <v>10.375</v>
          </cell>
          <cell r="J118">
            <v>2</v>
          </cell>
        </row>
        <row r="119">
          <cell r="G119">
            <v>14.5</v>
          </cell>
          <cell r="H119">
            <v>10.5</v>
          </cell>
          <cell r="I119">
            <v>12.5</v>
          </cell>
          <cell r="J119">
            <v>2</v>
          </cell>
        </row>
        <row r="120">
          <cell r="G120">
            <v>10</v>
          </cell>
          <cell r="H120">
            <v>15</v>
          </cell>
          <cell r="I120">
            <v>12.5</v>
          </cell>
          <cell r="J120">
            <v>2</v>
          </cell>
        </row>
        <row r="121">
          <cell r="G121">
            <v>10</v>
          </cell>
          <cell r="H121">
            <v>10</v>
          </cell>
          <cell r="I121">
            <v>10</v>
          </cell>
          <cell r="J121">
            <v>2</v>
          </cell>
        </row>
        <row r="122">
          <cell r="G122">
            <v>11</v>
          </cell>
          <cell r="H122">
            <v>10</v>
          </cell>
          <cell r="I122">
            <v>10.5</v>
          </cell>
          <cell r="J122">
            <v>2</v>
          </cell>
        </row>
        <row r="123">
          <cell r="G123">
            <v>10</v>
          </cell>
          <cell r="H123">
            <v>7</v>
          </cell>
          <cell r="I123">
            <v>8.5</v>
          </cell>
          <cell r="J123">
            <v>1</v>
          </cell>
        </row>
        <row r="124">
          <cell r="G124">
            <v>10</v>
          </cell>
          <cell r="H124">
            <v>7.5</v>
          </cell>
          <cell r="I124">
            <v>8.75</v>
          </cell>
          <cell r="J124">
            <v>1</v>
          </cell>
        </row>
        <row r="125">
          <cell r="G125">
            <v>18</v>
          </cell>
          <cell r="H125">
            <v>15.5</v>
          </cell>
          <cell r="I125">
            <v>16.75</v>
          </cell>
          <cell r="J125">
            <v>2</v>
          </cell>
        </row>
        <row r="126">
          <cell r="G126">
            <v>11.5</v>
          </cell>
          <cell r="H126">
            <v>10</v>
          </cell>
          <cell r="I126">
            <v>10.75</v>
          </cell>
          <cell r="J126">
            <v>2</v>
          </cell>
        </row>
        <row r="127">
          <cell r="G127">
            <v>13.5</v>
          </cell>
          <cell r="H127">
            <v>13.75</v>
          </cell>
          <cell r="I127">
            <v>13.625</v>
          </cell>
          <cell r="J127">
            <v>2</v>
          </cell>
        </row>
        <row r="128">
          <cell r="G128">
            <v>10</v>
          </cell>
          <cell r="H128">
            <v>10</v>
          </cell>
          <cell r="I128">
            <v>10</v>
          </cell>
          <cell r="J128">
            <v>2</v>
          </cell>
        </row>
        <row r="129">
          <cell r="G129">
            <v>12</v>
          </cell>
          <cell r="H129">
            <v>10.5</v>
          </cell>
          <cell r="I129">
            <v>11.25</v>
          </cell>
          <cell r="J129">
            <v>2</v>
          </cell>
        </row>
        <row r="130">
          <cell r="G130">
            <v>10</v>
          </cell>
          <cell r="H130">
            <v>12.25</v>
          </cell>
          <cell r="I130">
            <v>11.125</v>
          </cell>
          <cell r="J130">
            <v>2</v>
          </cell>
        </row>
        <row r="131">
          <cell r="G131">
            <v>11.75</v>
          </cell>
          <cell r="H131">
            <v>4.5</v>
          </cell>
          <cell r="I131">
            <v>8.125</v>
          </cell>
          <cell r="J131">
            <v>1</v>
          </cell>
        </row>
        <row r="132">
          <cell r="G132">
            <v>10.5</v>
          </cell>
          <cell r="H132">
            <v>11.5</v>
          </cell>
          <cell r="I132">
            <v>11</v>
          </cell>
          <cell r="J132">
            <v>2</v>
          </cell>
        </row>
        <row r="133">
          <cell r="G133">
            <v>14.5</v>
          </cell>
          <cell r="H133">
            <v>8</v>
          </cell>
          <cell r="I133">
            <v>11.25</v>
          </cell>
          <cell r="J133">
            <v>2</v>
          </cell>
        </row>
        <row r="134">
          <cell r="G134">
            <v>10</v>
          </cell>
          <cell r="H134">
            <v>14.5</v>
          </cell>
          <cell r="I134">
            <v>12.25</v>
          </cell>
          <cell r="J134">
            <v>2</v>
          </cell>
        </row>
        <row r="135">
          <cell r="G135">
            <v>11.5</v>
          </cell>
          <cell r="H135">
            <v>10</v>
          </cell>
          <cell r="I135">
            <v>10.75</v>
          </cell>
          <cell r="J135">
            <v>2</v>
          </cell>
        </row>
        <row r="136">
          <cell r="G136">
            <v>10</v>
          </cell>
          <cell r="H136">
            <v>8</v>
          </cell>
          <cell r="I136">
            <v>9</v>
          </cell>
          <cell r="J136">
            <v>1</v>
          </cell>
        </row>
        <row r="137">
          <cell r="G137">
            <v>10.75</v>
          </cell>
          <cell r="H137">
            <v>14</v>
          </cell>
          <cell r="I137">
            <v>12.375</v>
          </cell>
          <cell r="J137">
            <v>2</v>
          </cell>
        </row>
        <row r="138">
          <cell r="G138">
            <v>9</v>
          </cell>
          <cell r="H138">
            <v>11</v>
          </cell>
          <cell r="I138">
            <v>10</v>
          </cell>
          <cell r="J138">
            <v>2</v>
          </cell>
        </row>
        <row r="139">
          <cell r="G139">
            <v>11.5</v>
          </cell>
          <cell r="H139">
            <v>12</v>
          </cell>
          <cell r="I139">
            <v>11.75</v>
          </cell>
          <cell r="J139">
            <v>2</v>
          </cell>
        </row>
        <row r="140">
          <cell r="G140">
            <v>10</v>
          </cell>
          <cell r="H140">
            <v>10</v>
          </cell>
          <cell r="I140">
            <v>10</v>
          </cell>
          <cell r="J140">
            <v>2</v>
          </cell>
        </row>
        <row r="141">
          <cell r="G141">
            <v>10</v>
          </cell>
          <cell r="H141">
            <v>11.5</v>
          </cell>
          <cell r="I141">
            <v>10.75</v>
          </cell>
          <cell r="J141">
            <v>2</v>
          </cell>
        </row>
        <row r="142">
          <cell r="G142">
            <v>10</v>
          </cell>
          <cell r="H142">
            <v>12.5</v>
          </cell>
          <cell r="I142">
            <v>11.25</v>
          </cell>
          <cell r="J142">
            <v>2</v>
          </cell>
        </row>
        <row r="143">
          <cell r="G143">
            <v>13</v>
          </cell>
          <cell r="H143">
            <v>8</v>
          </cell>
          <cell r="I143">
            <v>10.5</v>
          </cell>
          <cell r="J143">
            <v>2</v>
          </cell>
        </row>
        <row r="144">
          <cell r="G144">
            <v>10</v>
          </cell>
          <cell r="H144">
            <v>4.5</v>
          </cell>
          <cell r="I144">
            <v>7.25</v>
          </cell>
          <cell r="J144">
            <v>1</v>
          </cell>
        </row>
        <row r="145">
          <cell r="G145">
            <v>11</v>
          </cell>
          <cell r="H145">
            <v>14</v>
          </cell>
          <cell r="I145">
            <v>12.5</v>
          </cell>
          <cell r="J145">
            <v>2</v>
          </cell>
        </row>
        <row r="146">
          <cell r="G146">
            <v>11.5</v>
          </cell>
          <cell r="H146">
            <v>10</v>
          </cell>
          <cell r="I146">
            <v>10.75</v>
          </cell>
          <cell r="J146">
            <v>2</v>
          </cell>
        </row>
        <row r="147">
          <cell r="G147">
            <v>11</v>
          </cell>
          <cell r="H147">
            <v>10</v>
          </cell>
          <cell r="I147">
            <v>10.5</v>
          </cell>
          <cell r="J147">
            <v>2</v>
          </cell>
        </row>
        <row r="148">
          <cell r="G148">
            <v>14</v>
          </cell>
          <cell r="H148">
            <v>11.5</v>
          </cell>
          <cell r="I148">
            <v>12.75</v>
          </cell>
          <cell r="J148">
            <v>2</v>
          </cell>
        </row>
        <row r="149">
          <cell r="G149">
            <v>13.5</v>
          </cell>
          <cell r="H149">
            <v>9.5</v>
          </cell>
          <cell r="I149">
            <v>11.5</v>
          </cell>
          <cell r="J149">
            <v>2</v>
          </cell>
        </row>
        <row r="150">
          <cell r="G150">
            <v>10</v>
          </cell>
          <cell r="H150">
            <v>10</v>
          </cell>
          <cell r="I150">
            <v>10</v>
          </cell>
          <cell r="J150">
            <v>2</v>
          </cell>
        </row>
        <row r="151">
          <cell r="G151">
            <v>14.5</v>
          </cell>
          <cell r="H151">
            <v>17</v>
          </cell>
          <cell r="I151">
            <v>15.75</v>
          </cell>
          <cell r="J151">
            <v>2</v>
          </cell>
        </row>
        <row r="152">
          <cell r="G152">
            <v>14</v>
          </cell>
          <cell r="H152">
            <v>10.25</v>
          </cell>
          <cell r="I152">
            <v>12.125</v>
          </cell>
          <cell r="J152">
            <v>2</v>
          </cell>
        </row>
        <row r="153">
          <cell r="G153">
            <v>14.5</v>
          </cell>
          <cell r="H153">
            <v>10</v>
          </cell>
          <cell r="I153">
            <v>12.25</v>
          </cell>
          <cell r="J153">
            <v>2</v>
          </cell>
        </row>
        <row r="154">
          <cell r="G154">
            <v>14</v>
          </cell>
          <cell r="H154">
            <v>6</v>
          </cell>
          <cell r="I154">
            <v>10</v>
          </cell>
          <cell r="J154">
            <v>2</v>
          </cell>
        </row>
        <row r="155">
          <cell r="G155">
            <v>10</v>
          </cell>
          <cell r="H155">
            <v>10</v>
          </cell>
          <cell r="I155">
            <v>10</v>
          </cell>
          <cell r="J155">
            <v>2</v>
          </cell>
        </row>
        <row r="156">
          <cell r="G156">
            <v>10</v>
          </cell>
          <cell r="H156">
            <v>4.5</v>
          </cell>
          <cell r="I156">
            <v>7.25</v>
          </cell>
          <cell r="J156">
            <v>1</v>
          </cell>
        </row>
        <row r="157">
          <cell r="G157">
            <v>10.5</v>
          </cell>
          <cell r="H157">
            <v>10</v>
          </cell>
          <cell r="I157">
            <v>10.25</v>
          </cell>
          <cell r="J157">
            <v>2</v>
          </cell>
        </row>
        <row r="158">
          <cell r="G158">
            <v>11</v>
          </cell>
          <cell r="H158">
            <v>11</v>
          </cell>
          <cell r="I158">
            <v>11</v>
          </cell>
          <cell r="J158">
            <v>2</v>
          </cell>
        </row>
        <row r="159">
          <cell r="G159">
            <v>11.5</v>
          </cell>
          <cell r="H159">
            <v>14.5</v>
          </cell>
          <cell r="I159">
            <v>13</v>
          </cell>
          <cell r="J159">
            <v>2</v>
          </cell>
        </row>
        <row r="160">
          <cell r="G160">
            <v>12.25</v>
          </cell>
          <cell r="H160">
            <v>10</v>
          </cell>
          <cell r="I160">
            <v>11.125</v>
          </cell>
          <cell r="J160">
            <v>2</v>
          </cell>
        </row>
        <row r="161">
          <cell r="G161">
            <v>15</v>
          </cell>
          <cell r="H161">
            <v>14.5</v>
          </cell>
          <cell r="I161">
            <v>14.75</v>
          </cell>
          <cell r="J161">
            <v>2</v>
          </cell>
        </row>
        <row r="162">
          <cell r="G162">
            <v>11.75</v>
          </cell>
          <cell r="H162">
            <v>14</v>
          </cell>
          <cell r="I162">
            <v>12.875</v>
          </cell>
          <cell r="J162">
            <v>2</v>
          </cell>
        </row>
        <row r="163">
          <cell r="G163">
            <v>12.75</v>
          </cell>
          <cell r="H163">
            <v>11.5</v>
          </cell>
          <cell r="I163">
            <v>12.125</v>
          </cell>
          <cell r="J163">
            <v>2</v>
          </cell>
        </row>
        <row r="164">
          <cell r="G164">
            <v>13.5</v>
          </cell>
          <cell r="H164">
            <v>15.5</v>
          </cell>
          <cell r="I164">
            <v>14.5</v>
          </cell>
          <cell r="J164">
            <v>2</v>
          </cell>
        </row>
        <row r="165">
          <cell r="G165">
            <v>10.75</v>
          </cell>
          <cell r="H165">
            <v>10</v>
          </cell>
          <cell r="I165">
            <v>10.375</v>
          </cell>
          <cell r="J165">
            <v>2</v>
          </cell>
        </row>
        <row r="166">
          <cell r="G166">
            <v>14</v>
          </cell>
          <cell r="H166">
            <v>15.5</v>
          </cell>
          <cell r="I166">
            <v>14.75</v>
          </cell>
          <cell r="J166">
            <v>2</v>
          </cell>
        </row>
        <row r="167">
          <cell r="G167">
            <v>13.75</v>
          </cell>
          <cell r="H167">
            <v>10</v>
          </cell>
          <cell r="I167">
            <v>11.875</v>
          </cell>
          <cell r="J167">
            <v>2</v>
          </cell>
        </row>
        <row r="168">
          <cell r="G168">
            <v>16.75</v>
          </cell>
          <cell r="H168">
            <v>13.5</v>
          </cell>
          <cell r="I168">
            <v>15.125</v>
          </cell>
          <cell r="J168">
            <v>2</v>
          </cell>
        </row>
        <row r="169">
          <cell r="G169">
            <v>16.5</v>
          </cell>
          <cell r="H169">
            <v>10</v>
          </cell>
          <cell r="I169">
            <v>13.25</v>
          </cell>
          <cell r="J169">
            <v>2</v>
          </cell>
        </row>
        <row r="170">
          <cell r="G170">
            <v>12</v>
          </cell>
          <cell r="H170">
            <v>9</v>
          </cell>
          <cell r="I170">
            <v>10.5</v>
          </cell>
          <cell r="J170">
            <v>2</v>
          </cell>
        </row>
        <row r="171">
          <cell r="G171">
            <v>10</v>
          </cell>
          <cell r="H171">
            <v>10.5</v>
          </cell>
          <cell r="I171">
            <v>10.25</v>
          </cell>
          <cell r="J171">
            <v>2</v>
          </cell>
        </row>
        <row r="172">
          <cell r="G172">
            <v>13</v>
          </cell>
          <cell r="H172">
            <v>10</v>
          </cell>
          <cell r="I172">
            <v>11.5</v>
          </cell>
          <cell r="J172">
            <v>2</v>
          </cell>
        </row>
        <row r="173">
          <cell r="G173">
            <v>10</v>
          </cell>
          <cell r="H173">
            <v>12</v>
          </cell>
          <cell r="I173">
            <v>11</v>
          </cell>
          <cell r="J173">
            <v>2</v>
          </cell>
        </row>
        <row r="174">
          <cell r="G174">
            <v>14.25</v>
          </cell>
          <cell r="H174">
            <v>17</v>
          </cell>
          <cell r="I174">
            <v>15.625</v>
          </cell>
          <cell r="J174">
            <v>2</v>
          </cell>
        </row>
        <row r="175">
          <cell r="G175">
            <v>12</v>
          </cell>
          <cell r="H175">
            <v>12</v>
          </cell>
          <cell r="I175">
            <v>12</v>
          </cell>
          <cell r="J175">
            <v>2</v>
          </cell>
        </row>
        <row r="176">
          <cell r="G176">
            <v>10.5</v>
          </cell>
          <cell r="H176">
            <v>10</v>
          </cell>
          <cell r="I176">
            <v>10.25</v>
          </cell>
          <cell r="J176">
            <v>2</v>
          </cell>
        </row>
        <row r="177">
          <cell r="G177">
            <v>10</v>
          </cell>
          <cell r="H177">
            <v>8.5</v>
          </cell>
          <cell r="I177">
            <v>9.25</v>
          </cell>
          <cell r="J177">
            <v>1</v>
          </cell>
        </row>
        <row r="178">
          <cell r="G178">
            <v>7</v>
          </cell>
          <cell r="H178">
            <v>10</v>
          </cell>
          <cell r="I178">
            <v>8.5</v>
          </cell>
          <cell r="J178">
            <v>1</v>
          </cell>
        </row>
        <row r="179">
          <cell r="G179">
            <v>10.5</v>
          </cell>
          <cell r="H179">
            <v>13.5</v>
          </cell>
          <cell r="I179">
            <v>12</v>
          </cell>
          <cell r="J179">
            <v>2</v>
          </cell>
        </row>
        <row r="180">
          <cell r="G180">
            <v>10</v>
          </cell>
          <cell r="H180">
            <v>10</v>
          </cell>
          <cell r="I180">
            <v>10</v>
          </cell>
          <cell r="J180">
            <v>2</v>
          </cell>
        </row>
        <row r="181">
          <cell r="G181">
            <v>10</v>
          </cell>
          <cell r="H181">
            <v>10</v>
          </cell>
          <cell r="I181">
            <v>10</v>
          </cell>
          <cell r="J181">
            <v>2</v>
          </cell>
        </row>
        <row r="182">
          <cell r="G182">
            <v>12.5</v>
          </cell>
          <cell r="H182">
            <v>7.5</v>
          </cell>
          <cell r="I182">
            <v>10</v>
          </cell>
          <cell r="J182">
            <v>2</v>
          </cell>
        </row>
        <row r="183">
          <cell r="G183">
            <v>11</v>
          </cell>
          <cell r="H183">
            <v>11</v>
          </cell>
          <cell r="I183">
            <v>11</v>
          </cell>
          <cell r="J183">
            <v>2</v>
          </cell>
        </row>
        <row r="184">
          <cell r="G184">
            <v>12.5</v>
          </cell>
          <cell r="H184">
            <v>18.5</v>
          </cell>
          <cell r="I184">
            <v>15.5</v>
          </cell>
          <cell r="J184">
            <v>2</v>
          </cell>
        </row>
        <row r="185">
          <cell r="G185">
            <v>12.25</v>
          </cell>
          <cell r="H185">
            <v>10.5</v>
          </cell>
          <cell r="I185">
            <v>11.375</v>
          </cell>
          <cell r="J185">
            <v>2</v>
          </cell>
        </row>
        <row r="186">
          <cell r="G186">
            <v>14.25</v>
          </cell>
          <cell r="H186">
            <v>7.5</v>
          </cell>
          <cell r="I186">
            <v>10.875</v>
          </cell>
          <cell r="J186">
            <v>2</v>
          </cell>
        </row>
        <row r="187">
          <cell r="G187">
            <v>12.5</v>
          </cell>
          <cell r="H187">
            <v>10.5</v>
          </cell>
          <cell r="I187">
            <v>11.5</v>
          </cell>
          <cell r="J187">
            <v>2</v>
          </cell>
        </row>
        <row r="188">
          <cell r="G188">
            <v>11.5</v>
          </cell>
          <cell r="H188">
            <v>13.5</v>
          </cell>
          <cell r="I188">
            <v>12.5</v>
          </cell>
          <cell r="J188">
            <v>2</v>
          </cell>
        </row>
        <row r="189">
          <cell r="G189">
            <v>10</v>
          </cell>
          <cell r="H189">
            <v>10</v>
          </cell>
          <cell r="I189">
            <v>10</v>
          </cell>
          <cell r="J189">
            <v>2</v>
          </cell>
        </row>
        <row r="190">
          <cell r="G190">
            <v>11</v>
          </cell>
          <cell r="H190">
            <v>10</v>
          </cell>
          <cell r="I190">
            <v>10.5</v>
          </cell>
          <cell r="J190">
            <v>2</v>
          </cell>
        </row>
        <row r="191">
          <cell r="G191">
            <v>10.5</v>
          </cell>
          <cell r="H191">
            <v>12</v>
          </cell>
          <cell r="I191">
            <v>11.25</v>
          </cell>
          <cell r="J191">
            <v>2</v>
          </cell>
        </row>
        <row r="192">
          <cell r="G192">
            <v>10.5</v>
          </cell>
          <cell r="H192">
            <v>10</v>
          </cell>
          <cell r="I192">
            <v>10.25</v>
          </cell>
          <cell r="J192">
            <v>2</v>
          </cell>
        </row>
        <row r="193">
          <cell r="G193">
            <v>11</v>
          </cell>
          <cell r="H193">
            <v>12.25</v>
          </cell>
          <cell r="I193">
            <v>11.625</v>
          </cell>
          <cell r="J193">
            <v>2</v>
          </cell>
        </row>
        <row r="194">
          <cell r="G194">
            <v>14</v>
          </cell>
          <cell r="H194">
            <v>10</v>
          </cell>
          <cell r="I194">
            <v>12</v>
          </cell>
          <cell r="J194">
            <v>2</v>
          </cell>
        </row>
        <row r="195">
          <cell r="G195">
            <v>10.5</v>
          </cell>
          <cell r="H195">
            <v>13.5</v>
          </cell>
          <cell r="I195">
            <v>12</v>
          </cell>
          <cell r="J195">
            <v>2</v>
          </cell>
        </row>
        <row r="196">
          <cell r="G196">
            <v>16</v>
          </cell>
          <cell r="H196">
            <v>13.5</v>
          </cell>
          <cell r="I196">
            <v>14.75</v>
          </cell>
          <cell r="J196">
            <v>2</v>
          </cell>
        </row>
        <row r="197">
          <cell r="G197">
            <v>15</v>
          </cell>
          <cell r="H197">
            <v>7</v>
          </cell>
          <cell r="I197">
            <v>11</v>
          </cell>
          <cell r="J197">
            <v>2</v>
          </cell>
        </row>
        <row r="198">
          <cell r="G198">
            <v>12.25</v>
          </cell>
          <cell r="H198">
            <v>11.5</v>
          </cell>
          <cell r="I198">
            <v>11.875</v>
          </cell>
          <cell r="J198">
            <v>2</v>
          </cell>
        </row>
        <row r="199">
          <cell r="G199">
            <v>10</v>
          </cell>
          <cell r="H199">
            <v>10</v>
          </cell>
          <cell r="I199">
            <v>10</v>
          </cell>
          <cell r="J199">
            <v>2</v>
          </cell>
        </row>
        <row r="200">
          <cell r="G200">
            <v>10</v>
          </cell>
          <cell r="H200">
            <v>11.5</v>
          </cell>
          <cell r="I200">
            <v>10.75</v>
          </cell>
          <cell r="J200">
            <v>2</v>
          </cell>
        </row>
        <row r="201">
          <cell r="G201">
            <v>11</v>
          </cell>
          <cell r="H201">
            <v>8</v>
          </cell>
          <cell r="I201">
            <v>9.5</v>
          </cell>
          <cell r="J201">
            <v>1</v>
          </cell>
        </row>
        <row r="202">
          <cell r="G202">
            <v>14.25</v>
          </cell>
          <cell r="H202">
            <v>14.5</v>
          </cell>
          <cell r="I202">
            <v>14.375</v>
          </cell>
          <cell r="J202">
            <v>2</v>
          </cell>
        </row>
        <row r="203">
          <cell r="G203">
            <v>13</v>
          </cell>
          <cell r="H203">
            <v>9</v>
          </cell>
          <cell r="I203">
            <v>11</v>
          </cell>
          <cell r="J203">
            <v>2</v>
          </cell>
        </row>
        <row r="204">
          <cell r="G204">
            <v>10</v>
          </cell>
          <cell r="H204">
            <v>7</v>
          </cell>
          <cell r="I204">
            <v>8.5</v>
          </cell>
          <cell r="J204">
            <v>1</v>
          </cell>
        </row>
        <row r="205">
          <cell r="G205">
            <v>10.5</v>
          </cell>
          <cell r="H205">
            <v>9</v>
          </cell>
          <cell r="I205">
            <v>9.75</v>
          </cell>
          <cell r="J205">
            <v>1</v>
          </cell>
        </row>
        <row r="206">
          <cell r="G206">
            <v>13.5</v>
          </cell>
          <cell r="H206">
            <v>11.5</v>
          </cell>
          <cell r="I206">
            <v>12.5</v>
          </cell>
          <cell r="J206">
            <v>2</v>
          </cell>
        </row>
        <row r="207">
          <cell r="G207">
            <v>12.5</v>
          </cell>
          <cell r="H207">
            <v>9</v>
          </cell>
          <cell r="I207">
            <v>10.75</v>
          </cell>
          <cell r="J207">
            <v>2</v>
          </cell>
        </row>
        <row r="208">
          <cell r="G208">
            <v>14.75</v>
          </cell>
          <cell r="H208">
            <v>16</v>
          </cell>
          <cell r="I208">
            <v>15.375</v>
          </cell>
          <cell r="J208">
            <v>2</v>
          </cell>
        </row>
        <row r="209">
          <cell r="G209">
            <v>12</v>
          </cell>
          <cell r="H209">
            <v>10</v>
          </cell>
          <cell r="I209">
            <v>11</v>
          </cell>
          <cell r="J209">
            <v>2</v>
          </cell>
        </row>
        <row r="210">
          <cell r="G210">
            <v>12</v>
          </cell>
          <cell r="H210">
            <v>11.5</v>
          </cell>
          <cell r="I210">
            <v>11.75</v>
          </cell>
          <cell r="J210">
            <v>2</v>
          </cell>
        </row>
        <row r="211">
          <cell r="G211">
            <v>11</v>
          </cell>
          <cell r="H211">
            <v>11.5</v>
          </cell>
          <cell r="I211">
            <v>11.25</v>
          </cell>
          <cell r="J211">
            <v>2</v>
          </cell>
        </row>
        <row r="212">
          <cell r="G212">
            <v>10.5</v>
          </cell>
          <cell r="H212">
            <v>10</v>
          </cell>
          <cell r="I212">
            <v>10.25</v>
          </cell>
          <cell r="J212">
            <v>2</v>
          </cell>
        </row>
        <row r="213">
          <cell r="G213">
            <v>15.25</v>
          </cell>
          <cell r="H213">
            <v>11.5</v>
          </cell>
          <cell r="I213">
            <v>13.375</v>
          </cell>
          <cell r="J213">
            <v>2</v>
          </cell>
        </row>
        <row r="214">
          <cell r="G214">
            <v>12</v>
          </cell>
          <cell r="H214">
            <v>13</v>
          </cell>
          <cell r="I214">
            <v>12.5</v>
          </cell>
          <cell r="J214">
            <v>2</v>
          </cell>
        </row>
        <row r="215">
          <cell r="G215">
            <v>12</v>
          </cell>
          <cell r="H215">
            <v>10</v>
          </cell>
          <cell r="I215">
            <v>11</v>
          </cell>
          <cell r="J215">
            <v>2</v>
          </cell>
        </row>
        <row r="216">
          <cell r="G216">
            <v>6</v>
          </cell>
          <cell r="H216">
            <v>15</v>
          </cell>
          <cell r="I216">
            <v>10.5</v>
          </cell>
          <cell r="J216">
            <v>2</v>
          </cell>
        </row>
        <row r="217">
          <cell r="G217">
            <v>14.5</v>
          </cell>
          <cell r="H217">
            <v>10</v>
          </cell>
          <cell r="I217">
            <v>12.25</v>
          </cell>
          <cell r="J217">
            <v>2</v>
          </cell>
        </row>
        <row r="218">
          <cell r="G218">
            <v>10</v>
          </cell>
          <cell r="H218">
            <v>11</v>
          </cell>
          <cell r="I218">
            <v>10.5</v>
          </cell>
          <cell r="J218">
            <v>2</v>
          </cell>
        </row>
        <row r="219">
          <cell r="G219">
            <v>10</v>
          </cell>
          <cell r="H219">
            <v>10.5</v>
          </cell>
          <cell r="I219">
            <v>10.25</v>
          </cell>
          <cell r="J219">
            <v>2</v>
          </cell>
        </row>
        <row r="220">
          <cell r="G220">
            <v>13</v>
          </cell>
          <cell r="H220">
            <v>10</v>
          </cell>
          <cell r="I220">
            <v>11.5</v>
          </cell>
          <cell r="J220">
            <v>2</v>
          </cell>
        </row>
        <row r="221">
          <cell r="G221">
            <v>13</v>
          </cell>
          <cell r="H221">
            <v>17.5</v>
          </cell>
          <cell r="I221">
            <v>15.25</v>
          </cell>
          <cell r="J221">
            <v>2</v>
          </cell>
        </row>
        <row r="222">
          <cell r="G222">
            <v>9.5</v>
          </cell>
          <cell r="H222">
            <v>10</v>
          </cell>
          <cell r="I222">
            <v>9.75</v>
          </cell>
          <cell r="J222">
            <v>1</v>
          </cell>
        </row>
        <row r="223">
          <cell r="G223">
            <v>10.5</v>
          </cell>
          <cell r="H223">
            <v>12.25</v>
          </cell>
          <cell r="I223">
            <v>11.375</v>
          </cell>
          <cell r="J223">
            <v>2</v>
          </cell>
        </row>
        <row r="224">
          <cell r="G224">
            <v>13.5</v>
          </cell>
          <cell r="H224">
            <v>10</v>
          </cell>
          <cell r="I224">
            <v>11.75</v>
          </cell>
          <cell r="J224">
            <v>2</v>
          </cell>
        </row>
        <row r="225">
          <cell r="G225">
            <v>10</v>
          </cell>
          <cell r="H225">
            <v>16</v>
          </cell>
          <cell r="I225">
            <v>13</v>
          </cell>
          <cell r="J225">
            <v>2</v>
          </cell>
        </row>
        <row r="226">
          <cell r="G226">
            <v>10</v>
          </cell>
          <cell r="H226">
            <v>13</v>
          </cell>
          <cell r="I226">
            <v>11.5</v>
          </cell>
          <cell r="J226">
            <v>2</v>
          </cell>
        </row>
        <row r="227">
          <cell r="G227">
            <v>10</v>
          </cell>
          <cell r="H227">
            <v>4.5</v>
          </cell>
          <cell r="I227">
            <v>7.25</v>
          </cell>
          <cell r="J227">
            <v>1</v>
          </cell>
        </row>
        <row r="228">
          <cell r="G228">
            <v>12</v>
          </cell>
          <cell r="H228">
            <v>10.5</v>
          </cell>
          <cell r="I228">
            <v>11.25</v>
          </cell>
          <cell r="J228">
            <v>2</v>
          </cell>
        </row>
        <row r="229">
          <cell r="G229">
            <v>12</v>
          </cell>
          <cell r="H229">
            <v>11</v>
          </cell>
          <cell r="I229">
            <v>11.5</v>
          </cell>
          <cell r="J229">
            <v>2</v>
          </cell>
        </row>
        <row r="230">
          <cell r="G230">
            <v>13.5</v>
          </cell>
          <cell r="H230">
            <v>10</v>
          </cell>
          <cell r="I230">
            <v>11.75</v>
          </cell>
          <cell r="J230">
            <v>2</v>
          </cell>
        </row>
        <row r="231">
          <cell r="G231">
            <v>11.5</v>
          </cell>
          <cell r="H231">
            <v>13.5</v>
          </cell>
          <cell r="I231">
            <v>12.5</v>
          </cell>
          <cell r="J231">
            <v>2</v>
          </cell>
        </row>
        <row r="232">
          <cell r="G232">
            <v>12.5</v>
          </cell>
          <cell r="H232">
            <v>8</v>
          </cell>
          <cell r="I232">
            <v>10.25</v>
          </cell>
          <cell r="J232">
            <v>2</v>
          </cell>
        </row>
        <row r="233">
          <cell r="G233">
            <v>12.5</v>
          </cell>
          <cell r="H233">
            <v>8</v>
          </cell>
          <cell r="I233">
            <v>10.25</v>
          </cell>
          <cell r="J233">
            <v>2</v>
          </cell>
        </row>
        <row r="234">
          <cell r="G234">
            <v>10</v>
          </cell>
          <cell r="H234">
            <v>10</v>
          </cell>
          <cell r="I234">
            <v>10</v>
          </cell>
          <cell r="J234">
            <v>2</v>
          </cell>
        </row>
        <row r="235">
          <cell r="G235">
            <v>9.5</v>
          </cell>
          <cell r="H235">
            <v>11</v>
          </cell>
          <cell r="I235">
            <v>10.25</v>
          </cell>
          <cell r="J235">
            <v>2</v>
          </cell>
        </row>
        <row r="236">
          <cell r="G236">
            <v>11</v>
          </cell>
          <cell r="H236">
            <v>11</v>
          </cell>
          <cell r="I236">
            <v>11</v>
          </cell>
          <cell r="J236">
            <v>2</v>
          </cell>
        </row>
        <row r="237">
          <cell r="G237">
            <v>12</v>
          </cell>
          <cell r="H237">
            <v>8.75</v>
          </cell>
          <cell r="I237">
            <v>10.375</v>
          </cell>
          <cell r="J237">
            <v>2</v>
          </cell>
        </row>
        <row r="238">
          <cell r="G238">
            <v>11.75</v>
          </cell>
          <cell r="H238">
            <v>10</v>
          </cell>
          <cell r="I238">
            <v>10.875</v>
          </cell>
          <cell r="J238">
            <v>2</v>
          </cell>
        </row>
        <row r="239">
          <cell r="G239">
            <v>2</v>
          </cell>
          <cell r="H239">
            <v>8</v>
          </cell>
          <cell r="I239">
            <v>5</v>
          </cell>
          <cell r="J239">
            <v>0</v>
          </cell>
        </row>
        <row r="240">
          <cell r="G240">
            <v>13.25</v>
          </cell>
          <cell r="H240">
            <v>7.5</v>
          </cell>
          <cell r="I240">
            <v>10.375</v>
          </cell>
          <cell r="J240">
            <v>2</v>
          </cell>
        </row>
        <row r="241">
          <cell r="G241">
            <v>14.5</v>
          </cell>
          <cell r="H241">
            <v>8</v>
          </cell>
          <cell r="I241">
            <v>11.25</v>
          </cell>
          <cell r="J241">
            <v>2</v>
          </cell>
        </row>
        <row r="242">
          <cell r="G242">
            <v>10</v>
          </cell>
          <cell r="H242">
            <v>10</v>
          </cell>
          <cell r="I242">
            <v>10</v>
          </cell>
          <cell r="J242">
            <v>2</v>
          </cell>
        </row>
        <row r="243">
          <cell r="G243">
            <v>10.5</v>
          </cell>
          <cell r="H243">
            <v>13.75</v>
          </cell>
          <cell r="I243">
            <v>12.125</v>
          </cell>
          <cell r="J243">
            <v>2</v>
          </cell>
        </row>
        <row r="244">
          <cell r="G244">
            <v>8.5</v>
          </cell>
          <cell r="H244">
            <v>12.75</v>
          </cell>
          <cell r="I244">
            <v>10.625</v>
          </cell>
          <cell r="J244">
            <v>2</v>
          </cell>
        </row>
        <row r="245">
          <cell r="G245">
            <v>18.5</v>
          </cell>
          <cell r="H245">
            <v>8</v>
          </cell>
          <cell r="I245">
            <v>13.25</v>
          </cell>
          <cell r="J245">
            <v>2</v>
          </cell>
        </row>
        <row r="246">
          <cell r="G246">
            <v>14.5</v>
          </cell>
          <cell r="H246">
            <v>15.5</v>
          </cell>
          <cell r="I246">
            <v>15</v>
          </cell>
          <cell r="J246">
            <v>2</v>
          </cell>
        </row>
        <row r="247">
          <cell r="G247">
            <v>13</v>
          </cell>
          <cell r="H247">
            <v>17</v>
          </cell>
          <cell r="I247">
            <v>15</v>
          </cell>
          <cell r="J247">
            <v>2</v>
          </cell>
        </row>
        <row r="248">
          <cell r="G248">
            <v>10.75</v>
          </cell>
          <cell r="H248">
            <v>12.5</v>
          </cell>
          <cell r="I248">
            <v>11.625</v>
          </cell>
          <cell r="J248">
            <v>2</v>
          </cell>
        </row>
        <row r="249">
          <cell r="G249">
            <v>10.5</v>
          </cell>
          <cell r="H249">
            <v>10</v>
          </cell>
          <cell r="I249">
            <v>10.25</v>
          </cell>
          <cell r="J249">
            <v>2</v>
          </cell>
        </row>
        <row r="250">
          <cell r="G250">
            <v>7.5</v>
          </cell>
          <cell r="H250">
            <v>13</v>
          </cell>
          <cell r="I250">
            <v>10.25</v>
          </cell>
          <cell r="J250">
            <v>2</v>
          </cell>
        </row>
        <row r="251">
          <cell r="G251">
            <v>14.5</v>
          </cell>
          <cell r="H251">
            <v>14.5</v>
          </cell>
          <cell r="I251">
            <v>14.5</v>
          </cell>
          <cell r="J251">
            <v>2</v>
          </cell>
        </row>
        <row r="252">
          <cell r="G252">
            <v>10</v>
          </cell>
          <cell r="H252">
            <v>8</v>
          </cell>
          <cell r="I252">
            <v>9</v>
          </cell>
          <cell r="J252">
            <v>1</v>
          </cell>
        </row>
        <row r="253">
          <cell r="G253">
            <v>13.25</v>
          </cell>
          <cell r="H253">
            <v>12.5</v>
          </cell>
          <cell r="I253">
            <v>12.875</v>
          </cell>
          <cell r="J253">
            <v>2</v>
          </cell>
        </row>
        <row r="254">
          <cell r="G254">
            <v>11.5</v>
          </cell>
          <cell r="H254">
            <v>10</v>
          </cell>
          <cell r="I254">
            <v>10.75</v>
          </cell>
          <cell r="J254">
            <v>2</v>
          </cell>
        </row>
        <row r="255">
          <cell r="G255">
            <v>13</v>
          </cell>
          <cell r="H255">
            <v>14</v>
          </cell>
          <cell r="I255">
            <v>13.5</v>
          </cell>
          <cell r="J255">
            <v>2</v>
          </cell>
        </row>
        <row r="256">
          <cell r="G256">
            <v>16.5</v>
          </cell>
          <cell r="H256">
            <v>6.5</v>
          </cell>
          <cell r="I256">
            <v>11.5</v>
          </cell>
          <cell r="J256">
            <v>2</v>
          </cell>
        </row>
        <row r="257">
          <cell r="G257">
            <v>12</v>
          </cell>
          <cell r="H257">
            <v>10</v>
          </cell>
          <cell r="I257">
            <v>11</v>
          </cell>
          <cell r="J257">
            <v>2</v>
          </cell>
        </row>
        <row r="258">
          <cell r="G258">
            <v>12.5</v>
          </cell>
          <cell r="H258">
            <v>14.25</v>
          </cell>
          <cell r="I258">
            <v>13.375</v>
          </cell>
          <cell r="J258">
            <v>2</v>
          </cell>
        </row>
        <row r="259">
          <cell r="G259">
            <v>8.25</v>
          </cell>
          <cell r="H259">
            <v>12</v>
          </cell>
          <cell r="I259">
            <v>10.125</v>
          </cell>
          <cell r="J259">
            <v>2</v>
          </cell>
        </row>
        <row r="260">
          <cell r="G260">
            <v>15.25</v>
          </cell>
          <cell r="H260">
            <v>8</v>
          </cell>
          <cell r="I260">
            <v>11.625</v>
          </cell>
          <cell r="J260">
            <v>2</v>
          </cell>
        </row>
        <row r="261">
          <cell r="G261">
            <v>12</v>
          </cell>
          <cell r="H261">
            <v>14.5</v>
          </cell>
          <cell r="I261">
            <v>13.25</v>
          </cell>
          <cell r="J261">
            <v>2</v>
          </cell>
        </row>
        <row r="262">
          <cell r="G262">
            <v>10</v>
          </cell>
          <cell r="H262">
            <v>10</v>
          </cell>
          <cell r="I262">
            <v>10</v>
          </cell>
          <cell r="J262">
            <v>2</v>
          </cell>
        </row>
        <row r="263">
          <cell r="G263">
            <v>10.5</v>
          </cell>
          <cell r="H263">
            <v>13</v>
          </cell>
          <cell r="I263">
            <v>11.75</v>
          </cell>
          <cell r="J263">
            <v>2</v>
          </cell>
        </row>
        <row r="264">
          <cell r="G264">
            <v>10.5</v>
          </cell>
          <cell r="H264">
            <v>16</v>
          </cell>
          <cell r="I264">
            <v>13.25</v>
          </cell>
          <cell r="J264">
            <v>2</v>
          </cell>
        </row>
        <row r="265">
          <cell r="G265">
            <v>12</v>
          </cell>
          <cell r="H265">
            <v>10</v>
          </cell>
          <cell r="I265">
            <v>11</v>
          </cell>
          <cell r="J265">
            <v>2</v>
          </cell>
        </row>
        <row r="266">
          <cell r="G266">
            <v>12.5</v>
          </cell>
          <cell r="H266">
            <v>12.5</v>
          </cell>
          <cell r="I266">
            <v>12.5</v>
          </cell>
          <cell r="J266">
            <v>2</v>
          </cell>
        </row>
        <row r="267">
          <cell r="G267">
            <v>9.5</v>
          </cell>
          <cell r="H267">
            <v>10</v>
          </cell>
          <cell r="I267">
            <v>9.75</v>
          </cell>
          <cell r="J267">
            <v>1</v>
          </cell>
        </row>
        <row r="268">
          <cell r="G268">
            <v>10</v>
          </cell>
          <cell r="H268">
            <v>12.75</v>
          </cell>
          <cell r="I268">
            <v>11.375</v>
          </cell>
          <cell r="J268">
            <v>2</v>
          </cell>
        </row>
        <row r="269">
          <cell r="G269">
            <v>10.5</v>
          </cell>
          <cell r="H269">
            <v>10</v>
          </cell>
          <cell r="I269">
            <v>10.25</v>
          </cell>
          <cell r="J269">
            <v>2</v>
          </cell>
        </row>
        <row r="270">
          <cell r="G270">
            <v>12</v>
          </cell>
          <cell r="H270">
            <v>8</v>
          </cell>
          <cell r="I270">
            <v>10</v>
          </cell>
          <cell r="J270">
            <v>2</v>
          </cell>
        </row>
        <row r="271">
          <cell r="G271">
            <v>14</v>
          </cell>
          <cell r="H271">
            <v>13</v>
          </cell>
          <cell r="I271">
            <v>13.5</v>
          </cell>
          <cell r="J271">
            <v>2</v>
          </cell>
        </row>
        <row r="272">
          <cell r="G272">
            <v>12.5</v>
          </cell>
          <cell r="H272">
            <v>9</v>
          </cell>
          <cell r="I272">
            <v>10.75</v>
          </cell>
          <cell r="J272">
            <v>2</v>
          </cell>
        </row>
        <row r="273">
          <cell r="G273">
            <v>10.5</v>
          </cell>
          <cell r="H273">
            <v>10</v>
          </cell>
          <cell r="I273">
            <v>10.25</v>
          </cell>
          <cell r="J273">
            <v>2</v>
          </cell>
        </row>
        <row r="274">
          <cell r="G274">
            <v>11.5</v>
          </cell>
          <cell r="H274">
            <v>10</v>
          </cell>
          <cell r="I274">
            <v>10.75</v>
          </cell>
          <cell r="J274">
            <v>2</v>
          </cell>
        </row>
        <row r="275">
          <cell r="G275">
            <v>14.5</v>
          </cell>
          <cell r="H275">
            <v>14</v>
          </cell>
          <cell r="I275">
            <v>14.25</v>
          </cell>
          <cell r="J275">
            <v>2</v>
          </cell>
        </row>
        <row r="276">
          <cell r="G276">
            <v>13.5</v>
          </cell>
          <cell r="H276">
            <v>12.5</v>
          </cell>
          <cell r="I276">
            <v>13</v>
          </cell>
          <cell r="J276">
            <v>2</v>
          </cell>
        </row>
        <row r="277">
          <cell r="G277">
            <v>11.5</v>
          </cell>
          <cell r="H277">
            <v>11.5</v>
          </cell>
          <cell r="I277">
            <v>11.5</v>
          </cell>
          <cell r="J277">
            <v>2</v>
          </cell>
        </row>
        <row r="278">
          <cell r="G278">
            <v>10</v>
          </cell>
          <cell r="H278">
            <v>3.5</v>
          </cell>
          <cell r="I278">
            <v>6.75</v>
          </cell>
          <cell r="J278">
            <v>1</v>
          </cell>
        </row>
        <row r="279">
          <cell r="G279">
            <v>10</v>
          </cell>
          <cell r="H279">
            <v>13.25</v>
          </cell>
          <cell r="I279">
            <v>11.625</v>
          </cell>
          <cell r="J279">
            <v>2</v>
          </cell>
        </row>
        <row r="280">
          <cell r="G280">
            <v>12</v>
          </cell>
          <cell r="H280">
            <v>11.5</v>
          </cell>
          <cell r="I280">
            <v>11.75</v>
          </cell>
          <cell r="J280">
            <v>2</v>
          </cell>
        </row>
        <row r="281">
          <cell r="G281">
            <v>10.5</v>
          </cell>
          <cell r="H281">
            <v>10</v>
          </cell>
          <cell r="I281">
            <v>10.25</v>
          </cell>
          <cell r="J281">
            <v>2</v>
          </cell>
        </row>
        <row r="282">
          <cell r="G282">
            <v>10</v>
          </cell>
          <cell r="H282">
            <v>14</v>
          </cell>
          <cell r="I282">
            <v>12</v>
          </cell>
          <cell r="J282">
            <v>2</v>
          </cell>
        </row>
        <row r="283">
          <cell r="G283">
            <v>10</v>
          </cell>
          <cell r="H283">
            <v>10</v>
          </cell>
          <cell r="I283">
            <v>10</v>
          </cell>
          <cell r="J283">
            <v>2</v>
          </cell>
        </row>
        <row r="284">
          <cell r="G284">
            <v>12.5</v>
          </cell>
          <cell r="H284">
            <v>7.5</v>
          </cell>
          <cell r="I284">
            <v>10</v>
          </cell>
          <cell r="J284">
            <v>2</v>
          </cell>
        </row>
        <row r="285">
          <cell r="G285">
            <v>11.5</v>
          </cell>
          <cell r="H285">
            <v>10</v>
          </cell>
          <cell r="I285">
            <v>10.75</v>
          </cell>
          <cell r="J285">
            <v>2</v>
          </cell>
        </row>
        <row r="286">
          <cell r="G286">
            <v>14</v>
          </cell>
          <cell r="H286">
            <v>12</v>
          </cell>
          <cell r="I286">
            <v>13</v>
          </cell>
          <cell r="J286">
            <v>2</v>
          </cell>
        </row>
        <row r="287">
          <cell r="G287">
            <v>13</v>
          </cell>
          <cell r="H287">
            <v>15.5</v>
          </cell>
          <cell r="I287">
            <v>14.25</v>
          </cell>
          <cell r="J287">
            <v>2</v>
          </cell>
        </row>
        <row r="288">
          <cell r="G288">
            <v>11</v>
          </cell>
          <cell r="H288">
            <v>10</v>
          </cell>
          <cell r="I288">
            <v>10.5</v>
          </cell>
          <cell r="J288">
            <v>2</v>
          </cell>
        </row>
        <row r="289">
          <cell r="G289">
            <v>11.75</v>
          </cell>
          <cell r="H289">
            <v>7.5</v>
          </cell>
          <cell r="I289">
            <v>9.625</v>
          </cell>
          <cell r="J289">
            <v>1</v>
          </cell>
        </row>
        <row r="290">
          <cell r="G290">
            <v>10</v>
          </cell>
          <cell r="H290">
            <v>12</v>
          </cell>
          <cell r="I290">
            <v>11</v>
          </cell>
          <cell r="J290">
            <v>2</v>
          </cell>
        </row>
        <row r="291">
          <cell r="G291">
            <v>11.25</v>
          </cell>
          <cell r="H291">
            <v>12.5</v>
          </cell>
          <cell r="I291">
            <v>11.875</v>
          </cell>
          <cell r="J291">
            <v>2</v>
          </cell>
        </row>
        <row r="292">
          <cell r="G292">
            <v>14.5</v>
          </cell>
          <cell r="H292">
            <v>15</v>
          </cell>
          <cell r="I292">
            <v>14.75</v>
          </cell>
          <cell r="J292">
            <v>2</v>
          </cell>
        </row>
        <row r="293">
          <cell r="G293">
            <v>10.5</v>
          </cell>
          <cell r="H293">
            <v>10</v>
          </cell>
          <cell r="I293">
            <v>10.25</v>
          </cell>
          <cell r="J293">
            <v>2</v>
          </cell>
        </row>
        <row r="294">
          <cell r="G294">
            <v>10</v>
          </cell>
          <cell r="H294">
            <v>5</v>
          </cell>
          <cell r="I294">
            <v>7.5</v>
          </cell>
          <cell r="J294">
            <v>1</v>
          </cell>
        </row>
        <row r="295">
          <cell r="G295">
            <v>16</v>
          </cell>
          <cell r="H295">
            <v>11</v>
          </cell>
          <cell r="I295">
            <v>13.5</v>
          </cell>
          <cell r="J295">
            <v>2</v>
          </cell>
        </row>
        <row r="296">
          <cell r="G296">
            <v>13.5</v>
          </cell>
          <cell r="H296">
            <v>14.5</v>
          </cell>
          <cell r="I296">
            <v>14</v>
          </cell>
          <cell r="J296">
            <v>2</v>
          </cell>
        </row>
        <row r="297">
          <cell r="G297">
            <v>9.5</v>
          </cell>
          <cell r="H297">
            <v>7.5</v>
          </cell>
          <cell r="I297">
            <v>8.5</v>
          </cell>
          <cell r="J297">
            <v>0</v>
          </cell>
        </row>
        <row r="298">
          <cell r="G298">
            <v>7</v>
          </cell>
          <cell r="H298">
            <v>12.5</v>
          </cell>
          <cell r="I298">
            <v>9.75</v>
          </cell>
          <cell r="J298">
            <v>1</v>
          </cell>
        </row>
        <row r="299">
          <cell r="G299">
            <v>10.5</v>
          </cell>
          <cell r="H299">
            <v>15.5</v>
          </cell>
          <cell r="I299">
            <v>13</v>
          </cell>
          <cell r="J299">
            <v>2</v>
          </cell>
        </row>
        <row r="300">
          <cell r="G300">
            <v>11.5</v>
          </cell>
          <cell r="H300">
            <v>10</v>
          </cell>
          <cell r="I300">
            <v>10.75</v>
          </cell>
          <cell r="J300">
            <v>2</v>
          </cell>
        </row>
        <row r="301">
          <cell r="G301">
            <v>13</v>
          </cell>
          <cell r="H301">
            <v>10.5</v>
          </cell>
          <cell r="I301">
            <v>11.75</v>
          </cell>
          <cell r="J301">
            <v>2</v>
          </cell>
        </row>
        <row r="302">
          <cell r="G302">
            <v>11</v>
          </cell>
          <cell r="H302">
            <v>8</v>
          </cell>
          <cell r="I302">
            <v>9.5</v>
          </cell>
          <cell r="J302">
            <v>1</v>
          </cell>
        </row>
        <row r="303">
          <cell r="G303">
            <v>11.5</v>
          </cell>
          <cell r="H303">
            <v>9</v>
          </cell>
          <cell r="I303">
            <v>10.25</v>
          </cell>
          <cell r="J303">
            <v>2</v>
          </cell>
        </row>
        <row r="304">
          <cell r="G304">
            <v>12.5</v>
          </cell>
          <cell r="H304">
            <v>10</v>
          </cell>
          <cell r="I304">
            <v>11.25</v>
          </cell>
          <cell r="J304">
            <v>2</v>
          </cell>
        </row>
        <row r="305">
          <cell r="G305">
            <v>11</v>
          </cell>
          <cell r="H305">
            <v>16</v>
          </cell>
          <cell r="I305">
            <v>13.5</v>
          </cell>
          <cell r="J305">
            <v>2</v>
          </cell>
        </row>
        <row r="306">
          <cell r="G306">
            <v>14</v>
          </cell>
          <cell r="H306">
            <v>10</v>
          </cell>
          <cell r="I306">
            <v>12</v>
          </cell>
          <cell r="J306">
            <v>2</v>
          </cell>
        </row>
        <row r="307">
          <cell r="G307">
            <v>12</v>
          </cell>
          <cell r="H307">
            <v>12.5</v>
          </cell>
          <cell r="I307">
            <v>12.25</v>
          </cell>
          <cell r="J307">
            <v>2</v>
          </cell>
        </row>
        <row r="308">
          <cell r="G308">
            <v>10</v>
          </cell>
          <cell r="H308">
            <v>5</v>
          </cell>
          <cell r="I308">
            <v>7.5</v>
          </cell>
          <cell r="J308">
            <v>1</v>
          </cell>
        </row>
        <row r="309">
          <cell r="G309">
            <v>13.25</v>
          </cell>
          <cell r="H309">
            <v>15.25</v>
          </cell>
          <cell r="I309">
            <v>14.25</v>
          </cell>
          <cell r="J309">
            <v>2</v>
          </cell>
        </row>
        <row r="310">
          <cell r="G310">
            <v>10</v>
          </cell>
          <cell r="H310">
            <v>10</v>
          </cell>
          <cell r="I310">
            <v>10</v>
          </cell>
          <cell r="J310">
            <v>2</v>
          </cell>
        </row>
        <row r="311">
          <cell r="G311">
            <v>11.5</v>
          </cell>
          <cell r="H311">
            <v>10</v>
          </cell>
          <cell r="I311">
            <v>10.75</v>
          </cell>
          <cell r="J311">
            <v>2</v>
          </cell>
        </row>
        <row r="312">
          <cell r="G312">
            <v>13</v>
          </cell>
          <cell r="H312">
            <v>10</v>
          </cell>
          <cell r="I312">
            <v>11.5</v>
          </cell>
          <cell r="J312">
            <v>2</v>
          </cell>
        </row>
        <row r="313">
          <cell r="G313">
            <v>10</v>
          </cell>
          <cell r="H313">
            <v>14.5</v>
          </cell>
          <cell r="I313">
            <v>12.25</v>
          </cell>
          <cell r="J313">
            <v>2</v>
          </cell>
        </row>
        <row r="314">
          <cell r="G314">
            <v>14.5</v>
          </cell>
          <cell r="H314">
            <v>8</v>
          </cell>
          <cell r="I314">
            <v>11.25</v>
          </cell>
          <cell r="J314">
            <v>2</v>
          </cell>
        </row>
        <row r="315">
          <cell r="G315">
            <v>10</v>
          </cell>
          <cell r="H315">
            <v>10</v>
          </cell>
          <cell r="I315">
            <v>10</v>
          </cell>
          <cell r="J315">
            <v>2</v>
          </cell>
        </row>
        <row r="316">
          <cell r="G316">
            <v>15</v>
          </cell>
          <cell r="H316">
            <v>13</v>
          </cell>
          <cell r="I316">
            <v>14</v>
          </cell>
          <cell r="J316">
            <v>2</v>
          </cell>
        </row>
        <row r="317">
          <cell r="G317">
            <v>10</v>
          </cell>
          <cell r="H317">
            <v>10</v>
          </cell>
          <cell r="I317">
            <v>10</v>
          </cell>
          <cell r="J317">
            <v>2</v>
          </cell>
        </row>
        <row r="318">
          <cell r="G318">
            <v>12</v>
          </cell>
          <cell r="H318">
            <v>13.5</v>
          </cell>
          <cell r="I318">
            <v>12.75</v>
          </cell>
          <cell r="J318">
            <v>2</v>
          </cell>
        </row>
        <row r="319">
          <cell r="G319">
            <v>10.5</v>
          </cell>
          <cell r="H319">
            <v>10</v>
          </cell>
          <cell r="I319">
            <v>10.25</v>
          </cell>
          <cell r="J319">
            <v>2</v>
          </cell>
        </row>
        <row r="320">
          <cell r="G320">
            <v>10</v>
          </cell>
          <cell r="H320">
            <v>10</v>
          </cell>
          <cell r="I320">
            <v>10</v>
          </cell>
          <cell r="J320">
            <v>2</v>
          </cell>
        </row>
        <row r="321">
          <cell r="G321">
            <v>13.5</v>
          </cell>
          <cell r="H321">
            <v>6.75</v>
          </cell>
          <cell r="I321">
            <v>10.125</v>
          </cell>
          <cell r="J321">
            <v>2</v>
          </cell>
        </row>
        <row r="322">
          <cell r="G322">
            <v>13.5</v>
          </cell>
          <cell r="H322">
            <v>8</v>
          </cell>
          <cell r="I322">
            <v>10.75</v>
          </cell>
          <cell r="J322">
            <v>2</v>
          </cell>
        </row>
        <row r="323">
          <cell r="G323">
            <v>11.5</v>
          </cell>
          <cell r="H323">
            <v>10</v>
          </cell>
          <cell r="I323">
            <v>10.75</v>
          </cell>
          <cell r="J323">
            <v>2</v>
          </cell>
        </row>
        <row r="324">
          <cell r="G324">
            <v>11.5</v>
          </cell>
          <cell r="H324">
            <v>11.5</v>
          </cell>
          <cell r="I324">
            <v>11.5</v>
          </cell>
          <cell r="J324">
            <v>2</v>
          </cell>
        </row>
        <row r="325">
          <cell r="G325">
            <v>12.5</v>
          </cell>
          <cell r="H325">
            <v>9.25</v>
          </cell>
          <cell r="I325">
            <v>10.875</v>
          </cell>
          <cell r="J325">
            <v>2</v>
          </cell>
        </row>
        <row r="326">
          <cell r="G326">
            <v>10</v>
          </cell>
          <cell r="H326">
            <v>10</v>
          </cell>
          <cell r="I326">
            <v>10</v>
          </cell>
          <cell r="J326">
            <v>2</v>
          </cell>
        </row>
        <row r="327">
          <cell r="G327">
            <v>11</v>
          </cell>
          <cell r="H327">
            <v>13</v>
          </cell>
          <cell r="I327">
            <v>12</v>
          </cell>
          <cell r="J327">
            <v>2</v>
          </cell>
        </row>
        <row r="328">
          <cell r="G328">
            <v>11.5</v>
          </cell>
          <cell r="H328">
            <v>10</v>
          </cell>
          <cell r="I328">
            <v>10.75</v>
          </cell>
          <cell r="J328">
            <v>2</v>
          </cell>
        </row>
        <row r="329">
          <cell r="G329">
            <v>12.5</v>
          </cell>
          <cell r="H329">
            <v>10</v>
          </cell>
          <cell r="I329">
            <v>11.25</v>
          </cell>
          <cell r="J329">
            <v>2</v>
          </cell>
        </row>
        <row r="330">
          <cell r="G330">
            <v>10.5</v>
          </cell>
          <cell r="H330">
            <v>11</v>
          </cell>
          <cell r="I330">
            <v>10.75</v>
          </cell>
          <cell r="J330">
            <v>2</v>
          </cell>
        </row>
        <row r="331">
          <cell r="G331">
            <v>12</v>
          </cell>
          <cell r="H331">
            <v>10</v>
          </cell>
          <cell r="I331">
            <v>11</v>
          </cell>
          <cell r="J331">
            <v>2</v>
          </cell>
        </row>
        <row r="332">
          <cell r="G332">
            <v>5.5</v>
          </cell>
          <cell r="H332">
            <v>7.75</v>
          </cell>
          <cell r="I332">
            <v>6.625</v>
          </cell>
          <cell r="J332">
            <v>0</v>
          </cell>
        </row>
        <row r="333">
          <cell r="G333">
            <v>16</v>
          </cell>
          <cell r="H333">
            <v>16.5</v>
          </cell>
          <cell r="I333">
            <v>16.25</v>
          </cell>
          <cell r="J333">
            <v>2</v>
          </cell>
        </row>
        <row r="334">
          <cell r="G334">
            <v>11.75</v>
          </cell>
          <cell r="H334">
            <v>11.5</v>
          </cell>
          <cell r="I334">
            <v>11.625</v>
          </cell>
          <cell r="J334">
            <v>2</v>
          </cell>
        </row>
        <row r="335">
          <cell r="G335">
            <v>11</v>
          </cell>
          <cell r="H335">
            <v>10</v>
          </cell>
          <cell r="I335">
            <v>10.5</v>
          </cell>
          <cell r="J335">
            <v>2</v>
          </cell>
        </row>
        <row r="336">
          <cell r="G336">
            <v>12</v>
          </cell>
          <cell r="H336">
            <v>12</v>
          </cell>
          <cell r="I336">
            <v>12</v>
          </cell>
          <cell r="J336">
            <v>2</v>
          </cell>
        </row>
        <row r="337">
          <cell r="G337">
            <v>10.5</v>
          </cell>
          <cell r="H337">
            <v>5</v>
          </cell>
          <cell r="I337">
            <v>7.75</v>
          </cell>
          <cell r="J337">
            <v>1</v>
          </cell>
        </row>
        <row r="338">
          <cell r="G338">
            <v>15</v>
          </cell>
          <cell r="H338">
            <v>10</v>
          </cell>
          <cell r="I338">
            <v>12.5</v>
          </cell>
          <cell r="J338">
            <v>2</v>
          </cell>
        </row>
        <row r="339">
          <cell r="G339">
            <v>14</v>
          </cell>
          <cell r="H339">
            <v>10.5</v>
          </cell>
          <cell r="I339">
            <v>12.25</v>
          </cell>
          <cell r="J339">
            <v>2</v>
          </cell>
        </row>
        <row r="340">
          <cell r="G340">
            <v>10</v>
          </cell>
          <cell r="H340">
            <v>12.25</v>
          </cell>
          <cell r="I340">
            <v>11.125</v>
          </cell>
          <cell r="J340">
            <v>2</v>
          </cell>
        </row>
        <row r="341">
          <cell r="G341">
            <v>11.75</v>
          </cell>
          <cell r="H341">
            <v>10</v>
          </cell>
          <cell r="I341">
            <v>10.875</v>
          </cell>
          <cell r="J341">
            <v>2</v>
          </cell>
        </row>
        <row r="342">
          <cell r="G342">
            <v>12</v>
          </cell>
          <cell r="H342">
            <v>15.5</v>
          </cell>
          <cell r="I342">
            <v>13.75</v>
          </cell>
          <cell r="J342">
            <v>2</v>
          </cell>
        </row>
        <row r="343">
          <cell r="G343">
            <v>11</v>
          </cell>
          <cell r="H343">
            <v>11.5</v>
          </cell>
          <cell r="I343">
            <v>11.25</v>
          </cell>
          <cell r="J343">
            <v>2</v>
          </cell>
        </row>
        <row r="344">
          <cell r="G344">
            <v>10</v>
          </cell>
          <cell r="H344">
            <v>10</v>
          </cell>
          <cell r="I344">
            <v>10</v>
          </cell>
          <cell r="J344">
            <v>2</v>
          </cell>
        </row>
        <row r="345">
          <cell r="G345">
            <v>13</v>
          </cell>
          <cell r="H345">
            <v>14</v>
          </cell>
          <cell r="I345">
            <v>13.5</v>
          </cell>
          <cell r="J345">
            <v>2</v>
          </cell>
        </row>
        <row r="346">
          <cell r="G346">
            <v>11</v>
          </cell>
          <cell r="H346">
            <v>12</v>
          </cell>
          <cell r="I346">
            <v>11.5</v>
          </cell>
          <cell r="J346">
            <v>2</v>
          </cell>
        </row>
        <row r="347">
          <cell r="G347">
            <v>11.5</v>
          </cell>
          <cell r="H347">
            <v>10</v>
          </cell>
          <cell r="I347">
            <v>10.75</v>
          </cell>
          <cell r="J347">
            <v>2</v>
          </cell>
        </row>
        <row r="348">
          <cell r="G348">
            <v>10</v>
          </cell>
          <cell r="H348">
            <v>10</v>
          </cell>
          <cell r="I348">
            <v>10</v>
          </cell>
          <cell r="J348">
            <v>2</v>
          </cell>
        </row>
        <row r="349">
          <cell r="G349">
            <v>13.5</v>
          </cell>
          <cell r="H349">
            <v>14.5</v>
          </cell>
          <cell r="I349">
            <v>14</v>
          </cell>
          <cell r="J349">
            <v>2</v>
          </cell>
        </row>
        <row r="350">
          <cell r="G350">
            <v>10</v>
          </cell>
          <cell r="H350">
            <v>17</v>
          </cell>
          <cell r="I350">
            <v>13.5</v>
          </cell>
          <cell r="J350">
            <v>2</v>
          </cell>
        </row>
        <row r="351">
          <cell r="G351">
            <v>11.5</v>
          </cell>
          <cell r="H351">
            <v>10</v>
          </cell>
          <cell r="I351">
            <v>10.75</v>
          </cell>
          <cell r="J351">
            <v>2</v>
          </cell>
        </row>
        <row r="352">
          <cell r="G352">
            <v>13.5</v>
          </cell>
          <cell r="H352">
            <v>13.5</v>
          </cell>
          <cell r="I352">
            <v>13.5</v>
          </cell>
          <cell r="J352">
            <v>2</v>
          </cell>
        </row>
        <row r="353">
          <cell r="G353">
            <v>14.5</v>
          </cell>
          <cell r="H353">
            <v>13</v>
          </cell>
          <cell r="I353">
            <v>13.75</v>
          </cell>
          <cell r="J353">
            <v>2</v>
          </cell>
        </row>
        <row r="354">
          <cell r="G354">
            <v>10</v>
          </cell>
          <cell r="H354">
            <v>13.5</v>
          </cell>
          <cell r="I354">
            <v>11.75</v>
          </cell>
          <cell r="J354">
            <v>2</v>
          </cell>
        </row>
        <row r="355">
          <cell r="G355">
            <v>9</v>
          </cell>
          <cell r="H355">
            <v>13.5</v>
          </cell>
          <cell r="I355">
            <v>11.25</v>
          </cell>
          <cell r="J355">
            <v>2</v>
          </cell>
        </row>
        <row r="356">
          <cell r="G356">
            <v>10</v>
          </cell>
          <cell r="H356">
            <v>16.5</v>
          </cell>
          <cell r="I356">
            <v>13.25</v>
          </cell>
          <cell r="J356">
            <v>2</v>
          </cell>
        </row>
        <row r="357">
          <cell r="G357">
            <v>14</v>
          </cell>
          <cell r="H357">
            <v>12.5</v>
          </cell>
          <cell r="I357">
            <v>13.25</v>
          </cell>
          <cell r="J357">
            <v>2</v>
          </cell>
        </row>
        <row r="358">
          <cell r="G358">
            <v>11</v>
          </cell>
          <cell r="H358">
            <v>10.5</v>
          </cell>
          <cell r="I358">
            <v>10.75</v>
          </cell>
          <cell r="J358">
            <v>2</v>
          </cell>
        </row>
        <row r="359">
          <cell r="G359">
            <v>10</v>
          </cell>
          <cell r="H359">
            <v>13</v>
          </cell>
          <cell r="I359">
            <v>11.5</v>
          </cell>
          <cell r="J359">
            <v>2</v>
          </cell>
        </row>
        <row r="360">
          <cell r="G360">
            <v>10</v>
          </cell>
          <cell r="H360">
            <v>10</v>
          </cell>
          <cell r="I360">
            <v>10</v>
          </cell>
          <cell r="J360">
            <v>2</v>
          </cell>
        </row>
        <row r="361">
          <cell r="G361">
            <v>13</v>
          </cell>
          <cell r="H361">
            <v>10</v>
          </cell>
          <cell r="I361">
            <v>11.5</v>
          </cell>
          <cell r="J361">
            <v>2</v>
          </cell>
        </row>
        <row r="362">
          <cell r="G362">
            <v>10</v>
          </cell>
          <cell r="H362">
            <v>10</v>
          </cell>
          <cell r="I362">
            <v>10</v>
          </cell>
          <cell r="J362">
            <v>2</v>
          </cell>
        </row>
        <row r="363">
          <cell r="G363">
            <v>14.5</v>
          </cell>
          <cell r="H363">
            <v>16.5</v>
          </cell>
          <cell r="I363">
            <v>15.5</v>
          </cell>
          <cell r="J363">
            <v>2</v>
          </cell>
        </row>
        <row r="364">
          <cell r="G364">
            <v>12</v>
          </cell>
          <cell r="H364">
            <v>17</v>
          </cell>
          <cell r="I364">
            <v>14.5</v>
          </cell>
          <cell r="J364">
            <v>2</v>
          </cell>
        </row>
        <row r="365">
          <cell r="G365">
            <v>10</v>
          </cell>
          <cell r="H365">
            <v>10</v>
          </cell>
          <cell r="I365">
            <v>10</v>
          </cell>
          <cell r="J365">
            <v>2</v>
          </cell>
        </row>
        <row r="366">
          <cell r="G366">
            <v>11</v>
          </cell>
          <cell r="H366">
            <v>12.5</v>
          </cell>
          <cell r="I366">
            <v>11.75</v>
          </cell>
          <cell r="J366">
            <v>2</v>
          </cell>
        </row>
        <row r="367">
          <cell r="G367">
            <v>10</v>
          </cell>
          <cell r="H367">
            <v>13.5</v>
          </cell>
          <cell r="I367">
            <v>11.75</v>
          </cell>
          <cell r="J367">
            <v>2</v>
          </cell>
        </row>
        <row r="368">
          <cell r="G368">
            <v>14</v>
          </cell>
          <cell r="H368">
            <v>13</v>
          </cell>
          <cell r="I368">
            <v>13.5</v>
          </cell>
          <cell r="J368">
            <v>2</v>
          </cell>
        </row>
        <row r="369">
          <cell r="G369">
            <v>15.5</v>
          </cell>
          <cell r="H369">
            <v>16</v>
          </cell>
          <cell r="I369">
            <v>15.75</v>
          </cell>
          <cell r="J369">
            <v>2</v>
          </cell>
        </row>
        <row r="370">
          <cell r="G370">
            <v>11.5</v>
          </cell>
          <cell r="H370">
            <v>9.5</v>
          </cell>
          <cell r="I370">
            <v>10.5</v>
          </cell>
          <cell r="J370">
            <v>2</v>
          </cell>
        </row>
        <row r="371">
          <cell r="G371">
            <v>11.5</v>
          </cell>
          <cell r="H371">
            <v>10</v>
          </cell>
          <cell r="I371">
            <v>10.75</v>
          </cell>
          <cell r="J371">
            <v>2</v>
          </cell>
        </row>
        <row r="372">
          <cell r="G372">
            <v>14.5</v>
          </cell>
          <cell r="H372">
            <v>10</v>
          </cell>
          <cell r="I372">
            <v>12.25</v>
          </cell>
          <cell r="J372">
            <v>2</v>
          </cell>
        </row>
        <row r="373">
          <cell r="G373">
            <v>8</v>
          </cell>
          <cell r="H373">
            <v>12</v>
          </cell>
          <cell r="I373">
            <v>10</v>
          </cell>
          <cell r="J373">
            <v>2</v>
          </cell>
        </row>
        <row r="374">
          <cell r="G374">
            <v>12.5</v>
          </cell>
          <cell r="H374">
            <v>8</v>
          </cell>
          <cell r="I374">
            <v>10.25</v>
          </cell>
          <cell r="J374">
            <v>2</v>
          </cell>
        </row>
        <row r="375">
          <cell r="G375">
            <v>13</v>
          </cell>
          <cell r="H375">
            <v>10.5</v>
          </cell>
          <cell r="I375">
            <v>11.75</v>
          </cell>
          <cell r="J375">
            <v>2</v>
          </cell>
        </row>
        <row r="376">
          <cell r="G376">
            <v>9.5</v>
          </cell>
          <cell r="H376">
            <v>10.5</v>
          </cell>
          <cell r="I376">
            <v>10</v>
          </cell>
          <cell r="J376">
            <v>2</v>
          </cell>
        </row>
        <row r="377">
          <cell r="G377">
            <v>14</v>
          </cell>
          <cell r="H377">
            <v>14.5</v>
          </cell>
          <cell r="I377">
            <v>14.25</v>
          </cell>
          <cell r="J377">
            <v>2</v>
          </cell>
        </row>
        <row r="378">
          <cell r="G378">
            <v>10.5</v>
          </cell>
          <cell r="H378">
            <v>6</v>
          </cell>
          <cell r="I378">
            <v>8.25</v>
          </cell>
          <cell r="J378">
            <v>1</v>
          </cell>
        </row>
        <row r="379">
          <cell r="G379">
            <v>13.5</v>
          </cell>
          <cell r="H379">
            <v>10</v>
          </cell>
          <cell r="I379">
            <v>11.75</v>
          </cell>
          <cell r="J379">
            <v>2</v>
          </cell>
        </row>
        <row r="380">
          <cell r="G380">
            <v>12.5</v>
          </cell>
          <cell r="H380">
            <v>10</v>
          </cell>
          <cell r="I380">
            <v>11.25</v>
          </cell>
          <cell r="J380">
            <v>2</v>
          </cell>
        </row>
        <row r="381">
          <cell r="G381">
            <v>12</v>
          </cell>
          <cell r="H381">
            <v>10.5</v>
          </cell>
          <cell r="I381">
            <v>11.25</v>
          </cell>
          <cell r="J381">
            <v>2</v>
          </cell>
        </row>
        <row r="382">
          <cell r="G382">
            <v>10</v>
          </cell>
          <cell r="H382">
            <v>9.75</v>
          </cell>
          <cell r="I382">
            <v>9.875</v>
          </cell>
          <cell r="J382">
            <v>1</v>
          </cell>
        </row>
        <row r="383">
          <cell r="G383">
            <v>12.5</v>
          </cell>
          <cell r="H383">
            <v>10</v>
          </cell>
          <cell r="I383">
            <v>11.25</v>
          </cell>
          <cell r="J383">
            <v>2</v>
          </cell>
        </row>
        <row r="384">
          <cell r="G384">
            <v>10.75</v>
          </cell>
          <cell r="H384">
            <v>12</v>
          </cell>
          <cell r="I384">
            <v>11.375</v>
          </cell>
          <cell r="J384">
            <v>2</v>
          </cell>
        </row>
        <row r="385">
          <cell r="G385">
            <v>10</v>
          </cell>
          <cell r="H385">
            <v>10</v>
          </cell>
          <cell r="I385">
            <v>10</v>
          </cell>
          <cell r="J385">
            <v>2</v>
          </cell>
        </row>
        <row r="386">
          <cell r="G386">
            <v>12.5</v>
          </cell>
          <cell r="H386">
            <v>14</v>
          </cell>
          <cell r="I386">
            <v>13.25</v>
          </cell>
          <cell r="J386">
            <v>2</v>
          </cell>
        </row>
        <row r="387">
          <cell r="G387">
            <v>16</v>
          </cell>
          <cell r="H387">
            <v>10</v>
          </cell>
          <cell r="I387">
            <v>13</v>
          </cell>
          <cell r="J387">
            <v>2</v>
          </cell>
        </row>
        <row r="388">
          <cell r="G388">
            <v>16.25</v>
          </cell>
          <cell r="H388">
            <v>16.5</v>
          </cell>
          <cell r="I388">
            <v>16.375</v>
          </cell>
          <cell r="J388">
            <v>2</v>
          </cell>
        </row>
        <row r="389">
          <cell r="G389">
            <v>11</v>
          </cell>
          <cell r="H389">
            <v>10</v>
          </cell>
          <cell r="I389">
            <v>10.5</v>
          </cell>
          <cell r="J389">
            <v>2</v>
          </cell>
        </row>
        <row r="390">
          <cell r="G390">
            <v>12.5</v>
          </cell>
          <cell r="H390">
            <v>14.25</v>
          </cell>
          <cell r="I390">
            <v>13.375</v>
          </cell>
          <cell r="J390">
            <v>2</v>
          </cell>
        </row>
        <row r="391">
          <cell r="G391">
            <v>10</v>
          </cell>
          <cell r="H391">
            <v>9.5</v>
          </cell>
          <cell r="I391">
            <v>9.75</v>
          </cell>
          <cell r="J391">
            <v>1</v>
          </cell>
        </row>
        <row r="392">
          <cell r="G392">
            <v>12.25</v>
          </cell>
          <cell r="H392">
            <v>11</v>
          </cell>
          <cell r="I392">
            <v>11.625</v>
          </cell>
          <cell r="J392">
            <v>2</v>
          </cell>
        </row>
        <row r="393">
          <cell r="G393">
            <v>10.5</v>
          </cell>
          <cell r="H393">
            <v>14</v>
          </cell>
          <cell r="I393">
            <v>12.25</v>
          </cell>
          <cell r="J393">
            <v>2</v>
          </cell>
        </row>
        <row r="394">
          <cell r="G394">
            <v>10.5</v>
          </cell>
          <cell r="H394">
            <v>10</v>
          </cell>
          <cell r="I394">
            <v>10.25</v>
          </cell>
          <cell r="J394">
            <v>2</v>
          </cell>
        </row>
        <row r="395">
          <cell r="G395">
            <v>10</v>
          </cell>
          <cell r="H395">
            <v>10</v>
          </cell>
          <cell r="I395">
            <v>10</v>
          </cell>
          <cell r="J395">
            <v>2</v>
          </cell>
        </row>
        <row r="396">
          <cell r="G396">
            <v>14.5</v>
          </cell>
          <cell r="H396">
            <v>7</v>
          </cell>
          <cell r="I396">
            <v>10.75</v>
          </cell>
          <cell r="J396">
            <v>2</v>
          </cell>
        </row>
        <row r="397">
          <cell r="G397">
            <v>10</v>
          </cell>
          <cell r="H397">
            <v>10.5</v>
          </cell>
          <cell r="I397">
            <v>10.25</v>
          </cell>
          <cell r="J397">
            <v>2</v>
          </cell>
        </row>
        <row r="398">
          <cell r="G398">
            <v>12.5</v>
          </cell>
          <cell r="H398">
            <v>5</v>
          </cell>
          <cell r="I398">
            <v>8.75</v>
          </cell>
          <cell r="J398">
            <v>1</v>
          </cell>
        </row>
        <row r="399">
          <cell r="G399">
            <v>12</v>
          </cell>
          <cell r="H399">
            <v>14</v>
          </cell>
          <cell r="I399">
            <v>13</v>
          </cell>
          <cell r="J399">
            <v>2</v>
          </cell>
        </row>
        <row r="400">
          <cell r="G400">
            <v>12.5</v>
          </cell>
          <cell r="H400">
            <v>12</v>
          </cell>
          <cell r="I400">
            <v>12.25</v>
          </cell>
          <cell r="J400">
            <v>2</v>
          </cell>
        </row>
        <row r="401">
          <cell r="G401">
            <v>11.5</v>
          </cell>
          <cell r="H401">
            <v>11.5</v>
          </cell>
          <cell r="I401">
            <v>11.5</v>
          </cell>
          <cell r="J401">
            <v>2</v>
          </cell>
        </row>
        <row r="402">
          <cell r="G402">
            <v>15.5</v>
          </cell>
          <cell r="H402">
            <v>15</v>
          </cell>
          <cell r="I402">
            <v>15.25</v>
          </cell>
          <cell r="J402">
            <v>2</v>
          </cell>
        </row>
        <row r="403">
          <cell r="G403">
            <v>14.5</v>
          </cell>
          <cell r="H403">
            <v>17.5</v>
          </cell>
          <cell r="I403">
            <v>16</v>
          </cell>
          <cell r="J403">
            <v>2</v>
          </cell>
        </row>
        <row r="404">
          <cell r="G404">
            <v>15.5</v>
          </cell>
          <cell r="H404">
            <v>13.5</v>
          </cell>
          <cell r="I404">
            <v>14.5</v>
          </cell>
          <cell r="J404">
            <v>2</v>
          </cell>
        </row>
        <row r="405">
          <cell r="G405">
            <v>11</v>
          </cell>
          <cell r="H405">
            <v>10</v>
          </cell>
          <cell r="I405">
            <v>10.5</v>
          </cell>
          <cell r="J405">
            <v>2</v>
          </cell>
        </row>
        <row r="406">
          <cell r="G406">
            <v>11.5</v>
          </cell>
          <cell r="H406">
            <v>9.5</v>
          </cell>
          <cell r="I406">
            <v>10.5</v>
          </cell>
          <cell r="J406">
            <v>2</v>
          </cell>
        </row>
        <row r="407">
          <cell r="G407">
            <v>10.5</v>
          </cell>
          <cell r="H407">
            <v>11.5</v>
          </cell>
          <cell r="I407">
            <v>11</v>
          </cell>
          <cell r="J407">
            <v>2</v>
          </cell>
        </row>
        <row r="408">
          <cell r="G408">
            <v>5.5</v>
          </cell>
          <cell r="H408">
            <v>0</v>
          </cell>
          <cell r="I408">
            <v>2.75</v>
          </cell>
          <cell r="J408">
            <v>0</v>
          </cell>
        </row>
        <row r="409">
          <cell r="G409">
            <v>11.75</v>
          </cell>
          <cell r="H409">
            <v>11</v>
          </cell>
          <cell r="I409">
            <v>11.375</v>
          </cell>
          <cell r="J409">
            <v>2</v>
          </cell>
        </row>
        <row r="410">
          <cell r="G410">
            <v>15</v>
          </cell>
          <cell r="H410">
            <v>14</v>
          </cell>
          <cell r="I410">
            <v>14.5</v>
          </cell>
          <cell r="J410">
            <v>2</v>
          </cell>
        </row>
        <row r="411">
          <cell r="G411">
            <v>10</v>
          </cell>
          <cell r="H411">
            <v>11</v>
          </cell>
          <cell r="I411">
            <v>10.5</v>
          </cell>
          <cell r="J411">
            <v>2</v>
          </cell>
        </row>
        <row r="412">
          <cell r="G412">
            <v>15.25</v>
          </cell>
          <cell r="H412">
            <v>10</v>
          </cell>
          <cell r="I412">
            <v>12.625</v>
          </cell>
          <cell r="J412">
            <v>2</v>
          </cell>
        </row>
        <row r="413">
          <cell r="G413">
            <v>18.5</v>
          </cell>
          <cell r="H413">
            <v>16.5</v>
          </cell>
          <cell r="I413">
            <v>17.5</v>
          </cell>
          <cell r="J413">
            <v>2</v>
          </cell>
        </row>
        <row r="414">
          <cell r="G414">
            <v>10</v>
          </cell>
          <cell r="H414">
            <v>10</v>
          </cell>
          <cell r="I414">
            <v>10</v>
          </cell>
          <cell r="J414">
            <v>2</v>
          </cell>
        </row>
        <row r="415">
          <cell r="G415">
            <v>10</v>
          </cell>
          <cell r="H415">
            <v>10.5</v>
          </cell>
          <cell r="I415">
            <v>10.25</v>
          </cell>
          <cell r="J415">
            <v>2</v>
          </cell>
        </row>
        <row r="416">
          <cell r="G416">
            <v>10</v>
          </cell>
          <cell r="H416">
            <v>10.25</v>
          </cell>
          <cell r="I416">
            <v>10.125</v>
          </cell>
          <cell r="J416">
            <v>2</v>
          </cell>
        </row>
        <row r="417">
          <cell r="G417">
            <v>14</v>
          </cell>
          <cell r="H417">
            <v>14</v>
          </cell>
          <cell r="I417">
            <v>14</v>
          </cell>
          <cell r="J417">
            <v>2</v>
          </cell>
        </row>
        <row r="418">
          <cell r="G418">
            <v>13.5</v>
          </cell>
          <cell r="H418">
            <v>13</v>
          </cell>
          <cell r="I418">
            <v>13.25</v>
          </cell>
          <cell r="J418">
            <v>2</v>
          </cell>
        </row>
        <row r="419">
          <cell r="G419">
            <v>13.5</v>
          </cell>
          <cell r="H419">
            <v>7.5</v>
          </cell>
          <cell r="I419">
            <v>10.5</v>
          </cell>
          <cell r="J419">
            <v>2</v>
          </cell>
        </row>
        <row r="420">
          <cell r="G420">
            <v>10</v>
          </cell>
          <cell r="H420">
            <v>14</v>
          </cell>
          <cell r="I420">
            <v>12</v>
          </cell>
          <cell r="J420">
            <v>2</v>
          </cell>
        </row>
        <row r="421">
          <cell r="G421">
            <v>12</v>
          </cell>
          <cell r="H421">
            <v>10</v>
          </cell>
          <cell r="I421">
            <v>11</v>
          </cell>
          <cell r="J421">
            <v>2</v>
          </cell>
        </row>
        <row r="422">
          <cell r="G422">
            <v>10</v>
          </cell>
          <cell r="H422">
            <v>10</v>
          </cell>
          <cell r="I422">
            <v>10</v>
          </cell>
          <cell r="J422">
            <v>2</v>
          </cell>
        </row>
        <row r="423">
          <cell r="G423">
            <v>3.5</v>
          </cell>
          <cell r="H423">
            <v>1</v>
          </cell>
          <cell r="I423">
            <v>2.25</v>
          </cell>
          <cell r="J423">
            <v>0</v>
          </cell>
        </row>
        <row r="424">
          <cell r="G424">
            <v>14</v>
          </cell>
          <cell r="H424">
            <v>11.5</v>
          </cell>
          <cell r="I424">
            <v>12.75</v>
          </cell>
          <cell r="J424">
            <v>2</v>
          </cell>
        </row>
        <row r="425">
          <cell r="G425">
            <v>14</v>
          </cell>
          <cell r="H425">
            <v>6.5</v>
          </cell>
          <cell r="I425">
            <v>10.25</v>
          </cell>
          <cell r="J425">
            <v>2</v>
          </cell>
        </row>
        <row r="426">
          <cell r="G426">
            <v>10</v>
          </cell>
          <cell r="H426">
            <v>10.5</v>
          </cell>
          <cell r="I426">
            <v>10.25</v>
          </cell>
          <cell r="J426">
            <v>2</v>
          </cell>
        </row>
        <row r="427">
          <cell r="G427">
            <v>10</v>
          </cell>
          <cell r="H427">
            <v>13.5</v>
          </cell>
          <cell r="I427">
            <v>11.75</v>
          </cell>
          <cell r="J427">
            <v>2</v>
          </cell>
        </row>
        <row r="428">
          <cell r="G428">
            <v>12.5</v>
          </cell>
          <cell r="H428">
            <v>13.5</v>
          </cell>
          <cell r="I428">
            <v>13</v>
          </cell>
          <cell r="J428">
            <v>2</v>
          </cell>
        </row>
        <row r="429">
          <cell r="G429">
            <v>13.5</v>
          </cell>
          <cell r="H429">
            <v>7</v>
          </cell>
          <cell r="I429">
            <v>10.25</v>
          </cell>
          <cell r="J429">
            <v>2</v>
          </cell>
        </row>
        <row r="430">
          <cell r="G430">
            <v>13</v>
          </cell>
          <cell r="H430">
            <v>12</v>
          </cell>
          <cell r="I430">
            <v>12.5</v>
          </cell>
          <cell r="J430">
            <v>2</v>
          </cell>
        </row>
        <row r="431">
          <cell r="G431">
            <v>12.5</v>
          </cell>
          <cell r="H431">
            <v>10.25</v>
          </cell>
          <cell r="I431">
            <v>11.375</v>
          </cell>
          <cell r="J431">
            <v>2</v>
          </cell>
        </row>
        <row r="432">
          <cell r="G432">
            <v>13</v>
          </cell>
          <cell r="H432">
            <v>13.5</v>
          </cell>
          <cell r="I432">
            <v>13.25</v>
          </cell>
          <cell r="J432">
            <v>2</v>
          </cell>
        </row>
        <row r="433">
          <cell r="G433">
            <v>8.75</v>
          </cell>
          <cell r="H433">
            <v>11.5</v>
          </cell>
          <cell r="I433">
            <v>10.125</v>
          </cell>
          <cell r="J433">
            <v>2</v>
          </cell>
        </row>
        <row r="434">
          <cell r="G434">
            <v>10</v>
          </cell>
          <cell r="H434">
            <v>14</v>
          </cell>
          <cell r="I434">
            <v>12</v>
          </cell>
          <cell r="J434">
            <v>2</v>
          </cell>
        </row>
        <row r="435">
          <cell r="G435">
            <v>10</v>
          </cell>
          <cell r="H435">
            <v>11</v>
          </cell>
          <cell r="I435">
            <v>10.5</v>
          </cell>
          <cell r="J435">
            <v>2</v>
          </cell>
        </row>
        <row r="436">
          <cell r="G436">
            <v>11.5</v>
          </cell>
          <cell r="H436">
            <v>8</v>
          </cell>
          <cell r="I436">
            <v>9.75</v>
          </cell>
          <cell r="J436">
            <v>1</v>
          </cell>
        </row>
        <row r="437">
          <cell r="G437">
            <v>13.5</v>
          </cell>
          <cell r="H437">
            <v>10.25</v>
          </cell>
          <cell r="I437">
            <v>11.875</v>
          </cell>
          <cell r="J437">
            <v>2</v>
          </cell>
        </row>
        <row r="438">
          <cell r="G438">
            <v>11</v>
          </cell>
          <cell r="H438">
            <v>13.5</v>
          </cell>
          <cell r="I438">
            <v>12.25</v>
          </cell>
          <cell r="J438">
            <v>2</v>
          </cell>
        </row>
        <row r="439">
          <cell r="G439">
            <v>11</v>
          </cell>
          <cell r="H439">
            <v>10</v>
          </cell>
          <cell r="I439">
            <v>10.5</v>
          </cell>
          <cell r="J439">
            <v>2</v>
          </cell>
        </row>
        <row r="440">
          <cell r="G440">
            <v>13.5</v>
          </cell>
          <cell r="H440">
            <v>14</v>
          </cell>
          <cell r="I440">
            <v>13.75</v>
          </cell>
          <cell r="J440">
            <v>2</v>
          </cell>
        </row>
        <row r="441">
          <cell r="G441">
            <v>11</v>
          </cell>
          <cell r="H441">
            <v>11</v>
          </cell>
          <cell r="I441">
            <v>11</v>
          </cell>
          <cell r="J441">
            <v>2</v>
          </cell>
        </row>
        <row r="442">
          <cell r="G442">
            <v>7</v>
          </cell>
          <cell r="H442">
            <v>10</v>
          </cell>
          <cell r="I442">
            <v>8.5</v>
          </cell>
          <cell r="J442">
            <v>1</v>
          </cell>
        </row>
        <row r="443">
          <cell r="G443">
            <v>10</v>
          </cell>
          <cell r="H443">
            <v>12.75</v>
          </cell>
          <cell r="I443">
            <v>11.375</v>
          </cell>
          <cell r="J443">
            <v>2</v>
          </cell>
        </row>
        <row r="444">
          <cell r="G444">
            <v>15</v>
          </cell>
          <cell r="H444">
            <v>7</v>
          </cell>
          <cell r="I444">
            <v>11</v>
          </cell>
          <cell r="J444">
            <v>2</v>
          </cell>
        </row>
        <row r="445">
          <cell r="G445">
            <v>10.5</v>
          </cell>
          <cell r="H445">
            <v>10</v>
          </cell>
          <cell r="I445">
            <v>10.25</v>
          </cell>
          <cell r="J445">
            <v>2</v>
          </cell>
        </row>
        <row r="446">
          <cell r="G446">
            <v>12</v>
          </cell>
          <cell r="H446">
            <v>15</v>
          </cell>
          <cell r="I446">
            <v>13.5</v>
          </cell>
          <cell r="J446">
            <v>2</v>
          </cell>
        </row>
        <row r="447">
          <cell r="G447">
            <v>12.5</v>
          </cell>
          <cell r="H447">
            <v>11.5</v>
          </cell>
          <cell r="I447">
            <v>12</v>
          </cell>
          <cell r="J447">
            <v>2</v>
          </cell>
        </row>
        <row r="448">
          <cell r="G448">
            <v>12</v>
          </cell>
          <cell r="H448">
            <v>15</v>
          </cell>
          <cell r="I448">
            <v>13.5</v>
          </cell>
          <cell r="J448">
            <v>2</v>
          </cell>
        </row>
        <row r="449">
          <cell r="G449">
            <v>11</v>
          </cell>
          <cell r="H449">
            <v>11.5</v>
          </cell>
          <cell r="I449">
            <v>11.25</v>
          </cell>
          <cell r="J449">
            <v>2</v>
          </cell>
        </row>
        <row r="450">
          <cell r="G450">
            <v>11.5</v>
          </cell>
          <cell r="H450">
            <v>10</v>
          </cell>
          <cell r="I450">
            <v>10.75</v>
          </cell>
          <cell r="J450">
            <v>2</v>
          </cell>
        </row>
        <row r="451">
          <cell r="G451">
            <v>15.5</v>
          </cell>
          <cell r="H451">
            <v>12.5</v>
          </cell>
          <cell r="I451">
            <v>14</v>
          </cell>
          <cell r="J451">
            <v>2</v>
          </cell>
        </row>
        <row r="452">
          <cell r="G452">
            <v>12</v>
          </cell>
          <cell r="H452">
            <v>13.75</v>
          </cell>
          <cell r="I452">
            <v>12.875</v>
          </cell>
          <cell r="J452">
            <v>2</v>
          </cell>
        </row>
        <row r="453">
          <cell r="G453">
            <v>10</v>
          </cell>
          <cell r="H453">
            <v>12</v>
          </cell>
          <cell r="I453">
            <v>11</v>
          </cell>
          <cell r="J453">
            <v>2</v>
          </cell>
        </row>
        <row r="454">
          <cell r="G454">
            <v>10</v>
          </cell>
          <cell r="H454">
            <v>11.5</v>
          </cell>
          <cell r="I454">
            <v>10.75</v>
          </cell>
          <cell r="J454">
            <v>2</v>
          </cell>
        </row>
        <row r="455">
          <cell r="G455">
            <v>13.5</v>
          </cell>
          <cell r="H455">
            <v>12</v>
          </cell>
          <cell r="I455">
            <v>12.75</v>
          </cell>
          <cell r="J455">
            <v>2</v>
          </cell>
        </row>
        <row r="456">
          <cell r="G456">
            <v>14</v>
          </cell>
          <cell r="H456">
            <v>13</v>
          </cell>
          <cell r="I456">
            <v>13.5</v>
          </cell>
          <cell r="J456">
            <v>2</v>
          </cell>
        </row>
        <row r="457">
          <cell r="G457">
            <v>10</v>
          </cell>
          <cell r="H457">
            <v>6</v>
          </cell>
          <cell r="I457">
            <v>8</v>
          </cell>
          <cell r="J457">
            <v>1</v>
          </cell>
        </row>
        <row r="458">
          <cell r="G458">
            <v>11.5</v>
          </cell>
          <cell r="H458">
            <v>12</v>
          </cell>
          <cell r="I458">
            <v>11.75</v>
          </cell>
          <cell r="J458">
            <v>2</v>
          </cell>
        </row>
        <row r="459">
          <cell r="G459">
            <v>10</v>
          </cell>
          <cell r="H459">
            <v>10.5</v>
          </cell>
          <cell r="I459">
            <v>10.25</v>
          </cell>
          <cell r="J459">
            <v>2</v>
          </cell>
        </row>
        <row r="460">
          <cell r="G460">
            <v>14.25</v>
          </cell>
          <cell r="H460">
            <v>15</v>
          </cell>
          <cell r="I460">
            <v>14.625</v>
          </cell>
          <cell r="J460">
            <v>2</v>
          </cell>
        </row>
        <row r="461">
          <cell r="G461">
            <v>10</v>
          </cell>
          <cell r="H461">
            <v>14</v>
          </cell>
          <cell r="I461">
            <v>12</v>
          </cell>
          <cell r="J461">
            <v>2</v>
          </cell>
        </row>
        <row r="462">
          <cell r="G462">
            <v>18.5</v>
          </cell>
          <cell r="H462">
            <v>13</v>
          </cell>
          <cell r="I462">
            <v>15.75</v>
          </cell>
          <cell r="J462">
            <v>2</v>
          </cell>
        </row>
        <row r="463">
          <cell r="G463">
            <v>10.5</v>
          </cell>
          <cell r="H463">
            <v>10</v>
          </cell>
          <cell r="I463">
            <v>10.25</v>
          </cell>
          <cell r="J463">
            <v>2</v>
          </cell>
        </row>
        <row r="464">
          <cell r="G464">
            <v>11</v>
          </cell>
          <cell r="H464">
            <v>10</v>
          </cell>
          <cell r="I464">
            <v>10.5</v>
          </cell>
          <cell r="J464">
            <v>2</v>
          </cell>
        </row>
        <row r="465">
          <cell r="G465">
            <v>12.5</v>
          </cell>
          <cell r="H465">
            <v>10</v>
          </cell>
          <cell r="I465">
            <v>11.25</v>
          </cell>
          <cell r="J465">
            <v>2</v>
          </cell>
        </row>
        <row r="466">
          <cell r="G466">
            <v>10.5</v>
          </cell>
          <cell r="H466">
            <v>15.75</v>
          </cell>
          <cell r="I466">
            <v>13.125</v>
          </cell>
          <cell r="J466">
            <v>2</v>
          </cell>
        </row>
        <row r="467">
          <cell r="G467">
            <v>12</v>
          </cell>
          <cell r="H467">
            <v>14.5</v>
          </cell>
          <cell r="I467">
            <v>13.25</v>
          </cell>
          <cell r="J467">
            <v>2</v>
          </cell>
        </row>
        <row r="468">
          <cell r="G468">
            <v>10</v>
          </cell>
          <cell r="H468">
            <v>10.5</v>
          </cell>
          <cell r="I468">
            <v>10.25</v>
          </cell>
          <cell r="J468">
            <v>2</v>
          </cell>
        </row>
        <row r="469">
          <cell r="G469">
            <v>10.5</v>
          </cell>
          <cell r="H469">
            <v>10</v>
          </cell>
          <cell r="I469">
            <v>10.25</v>
          </cell>
          <cell r="J469">
            <v>2</v>
          </cell>
        </row>
        <row r="470">
          <cell r="G470">
            <v>10</v>
          </cell>
          <cell r="H470">
            <v>10</v>
          </cell>
          <cell r="I470">
            <v>10</v>
          </cell>
          <cell r="J470">
            <v>2</v>
          </cell>
        </row>
        <row r="471">
          <cell r="G471">
            <v>13.5</v>
          </cell>
          <cell r="H471">
            <v>15</v>
          </cell>
          <cell r="I471">
            <v>14.25</v>
          </cell>
          <cell r="J471">
            <v>2</v>
          </cell>
        </row>
        <row r="472">
          <cell r="G472">
            <v>10</v>
          </cell>
          <cell r="H472">
            <v>11.5</v>
          </cell>
          <cell r="I472">
            <v>10.75</v>
          </cell>
          <cell r="J472">
            <v>2</v>
          </cell>
        </row>
        <row r="473">
          <cell r="G473">
            <v>15</v>
          </cell>
          <cell r="H473">
            <v>15</v>
          </cell>
          <cell r="I473">
            <v>15</v>
          </cell>
          <cell r="J473">
            <v>2</v>
          </cell>
        </row>
        <row r="474">
          <cell r="G474">
            <v>12.5</v>
          </cell>
          <cell r="H474">
            <v>13</v>
          </cell>
          <cell r="I474">
            <v>12.75</v>
          </cell>
          <cell r="J474">
            <v>2</v>
          </cell>
        </row>
        <row r="475">
          <cell r="G475">
            <v>11.5</v>
          </cell>
          <cell r="H475">
            <v>13</v>
          </cell>
          <cell r="I475">
            <v>12.25</v>
          </cell>
          <cell r="J475">
            <v>2</v>
          </cell>
        </row>
        <row r="476">
          <cell r="G476">
            <v>14</v>
          </cell>
          <cell r="H476">
            <v>10</v>
          </cell>
          <cell r="I476">
            <v>12</v>
          </cell>
          <cell r="J476">
            <v>2</v>
          </cell>
        </row>
        <row r="477">
          <cell r="G477">
            <v>12</v>
          </cell>
          <cell r="H477">
            <v>12.5</v>
          </cell>
          <cell r="I477">
            <v>12.25</v>
          </cell>
          <cell r="J477">
            <v>2</v>
          </cell>
        </row>
        <row r="478">
          <cell r="G478">
            <v>12</v>
          </cell>
          <cell r="H478">
            <v>14.25</v>
          </cell>
          <cell r="I478">
            <v>13.125</v>
          </cell>
          <cell r="J478">
            <v>2</v>
          </cell>
        </row>
        <row r="479">
          <cell r="G479">
            <v>12</v>
          </cell>
          <cell r="H479">
            <v>11.5</v>
          </cell>
          <cell r="I479">
            <v>11.75</v>
          </cell>
          <cell r="J479">
            <v>2</v>
          </cell>
        </row>
        <row r="480">
          <cell r="G480">
            <v>14.5</v>
          </cell>
          <cell r="H480">
            <v>10</v>
          </cell>
          <cell r="I480">
            <v>12.25</v>
          </cell>
          <cell r="J480">
            <v>2</v>
          </cell>
        </row>
        <row r="481">
          <cell r="G481">
            <v>14</v>
          </cell>
          <cell r="H481">
            <v>16.25</v>
          </cell>
          <cell r="I481">
            <v>15.125</v>
          </cell>
          <cell r="J481">
            <v>2</v>
          </cell>
        </row>
        <row r="482">
          <cell r="G482">
            <v>11.5</v>
          </cell>
          <cell r="H482">
            <v>7.5</v>
          </cell>
          <cell r="I482">
            <v>9.5</v>
          </cell>
          <cell r="J482">
            <v>1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82"/>
  <sheetViews>
    <sheetView topLeftCell="C1" workbookViewId="0">
      <selection activeCell="K13" sqref="K13"/>
    </sheetView>
  </sheetViews>
  <sheetFormatPr baseColWidth="10" defaultColWidth="10" defaultRowHeight="11.25"/>
  <cols>
    <col min="1" max="1" width="3.7109375" style="52" customWidth="1"/>
    <col min="2" max="2" width="14.7109375" style="52" customWidth="1"/>
    <col min="3" max="4" width="16.7109375" style="52" customWidth="1"/>
    <col min="5" max="5" width="8.7109375" style="52" customWidth="1"/>
    <col min="6" max="6" width="5.7109375" style="52" customWidth="1"/>
    <col min="7" max="9" width="5.28515625" style="52" customWidth="1"/>
    <col min="10" max="10" width="5.7109375" style="52" customWidth="1"/>
    <col min="11" max="11" width="4.7109375" style="52" customWidth="1"/>
    <col min="12" max="15" width="5.28515625" style="52" customWidth="1"/>
    <col min="16" max="16" width="5.7109375" style="52" customWidth="1"/>
    <col min="17" max="17" width="4.7109375" style="52" customWidth="1"/>
    <col min="18" max="19" width="5.28515625" style="52" customWidth="1"/>
    <col min="20" max="20" width="4.7109375" style="52" customWidth="1"/>
    <col min="21" max="21" width="5.5703125" style="52" customWidth="1"/>
    <col min="22" max="23" width="5.28515625" style="52" customWidth="1"/>
    <col min="24" max="24" width="4.7109375" style="52" customWidth="1"/>
    <col min="25" max="25" width="6.140625" style="52" customWidth="1"/>
    <col min="26" max="26" width="4.7109375" style="52" customWidth="1"/>
    <col min="27" max="27" width="11.7109375" style="52" customWidth="1"/>
    <col min="28" max="16384" width="10" style="52"/>
  </cols>
  <sheetData>
    <row r="1" spans="1:27" s="39" customFormat="1" ht="12.7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7"/>
      <c r="Y1" s="37"/>
      <c r="Z1" s="36"/>
      <c r="AA1" s="153" t="s">
        <v>108</v>
      </c>
    </row>
    <row r="2" spans="1:27" s="39" customFormat="1" ht="12.75" customHeight="1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</row>
    <row r="3" spans="1:27" s="39" customFormat="1" ht="12.75" customHeight="1">
      <c r="A3" s="40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s="39" customFormat="1" ht="18" customHeight="1">
      <c r="A4" s="43" t="s">
        <v>13</v>
      </c>
      <c r="B4" s="44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1"/>
      <c r="T4" s="41"/>
      <c r="U4" s="41"/>
      <c r="V4" s="41"/>
      <c r="W4" s="41"/>
      <c r="X4" s="41"/>
      <c r="Y4" s="41"/>
      <c r="Z4" s="41"/>
      <c r="AA4" s="42"/>
    </row>
    <row r="5" spans="1:27" s="39" customFormat="1" ht="12.75" customHeight="1">
      <c r="A5" s="43"/>
      <c r="B5" s="44"/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1"/>
      <c r="T5" s="41"/>
      <c r="U5" s="41"/>
      <c r="V5" s="41"/>
      <c r="W5" s="41"/>
      <c r="X5" s="41"/>
      <c r="Y5" s="41"/>
      <c r="Z5" s="41"/>
      <c r="AA5" s="42"/>
    </row>
    <row r="6" spans="1:27" s="39" customFormat="1" ht="24" customHeight="1">
      <c r="A6" s="47"/>
      <c r="B6" s="45"/>
      <c r="C6" s="45"/>
      <c r="D6" s="41"/>
      <c r="E6" s="158" t="s">
        <v>82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  <c r="AA6" s="42"/>
    </row>
    <row r="7" spans="1:27" s="39" customFormat="1" ht="12.75" customHeight="1">
      <c r="A7" s="48"/>
      <c r="B7" s="41"/>
      <c r="C7" s="41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1"/>
      <c r="Y7" s="41"/>
      <c r="Z7" s="41"/>
      <c r="AA7" s="42"/>
    </row>
    <row r="8" spans="1:27" ht="18" customHeight="1">
      <c r="A8" s="50"/>
      <c r="B8" s="51"/>
      <c r="C8" s="51"/>
      <c r="D8" s="51"/>
      <c r="E8" s="161" t="s">
        <v>83</v>
      </c>
      <c r="F8" s="162"/>
      <c r="G8" s="162"/>
      <c r="H8" s="162"/>
      <c r="I8" s="162"/>
      <c r="J8" s="162"/>
      <c r="K8" s="163"/>
      <c r="L8" s="53"/>
      <c r="M8" s="53"/>
      <c r="N8" s="53"/>
      <c r="O8" s="53"/>
      <c r="P8" s="53"/>
      <c r="Q8" s="51"/>
      <c r="R8" s="51"/>
      <c r="S8" s="164" t="s">
        <v>84</v>
      </c>
      <c r="T8" s="165"/>
      <c r="U8" s="165"/>
      <c r="V8" s="165"/>
      <c r="W8" s="165"/>
      <c r="X8" s="165"/>
      <c r="Y8" s="165"/>
      <c r="Z8" s="166"/>
      <c r="AA8" s="42"/>
    </row>
    <row r="9" spans="1:27" s="60" customFormat="1" ht="12.75" customHeight="1">
      <c r="A9" s="54"/>
      <c r="B9" s="55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7"/>
      <c r="T9" s="57"/>
      <c r="U9" s="57"/>
      <c r="V9" s="57"/>
      <c r="W9" s="57"/>
      <c r="X9" s="58"/>
      <c r="Y9" s="58"/>
      <c r="Z9" s="58"/>
      <c r="AA9" s="59"/>
    </row>
    <row r="10" spans="1:27" ht="12.75" customHeight="1"/>
    <row r="11" spans="1:27" ht="15" customHeight="1">
      <c r="A11" s="61"/>
      <c r="B11" s="61"/>
      <c r="C11" s="61"/>
      <c r="D11" s="61"/>
      <c r="E11" s="61"/>
      <c r="F11" s="61"/>
      <c r="G11" s="167" t="s">
        <v>14</v>
      </c>
      <c r="H11" s="168"/>
      <c r="I11" s="168"/>
      <c r="J11" s="168"/>
      <c r="K11" s="169"/>
      <c r="L11" s="167" t="s">
        <v>27</v>
      </c>
      <c r="M11" s="168"/>
      <c r="N11" s="168"/>
      <c r="O11" s="168"/>
      <c r="P11" s="168"/>
      <c r="Q11" s="169"/>
      <c r="R11" s="167" t="s">
        <v>28</v>
      </c>
      <c r="S11" s="168"/>
      <c r="T11" s="169"/>
      <c r="U11" s="167" t="s">
        <v>29</v>
      </c>
      <c r="V11" s="168"/>
      <c r="W11" s="168"/>
      <c r="X11" s="169"/>
      <c r="Y11" s="62"/>
      <c r="Z11" s="61"/>
      <c r="AA11" s="61"/>
    </row>
    <row r="12" spans="1:27" s="71" customFormat="1" ht="36" customHeight="1">
      <c r="A12" s="63" t="s">
        <v>1</v>
      </c>
      <c r="B12" s="64" t="s">
        <v>2</v>
      </c>
      <c r="C12" s="65" t="s">
        <v>3</v>
      </c>
      <c r="D12" s="66" t="s">
        <v>4</v>
      </c>
      <c r="E12" s="64" t="s">
        <v>1371</v>
      </c>
      <c r="F12" s="67" t="s">
        <v>1369</v>
      </c>
      <c r="G12" s="68" t="s">
        <v>15</v>
      </c>
      <c r="H12" s="68" t="s">
        <v>16</v>
      </c>
      <c r="I12" s="68" t="s">
        <v>17</v>
      </c>
      <c r="J12" s="68" t="s">
        <v>85</v>
      </c>
      <c r="K12" s="69" t="s">
        <v>86</v>
      </c>
      <c r="L12" s="68" t="s">
        <v>20</v>
      </c>
      <c r="M12" s="68" t="s">
        <v>19</v>
      </c>
      <c r="N12" s="68" t="s">
        <v>33</v>
      </c>
      <c r="O12" s="68" t="s">
        <v>30</v>
      </c>
      <c r="P12" s="68" t="s">
        <v>87</v>
      </c>
      <c r="Q12" s="69" t="s">
        <v>88</v>
      </c>
      <c r="R12" s="68" t="s">
        <v>31</v>
      </c>
      <c r="S12" s="68" t="s">
        <v>89</v>
      </c>
      <c r="T12" s="69" t="s">
        <v>90</v>
      </c>
      <c r="U12" s="68" t="s">
        <v>32</v>
      </c>
      <c r="V12" s="68" t="s">
        <v>34</v>
      </c>
      <c r="W12" s="68" t="s">
        <v>91</v>
      </c>
      <c r="X12" s="69" t="s">
        <v>92</v>
      </c>
      <c r="Y12" s="68" t="s">
        <v>6</v>
      </c>
      <c r="Z12" s="68" t="s">
        <v>9</v>
      </c>
      <c r="AA12" s="70" t="s">
        <v>5</v>
      </c>
    </row>
    <row r="13" spans="1:27" ht="13.5" customHeight="1">
      <c r="A13" s="72">
        <v>1</v>
      </c>
      <c r="B13" s="73" t="s">
        <v>110</v>
      </c>
      <c r="C13" s="126" t="s">
        <v>111</v>
      </c>
      <c r="D13" s="127" t="s">
        <v>112</v>
      </c>
      <c r="E13" s="129" t="s">
        <v>115</v>
      </c>
      <c r="F13" s="150">
        <v>8.2396078431372537</v>
      </c>
      <c r="G13" s="75">
        <f>[1]UEF11!G13</f>
        <v>7.5</v>
      </c>
      <c r="H13" s="75">
        <f>[1]UEF11!H13</f>
        <v>5.333333333333333</v>
      </c>
      <c r="I13" s="75">
        <f>[1]UEF11!I13</f>
        <v>4.333333333333333</v>
      </c>
      <c r="J13" s="75">
        <f>[1]UEF11!J13</f>
        <v>5.7222222222222214</v>
      </c>
      <c r="K13" s="76">
        <f>[1]UEF11!K13</f>
        <v>0</v>
      </c>
      <c r="L13" s="77">
        <f>[1]UEM11!G13</f>
        <v>12.25</v>
      </c>
      <c r="M13" s="77">
        <f>[1]UEM11!H13</f>
        <v>10.49</v>
      </c>
      <c r="N13" s="77">
        <f>[1]UEM11!I13</f>
        <v>11.5</v>
      </c>
      <c r="O13" s="77">
        <f>[1]UEM11!J13</f>
        <v>8.6666666666666661</v>
      </c>
      <c r="P13" s="77">
        <f>[1]UEM11!K13</f>
        <v>10.314666666666668</v>
      </c>
      <c r="Q13" s="76">
        <f>[1]UEM11!L13</f>
        <v>9</v>
      </c>
      <c r="R13" s="77">
        <f>[1]UED11!G13</f>
        <v>13</v>
      </c>
      <c r="S13" s="77">
        <f>[1]UED11!H13</f>
        <v>13</v>
      </c>
      <c r="T13" s="76">
        <f>[1]UED11!I13</f>
        <v>1</v>
      </c>
      <c r="U13" s="77">
        <f>[1]UET11!G13</f>
        <v>14</v>
      </c>
      <c r="V13" s="77">
        <f>[1]UET11!H13</f>
        <v>10</v>
      </c>
      <c r="W13" s="77">
        <f>[1]UET11!I13</f>
        <v>12</v>
      </c>
      <c r="X13" s="76">
        <f>[1]UET11!J13</f>
        <v>2</v>
      </c>
      <c r="Y13" s="78">
        <f>(J13*9+P13*5+S13+W13*2)/17</f>
        <v>8.2396078431372537</v>
      </c>
      <c r="Z13" s="79">
        <f>IF(Y13&gt;=9.995,30,K13+Q13+T13+X13)</f>
        <v>12</v>
      </c>
      <c r="AA13" s="80" t="str">
        <f>IF(Z13=30,"S1 validé","")</f>
        <v/>
      </c>
    </row>
    <row r="14" spans="1:27" ht="13.5" customHeight="1">
      <c r="A14" s="72">
        <v>2</v>
      </c>
      <c r="B14" s="130">
        <v>1433000807</v>
      </c>
      <c r="C14" s="131" t="s">
        <v>116</v>
      </c>
      <c r="D14" s="132" t="s">
        <v>117</v>
      </c>
      <c r="E14" s="134" t="s">
        <v>120</v>
      </c>
      <c r="F14" s="151">
        <v>9.9664705882352944</v>
      </c>
      <c r="G14" s="75">
        <f>[1]UEF11!G14</f>
        <v>11</v>
      </c>
      <c r="H14" s="75">
        <f>[1]UEF11!H14</f>
        <v>4.9000000000000004</v>
      </c>
      <c r="I14" s="75">
        <f>[1]UEF11!I14</f>
        <v>8.8000000000000007</v>
      </c>
      <c r="J14" s="75">
        <f>[1]UEF11!J14</f>
        <v>8.2333333333333343</v>
      </c>
      <c r="K14" s="76">
        <f>[1]UEF11!K14</f>
        <v>6</v>
      </c>
      <c r="L14" s="77">
        <f>[1]UEM11!G14</f>
        <v>14.870000000000001</v>
      </c>
      <c r="M14" s="77">
        <f>[1]UEM11!H14</f>
        <v>9.9600000000000009</v>
      </c>
      <c r="N14" s="77">
        <f>[1]UEM11!I14</f>
        <v>16</v>
      </c>
      <c r="O14" s="77">
        <f>[1]UEM11!J14</f>
        <v>9.75</v>
      </c>
      <c r="P14" s="77">
        <f>[1]UEM11!K14</f>
        <v>12.065999999999999</v>
      </c>
      <c r="Q14" s="76">
        <f>[1]UEM11!L14</f>
        <v>9</v>
      </c>
      <c r="R14" s="77">
        <f>[1]UED11!G14</f>
        <v>14</v>
      </c>
      <c r="S14" s="77">
        <f>[1]UED11!H14</f>
        <v>14</v>
      </c>
      <c r="T14" s="76">
        <f>[1]UED11!I14</f>
        <v>1</v>
      </c>
      <c r="U14" s="77">
        <f>[1]UET11!G14</f>
        <v>10</v>
      </c>
      <c r="V14" s="77">
        <f>[1]UET11!H14</f>
        <v>11</v>
      </c>
      <c r="W14" s="77">
        <f>[1]UET11!I14</f>
        <v>10.5</v>
      </c>
      <c r="X14" s="76">
        <f>[1]UET11!J14</f>
        <v>2</v>
      </c>
      <c r="Y14" s="78">
        <f t="shared" ref="Y14:Y80" si="0">(J14*9+P14*5+S14+W14*2)/17</f>
        <v>9.9664705882352944</v>
      </c>
      <c r="Z14" s="79">
        <f t="shared" ref="Z14:Z80" si="1">IF(Y14&gt;=9.995,30,K14+Q14+T14+X14)</f>
        <v>18</v>
      </c>
      <c r="AA14" s="80" t="str">
        <f t="shared" ref="AA14:AA80" si="2">IF(Z14=30,"S1 validé","")</f>
        <v/>
      </c>
    </row>
    <row r="15" spans="1:27" ht="13.5" customHeight="1">
      <c r="A15" s="72">
        <v>3</v>
      </c>
      <c r="B15" s="130">
        <v>1433005614</v>
      </c>
      <c r="C15" s="131" t="s">
        <v>121</v>
      </c>
      <c r="D15" s="132" t="s">
        <v>122</v>
      </c>
      <c r="E15" s="134" t="s">
        <v>120</v>
      </c>
      <c r="F15" s="151">
        <v>9.4864705882352922</v>
      </c>
      <c r="G15" s="75">
        <f>[1]UEF11!G15</f>
        <v>6.3</v>
      </c>
      <c r="H15" s="75">
        <f>[1]UEF11!H15</f>
        <v>7.5</v>
      </c>
      <c r="I15" s="75">
        <f>[1]UEF11!I15</f>
        <v>10.85</v>
      </c>
      <c r="J15" s="75">
        <f>[1]UEF11!J15</f>
        <v>8.2166666666666668</v>
      </c>
      <c r="K15" s="76">
        <f>[1]UEF11!K15</f>
        <v>6</v>
      </c>
      <c r="L15" s="77">
        <f>[1]UEM11!G15</f>
        <v>13.87</v>
      </c>
      <c r="M15" s="77">
        <f>[1]UEM11!H15</f>
        <v>9.75</v>
      </c>
      <c r="N15" s="77">
        <f>[1]UEM11!I15</f>
        <v>13</v>
      </c>
      <c r="O15" s="77">
        <f>[1]UEM11!J15</f>
        <v>8.6</v>
      </c>
      <c r="P15" s="77">
        <f>[1]UEM11!K15</f>
        <v>10.763999999999999</v>
      </c>
      <c r="Q15" s="76">
        <f>[1]UEM11!L15</f>
        <v>9</v>
      </c>
      <c r="R15" s="77">
        <f>[1]UED11!G15</f>
        <v>13</v>
      </c>
      <c r="S15" s="77">
        <f>[1]UED11!H15</f>
        <v>13</v>
      </c>
      <c r="T15" s="76">
        <f>[1]UED11!I15</f>
        <v>1</v>
      </c>
      <c r="U15" s="77">
        <f>[1]UET11!G15</f>
        <v>7</v>
      </c>
      <c r="V15" s="77">
        <f>[1]UET11!H15</f>
        <v>13.5</v>
      </c>
      <c r="W15" s="77">
        <f>[1]UET11!I15</f>
        <v>10.25</v>
      </c>
      <c r="X15" s="76">
        <f>[1]UET11!J15</f>
        <v>2</v>
      </c>
      <c r="Y15" s="78">
        <f t="shared" si="0"/>
        <v>9.4864705882352922</v>
      </c>
      <c r="Z15" s="79">
        <f t="shared" si="1"/>
        <v>18</v>
      </c>
      <c r="AA15" s="80" t="str">
        <f t="shared" si="2"/>
        <v/>
      </c>
    </row>
    <row r="16" spans="1:27" ht="13.5" customHeight="1">
      <c r="A16" s="72">
        <v>4</v>
      </c>
      <c r="B16" s="130">
        <v>1334054874</v>
      </c>
      <c r="C16" s="131" t="s">
        <v>125</v>
      </c>
      <c r="D16" s="132" t="s">
        <v>126</v>
      </c>
      <c r="E16" s="129" t="s">
        <v>129</v>
      </c>
      <c r="F16" s="151">
        <v>8.6352941176470601</v>
      </c>
      <c r="G16" s="75">
        <f>[1]UEF11!G16</f>
        <v>5.35</v>
      </c>
      <c r="H16" s="75">
        <f>[1]UEF11!H16</f>
        <v>6.7</v>
      </c>
      <c r="I16" s="75">
        <f>[1]UEF11!I16</f>
        <v>9.1999999999999993</v>
      </c>
      <c r="J16" s="75">
        <f>[1]UEF11!J16</f>
        <v>7.083333333333333</v>
      </c>
      <c r="K16" s="76">
        <f>[1]UEF11!K16</f>
        <v>0</v>
      </c>
      <c r="L16" s="77">
        <f>[1]UEM11!G16</f>
        <v>11.81</v>
      </c>
      <c r="M16" s="77">
        <f>[1]UEM11!H16</f>
        <v>9.74</v>
      </c>
      <c r="N16" s="77">
        <f>[1]UEM11!I16</f>
        <v>12.5</v>
      </c>
      <c r="O16" s="77">
        <f>[1]UEM11!J16</f>
        <v>9.25</v>
      </c>
      <c r="P16" s="77">
        <f>[1]UEM11!K16</f>
        <v>10.51</v>
      </c>
      <c r="Q16" s="76">
        <f>[1]UEM11!L16</f>
        <v>9</v>
      </c>
      <c r="R16" s="77">
        <f>[1]UED11!G16</f>
        <v>10</v>
      </c>
      <c r="S16" s="77">
        <f>[1]UED11!H16</f>
        <v>10</v>
      </c>
      <c r="T16" s="76">
        <f>[1]UED11!I16</f>
        <v>1</v>
      </c>
      <c r="U16" s="77">
        <f>[1]UET11!G16</f>
        <v>10</v>
      </c>
      <c r="V16" s="77">
        <f>[1]UET11!H16</f>
        <v>10.5</v>
      </c>
      <c r="W16" s="77">
        <f>[1]UET11!I16</f>
        <v>10.25</v>
      </c>
      <c r="X16" s="76">
        <f>[1]UET11!J16</f>
        <v>2</v>
      </c>
      <c r="Y16" s="78">
        <f t="shared" si="0"/>
        <v>8.6352941176470601</v>
      </c>
      <c r="Z16" s="79">
        <f t="shared" si="1"/>
        <v>12</v>
      </c>
      <c r="AA16" s="80" t="str">
        <f t="shared" si="2"/>
        <v/>
      </c>
    </row>
    <row r="17" spans="1:27" ht="13.5" customHeight="1">
      <c r="A17" s="72">
        <v>5</v>
      </c>
      <c r="B17" s="81">
        <v>1333005615</v>
      </c>
      <c r="C17" s="126" t="s">
        <v>130</v>
      </c>
      <c r="D17" s="127" t="s">
        <v>131</v>
      </c>
      <c r="E17" s="134" t="s">
        <v>120</v>
      </c>
      <c r="F17" s="150">
        <v>9.1149999999999984</v>
      </c>
      <c r="G17" s="75">
        <f>[1]UEF11!G17</f>
        <v>8.8333333333333339</v>
      </c>
      <c r="H17" s="75">
        <f>[1]UEF11!H17</f>
        <v>10.003333333333334</v>
      </c>
      <c r="I17" s="75">
        <f>[1]UEF11!I17</f>
        <v>5.666666666666667</v>
      </c>
      <c r="J17" s="75">
        <f>[1]UEF11!J17</f>
        <v>8.1677777777777774</v>
      </c>
      <c r="K17" s="76">
        <f>[1]UEF11!K17</f>
        <v>6</v>
      </c>
      <c r="L17" s="77">
        <f>[1]UEM11!G17</f>
        <v>15.125</v>
      </c>
      <c r="M17" s="77">
        <f>[1]UEM11!H17</f>
        <v>12.82</v>
      </c>
      <c r="N17" s="77">
        <f>[1]UEM11!I17</f>
        <v>8</v>
      </c>
      <c r="O17" s="77">
        <f>[1]UEM11!J17</f>
        <v>9</v>
      </c>
      <c r="P17" s="77">
        <f>[1]UEM11!K17</f>
        <v>10.789</v>
      </c>
      <c r="Q17" s="76">
        <f>[1]UEM11!L17</f>
        <v>9</v>
      </c>
      <c r="R17" s="77">
        <f>[1]UED11!G17</f>
        <v>6</v>
      </c>
      <c r="S17" s="77">
        <f>[1]UED11!H17</f>
        <v>6</v>
      </c>
      <c r="T17" s="76">
        <f>[1]UED11!I17</f>
        <v>0</v>
      </c>
      <c r="U17" s="77">
        <f>[1]UET11!G17</f>
        <v>10</v>
      </c>
      <c r="V17" s="77">
        <f>[1]UET11!H17</f>
        <v>11.5</v>
      </c>
      <c r="W17" s="77">
        <f>[1]UET11!I17</f>
        <v>10.75</v>
      </c>
      <c r="X17" s="76">
        <f>[1]UET11!J17</f>
        <v>2</v>
      </c>
      <c r="Y17" s="78">
        <f t="shared" si="0"/>
        <v>9.1149999999999984</v>
      </c>
      <c r="Z17" s="79">
        <f t="shared" si="1"/>
        <v>17</v>
      </c>
      <c r="AA17" s="80" t="str">
        <f t="shared" si="2"/>
        <v/>
      </c>
    </row>
    <row r="18" spans="1:27" ht="13.5" customHeight="1">
      <c r="A18" s="72">
        <v>6</v>
      </c>
      <c r="B18" s="81">
        <v>1333012210</v>
      </c>
      <c r="C18" s="126" t="s">
        <v>134</v>
      </c>
      <c r="D18" s="127" t="s">
        <v>135</v>
      </c>
      <c r="E18" s="135" t="s">
        <v>137</v>
      </c>
      <c r="F18" s="150">
        <v>9.6574509803921575</v>
      </c>
      <c r="G18" s="75">
        <f>[1]UEF11!G18</f>
        <v>6.666666666666667</v>
      </c>
      <c r="H18" s="75">
        <f>[1]UEF11!H18</f>
        <v>10</v>
      </c>
      <c r="I18" s="75">
        <f>[1]UEF11!I18</f>
        <v>6.166666666666667</v>
      </c>
      <c r="J18" s="75">
        <f>[1]UEF11!J18</f>
        <v>7.6111111111111116</v>
      </c>
      <c r="K18" s="76">
        <f>[1]UEF11!K18</f>
        <v>6</v>
      </c>
      <c r="L18" s="77">
        <f>[1]UEM11!G18</f>
        <v>12.5</v>
      </c>
      <c r="M18" s="77">
        <f>[1]UEM11!H18</f>
        <v>11.51</v>
      </c>
      <c r="N18" s="77">
        <f>[1]UEM11!I18</f>
        <v>15.5</v>
      </c>
      <c r="O18" s="77">
        <f>[1]UEM11!J18</f>
        <v>7.333333333333333</v>
      </c>
      <c r="P18" s="77">
        <f>[1]UEM11!K18</f>
        <v>10.835333333333333</v>
      </c>
      <c r="Q18" s="76">
        <f>[1]UEM11!L18</f>
        <v>9</v>
      </c>
      <c r="R18" s="77">
        <f>[1]UED11!G18</f>
        <v>12</v>
      </c>
      <c r="S18" s="77">
        <f>[1]UED11!H18</f>
        <v>12</v>
      </c>
      <c r="T18" s="76">
        <f>[1]UED11!I18</f>
        <v>1</v>
      </c>
      <c r="U18" s="77">
        <f>[1]UET11!G18</f>
        <v>15</v>
      </c>
      <c r="V18" s="77">
        <f>[1]UET11!H18</f>
        <v>14.5</v>
      </c>
      <c r="W18" s="77">
        <f>[1]UET11!I18</f>
        <v>14.75</v>
      </c>
      <c r="X18" s="76">
        <f>[1]UET11!J18</f>
        <v>2</v>
      </c>
      <c r="Y18" s="78">
        <f t="shared" si="0"/>
        <v>9.6574509803921575</v>
      </c>
      <c r="Z18" s="79">
        <f t="shared" si="1"/>
        <v>18</v>
      </c>
      <c r="AA18" s="80" t="str">
        <f t="shared" si="2"/>
        <v/>
      </c>
    </row>
    <row r="19" spans="1:27" ht="13.5" customHeight="1">
      <c r="A19" s="72">
        <v>7</v>
      </c>
      <c r="B19" s="130">
        <v>1333016516</v>
      </c>
      <c r="C19" s="126" t="s">
        <v>138</v>
      </c>
      <c r="D19" s="127" t="s">
        <v>139</v>
      </c>
      <c r="E19" s="135" t="s">
        <v>142</v>
      </c>
      <c r="F19" s="152">
        <v>8.8431372549019596</v>
      </c>
      <c r="G19" s="75">
        <f>[1]UEF11!G19</f>
        <v>8</v>
      </c>
      <c r="H19" s="75">
        <f>[1]UEF11!H19</f>
        <v>5.666666666666667</v>
      </c>
      <c r="I19" s="75">
        <f>[1]UEF11!I19</f>
        <v>7.333333333333333</v>
      </c>
      <c r="J19" s="75">
        <f>[1]UEF11!J19</f>
        <v>7</v>
      </c>
      <c r="K19" s="76">
        <f>[1]UEF11!K19</f>
        <v>0</v>
      </c>
      <c r="L19" s="77">
        <f>[1]UEM11!G19</f>
        <v>12.416666666666666</v>
      </c>
      <c r="M19" s="77">
        <f>[1]UEM11!H19</f>
        <v>11.75</v>
      </c>
      <c r="N19" s="77">
        <f>[1]UEM11!I19</f>
        <v>10</v>
      </c>
      <c r="O19" s="77">
        <f>[1]UEM11!J19</f>
        <v>8.8333333333333339</v>
      </c>
      <c r="P19" s="77">
        <f>[1]UEM11!K19</f>
        <v>10.366666666666665</v>
      </c>
      <c r="Q19" s="76">
        <f>[1]UEM11!L19</f>
        <v>9</v>
      </c>
      <c r="R19" s="77">
        <f>[1]UED11!G19</f>
        <v>14</v>
      </c>
      <c r="S19" s="77">
        <f>[1]UED11!H19</f>
        <v>14</v>
      </c>
      <c r="T19" s="76">
        <f>[1]UED11!I19</f>
        <v>1</v>
      </c>
      <c r="U19" s="77">
        <f>[1]UET11!G19</f>
        <v>7.5</v>
      </c>
      <c r="V19" s="77">
        <f>[1]UET11!H19</f>
        <v>14</v>
      </c>
      <c r="W19" s="77">
        <f>[1]UET11!I19</f>
        <v>10.75</v>
      </c>
      <c r="X19" s="76">
        <f>[1]UET11!J19</f>
        <v>2</v>
      </c>
      <c r="Y19" s="78">
        <f t="shared" si="0"/>
        <v>8.8431372549019596</v>
      </c>
      <c r="Z19" s="79">
        <f t="shared" si="1"/>
        <v>12</v>
      </c>
      <c r="AA19" s="80" t="str">
        <f t="shared" si="2"/>
        <v/>
      </c>
    </row>
    <row r="20" spans="1:27" ht="13.5" customHeight="1">
      <c r="A20" s="72">
        <v>8</v>
      </c>
      <c r="B20" s="130">
        <v>1333000881</v>
      </c>
      <c r="C20" s="131" t="s">
        <v>143</v>
      </c>
      <c r="D20" s="132" t="s">
        <v>144</v>
      </c>
      <c r="E20" s="129" t="s">
        <v>129</v>
      </c>
      <c r="F20" s="151">
        <v>8.2498039215686276</v>
      </c>
      <c r="G20" s="75">
        <f>[1]UEF11!G20</f>
        <v>1</v>
      </c>
      <c r="H20" s="75">
        <f>[1]UEF11!H20</f>
        <v>11.669999999999998</v>
      </c>
      <c r="I20" s="75">
        <f>[1]UEF11!I20</f>
        <v>5.9</v>
      </c>
      <c r="J20" s="75">
        <f>[1]UEF11!J20</f>
        <v>6.19</v>
      </c>
      <c r="K20" s="76">
        <f>[1]UEF11!K20</f>
        <v>6</v>
      </c>
      <c r="L20" s="77">
        <f>[1]UEM11!G20</f>
        <v>14.62</v>
      </c>
      <c r="M20" s="77">
        <f>[1]UEM11!H20</f>
        <v>10.083333333333334</v>
      </c>
      <c r="N20" s="77">
        <f>[1]UEM11!I20</f>
        <v>14</v>
      </c>
      <c r="O20" s="77">
        <f>[1]UEM11!J20</f>
        <v>6.666666666666667</v>
      </c>
      <c r="P20" s="77">
        <f>[1]UEM11!K20</f>
        <v>10.407333333333334</v>
      </c>
      <c r="Q20" s="76">
        <f>[1]UEM11!L20</f>
        <v>9</v>
      </c>
      <c r="R20" s="77">
        <f>[1]UED11!G20</f>
        <v>12</v>
      </c>
      <c r="S20" s="77">
        <f>[1]UED11!H20</f>
        <v>12</v>
      </c>
      <c r="T20" s="76">
        <f>[1]UED11!I20</f>
        <v>1</v>
      </c>
      <c r="U20" s="77">
        <f>[1]UET11!G20</f>
        <v>15.5</v>
      </c>
      <c r="V20" s="77">
        <f>[1]UET11!H20</f>
        <v>8</v>
      </c>
      <c r="W20" s="77">
        <f>[1]UET11!I20</f>
        <v>11.75</v>
      </c>
      <c r="X20" s="76">
        <f>[1]UET11!J20</f>
        <v>2</v>
      </c>
      <c r="Y20" s="78">
        <f t="shared" si="0"/>
        <v>8.4262745098039211</v>
      </c>
      <c r="Z20" s="79">
        <f t="shared" si="1"/>
        <v>18</v>
      </c>
      <c r="AA20" s="80" t="str">
        <f t="shared" si="2"/>
        <v/>
      </c>
    </row>
    <row r="21" spans="1:27" ht="13.5" customHeight="1">
      <c r="A21" s="72">
        <v>9</v>
      </c>
      <c r="B21" s="130">
        <v>123005030</v>
      </c>
      <c r="C21" s="131" t="s">
        <v>146</v>
      </c>
      <c r="D21" s="132" t="s">
        <v>147</v>
      </c>
      <c r="E21" s="134" t="s">
        <v>120</v>
      </c>
      <c r="F21" s="151">
        <v>9.3569607843137259</v>
      </c>
      <c r="G21" s="75">
        <f>[1]UEF11!G21</f>
        <v>8.85</v>
      </c>
      <c r="H21" s="75">
        <f>[1]UEF11!H21</f>
        <v>8.4</v>
      </c>
      <c r="I21" s="75">
        <f>[1]UEF11!I21</f>
        <v>7.65</v>
      </c>
      <c r="J21" s="75">
        <f>[1]UEF11!J21</f>
        <v>8.2999999999999989</v>
      </c>
      <c r="K21" s="76">
        <f>[1]UEF11!K21</f>
        <v>0</v>
      </c>
      <c r="L21" s="77">
        <f>[1]UEM11!G21</f>
        <v>11.875</v>
      </c>
      <c r="M21" s="77">
        <f>[1]UEM11!H21</f>
        <v>12.66</v>
      </c>
      <c r="N21" s="77">
        <f>[1]UEM11!I21</f>
        <v>11</v>
      </c>
      <c r="O21" s="77">
        <f>[1]UEM11!J21</f>
        <v>7.666666666666667</v>
      </c>
      <c r="P21" s="77">
        <f>[1]UEM11!K21</f>
        <v>10.173666666666666</v>
      </c>
      <c r="Q21" s="76">
        <f>[1]UEM11!L21</f>
        <v>9</v>
      </c>
      <c r="R21" s="77">
        <f>[1]UED11!G21</f>
        <v>13.5</v>
      </c>
      <c r="S21" s="77">
        <f>[1]UED11!H21</f>
        <v>13.5</v>
      </c>
      <c r="T21" s="76">
        <f>[1]UED11!I21</f>
        <v>1</v>
      </c>
      <c r="U21" s="77">
        <f>[1]UET11!G21</f>
        <v>11</v>
      </c>
      <c r="V21" s="77">
        <f>[1]UET11!H21</f>
        <v>9</v>
      </c>
      <c r="W21" s="77">
        <f>[1]UET11!I21</f>
        <v>10</v>
      </c>
      <c r="X21" s="76">
        <f>[1]UET11!J21</f>
        <v>2</v>
      </c>
      <c r="Y21" s="78">
        <f t="shared" si="0"/>
        <v>9.3569607843137259</v>
      </c>
      <c r="Z21" s="79">
        <f t="shared" si="1"/>
        <v>12</v>
      </c>
      <c r="AA21" s="80" t="str">
        <f t="shared" si="2"/>
        <v/>
      </c>
    </row>
    <row r="22" spans="1:27" ht="13.5" customHeight="1">
      <c r="A22" s="72">
        <v>10</v>
      </c>
      <c r="B22" s="81">
        <v>1333005095</v>
      </c>
      <c r="C22" s="126" t="s">
        <v>146</v>
      </c>
      <c r="D22" s="127" t="s">
        <v>149</v>
      </c>
      <c r="E22" s="134" t="s">
        <v>120</v>
      </c>
      <c r="F22" s="150">
        <v>9.2144607843137258</v>
      </c>
      <c r="G22" s="75">
        <f>[1]UEF11!G22</f>
        <v>10</v>
      </c>
      <c r="H22" s="75">
        <f>[1]UEF11!H22</f>
        <v>7.666666666666667</v>
      </c>
      <c r="I22" s="75">
        <f>[1]UEF11!I22</f>
        <v>5.5</v>
      </c>
      <c r="J22" s="75">
        <f>[1]UEF11!J22</f>
        <v>7.7222222222222223</v>
      </c>
      <c r="K22" s="76">
        <f>[1]UEF11!K22</f>
        <v>6</v>
      </c>
      <c r="L22" s="77">
        <f>[1]UEM11!G22</f>
        <v>12</v>
      </c>
      <c r="M22" s="77">
        <f>[1]UEM11!H22</f>
        <v>12.3125</v>
      </c>
      <c r="N22" s="77">
        <f>[1]UEM11!I22</f>
        <v>11</v>
      </c>
      <c r="O22" s="77">
        <f>[1]UEM11!J22</f>
        <v>7.916666666666667</v>
      </c>
      <c r="P22" s="77">
        <f>[1]UEM11!K22</f>
        <v>10.229166666666668</v>
      </c>
      <c r="Q22" s="76">
        <f>[1]UEM11!L22</f>
        <v>9</v>
      </c>
      <c r="R22" s="77">
        <f>[1]UED11!G22</f>
        <v>13</v>
      </c>
      <c r="S22" s="77">
        <f>[1]UED11!H22</f>
        <v>13</v>
      </c>
      <c r="T22" s="76">
        <f>[1]UED11!I22</f>
        <v>1</v>
      </c>
      <c r="U22" s="77">
        <f>[1]UET11!G22</f>
        <v>11.5</v>
      </c>
      <c r="V22" s="77">
        <f>[1]UET11!H22</f>
        <v>11.5</v>
      </c>
      <c r="W22" s="77">
        <f>[1]UET11!I22</f>
        <v>11.5</v>
      </c>
      <c r="X22" s="76">
        <f>[1]UET11!J22</f>
        <v>2</v>
      </c>
      <c r="Y22" s="78">
        <f t="shared" si="0"/>
        <v>9.2144607843137258</v>
      </c>
      <c r="Z22" s="79">
        <f t="shared" si="1"/>
        <v>18</v>
      </c>
      <c r="AA22" s="80" t="str">
        <f t="shared" si="2"/>
        <v/>
      </c>
    </row>
    <row r="23" spans="1:27" ht="13.5" customHeight="1">
      <c r="A23" s="72">
        <v>11</v>
      </c>
      <c r="B23" s="81">
        <v>1333012069</v>
      </c>
      <c r="C23" s="126" t="s">
        <v>151</v>
      </c>
      <c r="D23" s="127" t="s">
        <v>152</v>
      </c>
      <c r="E23" s="134" t="s">
        <v>155</v>
      </c>
      <c r="F23" s="150">
        <v>9.4027450980392153</v>
      </c>
      <c r="G23" s="75">
        <f>[1]UEF11!G23</f>
        <v>4.5</v>
      </c>
      <c r="H23" s="75">
        <f>[1]UEF11!H23</f>
        <v>12</v>
      </c>
      <c r="I23" s="75">
        <f>[1]UEF11!I23</f>
        <v>7.75</v>
      </c>
      <c r="J23" s="75">
        <f>[1]UEF11!J23</f>
        <v>8.0833333333333339</v>
      </c>
      <c r="K23" s="76">
        <f>[1]UEF11!K23</f>
        <v>6</v>
      </c>
      <c r="L23" s="77">
        <f>[1]UEM11!G23</f>
        <v>16.25</v>
      </c>
      <c r="M23" s="77">
        <f>[1]UEM11!H23</f>
        <v>12.68</v>
      </c>
      <c r="N23" s="77">
        <f>[1]UEM11!I23</f>
        <v>11.5</v>
      </c>
      <c r="O23" s="77">
        <f>[1]UEM11!J23</f>
        <v>8.8333333333333339</v>
      </c>
      <c r="P23" s="77">
        <f>[1]UEM11!K23</f>
        <v>11.619333333333334</v>
      </c>
      <c r="Q23" s="76">
        <f>[1]UEM11!L23</f>
        <v>9</v>
      </c>
      <c r="R23" s="77">
        <f>[1]UED11!G23</f>
        <v>9</v>
      </c>
      <c r="S23" s="77">
        <f>[1]UED11!H23</f>
        <v>9</v>
      </c>
      <c r="T23" s="76">
        <f>[1]UED11!I23</f>
        <v>0</v>
      </c>
      <c r="U23" s="77">
        <f>[1]UET11!G23</f>
        <v>10</v>
      </c>
      <c r="V23" s="77">
        <f>[1]UET11!H23</f>
        <v>10</v>
      </c>
      <c r="W23" s="77">
        <f>[1]UET11!I23</f>
        <v>10</v>
      </c>
      <c r="X23" s="76">
        <f>[1]UET11!J23</f>
        <v>2</v>
      </c>
      <c r="Y23" s="78">
        <f t="shared" si="0"/>
        <v>9.4027450980392153</v>
      </c>
      <c r="Z23" s="79">
        <f t="shared" si="1"/>
        <v>17</v>
      </c>
      <c r="AA23" s="80" t="str">
        <f t="shared" si="2"/>
        <v/>
      </c>
    </row>
    <row r="24" spans="1:27" ht="13.5" customHeight="1">
      <c r="A24" s="72">
        <v>12</v>
      </c>
      <c r="B24" s="130">
        <v>1433006395</v>
      </c>
      <c r="C24" s="131" t="s">
        <v>151</v>
      </c>
      <c r="D24" s="132" t="s">
        <v>156</v>
      </c>
      <c r="E24" s="129" t="s">
        <v>129</v>
      </c>
      <c r="F24" s="151">
        <v>9.2624183006535947</v>
      </c>
      <c r="G24" s="75">
        <f>[1]UEF11!G24</f>
        <v>5.5703703703703704</v>
      </c>
      <c r="H24" s="75">
        <f>[1]UEF11!H24</f>
        <v>10</v>
      </c>
      <c r="I24" s="75">
        <f>[1]UEF11!I24</f>
        <v>10.5</v>
      </c>
      <c r="J24" s="75">
        <f>[1]UEF11!J24</f>
        <v>8.6901234567901238</v>
      </c>
      <c r="K24" s="76">
        <f>[1]UEF11!K24</f>
        <v>12</v>
      </c>
      <c r="L24" s="77">
        <f>[1]UEM11!G24</f>
        <v>14.5</v>
      </c>
      <c r="M24" s="77">
        <f>[1]UEM11!H24</f>
        <v>10.5</v>
      </c>
      <c r="N24" s="77">
        <f>[1]UEM11!I24</f>
        <v>12</v>
      </c>
      <c r="O24" s="77">
        <f>[1]UEM11!J24</f>
        <v>8.3000000000000007</v>
      </c>
      <c r="P24" s="77">
        <f>[1]UEM11!K24</f>
        <v>10.72</v>
      </c>
      <c r="Q24" s="76">
        <f>[1]UEM11!L24</f>
        <v>9</v>
      </c>
      <c r="R24" s="77">
        <f>[1]UED11!G24</f>
        <v>10</v>
      </c>
      <c r="S24" s="77">
        <f>[1]UED11!H24</f>
        <v>10</v>
      </c>
      <c r="T24" s="76">
        <f>[1]UED11!I24</f>
        <v>1</v>
      </c>
      <c r="U24" s="77">
        <f>[1]UET11!G24</f>
        <v>10.5</v>
      </c>
      <c r="V24" s="77">
        <f>[1]UET11!H24</f>
        <v>11</v>
      </c>
      <c r="W24" s="77">
        <f>[1]UET11!I24</f>
        <v>10.75</v>
      </c>
      <c r="X24" s="76">
        <f>[1]UET11!J24</f>
        <v>2</v>
      </c>
      <c r="Y24" s="78">
        <f t="shared" si="0"/>
        <v>9.6065359477124179</v>
      </c>
      <c r="Z24" s="79">
        <f t="shared" si="1"/>
        <v>24</v>
      </c>
      <c r="AA24" s="80" t="str">
        <f t="shared" si="2"/>
        <v/>
      </c>
    </row>
    <row r="25" spans="1:27" ht="13.5" customHeight="1">
      <c r="A25" s="72">
        <v>13</v>
      </c>
      <c r="B25" s="120" t="s">
        <v>158</v>
      </c>
      <c r="C25" s="126" t="s">
        <v>159</v>
      </c>
      <c r="D25" s="127" t="s">
        <v>160</v>
      </c>
      <c r="E25" s="73" t="s">
        <v>163</v>
      </c>
      <c r="F25" s="150">
        <v>8.0256862745098037</v>
      </c>
      <c r="G25" s="75">
        <f>[1]UEF11!G25</f>
        <v>9.4079999999999995</v>
      </c>
      <c r="H25" s="75">
        <f>[1]UEF11!H25</f>
        <v>11</v>
      </c>
      <c r="I25" s="75">
        <f>[1]UEF11!I25</f>
        <v>10</v>
      </c>
      <c r="J25" s="75">
        <f>[1]UEF11!J25</f>
        <v>10.136000000000001</v>
      </c>
      <c r="K25" s="76">
        <f>[1]UEF11!K25</f>
        <v>18</v>
      </c>
      <c r="L25" s="77">
        <f>[1]UEM11!G25</f>
        <v>8.5</v>
      </c>
      <c r="M25" s="77">
        <f>[1]UEM11!H25</f>
        <v>10.5</v>
      </c>
      <c r="N25" s="77">
        <f>[1]UEM11!I25</f>
        <v>12.5</v>
      </c>
      <c r="O25" s="77">
        <f>[1]UEM11!J25</f>
        <v>2</v>
      </c>
      <c r="P25" s="77">
        <f>[1]UEM11!K25</f>
        <v>7.1</v>
      </c>
      <c r="Q25" s="76">
        <f>[1]UEM11!L25</f>
        <v>3</v>
      </c>
      <c r="R25" s="77">
        <f>[1]UED11!G25</f>
        <v>10.5</v>
      </c>
      <c r="S25" s="77">
        <f>[1]UED11!H25</f>
        <v>10.5</v>
      </c>
      <c r="T25" s="76">
        <f>[1]UED11!I25</f>
        <v>1</v>
      </c>
      <c r="U25" s="77">
        <f>[1]UET11!G25</f>
        <v>11.5</v>
      </c>
      <c r="V25" s="77">
        <f>[1]UET11!H25</f>
        <v>7</v>
      </c>
      <c r="W25" s="77">
        <f>[1]UET11!I25</f>
        <v>9.25</v>
      </c>
      <c r="X25" s="76">
        <f>[1]UET11!J25</f>
        <v>1</v>
      </c>
      <c r="Y25" s="78">
        <f t="shared" si="0"/>
        <v>9.1602352941176459</v>
      </c>
      <c r="Z25" s="79">
        <f t="shared" si="1"/>
        <v>23</v>
      </c>
      <c r="AA25" s="80" t="str">
        <f t="shared" si="2"/>
        <v/>
      </c>
    </row>
    <row r="26" spans="1:27" ht="13.5" customHeight="1">
      <c r="A26" s="72">
        <v>14</v>
      </c>
      <c r="B26" s="81">
        <v>1333004233</v>
      </c>
      <c r="C26" s="126" t="s">
        <v>164</v>
      </c>
      <c r="D26" s="127" t="s">
        <v>126</v>
      </c>
      <c r="E26" s="138" t="s">
        <v>166</v>
      </c>
      <c r="F26" s="150">
        <v>8.8233333333333341</v>
      </c>
      <c r="G26" s="75">
        <f>[1]UEF11!G26</f>
        <v>5</v>
      </c>
      <c r="H26" s="75">
        <f>[1]UEF11!H26</f>
        <v>10.333333333333334</v>
      </c>
      <c r="I26" s="75">
        <f>[1]UEF11!I26</f>
        <v>7.666666666666667</v>
      </c>
      <c r="J26" s="75">
        <f>[1]UEF11!J26</f>
        <v>7.666666666666667</v>
      </c>
      <c r="K26" s="76">
        <f>[1]UEF11!K26</f>
        <v>6</v>
      </c>
      <c r="L26" s="77">
        <f>[1]UEM11!G26</f>
        <v>11.059999999999999</v>
      </c>
      <c r="M26" s="77">
        <f>[1]UEM11!H26</f>
        <v>12.57</v>
      </c>
      <c r="N26" s="77">
        <f>[1]UEM11!I26</f>
        <v>11.5</v>
      </c>
      <c r="O26" s="77">
        <f>[1]UEM11!J26</f>
        <v>7.4333333333333336</v>
      </c>
      <c r="P26" s="77">
        <f>[1]UEM11!K26</f>
        <v>9.9993333333333325</v>
      </c>
      <c r="Q26" s="76">
        <f>[1]UEM11!L26</f>
        <v>9</v>
      </c>
      <c r="R26" s="77">
        <f>[1]UED11!G26</f>
        <v>10</v>
      </c>
      <c r="S26" s="77">
        <f>[1]UED11!H26</f>
        <v>10</v>
      </c>
      <c r="T26" s="76">
        <f>[1]UED11!I26</f>
        <v>1</v>
      </c>
      <c r="U26" s="77">
        <f>[1]UET11!G26</f>
        <v>10</v>
      </c>
      <c r="V26" s="77">
        <f>[1]UET11!H26</f>
        <v>11</v>
      </c>
      <c r="W26" s="77">
        <f>[1]UET11!I26</f>
        <v>10.5</v>
      </c>
      <c r="X26" s="76">
        <f>[1]UET11!J26</f>
        <v>2</v>
      </c>
      <c r="Y26" s="78">
        <f t="shared" si="0"/>
        <v>8.8233333333333341</v>
      </c>
      <c r="Z26" s="79">
        <f t="shared" si="1"/>
        <v>18</v>
      </c>
      <c r="AA26" s="80" t="str">
        <f t="shared" si="2"/>
        <v/>
      </c>
    </row>
    <row r="27" spans="1:27" ht="13.5" customHeight="1">
      <c r="A27" s="72">
        <v>15</v>
      </c>
      <c r="B27" s="130">
        <v>1333002388</v>
      </c>
      <c r="C27" s="131" t="s">
        <v>167</v>
      </c>
      <c r="D27" s="132" t="s">
        <v>168</v>
      </c>
      <c r="E27" s="129" t="s">
        <v>129</v>
      </c>
      <c r="F27" s="151">
        <v>9.4088235294117641</v>
      </c>
      <c r="G27" s="75">
        <f>[1]UEF11!G27</f>
        <v>8.6999999999999993</v>
      </c>
      <c r="H27" s="75">
        <f>[1]UEF11!H27</f>
        <v>10</v>
      </c>
      <c r="I27" s="75">
        <f>[1]UEF11!I27</f>
        <v>4.6500000000000004</v>
      </c>
      <c r="J27" s="75">
        <f>[1]UEF11!J27</f>
        <v>7.7833333333333341</v>
      </c>
      <c r="K27" s="76">
        <f>[1]UEF11!K27</f>
        <v>6</v>
      </c>
      <c r="L27" s="77">
        <f>[1]UEM11!G27</f>
        <v>12.25</v>
      </c>
      <c r="M27" s="77">
        <f>[1]UEM11!H27</f>
        <v>12.25</v>
      </c>
      <c r="N27" s="77">
        <f>[1]UEM11!I27</f>
        <v>11</v>
      </c>
      <c r="O27" s="77">
        <f>[1]UEM11!J27</f>
        <v>11.7</v>
      </c>
      <c r="P27" s="77">
        <f>[1]UEM11!K27</f>
        <v>11.78</v>
      </c>
      <c r="Q27" s="76">
        <f>[1]UEM11!L27</f>
        <v>9</v>
      </c>
      <c r="R27" s="77">
        <f>[1]UED11!G27</f>
        <v>10.5</v>
      </c>
      <c r="S27" s="77">
        <f>[1]UED11!H27</f>
        <v>10.5</v>
      </c>
      <c r="T27" s="76">
        <f>[1]UED11!I27</f>
        <v>1</v>
      </c>
      <c r="U27" s="77">
        <f>[1]UET11!G27</f>
        <v>14.5</v>
      </c>
      <c r="V27" s="77">
        <f>[1]UET11!H27</f>
        <v>6</v>
      </c>
      <c r="W27" s="77">
        <f>[1]UET11!I27</f>
        <v>10.25</v>
      </c>
      <c r="X27" s="76">
        <f>[1]UET11!J27</f>
        <v>2</v>
      </c>
      <c r="Y27" s="78">
        <f t="shared" si="0"/>
        <v>9.4088235294117659</v>
      </c>
      <c r="Z27" s="79">
        <f t="shared" si="1"/>
        <v>18</v>
      </c>
      <c r="AA27" s="80" t="str">
        <f t="shared" si="2"/>
        <v/>
      </c>
    </row>
    <row r="28" spans="1:27" ht="13.5" customHeight="1">
      <c r="A28" s="72">
        <v>16</v>
      </c>
      <c r="B28" s="81">
        <v>123015008</v>
      </c>
      <c r="C28" s="126" t="s">
        <v>170</v>
      </c>
      <c r="D28" s="127" t="s">
        <v>171</v>
      </c>
      <c r="E28" s="134" t="s">
        <v>155</v>
      </c>
      <c r="F28" s="150">
        <v>7.9632352941176467</v>
      </c>
      <c r="G28" s="75">
        <f>[1]UEF11!G28</f>
        <v>4.833333333333333</v>
      </c>
      <c r="H28" s="75">
        <f>[1]UEF11!H28</f>
        <v>4</v>
      </c>
      <c r="I28" s="75">
        <f>[1]UEF11!I28</f>
        <v>5.166666666666667</v>
      </c>
      <c r="J28" s="75">
        <f>[1]UEF11!J28</f>
        <v>4.666666666666667</v>
      </c>
      <c r="K28" s="76">
        <f>[1]UEF11!K28</f>
        <v>0</v>
      </c>
      <c r="L28" s="77">
        <f>[1]UEM11!G28</f>
        <v>10.625</v>
      </c>
      <c r="M28" s="77">
        <f>[1]UEM11!H28</f>
        <v>8.75</v>
      </c>
      <c r="N28" s="77">
        <f>[1]UEM11!I28</f>
        <v>12</v>
      </c>
      <c r="O28" s="77">
        <f>[1]UEM11!J28</f>
        <v>11.5</v>
      </c>
      <c r="P28" s="77">
        <f>[1]UEM11!K28</f>
        <v>10.875</v>
      </c>
      <c r="Q28" s="76">
        <f>[1]UEM11!L28</f>
        <v>9</v>
      </c>
      <c r="R28" s="77">
        <f>[1]UED11!G28</f>
        <v>16</v>
      </c>
      <c r="S28" s="77">
        <f>[1]UED11!H28</f>
        <v>16</v>
      </c>
      <c r="T28" s="76">
        <f>[1]UED11!I28</f>
        <v>1</v>
      </c>
      <c r="U28" s="77">
        <f>[1]UET11!G28</f>
        <v>11</v>
      </c>
      <c r="V28" s="77">
        <f>[1]UET11!H28</f>
        <v>12</v>
      </c>
      <c r="W28" s="77">
        <f>[1]UET11!I28</f>
        <v>11.5</v>
      </c>
      <c r="X28" s="76">
        <f>[1]UET11!J28</f>
        <v>2</v>
      </c>
      <c r="Y28" s="78">
        <f t="shared" si="0"/>
        <v>7.9632352941176467</v>
      </c>
      <c r="Z28" s="79">
        <f t="shared" si="1"/>
        <v>12</v>
      </c>
      <c r="AA28" s="80" t="str">
        <f t="shared" si="2"/>
        <v/>
      </c>
    </row>
    <row r="29" spans="1:27" ht="13.5" customHeight="1">
      <c r="A29" s="72">
        <v>17</v>
      </c>
      <c r="B29" s="81">
        <v>1333002905</v>
      </c>
      <c r="C29" s="126" t="s">
        <v>174</v>
      </c>
      <c r="D29" s="127" t="s">
        <v>175</v>
      </c>
      <c r="E29" s="134" t="s">
        <v>155</v>
      </c>
      <c r="F29" s="150">
        <v>8.6849019607843125</v>
      </c>
      <c r="G29" s="75">
        <f>[1]UEF11!G29</f>
        <v>10</v>
      </c>
      <c r="H29" s="75">
        <f>[1]UEF11!H29</f>
        <v>6.333333333333333</v>
      </c>
      <c r="I29" s="75">
        <f>[1]UEF11!I29</f>
        <v>5.333333333333333</v>
      </c>
      <c r="J29" s="75">
        <f>[1]UEF11!J29</f>
        <v>7.2222222222222214</v>
      </c>
      <c r="K29" s="76">
        <f>[1]UEF11!K29</f>
        <v>6</v>
      </c>
      <c r="L29" s="77">
        <f>[1]UEM11!G29</f>
        <v>12.25</v>
      </c>
      <c r="M29" s="77">
        <f>[1]UEM11!H29</f>
        <v>12.56</v>
      </c>
      <c r="N29" s="77">
        <f>[1]UEM11!I29</f>
        <v>7.5</v>
      </c>
      <c r="O29" s="77">
        <f>[1]UEM11!J29</f>
        <v>8.9166666666666661</v>
      </c>
      <c r="P29" s="77">
        <f>[1]UEM11!K29</f>
        <v>10.028666666666666</v>
      </c>
      <c r="Q29" s="76">
        <f>[1]UEM11!L29</f>
        <v>9</v>
      </c>
      <c r="R29" s="77">
        <f>[1]UED11!G29</f>
        <v>12</v>
      </c>
      <c r="S29" s="77">
        <f>[1]UED11!H29</f>
        <v>12</v>
      </c>
      <c r="T29" s="76">
        <f>[1]UED11!I29</f>
        <v>1</v>
      </c>
      <c r="U29" s="77">
        <f>[1]UET11!G29</f>
        <v>10.5</v>
      </c>
      <c r="V29" s="77">
        <f>[1]UET11!H29</f>
        <v>10</v>
      </c>
      <c r="W29" s="77">
        <f>[1]UET11!I29</f>
        <v>10.25</v>
      </c>
      <c r="X29" s="76">
        <f>[1]UET11!J29</f>
        <v>2</v>
      </c>
      <c r="Y29" s="78">
        <f t="shared" si="0"/>
        <v>8.6849019607843125</v>
      </c>
      <c r="Z29" s="79">
        <f t="shared" si="1"/>
        <v>18</v>
      </c>
      <c r="AA29" s="80" t="str">
        <f t="shared" si="2"/>
        <v/>
      </c>
    </row>
    <row r="30" spans="1:27" ht="13.5" customHeight="1">
      <c r="A30" s="72">
        <v>18</v>
      </c>
      <c r="B30" s="81">
        <v>1333001064</v>
      </c>
      <c r="C30" s="126" t="s">
        <v>178</v>
      </c>
      <c r="D30" s="127" t="s">
        <v>179</v>
      </c>
      <c r="E30" s="134" t="s">
        <v>120</v>
      </c>
      <c r="F30" s="150">
        <v>9.0735294117647065</v>
      </c>
      <c r="G30" s="75">
        <f>[1]UEF11!G30</f>
        <v>8.3333333333333339</v>
      </c>
      <c r="H30" s="75">
        <f>[1]UEF11!H30</f>
        <v>10</v>
      </c>
      <c r="I30" s="75">
        <f>[1]UEF11!I30</f>
        <v>6</v>
      </c>
      <c r="J30" s="75">
        <f>[1]UEF11!J30</f>
        <v>8.1111111111111125</v>
      </c>
      <c r="K30" s="76">
        <f>[1]UEF11!K30</f>
        <v>6</v>
      </c>
      <c r="L30" s="77">
        <f>[1]UEM11!G30</f>
        <v>10.25</v>
      </c>
      <c r="M30" s="77">
        <f>[1]UEM11!H30</f>
        <v>10.5</v>
      </c>
      <c r="N30" s="77">
        <f>[1]UEM11!I30</f>
        <v>12</v>
      </c>
      <c r="O30" s="77">
        <f>[1]UEM11!J30</f>
        <v>7</v>
      </c>
      <c r="P30" s="77">
        <f>[1]UEM11!K30</f>
        <v>9.35</v>
      </c>
      <c r="Q30" s="76">
        <f>[1]UEM11!L30</f>
        <v>5</v>
      </c>
      <c r="R30" s="77">
        <f>[1]UED11!G30</f>
        <v>13</v>
      </c>
      <c r="S30" s="77">
        <f>[1]UED11!H30</f>
        <v>13</v>
      </c>
      <c r="T30" s="76">
        <f>[1]UED11!I30</f>
        <v>1</v>
      </c>
      <c r="U30" s="77">
        <f>[1]UET11!G30</f>
        <v>10</v>
      </c>
      <c r="V30" s="77">
        <f>[1]UET11!H30</f>
        <v>11.5</v>
      </c>
      <c r="W30" s="77">
        <f>[1]UET11!I30</f>
        <v>10.75</v>
      </c>
      <c r="X30" s="76">
        <f>[1]UET11!J30</f>
        <v>2</v>
      </c>
      <c r="Y30" s="78">
        <f t="shared" si="0"/>
        <v>9.0735294117647065</v>
      </c>
      <c r="Z30" s="79">
        <f t="shared" si="1"/>
        <v>14</v>
      </c>
      <c r="AA30" s="80" t="str">
        <f t="shared" si="2"/>
        <v/>
      </c>
    </row>
    <row r="31" spans="1:27" ht="13.5" customHeight="1">
      <c r="A31" s="72">
        <v>19</v>
      </c>
      <c r="B31" s="130">
        <v>1333015719</v>
      </c>
      <c r="C31" s="131" t="s">
        <v>181</v>
      </c>
      <c r="D31" s="132" t="s">
        <v>182</v>
      </c>
      <c r="E31" s="129" t="s">
        <v>129</v>
      </c>
      <c r="F31" s="151">
        <v>9.3534289215686268</v>
      </c>
      <c r="G31" s="75">
        <f>[1]UEF11!G31</f>
        <v>10.001999999999999</v>
      </c>
      <c r="H31" s="75">
        <f>[1]UEF11!H31</f>
        <v>10.5</v>
      </c>
      <c r="I31" s="75">
        <f>[1]UEF11!I31</f>
        <v>8.0500000000000007</v>
      </c>
      <c r="J31" s="75">
        <f>[1]UEF11!J31</f>
        <v>9.5173333333333332</v>
      </c>
      <c r="K31" s="76">
        <f>[1]UEF11!K31</f>
        <v>12</v>
      </c>
      <c r="L31" s="77">
        <f>[1]UEM11!G31</f>
        <v>9.6822916666666661</v>
      </c>
      <c r="M31" s="77">
        <f>[1]UEM11!H31</f>
        <v>11.67</v>
      </c>
      <c r="N31" s="77">
        <f>[1]UEM11!I31</f>
        <v>12.5</v>
      </c>
      <c r="O31" s="77">
        <f>[1]UEM11!J31</f>
        <v>8.5</v>
      </c>
      <c r="P31" s="77">
        <f>[1]UEM11!K31</f>
        <v>10.170458333333332</v>
      </c>
      <c r="Q31" s="76">
        <f>[1]UEM11!L31</f>
        <v>9</v>
      </c>
      <c r="R31" s="77">
        <f>[1]UED11!G31</f>
        <v>10</v>
      </c>
      <c r="S31" s="77">
        <f>[1]UED11!H31</f>
        <v>10</v>
      </c>
      <c r="T31" s="76">
        <f>[1]UED11!I31</f>
        <v>1</v>
      </c>
      <c r="U31" s="77">
        <f>[1]UET11!G31</f>
        <v>6</v>
      </c>
      <c r="V31" s="77">
        <f>[1]UET11!H31</f>
        <v>6.5</v>
      </c>
      <c r="W31" s="77">
        <f>[1]UET11!I31</f>
        <v>6.25</v>
      </c>
      <c r="X31" s="76">
        <f>[1]UET11!J31</f>
        <v>0</v>
      </c>
      <c r="Y31" s="78">
        <f t="shared" si="0"/>
        <v>9.3534289215686268</v>
      </c>
      <c r="Z31" s="79">
        <f t="shared" si="1"/>
        <v>22</v>
      </c>
      <c r="AA31" s="80" t="str">
        <f t="shared" si="2"/>
        <v/>
      </c>
    </row>
    <row r="32" spans="1:27" ht="13.5" customHeight="1">
      <c r="A32" s="72">
        <v>20</v>
      </c>
      <c r="B32" s="130">
        <v>1433003019</v>
      </c>
      <c r="C32" s="131" t="s">
        <v>184</v>
      </c>
      <c r="D32" s="132" t="s">
        <v>185</v>
      </c>
      <c r="E32" s="134" t="s">
        <v>120</v>
      </c>
      <c r="F32" s="151">
        <v>8.4896732026143802</v>
      </c>
      <c r="G32" s="75">
        <f>[1]UEF11!G32</f>
        <v>5.6481481481481479</v>
      </c>
      <c r="H32" s="75">
        <f>[1]UEF11!H32</f>
        <v>8.5</v>
      </c>
      <c r="I32" s="75">
        <f>[1]UEF11!I32</f>
        <v>2.9</v>
      </c>
      <c r="J32" s="75">
        <f>[1]UEF11!J32</f>
        <v>5.6827160493827158</v>
      </c>
      <c r="K32" s="76">
        <f>[1]UEF11!K32</f>
        <v>0</v>
      </c>
      <c r="L32" s="77">
        <f>[1]UEM11!G32</f>
        <v>16.75</v>
      </c>
      <c r="M32" s="77">
        <f>[1]UEM11!H32</f>
        <v>5.08</v>
      </c>
      <c r="N32" s="77">
        <f>[1]UEM11!I32</f>
        <v>13</v>
      </c>
      <c r="O32" s="77">
        <f>[1]UEM11!J32</f>
        <v>8.25</v>
      </c>
      <c r="P32" s="77">
        <f>[1]UEM11!K32</f>
        <v>10.266</v>
      </c>
      <c r="Q32" s="76">
        <f>[1]UEM11!L32</f>
        <v>9</v>
      </c>
      <c r="R32" s="77">
        <f>[1]UED11!G32</f>
        <v>13</v>
      </c>
      <c r="S32" s="77">
        <f>[1]UED11!H32</f>
        <v>13</v>
      </c>
      <c r="T32" s="76">
        <f>[1]UED11!I32</f>
        <v>1</v>
      </c>
      <c r="U32" s="77">
        <f>[1]UET11!G32</f>
        <v>14.75</v>
      </c>
      <c r="V32" s="77">
        <f>[1]UET11!H32</f>
        <v>15</v>
      </c>
      <c r="W32" s="77">
        <f>[1]UET11!I32</f>
        <v>14.875</v>
      </c>
      <c r="X32" s="76">
        <f>[1]UET11!J32</f>
        <v>2</v>
      </c>
      <c r="Y32" s="78">
        <f t="shared" si="0"/>
        <v>8.5426143790849665</v>
      </c>
      <c r="Z32" s="79">
        <f t="shared" si="1"/>
        <v>12</v>
      </c>
      <c r="AA32" s="80" t="str">
        <f t="shared" si="2"/>
        <v/>
      </c>
    </row>
    <row r="33" spans="1:27" ht="13.5" customHeight="1">
      <c r="A33" s="72">
        <v>21</v>
      </c>
      <c r="B33" s="81">
        <v>1333011599</v>
      </c>
      <c r="C33" s="126" t="s">
        <v>187</v>
      </c>
      <c r="D33" s="127" t="s">
        <v>188</v>
      </c>
      <c r="E33" s="138" t="s">
        <v>166</v>
      </c>
      <c r="F33" s="150">
        <v>9.1951838235294119</v>
      </c>
      <c r="G33" s="75">
        <f>[1]UEF11!G33</f>
        <v>7</v>
      </c>
      <c r="H33" s="75">
        <f>[1]UEF11!H33</f>
        <v>10</v>
      </c>
      <c r="I33" s="75">
        <f>[1]UEF11!I33</f>
        <v>6.333333333333333</v>
      </c>
      <c r="J33" s="75">
        <f>[1]UEF11!J33</f>
        <v>7.7777777777777777</v>
      </c>
      <c r="K33" s="76">
        <f>[1]UEF11!K33</f>
        <v>6</v>
      </c>
      <c r="L33" s="77">
        <f>[1]UEM11!G33</f>
        <v>11.578125</v>
      </c>
      <c r="M33" s="77">
        <f>[1]UEM11!H33</f>
        <v>10.24</v>
      </c>
      <c r="N33" s="77">
        <f>[1]UEM11!I33</f>
        <v>14</v>
      </c>
      <c r="O33" s="77">
        <f>[1]UEM11!J33</f>
        <v>7.5</v>
      </c>
      <c r="P33" s="77">
        <f>[1]UEM11!K33</f>
        <v>10.163625</v>
      </c>
      <c r="Q33" s="76">
        <f>[1]UEM11!L33</f>
        <v>9</v>
      </c>
      <c r="R33" s="77">
        <f>[1]UED11!G33</f>
        <v>12</v>
      </c>
      <c r="S33" s="77">
        <f>[1]UED11!H33</f>
        <v>12</v>
      </c>
      <c r="T33" s="76">
        <f>[1]UED11!I33</f>
        <v>1</v>
      </c>
      <c r="U33" s="77">
        <f>[1]UET11!G33</f>
        <v>12.5</v>
      </c>
      <c r="V33" s="77">
        <f>[1]UET11!H33</f>
        <v>11</v>
      </c>
      <c r="W33" s="77">
        <f>[1]UET11!I33</f>
        <v>11.75</v>
      </c>
      <c r="X33" s="76">
        <f>[1]UET11!J33</f>
        <v>2</v>
      </c>
      <c r="Y33" s="78">
        <f t="shared" si="0"/>
        <v>9.1951838235294119</v>
      </c>
      <c r="Z33" s="79">
        <f t="shared" si="1"/>
        <v>18</v>
      </c>
      <c r="AA33" s="80" t="str">
        <f t="shared" si="2"/>
        <v/>
      </c>
    </row>
    <row r="34" spans="1:27" ht="13.5" customHeight="1">
      <c r="A34" s="72">
        <v>22</v>
      </c>
      <c r="B34" s="130">
        <v>1433003716</v>
      </c>
      <c r="C34" s="131" t="s">
        <v>190</v>
      </c>
      <c r="D34" s="132" t="s">
        <v>191</v>
      </c>
      <c r="E34" s="129" t="s">
        <v>129</v>
      </c>
      <c r="F34" s="151">
        <v>9.9235294117647044</v>
      </c>
      <c r="G34" s="75">
        <f>[1]UEF11!G34</f>
        <v>12.7</v>
      </c>
      <c r="H34" s="75">
        <f>[1]UEF11!H34</f>
        <v>6.8</v>
      </c>
      <c r="I34" s="75">
        <f>[1]UEF11!I34</f>
        <v>6.7</v>
      </c>
      <c r="J34" s="75">
        <f>[1]UEF11!J34</f>
        <v>8.7333333333333325</v>
      </c>
      <c r="K34" s="76">
        <f>[1]UEF11!K34</f>
        <v>6</v>
      </c>
      <c r="L34" s="77">
        <f>[1]UEM11!G34</f>
        <v>12.16</v>
      </c>
      <c r="M34" s="77">
        <f>[1]UEM11!H34</f>
        <v>10.24</v>
      </c>
      <c r="N34" s="77">
        <f>[1]UEM11!I34</f>
        <v>19.5</v>
      </c>
      <c r="O34" s="77">
        <f>[1]UEM11!J34</f>
        <v>7.85</v>
      </c>
      <c r="P34" s="77">
        <f>[1]UEM11!K34</f>
        <v>11.52</v>
      </c>
      <c r="Q34" s="76">
        <f>[1]UEM11!L34</f>
        <v>9</v>
      </c>
      <c r="R34" s="77">
        <f>[1]UED11!G34</f>
        <v>12</v>
      </c>
      <c r="S34" s="77">
        <f>[1]UED11!H34</f>
        <v>12</v>
      </c>
      <c r="T34" s="76">
        <f>[1]UED11!I34</f>
        <v>1</v>
      </c>
      <c r="U34" s="77">
        <f>[1]UET11!G34</f>
        <v>10</v>
      </c>
      <c r="V34" s="77">
        <f>[1]UET11!H34</f>
        <v>10.5</v>
      </c>
      <c r="W34" s="77">
        <f>[1]UET11!I34</f>
        <v>10.25</v>
      </c>
      <c r="X34" s="76">
        <f>[1]UET11!J34</f>
        <v>2</v>
      </c>
      <c r="Y34" s="78">
        <f t="shared" si="0"/>
        <v>9.9235294117647044</v>
      </c>
      <c r="Z34" s="79">
        <f t="shared" si="1"/>
        <v>18</v>
      </c>
      <c r="AA34" s="80" t="str">
        <f t="shared" si="2"/>
        <v/>
      </c>
    </row>
    <row r="35" spans="1:27" ht="13.5" customHeight="1">
      <c r="A35" s="72">
        <v>23</v>
      </c>
      <c r="B35" s="81">
        <v>123003488</v>
      </c>
      <c r="C35" s="126" t="s">
        <v>193</v>
      </c>
      <c r="D35" s="127" t="s">
        <v>194</v>
      </c>
      <c r="E35" s="134" t="s">
        <v>120</v>
      </c>
      <c r="F35" s="150">
        <v>8.7262745098039236</v>
      </c>
      <c r="G35" s="75">
        <f>[1]UEF11!G35</f>
        <v>6.333333333333333</v>
      </c>
      <c r="H35" s="75">
        <f>[1]UEF11!H35</f>
        <v>6.333333333333333</v>
      </c>
      <c r="I35" s="75">
        <f>[1]UEF11!I35</f>
        <v>6.1</v>
      </c>
      <c r="J35" s="75">
        <f>[1]UEF11!J35</f>
        <v>6.2555555555555555</v>
      </c>
      <c r="K35" s="76">
        <f>[1]UEF11!K35</f>
        <v>0</v>
      </c>
      <c r="L35" s="77">
        <f>[1]UEM11!G35</f>
        <v>14.88</v>
      </c>
      <c r="M35" s="77">
        <f>[1]UEM11!H35</f>
        <v>10.25</v>
      </c>
      <c r="N35" s="77">
        <f>[1]UEM11!I35</f>
        <v>12.8</v>
      </c>
      <c r="O35" s="77">
        <f>[1]UEM11!J35</f>
        <v>10.833333333333334</v>
      </c>
      <c r="P35" s="77">
        <f>[1]UEM11!K35</f>
        <v>11.919333333333336</v>
      </c>
      <c r="Q35" s="76">
        <f>[1]UEM11!L35</f>
        <v>9</v>
      </c>
      <c r="R35" s="77">
        <f>[1]UED11!G35</f>
        <v>11</v>
      </c>
      <c r="S35" s="77">
        <f>[1]UED11!H35</f>
        <v>11</v>
      </c>
      <c r="T35" s="76">
        <f>[1]UED11!I35</f>
        <v>1</v>
      </c>
      <c r="U35" s="77">
        <f>[1]UET11!G35</f>
        <v>10.25</v>
      </c>
      <c r="V35" s="77">
        <f>[1]UET11!H35</f>
        <v>13.5</v>
      </c>
      <c r="W35" s="77">
        <f>[1]UET11!I35</f>
        <v>11.875</v>
      </c>
      <c r="X35" s="76">
        <f>[1]UET11!J35</f>
        <v>2</v>
      </c>
      <c r="Y35" s="78">
        <f t="shared" si="0"/>
        <v>8.8615686274509802</v>
      </c>
      <c r="Z35" s="79">
        <f t="shared" si="1"/>
        <v>12</v>
      </c>
      <c r="AA35" s="80" t="str">
        <f t="shared" si="2"/>
        <v/>
      </c>
    </row>
    <row r="36" spans="1:27" ht="13.5" customHeight="1">
      <c r="A36" s="72">
        <v>24</v>
      </c>
      <c r="B36" s="73" t="s">
        <v>196</v>
      </c>
      <c r="C36" s="126" t="s">
        <v>197</v>
      </c>
      <c r="D36" s="127" t="s">
        <v>198</v>
      </c>
      <c r="E36" s="129" t="s">
        <v>115</v>
      </c>
      <c r="F36" s="150">
        <v>6.2221568627450985</v>
      </c>
      <c r="G36" s="75">
        <f>[1]UEF11!G36</f>
        <v>0</v>
      </c>
      <c r="H36" s="75">
        <f>[1]UEF11!H36</f>
        <v>6.5</v>
      </c>
      <c r="I36" s="75">
        <f>[1]UEF11!I36</f>
        <v>1.2</v>
      </c>
      <c r="J36" s="75">
        <f>[1]UEF11!J36</f>
        <v>2.5666666666666669</v>
      </c>
      <c r="K36" s="76">
        <f>[1]UEF11!K36</f>
        <v>0</v>
      </c>
      <c r="L36" s="77">
        <f>[1]UEM11!G36</f>
        <v>16.309999999999999</v>
      </c>
      <c r="M36" s="77">
        <f>[1]UEM11!H36</f>
        <v>12.16</v>
      </c>
      <c r="N36" s="77">
        <f>[1]UEM11!I36</f>
        <v>15.2</v>
      </c>
      <c r="O36" s="77">
        <f>[1]UEM11!J36</f>
        <v>7.5533333333333337</v>
      </c>
      <c r="P36" s="77">
        <f>[1]UEM11!K36</f>
        <v>11.755333333333335</v>
      </c>
      <c r="Q36" s="76">
        <f>[1]UEM11!L36</f>
        <v>9</v>
      </c>
      <c r="R36" s="77">
        <f>[1]UED11!G36</f>
        <v>0</v>
      </c>
      <c r="S36" s="77">
        <f>[1]UED11!H36</f>
        <v>0</v>
      </c>
      <c r="T36" s="76">
        <f>[1]UED11!I36</f>
        <v>0</v>
      </c>
      <c r="U36" s="77">
        <f>[1]UET11!G36</f>
        <v>13</v>
      </c>
      <c r="V36" s="77">
        <f>[1]UET11!H36</f>
        <v>11.5</v>
      </c>
      <c r="W36" s="77">
        <f>[1]UET11!I36</f>
        <v>12.25</v>
      </c>
      <c r="X36" s="76">
        <f>[1]UET11!J36</f>
        <v>2</v>
      </c>
      <c r="Y36" s="78">
        <f t="shared" si="0"/>
        <v>6.2574509803921572</v>
      </c>
      <c r="Z36" s="79">
        <f t="shared" si="1"/>
        <v>11</v>
      </c>
      <c r="AA36" s="80" t="str">
        <f t="shared" si="2"/>
        <v/>
      </c>
    </row>
    <row r="37" spans="1:27" ht="13.5" customHeight="1">
      <c r="A37" s="72">
        <v>25</v>
      </c>
      <c r="B37" s="81">
        <v>123006637</v>
      </c>
      <c r="C37" s="126" t="s">
        <v>200</v>
      </c>
      <c r="D37" s="127" t="s">
        <v>201</v>
      </c>
      <c r="E37" s="134" t="s">
        <v>120</v>
      </c>
      <c r="F37" s="150">
        <v>8.867647058823529</v>
      </c>
      <c r="G37" s="75">
        <f>[1]UEF11!G37</f>
        <v>5.833333333333333</v>
      </c>
      <c r="H37" s="75">
        <f>[1]UEF11!H37</f>
        <v>5</v>
      </c>
      <c r="I37" s="75">
        <f>[1]UEF11!I37</f>
        <v>9.0833333333333339</v>
      </c>
      <c r="J37" s="75">
        <f>[1]UEF11!J37</f>
        <v>6.6388888888888884</v>
      </c>
      <c r="K37" s="76">
        <f>[1]UEF11!K37</f>
        <v>0</v>
      </c>
      <c r="L37" s="77">
        <f>[1]UEM11!G37</f>
        <v>15.25</v>
      </c>
      <c r="M37" s="77">
        <f>[1]UEM11!H37</f>
        <v>10</v>
      </c>
      <c r="N37" s="77">
        <f>[1]UEM11!I37</f>
        <v>10</v>
      </c>
      <c r="O37" s="77">
        <f>[1]UEM11!J37</f>
        <v>10</v>
      </c>
      <c r="P37" s="77">
        <f>[1]UEM11!K37</f>
        <v>11.05</v>
      </c>
      <c r="Q37" s="76">
        <f>[1]UEM11!L37</f>
        <v>9</v>
      </c>
      <c r="R37" s="77">
        <f>[1]UED11!G37</f>
        <v>11.5</v>
      </c>
      <c r="S37" s="77">
        <f>[1]UED11!H37</f>
        <v>11.5</v>
      </c>
      <c r="T37" s="76">
        <f>[1]UED11!I37</f>
        <v>1</v>
      </c>
      <c r="U37" s="77">
        <f>[1]UET11!G37</f>
        <v>13.25</v>
      </c>
      <c r="V37" s="77">
        <f>[1]UET11!H37</f>
        <v>11</v>
      </c>
      <c r="W37" s="77">
        <f>[1]UET11!I37</f>
        <v>12.125</v>
      </c>
      <c r="X37" s="76">
        <f>[1]UET11!J37</f>
        <v>2</v>
      </c>
      <c r="Y37" s="78">
        <f t="shared" si="0"/>
        <v>8.867647058823529</v>
      </c>
      <c r="Z37" s="79">
        <f t="shared" si="1"/>
        <v>12</v>
      </c>
      <c r="AA37" s="80" t="str">
        <f t="shared" si="2"/>
        <v/>
      </c>
    </row>
    <row r="38" spans="1:27" ht="13.5" customHeight="1">
      <c r="A38" s="72">
        <v>26</v>
      </c>
      <c r="B38" s="81">
        <v>123012613</v>
      </c>
      <c r="C38" s="126" t="s">
        <v>204</v>
      </c>
      <c r="D38" s="127" t="s">
        <v>201</v>
      </c>
      <c r="E38" s="134" t="s">
        <v>155</v>
      </c>
      <c r="F38" s="150">
        <v>9.2074509803921565</v>
      </c>
      <c r="G38" s="75">
        <f>[1]UEF11!G38</f>
        <v>10</v>
      </c>
      <c r="H38" s="75">
        <f>[1]UEF11!H38</f>
        <v>5.166666666666667</v>
      </c>
      <c r="I38" s="75">
        <f>[1]UEF11!I38</f>
        <v>7.083333333333333</v>
      </c>
      <c r="J38" s="75">
        <f>[1]UEF11!J38</f>
        <v>7.416666666666667</v>
      </c>
      <c r="K38" s="76">
        <f>[1]UEF11!K38</f>
        <v>6</v>
      </c>
      <c r="L38" s="77">
        <f>[1]UEM11!G38</f>
        <v>12.45</v>
      </c>
      <c r="M38" s="77">
        <f>[1]UEM11!H38</f>
        <v>12.66</v>
      </c>
      <c r="N38" s="77">
        <f>[1]UEM11!I38</f>
        <v>14</v>
      </c>
      <c r="O38" s="77">
        <f>[1]UEM11!J38</f>
        <v>8.3333333333333339</v>
      </c>
      <c r="P38" s="77">
        <f>[1]UEM11!K38</f>
        <v>11.155333333333335</v>
      </c>
      <c r="Q38" s="76">
        <f>[1]UEM11!L38</f>
        <v>9</v>
      </c>
      <c r="R38" s="77">
        <f>[1]UED11!G38</f>
        <v>10</v>
      </c>
      <c r="S38" s="77">
        <f>[1]UED11!H38</f>
        <v>10</v>
      </c>
      <c r="T38" s="76">
        <f>[1]UED11!I38</f>
        <v>1</v>
      </c>
      <c r="U38" s="77">
        <f>[1]UET11!G38</f>
        <v>14</v>
      </c>
      <c r="V38" s="77">
        <f>[1]UET11!H38</f>
        <v>10</v>
      </c>
      <c r="W38" s="77">
        <f>[1]UET11!I38</f>
        <v>12</v>
      </c>
      <c r="X38" s="76">
        <f>[1]UET11!J38</f>
        <v>2</v>
      </c>
      <c r="Y38" s="78">
        <f t="shared" si="0"/>
        <v>9.2074509803921565</v>
      </c>
      <c r="Z38" s="79">
        <f t="shared" si="1"/>
        <v>18</v>
      </c>
      <c r="AA38" s="80" t="str">
        <f t="shared" si="2"/>
        <v/>
      </c>
    </row>
    <row r="39" spans="1:27" ht="13.5" customHeight="1">
      <c r="A39" s="72">
        <v>27</v>
      </c>
      <c r="B39" s="73" t="s">
        <v>206</v>
      </c>
      <c r="C39" s="126" t="s">
        <v>207</v>
      </c>
      <c r="D39" s="127" t="s">
        <v>208</v>
      </c>
      <c r="E39" s="134" t="s">
        <v>155</v>
      </c>
      <c r="F39" s="150">
        <v>8.5501960784313731</v>
      </c>
      <c r="G39" s="75">
        <f>[1]UEF11!G39</f>
        <v>3.25</v>
      </c>
      <c r="H39" s="75">
        <f>[1]UEF11!H39</f>
        <v>7.333333333333333</v>
      </c>
      <c r="I39" s="75">
        <f>[1]UEF11!I39</f>
        <v>6.666666666666667</v>
      </c>
      <c r="J39" s="75">
        <f>[1]UEF11!J39</f>
        <v>5.75</v>
      </c>
      <c r="K39" s="76">
        <f>[1]UEF11!K39</f>
        <v>0</v>
      </c>
      <c r="L39" s="77">
        <f>[1]UEM11!G39</f>
        <v>14.33</v>
      </c>
      <c r="M39" s="77">
        <f>[1]UEM11!H39</f>
        <v>9.09</v>
      </c>
      <c r="N39" s="77">
        <f>[1]UEM11!I39</f>
        <v>11.85</v>
      </c>
      <c r="O39" s="77">
        <f>[1]UEM11!J39</f>
        <v>10.666666666666666</v>
      </c>
      <c r="P39" s="77">
        <f>[1]UEM11!K39</f>
        <v>11.320666666666668</v>
      </c>
      <c r="Q39" s="76">
        <f>[1]UEM11!L39</f>
        <v>9</v>
      </c>
      <c r="R39" s="77">
        <f>[1]UED11!G39</f>
        <v>13</v>
      </c>
      <c r="S39" s="77">
        <f>[1]UED11!H39</f>
        <v>13</v>
      </c>
      <c r="T39" s="76">
        <f>[1]UED11!I39</f>
        <v>1</v>
      </c>
      <c r="U39" s="77">
        <f>[1]UET11!G39</f>
        <v>14</v>
      </c>
      <c r="V39" s="77">
        <f>[1]UET11!H39</f>
        <v>10</v>
      </c>
      <c r="W39" s="77">
        <f>[1]UET11!I39</f>
        <v>12</v>
      </c>
      <c r="X39" s="76">
        <f>[1]UET11!J39</f>
        <v>2</v>
      </c>
      <c r="Y39" s="78">
        <f t="shared" si="0"/>
        <v>8.5501960784313731</v>
      </c>
      <c r="Z39" s="79">
        <f t="shared" si="1"/>
        <v>12</v>
      </c>
      <c r="AA39" s="80" t="str">
        <f t="shared" si="2"/>
        <v/>
      </c>
    </row>
    <row r="40" spans="1:27" ht="13.5" customHeight="1">
      <c r="A40" s="72">
        <v>28</v>
      </c>
      <c r="B40" s="81">
        <v>123003378</v>
      </c>
      <c r="C40" s="126" t="s">
        <v>210</v>
      </c>
      <c r="D40" s="127" t="s">
        <v>211</v>
      </c>
      <c r="E40" s="129" t="s">
        <v>115</v>
      </c>
      <c r="F40" s="150">
        <v>9.4731372549019621</v>
      </c>
      <c r="G40" s="75">
        <f>[1]UEF11!G40</f>
        <v>10.333333333333334</v>
      </c>
      <c r="H40" s="75">
        <f>[1]UEF11!H40</f>
        <v>10</v>
      </c>
      <c r="I40" s="75">
        <f>[1]UEF11!I40</f>
        <v>5.5</v>
      </c>
      <c r="J40" s="75">
        <f>[1]UEF11!J40</f>
        <v>8.6111111111111125</v>
      </c>
      <c r="K40" s="76">
        <f>[1]UEF11!K40</f>
        <v>12</v>
      </c>
      <c r="L40" s="77">
        <f>[1]UEM11!G40</f>
        <v>12.629999999999999</v>
      </c>
      <c r="M40" s="77">
        <f>[1]UEM11!H40</f>
        <v>10.08</v>
      </c>
      <c r="N40" s="77">
        <f>[1]UEM11!I40</f>
        <v>10</v>
      </c>
      <c r="O40" s="77">
        <f>[1]UEM11!J40</f>
        <v>8.6666666666666661</v>
      </c>
      <c r="P40" s="77">
        <f>[1]UEM11!K40</f>
        <v>10.008666666666667</v>
      </c>
      <c r="Q40" s="76">
        <f>[1]UEM11!L40</f>
        <v>9</v>
      </c>
      <c r="R40" s="77">
        <f>[1]UED11!G40</f>
        <v>11.5</v>
      </c>
      <c r="S40" s="77">
        <f>[1]UED11!H40</f>
        <v>11.5</v>
      </c>
      <c r="T40" s="76">
        <f>[1]UED11!I40</f>
        <v>1</v>
      </c>
      <c r="U40" s="77">
        <f>[1]UET11!G40</f>
        <v>10</v>
      </c>
      <c r="V40" s="77">
        <f>[1]UET11!H40</f>
        <v>12</v>
      </c>
      <c r="W40" s="77">
        <f>[1]UET11!I40</f>
        <v>11</v>
      </c>
      <c r="X40" s="76">
        <f>[1]UET11!J40</f>
        <v>2</v>
      </c>
      <c r="Y40" s="78">
        <f t="shared" si="0"/>
        <v>9.4731372549019621</v>
      </c>
      <c r="Z40" s="79">
        <f t="shared" si="1"/>
        <v>24</v>
      </c>
      <c r="AA40" s="80" t="str">
        <f t="shared" si="2"/>
        <v/>
      </c>
    </row>
    <row r="41" spans="1:27" ht="13.5" customHeight="1">
      <c r="A41" s="72">
        <v>29</v>
      </c>
      <c r="B41" s="81">
        <v>1333002812</v>
      </c>
      <c r="C41" s="126" t="s">
        <v>214</v>
      </c>
      <c r="D41" s="127" t="s">
        <v>215</v>
      </c>
      <c r="E41" s="134" t="s">
        <v>155</v>
      </c>
      <c r="F41" s="150">
        <v>9.4313725490196081</v>
      </c>
      <c r="G41" s="75">
        <f>[1]UEF11!G41</f>
        <v>6.25</v>
      </c>
      <c r="H41" s="75">
        <f>[1]UEF11!H41</f>
        <v>5.666666666666667</v>
      </c>
      <c r="I41" s="75">
        <f>[1]UEF11!I41</f>
        <v>9.3333333333333339</v>
      </c>
      <c r="J41" s="75">
        <f>[1]UEF11!J41</f>
        <v>7.083333333333333</v>
      </c>
      <c r="K41" s="76">
        <f>[1]UEF11!K41</f>
        <v>0</v>
      </c>
      <c r="L41" s="77">
        <f>[1]UEM11!G41</f>
        <v>14.75</v>
      </c>
      <c r="M41" s="77">
        <f>[1]UEM11!H41</f>
        <v>14.833333333333334</v>
      </c>
      <c r="N41" s="77">
        <f>[1]UEM11!I41</f>
        <v>12.5</v>
      </c>
      <c r="O41" s="77">
        <f>[1]UEM11!J41</f>
        <v>11</v>
      </c>
      <c r="P41" s="77">
        <f>[1]UEM11!K41</f>
        <v>12.816666666666668</v>
      </c>
      <c r="Q41" s="76">
        <f>[1]UEM11!L41</f>
        <v>9</v>
      </c>
      <c r="R41" s="77">
        <f>[1]UED11!G41</f>
        <v>11</v>
      </c>
      <c r="S41" s="77">
        <f>[1]UED11!H41</f>
        <v>11</v>
      </c>
      <c r="T41" s="76">
        <f>[1]UED11!I41</f>
        <v>1</v>
      </c>
      <c r="U41" s="77">
        <f>[1]UET11!G41</f>
        <v>10</v>
      </c>
      <c r="V41" s="77">
        <f>[1]UET11!H41</f>
        <v>11.5</v>
      </c>
      <c r="W41" s="77">
        <f>[1]UET11!I41</f>
        <v>10.75</v>
      </c>
      <c r="X41" s="76">
        <f>[1]UET11!J41</f>
        <v>2</v>
      </c>
      <c r="Y41" s="78">
        <f t="shared" si="0"/>
        <v>9.4313725490196081</v>
      </c>
      <c r="Z41" s="79">
        <f t="shared" si="1"/>
        <v>12</v>
      </c>
      <c r="AA41" s="80" t="str">
        <f t="shared" si="2"/>
        <v/>
      </c>
    </row>
    <row r="42" spans="1:27" ht="13.5" customHeight="1">
      <c r="A42" s="72">
        <v>30</v>
      </c>
      <c r="B42" s="81">
        <v>123006112</v>
      </c>
      <c r="C42" s="126" t="s">
        <v>218</v>
      </c>
      <c r="D42" s="127" t="s">
        <v>219</v>
      </c>
      <c r="E42" s="138" t="s">
        <v>166</v>
      </c>
      <c r="F42" s="150">
        <v>7.2788235294117651</v>
      </c>
      <c r="G42" s="75">
        <f>[1]UEF11!G42</f>
        <v>3.8333333333333335</v>
      </c>
      <c r="H42" s="75">
        <f>[1]UEF11!H42</f>
        <v>4.666666666666667</v>
      </c>
      <c r="I42" s="75">
        <f>[1]UEF11!I42</f>
        <v>4.666666666666667</v>
      </c>
      <c r="J42" s="75">
        <f>[1]UEF11!J42</f>
        <v>4.3888888888888893</v>
      </c>
      <c r="K42" s="76">
        <f>[1]UEF11!K42</f>
        <v>0</v>
      </c>
      <c r="L42" s="77">
        <f>[1]UEM11!G42</f>
        <v>11.5</v>
      </c>
      <c r="M42" s="77">
        <f>[1]UEM11!H42</f>
        <v>11.24</v>
      </c>
      <c r="N42" s="77">
        <f>[1]UEM11!I42</f>
        <v>10.5</v>
      </c>
      <c r="O42" s="77">
        <f>[1]UEM11!J42</f>
        <v>11</v>
      </c>
      <c r="P42" s="77">
        <f>[1]UEM11!K42</f>
        <v>11.048</v>
      </c>
      <c r="Q42" s="76">
        <f>[1]UEM11!L42</f>
        <v>9</v>
      </c>
      <c r="R42" s="77">
        <f>[1]UED11!G42</f>
        <v>11</v>
      </c>
      <c r="S42" s="77">
        <f>[1]UED11!H42</f>
        <v>11</v>
      </c>
      <c r="T42" s="76">
        <f>[1]UED11!I42</f>
        <v>1</v>
      </c>
      <c r="U42" s="77">
        <f>[1]UET11!G42</f>
        <v>10</v>
      </c>
      <c r="V42" s="77">
        <f>[1]UET11!H42</f>
        <v>8</v>
      </c>
      <c r="W42" s="77">
        <f>[1]UET11!I42</f>
        <v>9</v>
      </c>
      <c r="X42" s="76">
        <f>[1]UET11!J42</f>
        <v>1</v>
      </c>
      <c r="Y42" s="78">
        <f t="shared" si="0"/>
        <v>7.2788235294117651</v>
      </c>
      <c r="Z42" s="79">
        <f t="shared" si="1"/>
        <v>11</v>
      </c>
      <c r="AA42" s="80" t="str">
        <f t="shared" si="2"/>
        <v/>
      </c>
    </row>
    <row r="43" spans="1:27" ht="13.5" customHeight="1">
      <c r="A43" s="72">
        <v>31</v>
      </c>
      <c r="B43" s="81">
        <v>1333003235</v>
      </c>
      <c r="C43" s="126" t="s">
        <v>221</v>
      </c>
      <c r="D43" s="127" t="s">
        <v>222</v>
      </c>
      <c r="E43" s="138" t="s">
        <v>166</v>
      </c>
      <c r="F43" s="150">
        <v>8.1301960784313732</v>
      </c>
      <c r="G43" s="75">
        <f>[1]UEF11!G43</f>
        <v>6.1</v>
      </c>
      <c r="H43" s="75">
        <f>[1]UEF11!H43</f>
        <v>5.333333333333333</v>
      </c>
      <c r="I43" s="75">
        <f>[1]UEF11!I43</f>
        <v>4.0999999999999996</v>
      </c>
      <c r="J43" s="75">
        <f>[1]UEF11!J43</f>
        <v>5.177777777777778</v>
      </c>
      <c r="K43" s="76">
        <f>[1]UEF11!K43</f>
        <v>0</v>
      </c>
      <c r="L43" s="77">
        <f>[1]UEM11!G43</f>
        <v>11.879999999999999</v>
      </c>
      <c r="M43" s="77">
        <f>[1]UEM11!H43</f>
        <v>13.25</v>
      </c>
      <c r="N43" s="77">
        <f>[1]UEM11!I43</f>
        <v>12.5</v>
      </c>
      <c r="O43" s="77">
        <f>[1]UEM11!J43</f>
        <v>8.6666666666666661</v>
      </c>
      <c r="P43" s="77">
        <f>[1]UEM11!K43</f>
        <v>10.992666666666665</v>
      </c>
      <c r="Q43" s="76">
        <f>[1]UEM11!L43</f>
        <v>9</v>
      </c>
      <c r="R43" s="77">
        <f>[1]UED11!G43</f>
        <v>11</v>
      </c>
      <c r="S43" s="77">
        <f>[1]UED11!H43</f>
        <v>11</v>
      </c>
      <c r="T43" s="76">
        <f>[1]UED11!I43</f>
        <v>1</v>
      </c>
      <c r="U43" s="77">
        <f>[1]UET11!G43</f>
        <v>15.5</v>
      </c>
      <c r="V43" s="77">
        <f>[1]UET11!H43</f>
        <v>14.5</v>
      </c>
      <c r="W43" s="77">
        <f>[1]UET11!I43</f>
        <v>15</v>
      </c>
      <c r="X43" s="76">
        <f>[1]UET11!J43</f>
        <v>2</v>
      </c>
      <c r="Y43" s="78">
        <f t="shared" si="0"/>
        <v>8.3860784313725496</v>
      </c>
      <c r="Z43" s="79">
        <f t="shared" si="1"/>
        <v>12</v>
      </c>
      <c r="AA43" s="80" t="str">
        <f t="shared" si="2"/>
        <v/>
      </c>
    </row>
    <row r="44" spans="1:27" ht="13.5" customHeight="1">
      <c r="A44" s="72">
        <v>32</v>
      </c>
      <c r="B44" s="130">
        <v>1333015823</v>
      </c>
      <c r="C44" s="131" t="s">
        <v>225</v>
      </c>
      <c r="D44" s="132" t="s">
        <v>182</v>
      </c>
      <c r="E44" s="129" t="s">
        <v>129</v>
      </c>
      <c r="F44" s="151">
        <v>8.4796568627450988</v>
      </c>
      <c r="G44" s="75">
        <f>[1]UEF11!G44</f>
        <v>3.7</v>
      </c>
      <c r="H44" s="75">
        <f>[1]UEF11!H44</f>
        <v>10</v>
      </c>
      <c r="I44" s="75">
        <f>[1]UEF11!I44</f>
        <v>7.4</v>
      </c>
      <c r="J44" s="75">
        <f>[1]UEF11!J44</f>
        <v>7.0333333333333341</v>
      </c>
      <c r="K44" s="76">
        <f>[1]UEF11!K44</f>
        <v>6</v>
      </c>
      <c r="L44" s="77">
        <f>[1]UEM11!G44</f>
        <v>14.75</v>
      </c>
      <c r="M44" s="77">
        <f>[1]UEM11!H44</f>
        <v>12.9375</v>
      </c>
      <c r="N44" s="77">
        <f>[1]UEM11!I44</f>
        <v>12.5</v>
      </c>
      <c r="O44" s="77">
        <f>[1]UEM11!J44</f>
        <v>5.333333333333333</v>
      </c>
      <c r="P44" s="77">
        <f>[1]UEM11!K44</f>
        <v>10.170833333333333</v>
      </c>
      <c r="Q44" s="76">
        <f>[1]UEM11!L44</f>
        <v>9</v>
      </c>
      <c r="R44" s="77">
        <f>[1]UED11!G44</f>
        <v>12</v>
      </c>
      <c r="S44" s="77">
        <f>[1]UED11!H44</f>
        <v>12</v>
      </c>
      <c r="T44" s="76">
        <f>[1]UED11!I44</f>
        <v>1</v>
      </c>
      <c r="U44" s="77">
        <f>[1]UET11!G44</f>
        <v>10.5</v>
      </c>
      <c r="V44" s="77">
        <f>[1]UET11!H44</f>
        <v>7.5</v>
      </c>
      <c r="W44" s="77">
        <f>[1]UET11!I44</f>
        <v>9</v>
      </c>
      <c r="X44" s="76">
        <f>[1]UET11!J44</f>
        <v>1</v>
      </c>
      <c r="Y44" s="78">
        <f t="shared" si="0"/>
        <v>8.4796568627450988</v>
      </c>
      <c r="Z44" s="79">
        <f t="shared" si="1"/>
        <v>17</v>
      </c>
      <c r="AA44" s="80" t="str">
        <f t="shared" si="2"/>
        <v/>
      </c>
    </row>
    <row r="45" spans="1:27" ht="13.5" customHeight="1">
      <c r="A45" s="72">
        <v>33</v>
      </c>
      <c r="B45" s="130">
        <v>1333011568</v>
      </c>
      <c r="C45" s="131" t="s">
        <v>227</v>
      </c>
      <c r="D45" s="132" t="s">
        <v>228</v>
      </c>
      <c r="E45" s="129" t="s">
        <v>129</v>
      </c>
      <c r="F45" s="151">
        <v>9.0838235294117649</v>
      </c>
      <c r="G45" s="75">
        <f>[1]UEF11!G45</f>
        <v>3.4</v>
      </c>
      <c r="H45" s="75">
        <f>[1]UEF11!H45</f>
        <v>5.5</v>
      </c>
      <c r="I45" s="75">
        <f>[1]UEF11!I45</f>
        <v>7.8</v>
      </c>
      <c r="J45" s="75">
        <f>[1]UEF11!J45</f>
        <v>5.5666666666666664</v>
      </c>
      <c r="K45" s="76">
        <f>[1]UEF11!K45</f>
        <v>0</v>
      </c>
      <c r="L45" s="77">
        <f>[1]UEM11!G45</f>
        <v>14.875</v>
      </c>
      <c r="M45" s="77">
        <f>[1]UEM11!H45</f>
        <v>11.25</v>
      </c>
      <c r="N45" s="77">
        <f>[1]UEM11!I45</f>
        <v>12</v>
      </c>
      <c r="O45" s="77">
        <f>[1]UEM11!J45</f>
        <v>10.6</v>
      </c>
      <c r="P45" s="77">
        <f>[1]UEM11!K45</f>
        <v>11.865</v>
      </c>
      <c r="Q45" s="76">
        <f>[1]UEM11!L45</f>
        <v>9</v>
      </c>
      <c r="R45" s="77">
        <f>[1]UED11!G45</f>
        <v>14</v>
      </c>
      <c r="S45" s="77">
        <f>[1]UED11!H45</f>
        <v>14</v>
      </c>
      <c r="T45" s="76">
        <f>[1]UED11!I45</f>
        <v>1</v>
      </c>
      <c r="U45" s="77">
        <f>[1]UET11!G45</f>
        <v>13.5</v>
      </c>
      <c r="V45" s="77">
        <f>[1]UET11!H45</f>
        <v>17.5</v>
      </c>
      <c r="W45" s="77">
        <f>[1]UET11!I45</f>
        <v>15.5</v>
      </c>
      <c r="X45" s="76">
        <f>[1]UET11!J45</f>
        <v>2</v>
      </c>
      <c r="Y45" s="78">
        <f t="shared" si="0"/>
        <v>9.0838235294117649</v>
      </c>
      <c r="Z45" s="79">
        <f t="shared" si="1"/>
        <v>12</v>
      </c>
      <c r="AA45" s="80" t="str">
        <f t="shared" si="2"/>
        <v/>
      </c>
    </row>
    <row r="46" spans="1:27" ht="13.5" customHeight="1">
      <c r="A46" s="72">
        <v>34</v>
      </c>
      <c r="B46" s="81">
        <v>1333006646</v>
      </c>
      <c r="C46" s="126" t="s">
        <v>230</v>
      </c>
      <c r="D46" s="127" t="s">
        <v>231</v>
      </c>
      <c r="E46" s="138" t="s">
        <v>166</v>
      </c>
      <c r="F46" s="150">
        <v>9.2478431372549021</v>
      </c>
      <c r="G46" s="75">
        <f>[1]UEF11!G46</f>
        <v>6.833333333333333</v>
      </c>
      <c r="H46" s="75">
        <f>[1]UEF11!H46</f>
        <v>11.333333333333334</v>
      </c>
      <c r="I46" s="75">
        <f>[1]UEF11!I46</f>
        <v>6.5</v>
      </c>
      <c r="J46" s="75">
        <f>[1]UEF11!J46</f>
        <v>8.2222222222222232</v>
      </c>
      <c r="K46" s="76">
        <f>[1]UEF11!K46</f>
        <v>6</v>
      </c>
      <c r="L46" s="77">
        <f>[1]UEM11!G46</f>
        <v>10.629999999999999</v>
      </c>
      <c r="M46" s="77">
        <f>[1]UEM11!H46</f>
        <v>7.25</v>
      </c>
      <c r="N46" s="77">
        <f>[1]UEM11!I46</f>
        <v>13.5</v>
      </c>
      <c r="O46" s="77">
        <f>[1]UEM11!J46</f>
        <v>10.166666666666666</v>
      </c>
      <c r="P46" s="77">
        <f>[1]UEM11!K46</f>
        <v>10.342666666666666</v>
      </c>
      <c r="Q46" s="76">
        <f>[1]UEM11!L46</f>
        <v>9</v>
      </c>
      <c r="R46" s="77">
        <f>[1]UED11!G46</f>
        <v>10</v>
      </c>
      <c r="S46" s="77">
        <f>[1]UED11!H46</f>
        <v>10</v>
      </c>
      <c r="T46" s="76">
        <f>[1]UED11!I46</f>
        <v>1</v>
      </c>
      <c r="U46" s="77">
        <f>[1]UET11!G46</f>
        <v>10</v>
      </c>
      <c r="V46" s="77">
        <f>[1]UET11!H46</f>
        <v>11.5</v>
      </c>
      <c r="W46" s="77">
        <f>[1]UET11!I46</f>
        <v>10.75</v>
      </c>
      <c r="X46" s="76">
        <f>[1]UET11!J46</f>
        <v>2</v>
      </c>
      <c r="Y46" s="78">
        <f t="shared" si="0"/>
        <v>9.2478431372549021</v>
      </c>
      <c r="Z46" s="79">
        <f t="shared" si="1"/>
        <v>18</v>
      </c>
      <c r="AA46" s="80" t="str">
        <f t="shared" si="2"/>
        <v/>
      </c>
    </row>
    <row r="47" spans="1:27" ht="13.5" customHeight="1">
      <c r="A47" s="72">
        <v>35</v>
      </c>
      <c r="B47" s="81">
        <v>1333007258</v>
      </c>
      <c r="C47" s="126" t="s">
        <v>233</v>
      </c>
      <c r="D47" s="127" t="s">
        <v>234</v>
      </c>
      <c r="E47" s="134" t="s">
        <v>120</v>
      </c>
      <c r="F47" s="150">
        <v>8.4062622549019608</v>
      </c>
      <c r="G47" s="75">
        <f>[1]UEF11!G47</f>
        <v>5.5</v>
      </c>
      <c r="H47" s="75">
        <f>[1]UEF11!H47</f>
        <v>10.333333333333334</v>
      </c>
      <c r="I47" s="75">
        <f>[1]UEF11!I47</f>
        <v>6.166666666666667</v>
      </c>
      <c r="J47" s="75">
        <f>[1]UEF11!J47</f>
        <v>7.333333333333333</v>
      </c>
      <c r="K47" s="76">
        <f>[1]UEF11!K47</f>
        <v>6</v>
      </c>
      <c r="L47" s="77">
        <f>[1]UEM11!G47</f>
        <v>10.369791666666666</v>
      </c>
      <c r="M47" s="77">
        <f>[1]UEM11!H47</f>
        <v>10.870000000000001</v>
      </c>
      <c r="N47" s="77">
        <f>[1]UEM11!I47</f>
        <v>13</v>
      </c>
      <c r="O47" s="77">
        <f>[1]UEM11!J47</f>
        <v>8.3333333333333339</v>
      </c>
      <c r="P47" s="77">
        <f>[1]UEM11!K47</f>
        <v>10.181291666666667</v>
      </c>
      <c r="Q47" s="76">
        <f>[1]UEM11!L47</f>
        <v>9</v>
      </c>
      <c r="R47" s="77">
        <f>[1]UED11!G47</f>
        <v>11</v>
      </c>
      <c r="S47" s="77">
        <f>[1]UED11!H47</f>
        <v>11</v>
      </c>
      <c r="T47" s="76">
        <f>[1]UED11!I47</f>
        <v>1</v>
      </c>
      <c r="U47" s="77">
        <f>[1]UET11!G47</f>
        <v>8.5</v>
      </c>
      <c r="V47" s="77">
        <f>[1]UET11!H47</f>
        <v>9</v>
      </c>
      <c r="W47" s="77">
        <f>[1]UET11!I47</f>
        <v>8.75</v>
      </c>
      <c r="X47" s="76">
        <f>[1]UET11!J47</f>
        <v>0</v>
      </c>
      <c r="Y47" s="78">
        <f t="shared" si="0"/>
        <v>8.553321078431372</v>
      </c>
      <c r="Z47" s="79">
        <f t="shared" si="1"/>
        <v>16</v>
      </c>
      <c r="AA47" s="80" t="str">
        <f t="shared" si="2"/>
        <v/>
      </c>
    </row>
    <row r="48" spans="1:27" ht="13.5" customHeight="1">
      <c r="A48" s="72">
        <v>36</v>
      </c>
      <c r="B48" s="130">
        <v>1433007175</v>
      </c>
      <c r="C48" s="131" t="s">
        <v>237</v>
      </c>
      <c r="D48" s="132" t="s">
        <v>238</v>
      </c>
      <c r="E48" s="129" t="s">
        <v>129</v>
      </c>
      <c r="F48" s="151">
        <v>10.049411764705882</v>
      </c>
      <c r="G48" s="75">
        <f>[1]UEF11!G48</f>
        <v>8.4</v>
      </c>
      <c r="H48" s="75">
        <f>[1]UEF11!H48</f>
        <v>6.5</v>
      </c>
      <c r="I48" s="75">
        <f>[1]UEF11!I48</f>
        <v>9.75</v>
      </c>
      <c r="J48" s="75">
        <f>[1]UEF11!J48</f>
        <v>8.2166666666666668</v>
      </c>
      <c r="K48" s="76">
        <f>[1]UEF11!K48</f>
        <v>0</v>
      </c>
      <c r="L48" s="77">
        <f>[1]UEM11!G48</f>
        <v>14.62</v>
      </c>
      <c r="M48" s="77">
        <f>[1]UEM11!H48</f>
        <v>8.17</v>
      </c>
      <c r="N48" s="77">
        <f>[1]UEM11!I48</f>
        <v>11.5</v>
      </c>
      <c r="O48" s="77">
        <f>[1]UEM11!J48</f>
        <v>9.0500000000000007</v>
      </c>
      <c r="P48" s="77">
        <f>[1]UEM11!K48</f>
        <v>10.478</v>
      </c>
      <c r="Q48" s="76">
        <f>[1]UEM11!L48</f>
        <v>9</v>
      </c>
      <c r="R48" s="77">
        <f>[1]UED11!G48</f>
        <v>15</v>
      </c>
      <c r="S48" s="77">
        <f>[1]UED11!H48</f>
        <v>15</v>
      </c>
      <c r="T48" s="76">
        <f>[1]UED11!I48</f>
        <v>1</v>
      </c>
      <c r="U48" s="77">
        <f>[1]UET11!G48</f>
        <v>16</v>
      </c>
      <c r="V48" s="77">
        <f>[1]UET11!H48</f>
        <v>13.5</v>
      </c>
      <c r="W48" s="77">
        <f>[1]UET11!I48</f>
        <v>14.75</v>
      </c>
      <c r="X48" s="76">
        <f>[1]UET11!J48</f>
        <v>2</v>
      </c>
      <c r="Y48" s="78">
        <f t="shared" si="0"/>
        <v>10.049411764705882</v>
      </c>
      <c r="Z48" s="79">
        <f t="shared" si="1"/>
        <v>30</v>
      </c>
      <c r="AA48" s="80" t="s">
        <v>1370</v>
      </c>
    </row>
    <row r="49" spans="1:27" ht="13.5" customHeight="1">
      <c r="A49" s="72">
        <v>37</v>
      </c>
      <c r="B49" s="81">
        <v>123000712</v>
      </c>
      <c r="C49" s="126" t="s">
        <v>241</v>
      </c>
      <c r="D49" s="127" t="s">
        <v>242</v>
      </c>
      <c r="E49" s="129" t="s">
        <v>115</v>
      </c>
      <c r="F49" s="150">
        <v>9.1848039215686281</v>
      </c>
      <c r="G49" s="75">
        <f>[1]UEF11!G49</f>
        <v>7.7777777777777777</v>
      </c>
      <c r="H49" s="75">
        <f>[1]UEF11!H49</f>
        <v>10</v>
      </c>
      <c r="I49" s="75">
        <f>[1]UEF11!I49</f>
        <v>4.416666666666667</v>
      </c>
      <c r="J49" s="75">
        <f>[1]UEF11!J49</f>
        <v>7.3981481481481488</v>
      </c>
      <c r="K49" s="76">
        <f>[1]UEF11!K49</f>
        <v>6</v>
      </c>
      <c r="L49" s="77">
        <f>[1]UEM11!G49</f>
        <v>13.175000000000001</v>
      </c>
      <c r="M49" s="77">
        <f>[1]UEM11!H49</f>
        <v>10.050000000000001</v>
      </c>
      <c r="N49" s="77">
        <f>[1]UEM11!I49</f>
        <v>17.5</v>
      </c>
      <c r="O49" s="77">
        <f>[1]UEM11!J49</f>
        <v>6.666666666666667</v>
      </c>
      <c r="P49" s="77">
        <f>[1]UEM11!K49</f>
        <v>10.811666666666667</v>
      </c>
      <c r="Q49" s="76">
        <f>[1]UEM11!L49</f>
        <v>9</v>
      </c>
      <c r="R49" s="77">
        <f>[1]UED11!G49</f>
        <v>11</v>
      </c>
      <c r="S49" s="77">
        <f>[1]UED11!H49</f>
        <v>11</v>
      </c>
      <c r="T49" s="76">
        <f>[1]UED11!I49</f>
        <v>1</v>
      </c>
      <c r="U49" s="77">
        <f>[1]UET11!G49</f>
        <v>12</v>
      </c>
      <c r="V49" s="77">
        <f>[1]UET11!H49</f>
        <v>12.5</v>
      </c>
      <c r="W49" s="77">
        <f>[1]UET11!I49</f>
        <v>12.25</v>
      </c>
      <c r="X49" s="76">
        <f>[1]UET11!J49</f>
        <v>2</v>
      </c>
      <c r="Y49" s="78">
        <f t="shared" si="0"/>
        <v>9.1848039215686281</v>
      </c>
      <c r="Z49" s="79">
        <f t="shared" si="1"/>
        <v>18</v>
      </c>
      <c r="AA49" s="80" t="str">
        <f t="shared" si="2"/>
        <v/>
      </c>
    </row>
    <row r="50" spans="1:27" ht="13.5" customHeight="1">
      <c r="A50" s="72">
        <v>38</v>
      </c>
      <c r="B50" s="81">
        <v>1333013480</v>
      </c>
      <c r="C50" s="126" t="s">
        <v>245</v>
      </c>
      <c r="D50" s="127" t="s">
        <v>219</v>
      </c>
      <c r="E50" s="138" t="s">
        <v>166</v>
      </c>
      <c r="F50" s="150">
        <v>7.940392156862746</v>
      </c>
      <c r="G50" s="75">
        <f>[1]UEF11!G50</f>
        <v>5.5</v>
      </c>
      <c r="H50" s="75">
        <f>[1]UEF11!H50</f>
        <v>10</v>
      </c>
      <c r="I50" s="75">
        <f>[1]UEF11!I50</f>
        <v>6.5</v>
      </c>
      <c r="J50" s="75">
        <f>[1]UEF11!J50</f>
        <v>7.333333333333333</v>
      </c>
      <c r="K50" s="76">
        <f>[1]UEF11!K50</f>
        <v>6</v>
      </c>
      <c r="L50" s="77">
        <f>[1]UEM11!G50</f>
        <v>16.5</v>
      </c>
      <c r="M50" s="77">
        <f>[1]UEM11!H50</f>
        <v>9.57</v>
      </c>
      <c r="N50" s="77">
        <f>[1]UEM11!I50</f>
        <v>16.5</v>
      </c>
      <c r="O50" s="77">
        <f>[1]UEM11!J50</f>
        <v>4.833333333333333</v>
      </c>
      <c r="P50" s="77">
        <f>[1]UEM11!K50</f>
        <v>10.447333333333333</v>
      </c>
      <c r="Q50" s="76">
        <f>[1]UEM11!L50</f>
        <v>9</v>
      </c>
      <c r="R50" s="77">
        <f>[1]UED11!G50</f>
        <v>11</v>
      </c>
      <c r="S50" s="77">
        <f>[1]UED11!H50</f>
        <v>11</v>
      </c>
      <c r="T50" s="76">
        <f>[1]UED11!I50</f>
        <v>1</v>
      </c>
      <c r="U50" s="77">
        <f>[1]UET11!G50</f>
        <v>8.5</v>
      </c>
      <c r="V50" s="77">
        <f>[1]UET11!H50</f>
        <v>12.5</v>
      </c>
      <c r="W50" s="77">
        <f>[1]UET11!I50</f>
        <v>10.5</v>
      </c>
      <c r="X50" s="76">
        <f>[1]UET11!J50</f>
        <v>2</v>
      </c>
      <c r="Y50" s="78">
        <f t="shared" si="0"/>
        <v>8.8374509803921573</v>
      </c>
      <c r="Z50" s="79">
        <f t="shared" si="1"/>
        <v>18</v>
      </c>
      <c r="AA50" s="80" t="str">
        <f t="shared" si="2"/>
        <v/>
      </c>
    </row>
    <row r="51" spans="1:27" ht="13.5" customHeight="1">
      <c r="A51" s="72">
        <v>39</v>
      </c>
      <c r="B51" s="130" t="s">
        <v>248</v>
      </c>
      <c r="C51" s="131" t="s">
        <v>249</v>
      </c>
      <c r="D51" s="132" t="s">
        <v>250</v>
      </c>
      <c r="E51" s="129" t="s">
        <v>129</v>
      </c>
      <c r="F51" s="151">
        <v>9.5694117647058832</v>
      </c>
      <c r="G51" s="75">
        <f>[1]UEF11!G51</f>
        <v>10.75</v>
      </c>
      <c r="H51" s="75">
        <f>[1]UEF11!H51</f>
        <v>10.3</v>
      </c>
      <c r="I51" s="75">
        <f>[1]UEF11!I51</f>
        <v>6.9</v>
      </c>
      <c r="J51" s="75">
        <f>[1]UEF11!J51</f>
        <v>9.3166666666666682</v>
      </c>
      <c r="K51" s="76">
        <f>[1]UEF11!K51</f>
        <v>12</v>
      </c>
      <c r="L51" s="77">
        <f>[1]UEM11!G51</f>
        <v>10.25</v>
      </c>
      <c r="M51" s="77">
        <f>[1]UEM11!H51</f>
        <v>12.38</v>
      </c>
      <c r="N51" s="77">
        <f>[1]UEM11!I51</f>
        <v>11</v>
      </c>
      <c r="O51" s="77">
        <f>[1]UEM11!J51</f>
        <v>9.85</v>
      </c>
      <c r="P51" s="77">
        <f>[1]UEM11!K51</f>
        <v>10.666</v>
      </c>
      <c r="Q51" s="76">
        <f>[1]UEM11!L51</f>
        <v>9</v>
      </c>
      <c r="R51" s="77">
        <f>[1]UED11!G51</f>
        <v>11</v>
      </c>
      <c r="S51" s="77">
        <f>[1]UED11!H51</f>
        <v>11</v>
      </c>
      <c r="T51" s="76">
        <f>[1]UED11!I51</f>
        <v>1</v>
      </c>
      <c r="U51" s="77">
        <f>[1]UET11!G51</f>
        <v>10</v>
      </c>
      <c r="V51" s="77">
        <f>[1]UET11!H51</f>
        <v>4.5</v>
      </c>
      <c r="W51" s="77">
        <f>[1]UET11!I51</f>
        <v>7.25</v>
      </c>
      <c r="X51" s="76">
        <f>[1]UET11!J51</f>
        <v>1</v>
      </c>
      <c r="Y51" s="78">
        <f t="shared" si="0"/>
        <v>9.5694117647058832</v>
      </c>
      <c r="Z51" s="79">
        <f t="shared" si="1"/>
        <v>23</v>
      </c>
      <c r="AA51" s="80" t="str">
        <f t="shared" si="2"/>
        <v/>
      </c>
    </row>
    <row r="52" spans="1:27" ht="13.5" customHeight="1">
      <c r="A52" s="72">
        <v>40</v>
      </c>
      <c r="B52" s="81">
        <v>123007614</v>
      </c>
      <c r="C52" s="126" t="s">
        <v>249</v>
      </c>
      <c r="D52" s="127" t="s">
        <v>253</v>
      </c>
      <c r="E52" s="129" t="s">
        <v>115</v>
      </c>
      <c r="F52" s="150">
        <v>9.1029411764705888</v>
      </c>
      <c r="G52" s="75">
        <f>[1]UEF11!G52</f>
        <v>7.416666666666667</v>
      </c>
      <c r="H52" s="75">
        <f>[1]UEF11!H52</f>
        <v>10</v>
      </c>
      <c r="I52" s="75">
        <f>[1]UEF11!I52</f>
        <v>4.083333333333333</v>
      </c>
      <c r="J52" s="75">
        <f>[1]UEF11!J52</f>
        <v>7.166666666666667</v>
      </c>
      <c r="K52" s="76">
        <f>[1]UEF11!K52</f>
        <v>6</v>
      </c>
      <c r="L52" s="77">
        <f>[1]UEM11!G52</f>
        <v>10.5</v>
      </c>
      <c r="M52" s="77">
        <f>[1]UEM11!H52</f>
        <v>12.25</v>
      </c>
      <c r="N52" s="77">
        <f>[1]UEM11!I52</f>
        <v>13</v>
      </c>
      <c r="O52" s="77">
        <f>[1]UEM11!J52</f>
        <v>9.5</v>
      </c>
      <c r="P52" s="77">
        <f>[1]UEM11!K52</f>
        <v>10.95</v>
      </c>
      <c r="Q52" s="76">
        <f>[1]UEM11!L52</f>
        <v>9</v>
      </c>
      <c r="R52" s="77">
        <f>[1]UED11!G52</f>
        <v>13</v>
      </c>
      <c r="S52" s="77">
        <f>[1]UED11!H52</f>
        <v>13</v>
      </c>
      <c r="T52" s="76">
        <f>[1]UED11!I52</f>
        <v>1</v>
      </c>
      <c r="U52" s="77">
        <f>[1]UET11!G52</f>
        <v>10</v>
      </c>
      <c r="V52" s="77">
        <f>[1]UET11!H52</f>
        <v>12.5</v>
      </c>
      <c r="W52" s="77">
        <f>[1]UET11!I52</f>
        <v>11.25</v>
      </c>
      <c r="X52" s="76">
        <f>[1]UET11!J52</f>
        <v>2</v>
      </c>
      <c r="Y52" s="78">
        <f t="shared" si="0"/>
        <v>9.1029411764705888</v>
      </c>
      <c r="Z52" s="79">
        <f t="shared" si="1"/>
        <v>18</v>
      </c>
      <c r="AA52" s="80" t="str">
        <f t="shared" si="2"/>
        <v/>
      </c>
    </row>
    <row r="53" spans="1:27" ht="13.5" customHeight="1">
      <c r="A53" s="72">
        <v>41</v>
      </c>
      <c r="B53" s="130">
        <v>1333004753</v>
      </c>
      <c r="C53" s="131" t="s">
        <v>256</v>
      </c>
      <c r="D53" s="132" t="s">
        <v>257</v>
      </c>
      <c r="E53" s="134" t="s">
        <v>120</v>
      </c>
      <c r="F53" s="151">
        <v>9.5458823529411756</v>
      </c>
      <c r="G53" s="75">
        <f>[1]UEF11!G53</f>
        <v>8.9499999999999993</v>
      </c>
      <c r="H53" s="75">
        <f>[1]UEF11!H53</f>
        <v>6.1</v>
      </c>
      <c r="I53" s="75">
        <f>[1]UEF11!I53</f>
        <v>10.199999999999999</v>
      </c>
      <c r="J53" s="75">
        <f>[1]UEF11!J53</f>
        <v>8.4166666666666661</v>
      </c>
      <c r="K53" s="76">
        <f>[1]UEF11!K53</f>
        <v>6</v>
      </c>
      <c r="L53" s="77">
        <f>[1]UEM11!G53</f>
        <v>11.88</v>
      </c>
      <c r="M53" s="77">
        <f>[1]UEM11!H53</f>
        <v>13.25</v>
      </c>
      <c r="N53" s="77">
        <f>[1]UEM11!I53</f>
        <v>10</v>
      </c>
      <c r="O53" s="77">
        <f>[1]UEM11!J53</f>
        <v>9.6999999999999993</v>
      </c>
      <c r="P53" s="77">
        <f>[1]UEM11!K53</f>
        <v>10.906000000000001</v>
      </c>
      <c r="Q53" s="76">
        <f>[1]UEM11!L53</f>
        <v>9</v>
      </c>
      <c r="R53" s="77">
        <f>[1]UED11!G53</f>
        <v>12</v>
      </c>
      <c r="S53" s="77">
        <f>[1]UED11!H53</f>
        <v>12</v>
      </c>
      <c r="T53" s="76">
        <f>[1]UED11!I53</f>
        <v>1</v>
      </c>
      <c r="U53" s="77">
        <f>[1]UET11!G53</f>
        <v>7</v>
      </c>
      <c r="V53" s="77">
        <f>[1]UET11!H53</f>
        <v>13</v>
      </c>
      <c r="W53" s="77">
        <f>[1]UET11!I53</f>
        <v>10</v>
      </c>
      <c r="X53" s="76">
        <f>[1]UET11!J53</f>
        <v>2</v>
      </c>
      <c r="Y53" s="78">
        <f t="shared" si="0"/>
        <v>9.5458823529411774</v>
      </c>
      <c r="Z53" s="79">
        <f t="shared" si="1"/>
        <v>18</v>
      </c>
      <c r="AA53" s="80" t="str">
        <f t="shared" si="2"/>
        <v/>
      </c>
    </row>
    <row r="54" spans="1:27" ht="13.5" customHeight="1">
      <c r="A54" s="72">
        <v>42</v>
      </c>
      <c r="B54" s="130">
        <v>1333006010</v>
      </c>
      <c r="C54" s="131" t="s">
        <v>259</v>
      </c>
      <c r="D54" s="132" t="s">
        <v>260</v>
      </c>
      <c r="E54" s="129" t="s">
        <v>129</v>
      </c>
      <c r="F54" s="151">
        <v>9.8221568627450999</v>
      </c>
      <c r="G54" s="75">
        <f>[1]UEF11!G54</f>
        <v>9.4</v>
      </c>
      <c r="H54" s="75">
        <f>[1]UEF11!H54</f>
        <v>6.5</v>
      </c>
      <c r="I54" s="75">
        <f>[1]UEF11!I54</f>
        <v>10.15</v>
      </c>
      <c r="J54" s="75">
        <f>[1]UEF11!J54</f>
        <v>8.6833333333333336</v>
      </c>
      <c r="K54" s="76">
        <f>[1]UEF11!K54</f>
        <v>6</v>
      </c>
      <c r="L54" s="77">
        <f>[1]UEM11!G54</f>
        <v>12.75</v>
      </c>
      <c r="M54" s="77">
        <f>[1]UEM11!H54</f>
        <v>10.91</v>
      </c>
      <c r="N54" s="77">
        <f>[1]UEM11!I54</f>
        <v>13</v>
      </c>
      <c r="O54" s="77">
        <f>[1]UEM11!J54</f>
        <v>7.833333333333333</v>
      </c>
      <c r="P54" s="77">
        <f>[1]UEM11!K54</f>
        <v>10.465333333333332</v>
      </c>
      <c r="Q54" s="76">
        <f>[1]UEM11!L54</f>
        <v>9</v>
      </c>
      <c r="R54" s="77">
        <f>[1]UED11!G54</f>
        <v>13</v>
      </c>
      <c r="S54" s="77">
        <f>[1]UED11!H54</f>
        <v>13</v>
      </c>
      <c r="T54" s="76">
        <f>[1]UED11!I54</f>
        <v>1</v>
      </c>
      <c r="U54" s="77">
        <f>[1]UET11!G54</f>
        <v>12.5</v>
      </c>
      <c r="V54" s="77">
        <f>[1]UET11!H54</f>
        <v>11</v>
      </c>
      <c r="W54" s="77">
        <f>[1]UET11!I54</f>
        <v>11.75</v>
      </c>
      <c r="X54" s="76">
        <f>[1]UET11!J54</f>
        <v>2</v>
      </c>
      <c r="Y54" s="78">
        <f t="shared" si="0"/>
        <v>9.8221568627450981</v>
      </c>
      <c r="Z54" s="79">
        <f t="shared" si="1"/>
        <v>18</v>
      </c>
      <c r="AA54" s="80" t="str">
        <f t="shared" si="2"/>
        <v/>
      </c>
    </row>
    <row r="55" spans="1:27" ht="13.5" customHeight="1">
      <c r="A55" s="72">
        <v>43</v>
      </c>
      <c r="B55" s="130">
        <v>123020328</v>
      </c>
      <c r="C55" s="131" t="s">
        <v>262</v>
      </c>
      <c r="D55" s="132" t="s">
        <v>263</v>
      </c>
      <c r="E55" s="134" t="s">
        <v>120</v>
      </c>
      <c r="F55" s="151">
        <v>7.5517647058823529</v>
      </c>
      <c r="G55" s="75">
        <f>[1]UEF11!G55</f>
        <v>4.3499999999999996</v>
      </c>
      <c r="H55" s="75">
        <f>[1]UEF11!H55</f>
        <v>5.9</v>
      </c>
      <c r="I55" s="75">
        <f>[1]UEF11!I55</f>
        <v>5.3</v>
      </c>
      <c r="J55" s="75">
        <f>[1]UEF11!J55</f>
        <v>5.1833333333333336</v>
      </c>
      <c r="K55" s="76">
        <f>[1]UEF11!K55</f>
        <v>0</v>
      </c>
      <c r="L55" s="77">
        <f>[1]UEM11!G55</f>
        <v>10.190000000000001</v>
      </c>
      <c r="M55" s="77">
        <f>[1]UEM11!H55</f>
        <v>10.24</v>
      </c>
      <c r="N55" s="77">
        <f>[1]UEM11!I55</f>
        <v>11.5</v>
      </c>
      <c r="O55" s="77">
        <f>[1]UEM11!J55</f>
        <v>9.15</v>
      </c>
      <c r="P55" s="77">
        <f>[1]UEM11!K55</f>
        <v>10.046000000000001</v>
      </c>
      <c r="Q55" s="76">
        <f>[1]UEM11!L55</f>
        <v>9</v>
      </c>
      <c r="R55" s="77">
        <f>[1]UED11!G55</f>
        <v>11.5</v>
      </c>
      <c r="S55" s="77">
        <f>[1]UED11!H55</f>
        <v>11.5</v>
      </c>
      <c r="T55" s="76">
        <f>[1]UED11!I55</f>
        <v>1</v>
      </c>
      <c r="U55" s="77">
        <f>[1]UET11!G55</f>
        <v>10</v>
      </c>
      <c r="V55" s="77">
        <f>[1]UET11!H55</f>
        <v>10</v>
      </c>
      <c r="W55" s="77">
        <f>[1]UET11!I55</f>
        <v>10</v>
      </c>
      <c r="X55" s="76">
        <f>[1]UET11!J55</f>
        <v>2</v>
      </c>
      <c r="Y55" s="78">
        <f t="shared" si="0"/>
        <v>7.5517647058823529</v>
      </c>
      <c r="Z55" s="79">
        <f t="shared" si="1"/>
        <v>12</v>
      </c>
      <c r="AA55" s="80" t="str">
        <f t="shared" si="2"/>
        <v/>
      </c>
    </row>
    <row r="56" spans="1:27" ht="13.5" customHeight="1">
      <c r="A56" s="72">
        <v>44</v>
      </c>
      <c r="B56" s="81">
        <v>1333013476</v>
      </c>
      <c r="C56" s="126" t="s">
        <v>266</v>
      </c>
      <c r="D56" s="127" t="s">
        <v>267</v>
      </c>
      <c r="E56" s="134" t="s">
        <v>155</v>
      </c>
      <c r="F56" s="150">
        <v>7.4670588235294115</v>
      </c>
      <c r="G56" s="75">
        <f>[1]UEF11!G56</f>
        <v>6</v>
      </c>
      <c r="H56" s="75">
        <f>[1]UEF11!H56</f>
        <v>5.5</v>
      </c>
      <c r="I56" s="75">
        <f>[1]UEF11!I56</f>
        <v>3.3</v>
      </c>
      <c r="J56" s="75">
        <f>[1]UEF11!J56</f>
        <v>4.9333333333333336</v>
      </c>
      <c r="K56" s="76">
        <f>[1]UEF11!K56</f>
        <v>0</v>
      </c>
      <c r="L56" s="77">
        <f>[1]UEM11!G56</f>
        <v>14.63</v>
      </c>
      <c r="M56" s="77">
        <f>[1]UEM11!H56</f>
        <v>10.06</v>
      </c>
      <c r="N56" s="77">
        <f>[1]UEM11!I56</f>
        <v>10.5</v>
      </c>
      <c r="O56" s="77">
        <f>[1]UEM11!J56</f>
        <v>8</v>
      </c>
      <c r="P56" s="77">
        <f>[1]UEM11!K56</f>
        <v>10.238</v>
      </c>
      <c r="Q56" s="76">
        <f>[1]UEM11!L56</f>
        <v>9</v>
      </c>
      <c r="R56" s="77">
        <f>[1]UED11!G56</f>
        <v>10</v>
      </c>
      <c r="S56" s="77">
        <f>[1]UED11!H56</f>
        <v>10</v>
      </c>
      <c r="T56" s="76">
        <f>[1]UED11!I56</f>
        <v>1</v>
      </c>
      <c r="U56" s="77">
        <f>[1]UET11!G56</f>
        <v>11.75</v>
      </c>
      <c r="V56" s="77">
        <f>[1]UET11!H56</f>
        <v>10</v>
      </c>
      <c r="W56" s="77">
        <f>[1]UET11!I56</f>
        <v>10.875</v>
      </c>
      <c r="X56" s="76">
        <f>[1]UET11!J56</f>
        <v>2</v>
      </c>
      <c r="Y56" s="78">
        <f t="shared" si="0"/>
        <v>7.4905882352941182</v>
      </c>
      <c r="Z56" s="79">
        <f t="shared" si="1"/>
        <v>12</v>
      </c>
      <c r="AA56" s="80" t="str">
        <f t="shared" si="2"/>
        <v/>
      </c>
    </row>
    <row r="57" spans="1:27" ht="13.5" customHeight="1">
      <c r="A57" s="72">
        <v>45</v>
      </c>
      <c r="B57" s="81">
        <v>1333011714</v>
      </c>
      <c r="C57" s="126" t="s">
        <v>270</v>
      </c>
      <c r="D57" s="127" t="s">
        <v>271</v>
      </c>
      <c r="E57" s="134" t="s">
        <v>120</v>
      </c>
      <c r="F57" s="150">
        <v>8.2357107843137243</v>
      </c>
      <c r="G57" s="75">
        <f>[1]UEF11!G57</f>
        <v>5.166666666666667</v>
      </c>
      <c r="H57" s="75">
        <f>[1]UEF11!H57</f>
        <v>3.6666666666666665</v>
      </c>
      <c r="I57" s="75">
        <f>[1]UEF11!I57</f>
        <v>3.9166666666666665</v>
      </c>
      <c r="J57" s="75">
        <f>[1]UEF11!J57</f>
        <v>4.25</v>
      </c>
      <c r="K57" s="76">
        <f>[1]UEF11!K57</f>
        <v>0</v>
      </c>
      <c r="L57" s="77">
        <f>[1]UEM11!G57</f>
        <v>13.927083333333334</v>
      </c>
      <c r="M57" s="77">
        <f>[1]UEM11!H57</f>
        <v>12.83</v>
      </c>
      <c r="N57" s="77">
        <f>[1]UEM11!I57</f>
        <v>15.5</v>
      </c>
      <c r="O57" s="77">
        <f>[1]UEM11!J57</f>
        <v>5</v>
      </c>
      <c r="P57" s="77">
        <f>[1]UEM11!K57</f>
        <v>10.451416666666667</v>
      </c>
      <c r="Q57" s="76">
        <f>[1]UEM11!L57</f>
        <v>9</v>
      </c>
      <c r="R57" s="77">
        <f>[1]UED11!G57</f>
        <v>18</v>
      </c>
      <c r="S57" s="77">
        <f>[1]UED11!H57</f>
        <v>18</v>
      </c>
      <c r="T57" s="76">
        <f>[1]UED11!I57</f>
        <v>1</v>
      </c>
      <c r="U57" s="77">
        <f>[1]UET11!G57</f>
        <v>14.5</v>
      </c>
      <c r="V57" s="77">
        <f>[1]UET11!H57</f>
        <v>17</v>
      </c>
      <c r="W57" s="77">
        <f>[1]UET11!I57</f>
        <v>15.75</v>
      </c>
      <c r="X57" s="76">
        <f>[1]UET11!J57</f>
        <v>2</v>
      </c>
      <c r="Y57" s="78">
        <f t="shared" si="0"/>
        <v>8.2357107843137243</v>
      </c>
      <c r="Z57" s="79">
        <f t="shared" si="1"/>
        <v>12</v>
      </c>
      <c r="AA57" s="80" t="str">
        <f t="shared" si="2"/>
        <v/>
      </c>
    </row>
    <row r="58" spans="1:27" ht="13.5" customHeight="1">
      <c r="A58" s="72">
        <v>46</v>
      </c>
      <c r="B58" s="73" t="s">
        <v>273</v>
      </c>
      <c r="C58" s="126" t="s">
        <v>274</v>
      </c>
      <c r="D58" s="127" t="s">
        <v>275</v>
      </c>
      <c r="E58" s="134" t="s">
        <v>120</v>
      </c>
      <c r="F58" s="150">
        <v>8.0533333333333328</v>
      </c>
      <c r="G58" s="75">
        <f>[1]UEF11!G58</f>
        <v>7.833333333333333</v>
      </c>
      <c r="H58" s="75">
        <f>[1]UEF11!H58</f>
        <v>5.7</v>
      </c>
      <c r="I58" s="75">
        <f>[1]UEF11!I58</f>
        <v>6.6</v>
      </c>
      <c r="J58" s="75">
        <f>[1]UEF11!J58</f>
        <v>6.7111111111111112</v>
      </c>
      <c r="K58" s="76">
        <f>[1]UEF11!K58</f>
        <v>0</v>
      </c>
      <c r="L58" s="77">
        <f>[1]UEM11!G58</f>
        <v>13.870000000000001</v>
      </c>
      <c r="M58" s="77">
        <f>[1]UEM11!H58</f>
        <v>11.66</v>
      </c>
      <c r="N58" s="77">
        <f>[1]UEM11!I58</f>
        <v>13.75</v>
      </c>
      <c r="O58" s="77">
        <f>[1]UEM11!J58</f>
        <v>6.3133333333333335</v>
      </c>
      <c r="P58" s="77">
        <f>[1]UEM11!K58</f>
        <v>10.381333333333334</v>
      </c>
      <c r="Q58" s="76">
        <f>[1]UEM11!L58</f>
        <v>9</v>
      </c>
      <c r="R58" s="77">
        <f>[1]UED11!G58</f>
        <v>10</v>
      </c>
      <c r="S58" s="77">
        <f>[1]UED11!H58</f>
        <v>10</v>
      </c>
      <c r="T58" s="76">
        <f>[1]UED11!I58</f>
        <v>1</v>
      </c>
      <c r="U58" s="77">
        <f>[1]UET11!G58</f>
        <v>10</v>
      </c>
      <c r="V58" s="77">
        <f>[1]UET11!H58</f>
        <v>10</v>
      </c>
      <c r="W58" s="77">
        <f>[1]UET11!I58</f>
        <v>10</v>
      </c>
      <c r="X58" s="76">
        <f>[1]UET11!J58</f>
        <v>2</v>
      </c>
      <c r="Y58" s="78">
        <f t="shared" si="0"/>
        <v>8.3709803921568628</v>
      </c>
      <c r="Z58" s="79">
        <f t="shared" si="1"/>
        <v>12</v>
      </c>
      <c r="AA58" s="80" t="str">
        <f t="shared" si="2"/>
        <v/>
      </c>
    </row>
    <row r="59" spans="1:27" ht="13.5" customHeight="1">
      <c r="A59" s="72">
        <v>47</v>
      </c>
      <c r="B59" s="130">
        <v>1433011232</v>
      </c>
      <c r="C59" s="131" t="s">
        <v>277</v>
      </c>
      <c r="D59" s="132" t="s">
        <v>278</v>
      </c>
      <c r="E59" s="129" t="s">
        <v>129</v>
      </c>
      <c r="F59" s="151">
        <v>9.856470588235295</v>
      </c>
      <c r="G59" s="75">
        <f>[1]UEF11!G59</f>
        <v>11.35</v>
      </c>
      <c r="H59" s="75">
        <f>[1]UEF11!H59</f>
        <v>7.6</v>
      </c>
      <c r="I59" s="75">
        <f>[1]UEF11!I59</f>
        <v>7.5</v>
      </c>
      <c r="J59" s="75">
        <f>[1]UEF11!J59</f>
        <v>8.8166666666666664</v>
      </c>
      <c r="K59" s="76">
        <f>[1]UEF11!K59</f>
        <v>6</v>
      </c>
      <c r="L59" s="77">
        <f>[1]UEM11!G59</f>
        <v>10</v>
      </c>
      <c r="M59" s="77">
        <f>[1]UEM11!H59</f>
        <v>11.91</v>
      </c>
      <c r="N59" s="77">
        <f>[1]UEM11!I59</f>
        <v>13.5</v>
      </c>
      <c r="O59" s="77">
        <f>[1]UEM11!J59</f>
        <v>10.65</v>
      </c>
      <c r="P59" s="77">
        <f>[1]UEM11!K59</f>
        <v>11.341999999999999</v>
      </c>
      <c r="Q59" s="76">
        <f>[1]UEM11!L59</f>
        <v>9</v>
      </c>
      <c r="R59" s="77">
        <f>[1]UED11!G59</f>
        <v>12.5</v>
      </c>
      <c r="S59" s="77">
        <f>[1]UED11!H59</f>
        <v>12.5</v>
      </c>
      <c r="T59" s="76">
        <f>[1]UED11!I59</f>
        <v>1</v>
      </c>
      <c r="U59" s="77">
        <f>[1]UET11!G59</f>
        <v>7</v>
      </c>
      <c r="V59" s="77">
        <f>[1]UET11!H59</f>
        <v>12</v>
      </c>
      <c r="W59" s="77">
        <f>[1]UET11!I59</f>
        <v>9.5</v>
      </c>
      <c r="X59" s="76">
        <f>[1]UET11!J59</f>
        <v>1</v>
      </c>
      <c r="Y59" s="78">
        <f t="shared" si="0"/>
        <v>9.856470588235295</v>
      </c>
      <c r="Z59" s="79">
        <f t="shared" si="1"/>
        <v>17</v>
      </c>
      <c r="AA59" s="80" t="str">
        <f t="shared" si="2"/>
        <v/>
      </c>
    </row>
    <row r="60" spans="1:27" ht="13.5" customHeight="1">
      <c r="A60" s="72">
        <v>48</v>
      </c>
      <c r="B60" s="81">
        <v>1333011673</v>
      </c>
      <c r="C60" s="126" t="s">
        <v>280</v>
      </c>
      <c r="D60" s="127" t="s">
        <v>281</v>
      </c>
      <c r="E60" s="134" t="s">
        <v>120</v>
      </c>
      <c r="F60" s="150">
        <v>7.8754901960784309</v>
      </c>
      <c r="G60" s="75">
        <f>[1]UEF11!G60</f>
        <v>4.583333333333333</v>
      </c>
      <c r="H60" s="75">
        <f>[1]UEF11!H60</f>
        <v>6.666666666666667</v>
      </c>
      <c r="I60" s="75">
        <f>[1]UEF11!I60</f>
        <v>4.833333333333333</v>
      </c>
      <c r="J60" s="75">
        <f>[1]UEF11!J60</f>
        <v>5.3611111111111107</v>
      </c>
      <c r="K60" s="76">
        <f>[1]UEF11!K60</f>
        <v>0</v>
      </c>
      <c r="L60" s="77">
        <f>[1]UEM11!G60</f>
        <v>11.120000000000001</v>
      </c>
      <c r="M60" s="77">
        <f>[1]UEM11!H60</f>
        <v>12.18</v>
      </c>
      <c r="N60" s="77">
        <f>[1]UEM11!I60</f>
        <v>13</v>
      </c>
      <c r="O60" s="77">
        <f>[1]UEM11!J60</f>
        <v>7.166666666666667</v>
      </c>
      <c r="P60" s="77">
        <f>[1]UEM11!K60</f>
        <v>10.126666666666667</v>
      </c>
      <c r="Q60" s="76">
        <f>[1]UEM11!L60</f>
        <v>9</v>
      </c>
      <c r="R60" s="77">
        <f>[1]UED11!G60</f>
        <v>12</v>
      </c>
      <c r="S60" s="77">
        <f>[1]UED11!H60</f>
        <v>12</v>
      </c>
      <c r="T60" s="76">
        <f>[1]UED11!I60</f>
        <v>1</v>
      </c>
      <c r="U60" s="77">
        <f>[1]UET11!G60</f>
        <v>10.5</v>
      </c>
      <c r="V60" s="77">
        <f>[1]UET11!H60</f>
        <v>12.5</v>
      </c>
      <c r="W60" s="77">
        <f>[1]UET11!I60</f>
        <v>11.5</v>
      </c>
      <c r="X60" s="76">
        <f>[1]UET11!J60</f>
        <v>2</v>
      </c>
      <c r="Y60" s="78">
        <f t="shared" si="0"/>
        <v>7.8754901960784309</v>
      </c>
      <c r="Z60" s="79">
        <f t="shared" si="1"/>
        <v>12</v>
      </c>
      <c r="AA60" s="80" t="str">
        <f t="shared" si="2"/>
        <v/>
      </c>
    </row>
    <row r="61" spans="1:27" ht="13.5" customHeight="1">
      <c r="A61" s="72">
        <v>49</v>
      </c>
      <c r="B61" s="130">
        <v>1333026522</v>
      </c>
      <c r="C61" s="131" t="s">
        <v>283</v>
      </c>
      <c r="D61" s="132" t="s">
        <v>284</v>
      </c>
      <c r="E61" s="129" t="s">
        <v>129</v>
      </c>
      <c r="F61" s="151">
        <v>9.5618039215686288</v>
      </c>
      <c r="G61" s="75">
        <f>[1]UEF11!G61</f>
        <v>7.7</v>
      </c>
      <c r="H61" s="75">
        <f>[1]UEF11!H61</f>
        <v>10</v>
      </c>
      <c r="I61" s="75">
        <f>[1]UEF11!I61</f>
        <v>7.2</v>
      </c>
      <c r="J61" s="75">
        <f>[1]UEF11!J61</f>
        <v>8.2999999999999989</v>
      </c>
      <c r="K61" s="76">
        <f>[1]UEF11!K61</f>
        <v>6</v>
      </c>
      <c r="L61" s="77">
        <f>[1]UEM11!G61</f>
        <v>13.5</v>
      </c>
      <c r="M61" s="77">
        <f>[1]UEM11!H61</f>
        <v>10.190000000000001</v>
      </c>
      <c r="N61" s="77">
        <f>[1]UEM11!I61</f>
        <v>10</v>
      </c>
      <c r="O61" s="77">
        <f>[1]UEM11!J61</f>
        <v>8.8333333333333339</v>
      </c>
      <c r="P61" s="77">
        <f>[1]UEM11!K61</f>
        <v>10.271333333333335</v>
      </c>
      <c r="Q61" s="76">
        <f>[1]UEM11!L61</f>
        <v>9</v>
      </c>
      <c r="R61" s="77">
        <f>[1]UED11!G61</f>
        <v>12</v>
      </c>
      <c r="S61" s="77">
        <f>[1]UED11!H61</f>
        <v>12</v>
      </c>
      <c r="T61" s="76">
        <f>[1]UED11!I61</f>
        <v>1</v>
      </c>
      <c r="U61" s="77">
        <f>[1]UET11!G61</f>
        <v>13</v>
      </c>
      <c r="V61" s="77">
        <f>[1]UET11!H61</f>
        <v>11.5</v>
      </c>
      <c r="W61" s="77">
        <f>[1]UET11!I61</f>
        <v>12.25</v>
      </c>
      <c r="X61" s="76">
        <f>[1]UET11!J61</f>
        <v>2</v>
      </c>
      <c r="Y61" s="78">
        <f t="shared" si="0"/>
        <v>9.5621568627450984</v>
      </c>
      <c r="Z61" s="79">
        <f t="shared" si="1"/>
        <v>18</v>
      </c>
      <c r="AA61" s="80" t="str">
        <f t="shared" si="2"/>
        <v/>
      </c>
    </row>
    <row r="62" spans="1:27" ht="13.5" customHeight="1">
      <c r="A62" s="72">
        <v>50</v>
      </c>
      <c r="B62" s="81">
        <v>1333016747</v>
      </c>
      <c r="C62" s="126" t="s">
        <v>287</v>
      </c>
      <c r="D62" s="127" t="s">
        <v>288</v>
      </c>
      <c r="E62" s="139" t="s">
        <v>290</v>
      </c>
      <c r="F62" s="150">
        <v>9.6692156862745104</v>
      </c>
      <c r="G62" s="75">
        <f>[1]UEF11!G62</f>
        <v>8.6666666666666661</v>
      </c>
      <c r="H62" s="75">
        <f>[1]UEF11!H62</f>
        <v>10.083333333333334</v>
      </c>
      <c r="I62" s="75">
        <f>[1]UEF11!I62</f>
        <v>6</v>
      </c>
      <c r="J62" s="75">
        <f>[1]UEF11!J62</f>
        <v>8.25</v>
      </c>
      <c r="K62" s="76">
        <f>[1]UEF11!K62</f>
        <v>6</v>
      </c>
      <c r="L62" s="77">
        <f>[1]UEM11!G62</f>
        <v>14.63</v>
      </c>
      <c r="M62" s="77">
        <f>[1]UEM11!H62</f>
        <v>11.33</v>
      </c>
      <c r="N62" s="77">
        <f>[1]UEM11!I62</f>
        <v>11.5</v>
      </c>
      <c r="O62" s="77">
        <f>[1]UEM11!J62</f>
        <v>6.583333333333333</v>
      </c>
      <c r="P62" s="77">
        <f>[1]UEM11!K62</f>
        <v>10.125333333333334</v>
      </c>
      <c r="Q62" s="76">
        <f>[1]UEM11!L62</f>
        <v>9</v>
      </c>
      <c r="R62" s="77">
        <f>[1]UED11!G62</f>
        <v>9</v>
      </c>
      <c r="S62" s="77">
        <f>[1]UED11!H62</f>
        <v>9</v>
      </c>
      <c r="T62" s="76">
        <f>[1]UED11!I62</f>
        <v>0</v>
      </c>
      <c r="U62" s="77">
        <f>[1]UET11!G62</f>
        <v>15.5</v>
      </c>
      <c r="V62" s="77">
        <f>[1]UET11!H62</f>
        <v>15</v>
      </c>
      <c r="W62" s="77">
        <f>[1]UET11!I62</f>
        <v>15.25</v>
      </c>
      <c r="X62" s="76">
        <f>[1]UET11!J62</f>
        <v>2</v>
      </c>
      <c r="Y62" s="78">
        <f t="shared" si="0"/>
        <v>9.6692156862745104</v>
      </c>
      <c r="Z62" s="79">
        <f t="shared" si="1"/>
        <v>17</v>
      </c>
      <c r="AA62" s="80" t="str">
        <f t="shared" si="2"/>
        <v/>
      </c>
    </row>
    <row r="63" spans="1:27" ht="13.5" customHeight="1">
      <c r="A63" s="72">
        <v>51</v>
      </c>
      <c r="B63" s="130">
        <v>1433010412</v>
      </c>
      <c r="C63" s="131" t="s">
        <v>291</v>
      </c>
      <c r="D63" s="132" t="s">
        <v>292</v>
      </c>
      <c r="E63" s="129" t="s">
        <v>129</v>
      </c>
      <c r="F63" s="151">
        <v>9.9472941176470577</v>
      </c>
      <c r="G63" s="75">
        <f>[1]UEF11!G63</f>
        <v>7</v>
      </c>
      <c r="H63" s="75">
        <f>[1]UEF11!H63</f>
        <v>10</v>
      </c>
      <c r="I63" s="75">
        <f>[1]UEF11!I63</f>
        <v>8</v>
      </c>
      <c r="J63" s="75">
        <f>[1]UEF11!J63</f>
        <v>8.3333333333333339</v>
      </c>
      <c r="K63" s="76">
        <f>[1]UEF11!K63</f>
        <v>6</v>
      </c>
      <c r="L63" s="77">
        <f>[1]UEM11!G63</f>
        <v>11.31</v>
      </c>
      <c r="M63" s="77">
        <f>[1]UEM11!H63</f>
        <v>11.5</v>
      </c>
      <c r="N63" s="77">
        <f>[1]UEM11!I63</f>
        <v>14.5</v>
      </c>
      <c r="O63" s="77">
        <f>[1]UEM11!J63</f>
        <v>10.4</v>
      </c>
      <c r="P63" s="77">
        <f>[1]UEM11!K63</f>
        <v>11.622</v>
      </c>
      <c r="Q63" s="76">
        <f>[1]UEM11!L63</f>
        <v>9</v>
      </c>
      <c r="R63" s="77">
        <f>[1]UED11!G63</f>
        <v>14</v>
      </c>
      <c r="S63" s="77">
        <f>[1]UED11!H63</f>
        <v>14</v>
      </c>
      <c r="T63" s="76">
        <f>[1]UED11!I63</f>
        <v>1</v>
      </c>
      <c r="U63" s="77">
        <f>[1]UET11!G63</f>
        <v>13</v>
      </c>
      <c r="V63" s="77">
        <f>[1]UET11!H63</f>
        <v>9</v>
      </c>
      <c r="W63" s="77">
        <f>[1]UET11!I63</f>
        <v>11</v>
      </c>
      <c r="X63" s="76">
        <f>[1]UET11!J63</f>
        <v>2</v>
      </c>
      <c r="Y63" s="78">
        <f t="shared" si="0"/>
        <v>9.9476470588235308</v>
      </c>
      <c r="Z63" s="79">
        <f t="shared" si="1"/>
        <v>18</v>
      </c>
      <c r="AA63" s="80" t="str">
        <f t="shared" si="2"/>
        <v/>
      </c>
    </row>
    <row r="64" spans="1:27" ht="13.5" customHeight="1">
      <c r="A64" s="72">
        <v>52</v>
      </c>
      <c r="B64" s="81">
        <v>123013262</v>
      </c>
      <c r="C64" s="126" t="s">
        <v>295</v>
      </c>
      <c r="D64" s="127" t="s">
        <v>296</v>
      </c>
      <c r="E64" s="138" t="s">
        <v>166</v>
      </c>
      <c r="F64" s="150">
        <v>9.7011764705882371</v>
      </c>
      <c r="G64" s="75">
        <f>[1]UEF11!G64</f>
        <v>10</v>
      </c>
      <c r="H64" s="75">
        <f>[1]UEF11!H64</f>
        <v>7</v>
      </c>
      <c r="I64" s="75">
        <f>[1]UEF11!I64</f>
        <v>7</v>
      </c>
      <c r="J64" s="75">
        <f>[1]UEF11!J64</f>
        <v>8</v>
      </c>
      <c r="K64" s="76">
        <f>[1]UEF11!K64</f>
        <v>6</v>
      </c>
      <c r="L64" s="77">
        <f>[1]UEM11!G64</f>
        <v>11</v>
      </c>
      <c r="M64" s="77">
        <f>[1]UEM11!H64</f>
        <v>11.92</v>
      </c>
      <c r="N64" s="77">
        <f>[1]UEM11!I64</f>
        <v>11.5</v>
      </c>
      <c r="O64" s="77">
        <f>[1]UEM11!J64</f>
        <v>10.5</v>
      </c>
      <c r="P64" s="77">
        <f>[1]UEM11!K64</f>
        <v>11.084</v>
      </c>
      <c r="Q64" s="76">
        <f>[1]UEM11!L64</f>
        <v>9</v>
      </c>
      <c r="R64" s="77">
        <f>[1]UED11!G64</f>
        <v>10.25</v>
      </c>
      <c r="S64" s="77">
        <f>[1]UED11!H64</f>
        <v>10.25</v>
      </c>
      <c r="T64" s="76">
        <f>[1]UED11!I64</f>
        <v>1</v>
      </c>
      <c r="U64" s="77">
        <f>[1]UET11!G64</f>
        <v>15.25</v>
      </c>
      <c r="V64" s="77">
        <f>[1]UET11!H64</f>
        <v>12</v>
      </c>
      <c r="W64" s="77">
        <f>[1]UET11!I64</f>
        <v>13.625</v>
      </c>
      <c r="X64" s="76">
        <f>[1]UET11!J64</f>
        <v>2</v>
      </c>
      <c r="Y64" s="78">
        <f t="shared" si="0"/>
        <v>9.7011764705882371</v>
      </c>
      <c r="Z64" s="79">
        <f t="shared" si="1"/>
        <v>18</v>
      </c>
      <c r="AA64" s="80" t="str">
        <f t="shared" si="2"/>
        <v/>
      </c>
    </row>
    <row r="65" spans="1:27" ht="13.5" customHeight="1">
      <c r="A65" s="72">
        <v>53</v>
      </c>
      <c r="B65" s="81">
        <v>123003176</v>
      </c>
      <c r="C65" s="126" t="s">
        <v>298</v>
      </c>
      <c r="D65" s="127" t="s">
        <v>299</v>
      </c>
      <c r="E65" s="134" t="s">
        <v>155</v>
      </c>
      <c r="F65" s="150">
        <v>9.4060784313725492</v>
      </c>
      <c r="G65" s="75">
        <f>[1]UEF11!G65</f>
        <v>6</v>
      </c>
      <c r="H65" s="75">
        <f>[1]UEF11!H65</f>
        <v>7</v>
      </c>
      <c r="I65" s="75">
        <f>[1]UEF11!I65</f>
        <v>10</v>
      </c>
      <c r="J65" s="75">
        <f>[1]UEF11!J65</f>
        <v>7.666666666666667</v>
      </c>
      <c r="K65" s="76">
        <f>[1]UEF11!K65</f>
        <v>6</v>
      </c>
      <c r="L65" s="77">
        <f>[1]UEM11!G65</f>
        <v>14.25</v>
      </c>
      <c r="M65" s="77">
        <f>[1]UEM11!H65</f>
        <v>10.32</v>
      </c>
      <c r="N65" s="77">
        <f>[1]UEM11!I65</f>
        <v>14</v>
      </c>
      <c r="O65" s="77">
        <f>[1]UEM11!J65</f>
        <v>8.1666666666666661</v>
      </c>
      <c r="P65" s="77">
        <f>[1]UEM11!K65</f>
        <v>10.980666666666668</v>
      </c>
      <c r="Q65" s="76">
        <f>[1]UEM11!L65</f>
        <v>9</v>
      </c>
      <c r="R65" s="77">
        <f>[1]UED11!G65</f>
        <v>10</v>
      </c>
      <c r="S65" s="77">
        <f>[1]UED11!H65</f>
        <v>10</v>
      </c>
      <c r="T65" s="76">
        <f>[1]UED11!I65</f>
        <v>1</v>
      </c>
      <c r="U65" s="77">
        <f>[1]UET11!G65</f>
        <v>12.5</v>
      </c>
      <c r="V65" s="77">
        <f>[1]UET11!H65</f>
        <v>13.5</v>
      </c>
      <c r="W65" s="77">
        <f>[1]UET11!I65</f>
        <v>13</v>
      </c>
      <c r="X65" s="76">
        <f>[1]UET11!J65</f>
        <v>2</v>
      </c>
      <c r="Y65" s="78">
        <f t="shared" si="0"/>
        <v>9.4060784313725492</v>
      </c>
      <c r="Z65" s="79">
        <f t="shared" si="1"/>
        <v>18</v>
      </c>
      <c r="AA65" s="80" t="str">
        <f t="shared" si="2"/>
        <v/>
      </c>
    </row>
    <row r="66" spans="1:27" ht="13.5" customHeight="1">
      <c r="A66" s="72">
        <v>54</v>
      </c>
      <c r="B66" s="130">
        <v>123011494</v>
      </c>
      <c r="C66" s="131" t="s">
        <v>301</v>
      </c>
      <c r="D66" s="132" t="s">
        <v>302</v>
      </c>
      <c r="E66" s="134" t="s">
        <v>120</v>
      </c>
      <c r="F66" s="151">
        <v>9.3907843137254901</v>
      </c>
      <c r="G66" s="75">
        <f>[1]UEF11!G66</f>
        <v>11.6</v>
      </c>
      <c r="H66" s="75">
        <f>[1]UEF11!H66</f>
        <v>6.2</v>
      </c>
      <c r="I66" s="75">
        <f>[1]UEF11!I66</f>
        <v>5.2</v>
      </c>
      <c r="J66" s="75">
        <f>[1]UEF11!J66</f>
        <v>7.666666666666667</v>
      </c>
      <c r="K66" s="76">
        <f>[1]UEF11!K66</f>
        <v>6</v>
      </c>
      <c r="L66" s="77">
        <f>[1]UEM11!G66</f>
        <v>13.56</v>
      </c>
      <c r="M66" s="77">
        <f>[1]UEM11!H66</f>
        <v>10.75</v>
      </c>
      <c r="N66" s="77">
        <f>[1]UEM11!I66</f>
        <v>12</v>
      </c>
      <c r="O66" s="77">
        <f>[1]UEM11!J66</f>
        <v>10.166666666666666</v>
      </c>
      <c r="P66" s="77">
        <f>[1]UEM11!K66</f>
        <v>11.328666666666667</v>
      </c>
      <c r="Q66" s="76">
        <f>[1]UEM11!L66</f>
        <v>9</v>
      </c>
      <c r="R66" s="77">
        <f>[1]UED11!G66</f>
        <v>13.5</v>
      </c>
      <c r="S66" s="77">
        <f>[1]UED11!H66</f>
        <v>13.5</v>
      </c>
      <c r="T66" s="76">
        <f>[1]UED11!I66</f>
        <v>1</v>
      </c>
      <c r="U66" s="77">
        <f>[1]UET11!G66</f>
        <v>10.5</v>
      </c>
      <c r="V66" s="77">
        <f>[1]UET11!H66</f>
        <v>10</v>
      </c>
      <c r="W66" s="77">
        <f>[1]UET11!I66</f>
        <v>10.25</v>
      </c>
      <c r="X66" s="76">
        <f>[1]UET11!J66</f>
        <v>2</v>
      </c>
      <c r="Y66" s="78">
        <f t="shared" si="0"/>
        <v>9.3907843137254901</v>
      </c>
      <c r="Z66" s="79">
        <f t="shared" si="1"/>
        <v>18</v>
      </c>
      <c r="AA66" s="80" t="str">
        <f t="shared" si="2"/>
        <v/>
      </c>
    </row>
    <row r="67" spans="1:27" ht="13.5" customHeight="1">
      <c r="A67" s="72">
        <v>55</v>
      </c>
      <c r="B67" s="120">
        <v>1431003872</v>
      </c>
      <c r="C67" s="131" t="s">
        <v>305</v>
      </c>
      <c r="D67" s="132" t="s">
        <v>306</v>
      </c>
      <c r="E67" s="129" t="s">
        <v>129</v>
      </c>
      <c r="F67" s="151">
        <v>9.9249411764705879</v>
      </c>
      <c r="G67" s="75">
        <f>[1]UEF11!G67</f>
        <v>4.6833333333333327</v>
      </c>
      <c r="H67" s="75">
        <f>[1]UEF11!H67</f>
        <v>7.2</v>
      </c>
      <c r="I67" s="75">
        <f>[1]UEF11!I67</f>
        <v>10</v>
      </c>
      <c r="J67" s="75">
        <f>[1]UEF11!J67</f>
        <v>7.2944444444444443</v>
      </c>
      <c r="K67" s="76">
        <f>[1]UEF11!K67</f>
        <v>6</v>
      </c>
      <c r="L67" s="77">
        <f>[1]UEM11!G67</f>
        <v>14.12</v>
      </c>
      <c r="M67" s="77">
        <f>[1]UEM11!H67</f>
        <v>10.66</v>
      </c>
      <c r="N67" s="77">
        <f>[1]UEM11!I67</f>
        <v>12.5</v>
      </c>
      <c r="O67" s="77">
        <f>[1]UEM11!J67</f>
        <v>11.4</v>
      </c>
      <c r="P67" s="77">
        <f>[1]UEM11!K67</f>
        <v>12.016</v>
      </c>
      <c r="Q67" s="76">
        <f>[1]UEM11!L67</f>
        <v>9</v>
      </c>
      <c r="R67" s="77">
        <f>[1]UED11!G67</f>
        <v>12</v>
      </c>
      <c r="S67" s="77">
        <f>[1]UED11!H67</f>
        <v>12</v>
      </c>
      <c r="T67" s="76">
        <f>[1]UED11!I67</f>
        <v>1</v>
      </c>
      <c r="U67" s="77">
        <f>[1]UET11!G67</f>
        <v>13</v>
      </c>
      <c r="V67" s="77">
        <f>[1]UET11!H67</f>
        <v>18</v>
      </c>
      <c r="W67" s="77">
        <f>[1]UET11!I67</f>
        <v>15.5</v>
      </c>
      <c r="X67" s="76">
        <f>[1]UET11!J67</f>
        <v>2</v>
      </c>
      <c r="Y67" s="78">
        <f t="shared" si="0"/>
        <v>9.9252941176470593</v>
      </c>
      <c r="Z67" s="79">
        <f t="shared" si="1"/>
        <v>18</v>
      </c>
      <c r="AA67" s="80" t="str">
        <f t="shared" si="2"/>
        <v/>
      </c>
    </row>
    <row r="68" spans="1:27" ht="13.5" customHeight="1">
      <c r="A68" s="72">
        <v>56</v>
      </c>
      <c r="B68" s="81">
        <v>1333015725</v>
      </c>
      <c r="C68" s="126" t="s">
        <v>309</v>
      </c>
      <c r="D68" s="127" t="s">
        <v>310</v>
      </c>
      <c r="E68" s="140" t="s">
        <v>312</v>
      </c>
      <c r="F68" s="150">
        <v>8.6495098039215677</v>
      </c>
      <c r="G68" s="75">
        <f>[1]UEF11!G68</f>
        <v>7.5555555555555562</v>
      </c>
      <c r="H68" s="75">
        <f>[1]UEF11!H68</f>
        <v>10.166666666666666</v>
      </c>
      <c r="I68" s="75">
        <f>[1]UEF11!I68</f>
        <v>3.5833333333333335</v>
      </c>
      <c r="J68" s="75">
        <f>[1]UEF11!J68</f>
        <v>7.1018518518518512</v>
      </c>
      <c r="K68" s="76">
        <f>[1]UEF11!K68</f>
        <v>6</v>
      </c>
      <c r="L68" s="77">
        <f>[1]UEM11!G68</f>
        <v>13.125</v>
      </c>
      <c r="M68" s="77">
        <f>[1]UEM11!H68</f>
        <v>10.5</v>
      </c>
      <c r="N68" s="77">
        <f>[1]UEM11!I68</f>
        <v>10.5</v>
      </c>
      <c r="O68" s="77">
        <f>[1]UEM11!J68</f>
        <v>9</v>
      </c>
      <c r="P68" s="77">
        <f>[1]UEM11!K68</f>
        <v>10.425000000000001</v>
      </c>
      <c r="Q68" s="76">
        <f>[1]UEM11!L68</f>
        <v>9</v>
      </c>
      <c r="R68" s="77">
        <f>[1]UED11!G68</f>
        <v>10.5</v>
      </c>
      <c r="S68" s="77">
        <f>[1]UED11!H68</f>
        <v>10.5</v>
      </c>
      <c r="T68" s="76">
        <f>[1]UED11!I68</f>
        <v>1</v>
      </c>
      <c r="U68" s="77">
        <f>[1]UET11!G68</f>
        <v>10</v>
      </c>
      <c r="V68" s="77">
        <f>[1]UET11!H68</f>
        <v>10.5</v>
      </c>
      <c r="W68" s="77">
        <f>[1]UET11!I68</f>
        <v>10.25</v>
      </c>
      <c r="X68" s="76">
        <f>[1]UET11!J68</f>
        <v>2</v>
      </c>
      <c r="Y68" s="78">
        <f t="shared" si="0"/>
        <v>8.6495098039215677</v>
      </c>
      <c r="Z68" s="79">
        <f t="shared" si="1"/>
        <v>18</v>
      </c>
      <c r="AA68" s="80" t="str">
        <f t="shared" si="2"/>
        <v/>
      </c>
    </row>
    <row r="69" spans="1:27" ht="13.5" customHeight="1">
      <c r="A69" s="72">
        <v>57</v>
      </c>
      <c r="B69" s="130">
        <v>1433011170</v>
      </c>
      <c r="C69" s="131" t="s">
        <v>313</v>
      </c>
      <c r="D69" s="132" t="s">
        <v>314</v>
      </c>
      <c r="E69" s="129" t="s">
        <v>129</v>
      </c>
      <c r="F69" s="151">
        <v>8.4441176470588246</v>
      </c>
      <c r="G69" s="75">
        <f>[1]UEF11!G69</f>
        <v>5.05</v>
      </c>
      <c r="H69" s="75">
        <f>[1]UEF11!H69</f>
        <v>10.4</v>
      </c>
      <c r="I69" s="75">
        <f>[1]UEF11!I69</f>
        <v>8.4499999999999993</v>
      </c>
      <c r="J69" s="75">
        <f>[1]UEF11!J69</f>
        <v>7.9666666666666659</v>
      </c>
      <c r="K69" s="76">
        <f>[1]UEF11!K69</f>
        <v>6</v>
      </c>
      <c r="L69" s="77">
        <f>[1]UEM11!G69</f>
        <v>12.25</v>
      </c>
      <c r="M69" s="77">
        <f>[1]UEM11!H69</f>
        <v>10</v>
      </c>
      <c r="N69" s="77">
        <f>[1]UEM11!I69</f>
        <v>9</v>
      </c>
      <c r="O69" s="77">
        <f>[1]UEM11!J69</f>
        <v>6.55</v>
      </c>
      <c r="P69" s="77">
        <f>[1]UEM11!K69</f>
        <v>8.870000000000001</v>
      </c>
      <c r="Q69" s="76">
        <f>[1]UEM11!L69</f>
        <v>4</v>
      </c>
      <c r="R69" s="77">
        <f>[1]UED11!G69</f>
        <v>10</v>
      </c>
      <c r="S69" s="77">
        <f>[1]UED11!H69</f>
        <v>10</v>
      </c>
      <c r="T69" s="76">
        <f>[1]UED11!I69</f>
        <v>1</v>
      </c>
      <c r="U69" s="77">
        <f>[1]UET11!G69</f>
        <v>9.5</v>
      </c>
      <c r="V69" s="77">
        <f>[1]UET11!H69</f>
        <v>10</v>
      </c>
      <c r="W69" s="77">
        <f>[1]UET11!I69</f>
        <v>9.75</v>
      </c>
      <c r="X69" s="76">
        <f>[1]UET11!J69</f>
        <v>1</v>
      </c>
      <c r="Y69" s="78">
        <f t="shared" si="0"/>
        <v>8.5617647058823536</v>
      </c>
      <c r="Z69" s="79">
        <f t="shared" si="1"/>
        <v>12</v>
      </c>
      <c r="AA69" s="80" t="str">
        <f t="shared" si="2"/>
        <v/>
      </c>
    </row>
    <row r="70" spans="1:27" ht="13.5" customHeight="1">
      <c r="A70" s="72">
        <v>58</v>
      </c>
      <c r="B70" s="81">
        <v>123012584</v>
      </c>
      <c r="C70" s="126" t="s">
        <v>317</v>
      </c>
      <c r="D70" s="127" t="s">
        <v>208</v>
      </c>
      <c r="E70" s="134" t="s">
        <v>155</v>
      </c>
      <c r="F70" s="150">
        <v>9.5427450980392177</v>
      </c>
      <c r="G70" s="75">
        <f>[1]UEF11!G70</f>
        <v>10.583333333333334</v>
      </c>
      <c r="H70" s="75">
        <f>[1]UEF11!H70</f>
        <v>6</v>
      </c>
      <c r="I70" s="75">
        <f>[1]UEF11!I70</f>
        <v>4.5</v>
      </c>
      <c r="J70" s="75">
        <f>[1]UEF11!J70</f>
        <v>7.0277777777777786</v>
      </c>
      <c r="K70" s="76">
        <f>[1]UEF11!K70</f>
        <v>6</v>
      </c>
      <c r="L70" s="77">
        <f>[1]UEM11!G70</f>
        <v>12.31</v>
      </c>
      <c r="M70" s="77">
        <f>[1]UEM11!H70</f>
        <v>10.833333333333334</v>
      </c>
      <c r="N70" s="77">
        <f>[1]UEM11!I70</f>
        <v>12.5</v>
      </c>
      <c r="O70" s="77">
        <f>[1]UEM11!J70</f>
        <v>11.666666666666666</v>
      </c>
      <c r="P70" s="77">
        <f>[1]UEM11!K70</f>
        <v>11.795333333333332</v>
      </c>
      <c r="Q70" s="76">
        <f>[1]UEM11!L70</f>
        <v>9</v>
      </c>
      <c r="R70" s="77">
        <f>[1]UED11!G70</f>
        <v>14.5</v>
      </c>
      <c r="S70" s="77">
        <f>[1]UED11!H70</f>
        <v>14.5</v>
      </c>
      <c r="T70" s="76">
        <f>[1]UED11!I70</f>
        <v>1</v>
      </c>
      <c r="U70" s="77">
        <f>[1]UET11!G70</f>
        <v>12</v>
      </c>
      <c r="V70" s="77">
        <f>[1]UET11!H70</f>
        <v>13.5</v>
      </c>
      <c r="W70" s="77">
        <f>[1]UET11!I70</f>
        <v>12.75</v>
      </c>
      <c r="X70" s="76">
        <f>[1]UET11!J70</f>
        <v>2</v>
      </c>
      <c r="Y70" s="78">
        <f t="shared" si="0"/>
        <v>9.5427450980392159</v>
      </c>
      <c r="Z70" s="79">
        <f t="shared" si="1"/>
        <v>18</v>
      </c>
      <c r="AA70" s="80" t="str">
        <f t="shared" si="2"/>
        <v/>
      </c>
    </row>
    <row r="71" spans="1:27" ht="13.5" customHeight="1">
      <c r="A71" s="72">
        <v>59</v>
      </c>
      <c r="B71" s="81">
        <v>123002478</v>
      </c>
      <c r="C71" s="126" t="s">
        <v>319</v>
      </c>
      <c r="D71" s="127" t="s">
        <v>320</v>
      </c>
      <c r="E71" s="140" t="s">
        <v>322</v>
      </c>
      <c r="F71" s="150">
        <v>9.7350980392156856</v>
      </c>
      <c r="G71" s="75">
        <f>[1]UEF11!G71</f>
        <v>6.5</v>
      </c>
      <c r="H71" s="75">
        <f>[1]UEF11!H71</f>
        <v>10</v>
      </c>
      <c r="I71" s="75">
        <f>[1]UEF11!I71</f>
        <v>7.916666666666667</v>
      </c>
      <c r="J71" s="75">
        <f>[1]UEF11!J71</f>
        <v>8.1388888888888893</v>
      </c>
      <c r="K71" s="76">
        <f>[1]UEF11!K71</f>
        <v>6</v>
      </c>
      <c r="L71" s="77">
        <f>[1]UEM11!G71</f>
        <v>14.25</v>
      </c>
      <c r="M71" s="77">
        <f>[1]UEM11!H71</f>
        <v>10.833333333333334</v>
      </c>
      <c r="N71" s="77">
        <f>[1]UEM11!I71</f>
        <v>13.33</v>
      </c>
      <c r="O71" s="77">
        <f>[1]UEM11!J71</f>
        <v>6.666666666666667</v>
      </c>
      <c r="P71" s="77">
        <f>[1]UEM11!K71</f>
        <v>10.349333333333334</v>
      </c>
      <c r="Q71" s="76">
        <f>[1]UEM11!L71</f>
        <v>9</v>
      </c>
      <c r="R71" s="77">
        <f>[1]UED11!G71</f>
        <v>14</v>
      </c>
      <c r="S71" s="77">
        <f>[1]UED11!H71</f>
        <v>14</v>
      </c>
      <c r="T71" s="76">
        <f>[1]UED11!I71</f>
        <v>1</v>
      </c>
      <c r="U71" s="77">
        <f>[1]UET11!G71</f>
        <v>13</v>
      </c>
      <c r="V71" s="77">
        <f>[1]UET11!H71</f>
        <v>13.5</v>
      </c>
      <c r="W71" s="77">
        <f>[1]UET11!I71</f>
        <v>13.25</v>
      </c>
      <c r="X71" s="76">
        <f>[1]UET11!J71</f>
        <v>2</v>
      </c>
      <c r="Y71" s="78">
        <f t="shared" si="0"/>
        <v>9.7350980392156856</v>
      </c>
      <c r="Z71" s="79">
        <f t="shared" si="1"/>
        <v>18</v>
      </c>
      <c r="AA71" s="80" t="str">
        <f t="shared" si="2"/>
        <v/>
      </c>
    </row>
    <row r="72" spans="1:27" ht="13.5" customHeight="1">
      <c r="A72" s="72">
        <v>60</v>
      </c>
      <c r="B72" s="130">
        <v>1433004654</v>
      </c>
      <c r="C72" s="131" t="s">
        <v>323</v>
      </c>
      <c r="D72" s="132" t="s">
        <v>324</v>
      </c>
      <c r="E72" s="140" t="s">
        <v>129</v>
      </c>
      <c r="F72" s="150">
        <v>9.9250000000000007</v>
      </c>
      <c r="G72" s="75">
        <f>[1]UEF11!G72</f>
        <v>9.4</v>
      </c>
      <c r="H72" s="75">
        <f>[1]UEF11!H72</f>
        <v>7.6</v>
      </c>
      <c r="I72" s="75">
        <f>[1]UEF11!I72</f>
        <v>11</v>
      </c>
      <c r="J72" s="75">
        <f>[1]UEF11!J72</f>
        <v>9.3333333333333339</v>
      </c>
      <c r="K72" s="76">
        <f>[1]UEF11!K72</f>
        <v>6</v>
      </c>
      <c r="L72" s="77">
        <f>[1]UEM11!G72</f>
        <v>14.625</v>
      </c>
      <c r="M72" s="77">
        <f>[1]UEM11!H72</f>
        <v>10.9</v>
      </c>
      <c r="N72" s="77">
        <f>[1]UEM11!I72</f>
        <v>10</v>
      </c>
      <c r="O72" s="77">
        <f>[1]UEM11!J72</f>
        <v>8.6</v>
      </c>
      <c r="P72" s="77">
        <f>[1]UEM11!K72</f>
        <v>10.544999999999998</v>
      </c>
      <c r="Q72" s="76">
        <f>[1]UEM11!L72</f>
        <v>9</v>
      </c>
      <c r="R72" s="77">
        <f>[1]UED11!G72</f>
        <v>10.5</v>
      </c>
      <c r="S72" s="77">
        <f>[1]UED11!H72</f>
        <v>10.5</v>
      </c>
      <c r="T72" s="76">
        <f>[1]UED11!I72</f>
        <v>1</v>
      </c>
      <c r="U72" s="77">
        <f>[1]UET11!G72</f>
        <v>11.5</v>
      </c>
      <c r="V72" s="77">
        <f>[1]UET11!H72</f>
        <v>10</v>
      </c>
      <c r="W72" s="77">
        <f>[1]UET11!I72</f>
        <v>10.75</v>
      </c>
      <c r="X72" s="76">
        <f>[1]UET11!J72</f>
        <v>2</v>
      </c>
      <c r="Y72" s="78">
        <f t="shared" si="0"/>
        <v>9.9249999999999989</v>
      </c>
      <c r="Z72" s="79">
        <f t="shared" si="1"/>
        <v>18</v>
      </c>
      <c r="AA72" s="80" t="str">
        <f t="shared" si="2"/>
        <v/>
      </c>
    </row>
    <row r="73" spans="1:27" ht="13.5" customHeight="1">
      <c r="A73" s="72">
        <v>61</v>
      </c>
      <c r="B73" s="81">
        <v>1333006557</v>
      </c>
      <c r="C73" s="126" t="s">
        <v>323</v>
      </c>
      <c r="D73" s="127" t="s">
        <v>327</v>
      </c>
      <c r="E73" s="134" t="s">
        <v>155</v>
      </c>
      <c r="F73" s="150">
        <v>9.506274509803923</v>
      </c>
      <c r="G73" s="75">
        <f>[1]UEF11!G73</f>
        <v>8.3333333333333339</v>
      </c>
      <c r="H73" s="75">
        <f>[1]UEF11!H73</f>
        <v>8.3333333333333339</v>
      </c>
      <c r="I73" s="75">
        <f>[1]UEF11!I73</f>
        <v>6.833333333333333</v>
      </c>
      <c r="J73" s="75">
        <f>[1]UEF11!J73</f>
        <v>7.833333333333333</v>
      </c>
      <c r="K73" s="76">
        <f>[1]UEF11!K73</f>
        <v>0</v>
      </c>
      <c r="L73" s="77">
        <f>[1]UEM11!G73</f>
        <v>14.75</v>
      </c>
      <c r="M73" s="77">
        <f>[1]UEM11!H73</f>
        <v>10.69</v>
      </c>
      <c r="N73" s="77">
        <f>[1]UEM11!I73</f>
        <v>14.5</v>
      </c>
      <c r="O73" s="77">
        <f>[1]UEM11!J73</f>
        <v>10.083333333333334</v>
      </c>
      <c r="P73" s="77">
        <f>[1]UEM11!K73</f>
        <v>12.021333333333335</v>
      </c>
      <c r="Q73" s="76">
        <f>[1]UEM11!L73</f>
        <v>9</v>
      </c>
      <c r="R73" s="77">
        <f>[1]UED11!G73</f>
        <v>10.5</v>
      </c>
      <c r="S73" s="77">
        <f>[1]UED11!H73</f>
        <v>10.5</v>
      </c>
      <c r="T73" s="76">
        <f>[1]UED11!I73</f>
        <v>1</v>
      </c>
      <c r="U73" s="77">
        <f>[1]UET11!G73</f>
        <v>11.5</v>
      </c>
      <c r="V73" s="77">
        <f>[1]UET11!H73</f>
        <v>9</v>
      </c>
      <c r="W73" s="77">
        <f>[1]UET11!I73</f>
        <v>10.25</v>
      </c>
      <c r="X73" s="76">
        <f>[1]UET11!J73</f>
        <v>2</v>
      </c>
      <c r="Y73" s="78">
        <f t="shared" si="0"/>
        <v>9.506274509803923</v>
      </c>
      <c r="Z73" s="79">
        <f t="shared" si="1"/>
        <v>12</v>
      </c>
      <c r="AA73" s="80" t="str">
        <f t="shared" si="2"/>
        <v/>
      </c>
    </row>
    <row r="74" spans="1:27" ht="13.5" customHeight="1">
      <c r="A74" s="72">
        <v>62</v>
      </c>
      <c r="B74" s="130">
        <v>1433010267</v>
      </c>
      <c r="C74" s="131" t="s">
        <v>329</v>
      </c>
      <c r="D74" s="132" t="s">
        <v>330</v>
      </c>
      <c r="E74" s="134" t="s">
        <v>120</v>
      </c>
      <c r="F74" s="151">
        <v>8.7765294117647059</v>
      </c>
      <c r="G74" s="75">
        <f>[1]UEF11!G74</f>
        <v>6.8</v>
      </c>
      <c r="H74" s="75">
        <f>[1]UEF11!H74</f>
        <v>10.002000000000001</v>
      </c>
      <c r="I74" s="75">
        <f>[1]UEF11!I74</f>
        <v>5.35</v>
      </c>
      <c r="J74" s="75">
        <f>[1]UEF11!J74</f>
        <v>7.3840000000000003</v>
      </c>
      <c r="K74" s="76">
        <f>[1]UEF11!K74</f>
        <v>6</v>
      </c>
      <c r="L74" s="77">
        <f>[1]UEM11!G74</f>
        <v>14.625</v>
      </c>
      <c r="M74" s="77">
        <f>[1]UEM11!H74</f>
        <v>6.42</v>
      </c>
      <c r="N74" s="77">
        <f>[1]UEM11!I74</f>
        <v>10</v>
      </c>
      <c r="O74" s="77">
        <f>[1]UEM11!J74</f>
        <v>10.55</v>
      </c>
      <c r="P74" s="77">
        <f>[1]UEM11!K74</f>
        <v>10.429</v>
      </c>
      <c r="Q74" s="76">
        <f>[1]UEM11!L74</f>
        <v>9</v>
      </c>
      <c r="R74" s="77">
        <f>[1]UED11!G74</f>
        <v>13</v>
      </c>
      <c r="S74" s="77">
        <f>[1]UED11!H74</f>
        <v>13</v>
      </c>
      <c r="T74" s="76">
        <f>[1]UED11!I74</f>
        <v>1</v>
      </c>
      <c r="U74" s="77">
        <f>[1]UET11!G74</f>
        <v>11.5</v>
      </c>
      <c r="V74" s="77">
        <f>[1]UET11!H74</f>
        <v>10</v>
      </c>
      <c r="W74" s="77">
        <f>[1]UET11!I74</f>
        <v>10.75</v>
      </c>
      <c r="X74" s="76">
        <f>[1]UET11!J74</f>
        <v>2</v>
      </c>
      <c r="Y74" s="78">
        <f t="shared" si="0"/>
        <v>9.0059411764705875</v>
      </c>
      <c r="Z74" s="79">
        <f t="shared" si="1"/>
        <v>18</v>
      </c>
      <c r="AA74" s="80" t="str">
        <f t="shared" si="2"/>
        <v/>
      </c>
    </row>
    <row r="75" spans="1:27" ht="13.5" customHeight="1">
      <c r="A75" s="72">
        <v>63</v>
      </c>
      <c r="B75" s="81">
        <v>1333009968</v>
      </c>
      <c r="C75" s="126" t="s">
        <v>332</v>
      </c>
      <c r="D75" s="127" t="s">
        <v>333</v>
      </c>
      <c r="E75" s="138" t="s">
        <v>166</v>
      </c>
      <c r="F75" s="150">
        <v>9.6288235294117648</v>
      </c>
      <c r="G75" s="75">
        <f>[1]UEF11!G75</f>
        <v>5.166666666666667</v>
      </c>
      <c r="H75" s="75">
        <f>[1]UEF11!H75</f>
        <v>8.1666666666666661</v>
      </c>
      <c r="I75" s="75">
        <f>[1]UEF11!I75</f>
        <v>10.166666666666666</v>
      </c>
      <c r="J75" s="75">
        <f>[1]UEF11!J75</f>
        <v>7.833333333333333</v>
      </c>
      <c r="K75" s="76">
        <f>[1]UEF11!K75</f>
        <v>6</v>
      </c>
      <c r="L75" s="77">
        <f>[1]UEM11!G75</f>
        <v>13</v>
      </c>
      <c r="M75" s="77">
        <f>[1]UEM11!H75</f>
        <v>10.190000000000001</v>
      </c>
      <c r="N75" s="77">
        <f>[1]UEM11!I75</f>
        <v>10</v>
      </c>
      <c r="O75" s="77">
        <f>[1]UEM11!J75</f>
        <v>10.5</v>
      </c>
      <c r="P75" s="77">
        <f>[1]UEM11!K75</f>
        <v>10.837999999999999</v>
      </c>
      <c r="Q75" s="76">
        <f>[1]UEM11!L75</f>
        <v>9</v>
      </c>
      <c r="R75" s="77">
        <f>[1]UED11!G75</f>
        <v>12</v>
      </c>
      <c r="S75" s="77">
        <f>[1]UED11!H75</f>
        <v>12</v>
      </c>
      <c r="T75" s="76">
        <f>[1]UED11!I75</f>
        <v>1</v>
      </c>
      <c r="U75" s="77">
        <f>[1]UET11!G75</f>
        <v>13</v>
      </c>
      <c r="V75" s="77">
        <f>[1]UET11!H75</f>
        <v>14</v>
      </c>
      <c r="W75" s="77">
        <f>[1]UET11!I75</f>
        <v>13.5</v>
      </c>
      <c r="X75" s="76">
        <f>[1]UET11!J75</f>
        <v>2</v>
      </c>
      <c r="Y75" s="78">
        <f t="shared" si="0"/>
        <v>9.6288235294117648</v>
      </c>
      <c r="Z75" s="79">
        <f t="shared" si="1"/>
        <v>18</v>
      </c>
      <c r="AA75" s="80" t="str">
        <f t="shared" si="2"/>
        <v/>
      </c>
    </row>
    <row r="76" spans="1:27" ht="13.5" customHeight="1">
      <c r="A76" s="72">
        <v>64</v>
      </c>
      <c r="B76" s="130">
        <v>1433010489</v>
      </c>
      <c r="C76" s="131" t="s">
        <v>335</v>
      </c>
      <c r="D76" s="132" t="s">
        <v>336</v>
      </c>
      <c r="E76" s="129" t="s">
        <v>129</v>
      </c>
      <c r="F76" s="151">
        <v>8.7823529411764714</v>
      </c>
      <c r="G76" s="75">
        <f>[1]UEF11!G76</f>
        <v>10.3</v>
      </c>
      <c r="H76" s="75">
        <f>[1]UEF11!H76</f>
        <v>6.8</v>
      </c>
      <c r="I76" s="75">
        <f>[1]UEF11!I76</f>
        <v>6.3</v>
      </c>
      <c r="J76" s="75">
        <f>[1]UEF11!J76</f>
        <v>7.8000000000000007</v>
      </c>
      <c r="K76" s="76">
        <f>[1]UEF11!K76</f>
        <v>6</v>
      </c>
      <c r="L76" s="77">
        <f>[1]UEM11!G76</f>
        <v>10.5</v>
      </c>
      <c r="M76" s="77">
        <f>[1]UEM11!H76</f>
        <v>11</v>
      </c>
      <c r="N76" s="77">
        <f>[1]UEM11!I76</f>
        <v>10.5</v>
      </c>
      <c r="O76" s="77">
        <f>[1]UEM11!J76</f>
        <v>8.0500000000000007</v>
      </c>
      <c r="P76" s="77">
        <f>[1]UEM11!K76</f>
        <v>9.620000000000001</v>
      </c>
      <c r="Q76" s="76">
        <f>[1]UEM11!L76</f>
        <v>5</v>
      </c>
      <c r="R76" s="77">
        <f>[1]UED11!G76</f>
        <v>12</v>
      </c>
      <c r="S76" s="77">
        <f>[1]UED11!H76</f>
        <v>12</v>
      </c>
      <c r="T76" s="76">
        <f>[1]UED11!I76</f>
        <v>1</v>
      </c>
      <c r="U76" s="77">
        <f>[1]UET11!G76</f>
        <v>9</v>
      </c>
      <c r="V76" s="77">
        <f>[1]UET11!H76</f>
        <v>10</v>
      </c>
      <c r="W76" s="77">
        <f>[1]UET11!I76</f>
        <v>9.5</v>
      </c>
      <c r="X76" s="76">
        <f>[1]UET11!J76</f>
        <v>1</v>
      </c>
      <c r="Y76" s="78">
        <f t="shared" si="0"/>
        <v>8.7823529411764714</v>
      </c>
      <c r="Z76" s="79">
        <f t="shared" si="1"/>
        <v>13</v>
      </c>
      <c r="AA76" s="80" t="str">
        <f t="shared" si="2"/>
        <v/>
      </c>
    </row>
    <row r="77" spans="1:27" ht="13.5" customHeight="1">
      <c r="A77" s="72">
        <v>65</v>
      </c>
      <c r="B77" s="120">
        <v>1333002976</v>
      </c>
      <c r="C77" s="131" t="s">
        <v>339</v>
      </c>
      <c r="D77" s="132" t="s">
        <v>340</v>
      </c>
      <c r="E77" s="129" t="s">
        <v>129</v>
      </c>
      <c r="F77" s="151">
        <v>9.2970588235294116</v>
      </c>
      <c r="G77" s="75">
        <f>[1]UEF11!G77</f>
        <v>4.75</v>
      </c>
      <c r="H77" s="75">
        <f>[1]UEF11!H77</f>
        <v>10.65</v>
      </c>
      <c r="I77" s="75">
        <f>[1]UEF11!I77</f>
        <v>7.8</v>
      </c>
      <c r="J77" s="75">
        <f>[1]UEF11!J77</f>
        <v>7.7333333333333334</v>
      </c>
      <c r="K77" s="76">
        <f>[1]UEF11!K77</f>
        <v>6</v>
      </c>
      <c r="L77" s="77">
        <f>[1]UEM11!G77</f>
        <v>12.5</v>
      </c>
      <c r="M77" s="77">
        <f>[1]UEM11!H77</f>
        <v>10.75</v>
      </c>
      <c r="N77" s="77">
        <f>[1]UEM11!I77</f>
        <v>12.5</v>
      </c>
      <c r="O77" s="77">
        <f>[1]UEM11!J77</f>
        <v>9.1</v>
      </c>
      <c r="P77" s="77">
        <f>[1]UEM11!K77</f>
        <v>10.790000000000001</v>
      </c>
      <c r="Q77" s="76">
        <f>[1]UEM11!L77</f>
        <v>9</v>
      </c>
      <c r="R77" s="77">
        <f>[1]UED11!G77</f>
        <v>10.5</v>
      </c>
      <c r="S77" s="77">
        <f>[1]UED11!H77</f>
        <v>10.5</v>
      </c>
      <c r="T77" s="76">
        <f>[1]UED11!I77</f>
        <v>1</v>
      </c>
      <c r="U77" s="77">
        <f>[1]UET11!G77</f>
        <v>14.5</v>
      </c>
      <c r="V77" s="77">
        <f>[1]UET11!H77</f>
        <v>9.5</v>
      </c>
      <c r="W77" s="77">
        <f>[1]UET11!I77</f>
        <v>12</v>
      </c>
      <c r="X77" s="76">
        <f>[1]UET11!J77</f>
        <v>2</v>
      </c>
      <c r="Y77" s="78">
        <f t="shared" si="0"/>
        <v>9.2970588235294116</v>
      </c>
      <c r="Z77" s="79">
        <f t="shared" si="1"/>
        <v>18</v>
      </c>
      <c r="AA77" s="80" t="str">
        <f t="shared" si="2"/>
        <v/>
      </c>
    </row>
    <row r="78" spans="1:27" ht="13.5" customHeight="1">
      <c r="A78" s="72">
        <v>66</v>
      </c>
      <c r="B78" s="130">
        <v>1433006993</v>
      </c>
      <c r="C78" s="131" t="s">
        <v>343</v>
      </c>
      <c r="D78" s="132" t="s">
        <v>219</v>
      </c>
      <c r="E78" s="129" t="s">
        <v>129</v>
      </c>
      <c r="F78" s="151">
        <v>7.3541176470588239</v>
      </c>
      <c r="G78" s="75">
        <f>[1]UEF11!G78</f>
        <v>7</v>
      </c>
      <c r="H78" s="75">
        <f>[1]UEF11!H78</f>
        <v>5.3</v>
      </c>
      <c r="I78" s="75">
        <f>[1]UEF11!I78</f>
        <v>2.6</v>
      </c>
      <c r="J78" s="75">
        <f>[1]UEF11!J78</f>
        <v>4.9666666666666668</v>
      </c>
      <c r="K78" s="76">
        <f>[1]UEF11!K78</f>
        <v>0</v>
      </c>
      <c r="L78" s="77">
        <f>[1]UEM11!G78</f>
        <v>12.5</v>
      </c>
      <c r="M78" s="77">
        <f>[1]UEM11!H78</f>
        <v>0.92</v>
      </c>
      <c r="N78" s="77">
        <f>[1]UEM11!I78</f>
        <v>13.5</v>
      </c>
      <c r="O78" s="77">
        <f>[1]UEM11!J78</f>
        <v>11.7</v>
      </c>
      <c r="P78" s="77">
        <f>[1]UEM11!K78</f>
        <v>10.064</v>
      </c>
      <c r="Q78" s="76">
        <f>[1]UEM11!L78</f>
        <v>9</v>
      </c>
      <c r="R78" s="77">
        <f>[1]UED11!G78</f>
        <v>11</v>
      </c>
      <c r="S78" s="77">
        <f>[1]UED11!H78</f>
        <v>11</v>
      </c>
      <c r="T78" s="76">
        <f>[1]UED11!I78</f>
        <v>1</v>
      </c>
      <c r="U78" s="77">
        <f>[1]UET11!G78</f>
        <v>12</v>
      </c>
      <c r="V78" s="77">
        <f>[1]UET11!H78</f>
        <v>7</v>
      </c>
      <c r="W78" s="77">
        <f>[1]UET11!I78</f>
        <v>9.5</v>
      </c>
      <c r="X78" s="76">
        <f>[1]UET11!J78</f>
        <v>1</v>
      </c>
      <c r="Y78" s="78">
        <f t="shared" si="0"/>
        <v>7.3541176470588239</v>
      </c>
      <c r="Z78" s="79">
        <f t="shared" si="1"/>
        <v>11</v>
      </c>
      <c r="AA78" s="80" t="str">
        <f t="shared" si="2"/>
        <v/>
      </c>
    </row>
    <row r="79" spans="1:27" ht="13.5" customHeight="1">
      <c r="A79" s="72">
        <v>67</v>
      </c>
      <c r="B79" s="130">
        <v>1433004663</v>
      </c>
      <c r="C79" s="131" t="s">
        <v>345</v>
      </c>
      <c r="D79" s="132" t="s">
        <v>346</v>
      </c>
      <c r="E79" s="129" t="s">
        <v>129</v>
      </c>
      <c r="F79" s="151">
        <v>8.9899999999999984</v>
      </c>
      <c r="G79" s="75">
        <f>[1]UEF11!G79</f>
        <v>6.75</v>
      </c>
      <c r="H79" s="75">
        <f>[1]UEF11!H79</f>
        <v>6.1</v>
      </c>
      <c r="I79" s="75">
        <f>[1]UEF11!I79</f>
        <v>7.15</v>
      </c>
      <c r="J79" s="75">
        <f>[1]UEF11!J79</f>
        <v>6.666666666666667</v>
      </c>
      <c r="K79" s="76">
        <f>[1]UEF11!K79</f>
        <v>0</v>
      </c>
      <c r="L79" s="77">
        <f>[1]UEM11!G79</f>
        <v>14.5</v>
      </c>
      <c r="M79" s="77">
        <f>[1]UEM11!H79</f>
        <v>8.33</v>
      </c>
      <c r="N79" s="77">
        <f>[1]UEM11!I79</f>
        <v>13</v>
      </c>
      <c r="O79" s="77">
        <f>[1]UEM11!J79</f>
        <v>10.5</v>
      </c>
      <c r="P79" s="77">
        <f>[1]UEM11!K79</f>
        <v>11.366</v>
      </c>
      <c r="Q79" s="76">
        <f>[1]UEM11!L79</f>
        <v>9</v>
      </c>
      <c r="R79" s="77">
        <f>[1]UED11!G79</f>
        <v>14</v>
      </c>
      <c r="S79" s="77">
        <f>[1]UED11!H79</f>
        <v>14</v>
      </c>
      <c r="T79" s="76">
        <f>[1]UED11!I79</f>
        <v>1</v>
      </c>
      <c r="U79" s="77">
        <f>[1]UET11!G79</f>
        <v>14.5</v>
      </c>
      <c r="V79" s="77">
        <f>[1]UET11!H79</f>
        <v>7.5</v>
      </c>
      <c r="W79" s="77">
        <f>[1]UET11!I79</f>
        <v>11</v>
      </c>
      <c r="X79" s="76">
        <f>[1]UET11!J79</f>
        <v>2</v>
      </c>
      <c r="Y79" s="78">
        <f t="shared" si="0"/>
        <v>8.9899999999999984</v>
      </c>
      <c r="Z79" s="79">
        <f t="shared" si="1"/>
        <v>12</v>
      </c>
      <c r="AA79" s="80" t="str">
        <f t="shared" si="2"/>
        <v/>
      </c>
    </row>
    <row r="80" spans="1:27" ht="13.5" customHeight="1">
      <c r="A80" s="72">
        <v>68</v>
      </c>
      <c r="B80" s="73" t="s">
        <v>348</v>
      </c>
      <c r="C80" s="126" t="s">
        <v>349</v>
      </c>
      <c r="D80" s="127" t="s">
        <v>350</v>
      </c>
      <c r="E80" s="139" t="s">
        <v>290</v>
      </c>
      <c r="F80" s="150">
        <v>8.1663725490196075</v>
      </c>
      <c r="G80" s="75">
        <f>[1]UEF11!G80</f>
        <v>5.416666666666667</v>
      </c>
      <c r="H80" s="75">
        <f>[1]UEF11!H80</f>
        <v>5.333333333333333</v>
      </c>
      <c r="I80" s="75">
        <f>[1]UEF11!I80</f>
        <v>4.833333333333333</v>
      </c>
      <c r="J80" s="75">
        <f>[1]UEF11!J80</f>
        <v>5.1944444444444438</v>
      </c>
      <c r="K80" s="76">
        <f>[1]UEF11!K80</f>
        <v>0</v>
      </c>
      <c r="L80" s="77">
        <f>[1]UEM11!G80</f>
        <v>10.375</v>
      </c>
      <c r="M80" s="77">
        <f>[1]UEM11!H80</f>
        <v>12.120000000000001</v>
      </c>
      <c r="N80" s="77">
        <f>[1]UEM11!I80</f>
        <v>10</v>
      </c>
      <c r="O80" s="77">
        <f>[1]UEM11!J80</f>
        <v>10.166666666666666</v>
      </c>
      <c r="P80" s="77">
        <f>[1]UEM11!K80</f>
        <v>10.565666666666667</v>
      </c>
      <c r="Q80" s="76">
        <f>[1]UEM11!L80</f>
        <v>9</v>
      </c>
      <c r="R80" s="77">
        <f>[1]UED11!G80</f>
        <v>16.5</v>
      </c>
      <c r="S80" s="77">
        <f>[1]UED11!H80</f>
        <v>16.5</v>
      </c>
      <c r="T80" s="76">
        <f>[1]UED11!I80</f>
        <v>1</v>
      </c>
      <c r="U80" s="77">
        <f>[1]UET11!G80</f>
        <v>12.75</v>
      </c>
      <c r="V80" s="77">
        <f>[1]UET11!H80</f>
        <v>10</v>
      </c>
      <c r="W80" s="77">
        <f>[1]UET11!I80</f>
        <v>11.375</v>
      </c>
      <c r="X80" s="76">
        <f>[1]UET11!J80</f>
        <v>2</v>
      </c>
      <c r="Y80" s="78">
        <f t="shared" si="0"/>
        <v>8.1663725490196075</v>
      </c>
      <c r="Z80" s="79">
        <f t="shared" si="1"/>
        <v>12</v>
      </c>
      <c r="AA80" s="80" t="str">
        <f t="shared" si="2"/>
        <v/>
      </c>
    </row>
    <row r="81" spans="1:27" ht="13.5" customHeight="1">
      <c r="A81" s="72">
        <v>69</v>
      </c>
      <c r="B81" s="130">
        <v>123011918</v>
      </c>
      <c r="C81" s="131" t="s">
        <v>352</v>
      </c>
      <c r="D81" s="132" t="s">
        <v>234</v>
      </c>
      <c r="E81" s="129" t="s">
        <v>129</v>
      </c>
      <c r="F81" s="151">
        <v>9.2618300653594776</v>
      </c>
      <c r="G81" s="75">
        <f>[1]UEF11!G81</f>
        <v>6.837037037037037</v>
      </c>
      <c r="H81" s="75">
        <f>[1]UEF11!H81</f>
        <v>11.7</v>
      </c>
      <c r="I81" s="75">
        <f>[1]UEF11!I81</f>
        <v>2.5499999999999998</v>
      </c>
      <c r="J81" s="75">
        <f>[1]UEF11!J81</f>
        <v>7.0290123456790132</v>
      </c>
      <c r="K81" s="76">
        <f>[1]UEF11!K81</f>
        <v>6</v>
      </c>
      <c r="L81" s="77">
        <f>[1]UEM11!G81</f>
        <v>13</v>
      </c>
      <c r="M81" s="77">
        <f>[1]UEM11!H81</f>
        <v>12.440000000000001</v>
      </c>
      <c r="N81" s="77">
        <f>[1]UEM11!I81</f>
        <v>10</v>
      </c>
      <c r="O81" s="77">
        <f>[1]UEM11!J81</f>
        <v>10</v>
      </c>
      <c r="P81" s="77">
        <f>[1]UEM11!K81</f>
        <v>11.087999999999999</v>
      </c>
      <c r="Q81" s="76">
        <f>[1]UEM11!L81</f>
        <v>9</v>
      </c>
      <c r="R81" s="77">
        <f>[1]UED11!G81</f>
        <v>16</v>
      </c>
      <c r="S81" s="77">
        <f>[1]UED11!H81</f>
        <v>16</v>
      </c>
      <c r="T81" s="76">
        <f>[1]UED11!I81</f>
        <v>1</v>
      </c>
      <c r="U81" s="77">
        <f>[1]UET11!G81</f>
        <v>10.75</v>
      </c>
      <c r="V81" s="77">
        <f>[1]UET11!H81</f>
        <v>12</v>
      </c>
      <c r="W81" s="77">
        <f>[1]UET11!I81</f>
        <v>11.375</v>
      </c>
      <c r="X81" s="76">
        <f>[1]UET11!J81</f>
        <v>2</v>
      </c>
      <c r="Y81" s="78">
        <f t="shared" ref="Y81:Y146" si="3">(J81*9+P81*5+S81+W81*2)/17</f>
        <v>9.2618300653594776</v>
      </c>
      <c r="Z81" s="79">
        <f t="shared" ref="Z81:Z146" si="4">IF(Y81&gt;=9.995,30,K81+Q81+T81+X81)</f>
        <v>18</v>
      </c>
      <c r="AA81" s="80" t="str">
        <f t="shared" ref="AA81:AA146" si="5">IF(Z81=30,"S1 validé","")</f>
        <v/>
      </c>
    </row>
    <row r="82" spans="1:27" ht="13.5" customHeight="1">
      <c r="A82" s="72">
        <v>70</v>
      </c>
      <c r="B82" s="130">
        <v>1433018033</v>
      </c>
      <c r="C82" s="131" t="s">
        <v>354</v>
      </c>
      <c r="D82" s="132" t="s">
        <v>355</v>
      </c>
      <c r="E82" s="142" t="s">
        <v>357</v>
      </c>
      <c r="F82" s="151">
        <v>9.8505882352941185</v>
      </c>
      <c r="G82" s="75">
        <f>[1]UEF11!G82</f>
        <v>8.0500000000000007</v>
      </c>
      <c r="H82" s="75">
        <f>[1]UEF11!H82</f>
        <v>8</v>
      </c>
      <c r="I82" s="75">
        <f>[1]UEF11!I82</f>
        <v>8.6999999999999993</v>
      </c>
      <c r="J82" s="75">
        <f>[1]UEF11!J82</f>
        <v>8.25</v>
      </c>
      <c r="K82" s="76">
        <f>[1]UEF11!K82</f>
        <v>0</v>
      </c>
      <c r="L82" s="77">
        <f>[1]UEM11!G82</f>
        <v>11.25</v>
      </c>
      <c r="M82" s="77">
        <f>[1]UEM11!H82</f>
        <v>9.41</v>
      </c>
      <c r="N82" s="77">
        <f>[1]UEM11!I82</f>
        <v>14</v>
      </c>
      <c r="O82" s="77">
        <f>[1]UEM11!J82</f>
        <v>10.15</v>
      </c>
      <c r="P82" s="77">
        <f>[1]UEM11!K82</f>
        <v>10.991999999999999</v>
      </c>
      <c r="Q82" s="76">
        <f>[1]UEM11!L82</f>
        <v>9</v>
      </c>
      <c r="R82" s="77">
        <f>[1]UED11!G82</f>
        <v>10</v>
      </c>
      <c r="S82" s="77">
        <f>[1]UED11!H82</f>
        <v>10</v>
      </c>
      <c r="T82" s="76">
        <f>[1]UED11!I82</f>
        <v>1</v>
      </c>
      <c r="U82" s="77">
        <f>[1]UET11!G82</f>
        <v>12.75</v>
      </c>
      <c r="V82" s="77">
        <f>[1]UET11!H82</f>
        <v>15.5</v>
      </c>
      <c r="W82" s="77">
        <f>[1]UET11!I82</f>
        <v>14.125</v>
      </c>
      <c r="X82" s="76">
        <f>[1]UET11!J82</f>
        <v>2</v>
      </c>
      <c r="Y82" s="78">
        <f t="shared" si="3"/>
        <v>9.8505882352941168</v>
      </c>
      <c r="Z82" s="79">
        <f t="shared" si="4"/>
        <v>12</v>
      </c>
      <c r="AA82" s="80" t="str">
        <f t="shared" si="5"/>
        <v/>
      </c>
    </row>
    <row r="83" spans="1:27" ht="13.5" customHeight="1">
      <c r="A83" s="72">
        <v>71</v>
      </c>
      <c r="B83" s="130">
        <v>1433007171</v>
      </c>
      <c r="C83" s="131" t="s">
        <v>358</v>
      </c>
      <c r="D83" s="132" t="s">
        <v>359</v>
      </c>
      <c r="E83" s="129" t="s">
        <v>129</v>
      </c>
      <c r="F83" s="151">
        <v>9.2047058823529397</v>
      </c>
      <c r="G83" s="75">
        <f>[1]UEF11!G83</f>
        <v>12.5</v>
      </c>
      <c r="H83" s="75">
        <f>[1]UEF11!H83</f>
        <v>6.3</v>
      </c>
      <c r="I83" s="75">
        <f>[1]UEF11!I83</f>
        <v>4.3</v>
      </c>
      <c r="J83" s="75">
        <f>[1]UEF11!J83</f>
        <v>7.7</v>
      </c>
      <c r="K83" s="76">
        <f>[1]UEF11!K83</f>
        <v>6</v>
      </c>
      <c r="L83" s="77">
        <f>[1]UEM11!G83</f>
        <v>12.5</v>
      </c>
      <c r="M83" s="77">
        <f>[1]UEM11!H83</f>
        <v>10.33</v>
      </c>
      <c r="N83" s="77">
        <f>[1]UEM11!I83</f>
        <v>16</v>
      </c>
      <c r="O83" s="77">
        <f>[1]UEM11!J83</f>
        <v>6.55</v>
      </c>
      <c r="P83" s="77">
        <f>[1]UEM11!K83</f>
        <v>10.385999999999999</v>
      </c>
      <c r="Q83" s="76">
        <f>[1]UEM11!L83</f>
        <v>9</v>
      </c>
      <c r="R83" s="77">
        <f>[1]UED11!G83</f>
        <v>13</v>
      </c>
      <c r="S83" s="77">
        <f>[1]UED11!H83</f>
        <v>13</v>
      </c>
      <c r="T83" s="76">
        <f>[1]UED11!I83</f>
        <v>1</v>
      </c>
      <c r="U83" s="77">
        <f>[1]UET11!G83</f>
        <v>11.25</v>
      </c>
      <c r="V83" s="77">
        <f>[1]UET11!H83</f>
        <v>11</v>
      </c>
      <c r="W83" s="77">
        <f>[1]UET11!I83</f>
        <v>11.125</v>
      </c>
      <c r="X83" s="76">
        <f>[1]UET11!J83</f>
        <v>2</v>
      </c>
      <c r="Y83" s="78">
        <f t="shared" si="3"/>
        <v>9.2047058823529397</v>
      </c>
      <c r="Z83" s="79">
        <f t="shared" si="4"/>
        <v>18</v>
      </c>
      <c r="AA83" s="80" t="str">
        <f t="shared" si="5"/>
        <v/>
      </c>
    </row>
    <row r="84" spans="1:27" ht="13.5" customHeight="1">
      <c r="A84" s="72">
        <v>72</v>
      </c>
      <c r="B84" s="81">
        <v>1333003265</v>
      </c>
      <c r="C84" s="126" t="s">
        <v>361</v>
      </c>
      <c r="D84" s="127" t="s">
        <v>362</v>
      </c>
      <c r="E84" s="134" t="s">
        <v>155</v>
      </c>
      <c r="F84" s="150">
        <v>8.6909803921568631</v>
      </c>
      <c r="G84" s="75">
        <f>[1]UEF11!G84</f>
        <v>6.75</v>
      </c>
      <c r="H84" s="75">
        <f>[1]UEF11!H84</f>
        <v>7.666666666666667</v>
      </c>
      <c r="I84" s="75">
        <f>[1]UEF11!I84</f>
        <v>7.333333333333333</v>
      </c>
      <c r="J84" s="75">
        <f>[1]UEF11!J84</f>
        <v>7.25</v>
      </c>
      <c r="K84" s="76">
        <f>[1]UEF11!K84</f>
        <v>0</v>
      </c>
      <c r="L84" s="77">
        <f>[1]UEM11!G84</f>
        <v>13.75</v>
      </c>
      <c r="M84" s="77">
        <f>[1]UEM11!H84</f>
        <v>10.5</v>
      </c>
      <c r="N84" s="77">
        <f>[1]UEM11!I84</f>
        <v>10</v>
      </c>
      <c r="O84" s="77">
        <f>[1]UEM11!J84</f>
        <v>7.8733333333333322</v>
      </c>
      <c r="P84" s="77">
        <f>[1]UEM11!K84</f>
        <v>9.9993333333333325</v>
      </c>
      <c r="Q84" s="76">
        <f>[1]UEM11!L84</f>
        <v>9</v>
      </c>
      <c r="R84" s="77">
        <f>[1]UED11!G84</f>
        <v>12.5</v>
      </c>
      <c r="S84" s="77">
        <f>[1]UED11!H84</f>
        <v>12.5</v>
      </c>
      <c r="T84" s="76">
        <f>[1]UED11!I84</f>
        <v>1</v>
      </c>
      <c r="U84" s="77">
        <f>[1]UET11!G84</f>
        <v>10</v>
      </c>
      <c r="V84" s="77">
        <f>[1]UET11!H84</f>
        <v>10</v>
      </c>
      <c r="W84" s="77">
        <f>[1]UET11!I84</f>
        <v>10</v>
      </c>
      <c r="X84" s="76">
        <f>[1]UET11!J84</f>
        <v>2</v>
      </c>
      <c r="Y84" s="78">
        <f t="shared" si="3"/>
        <v>8.6909803921568631</v>
      </c>
      <c r="Z84" s="79">
        <f t="shared" si="4"/>
        <v>12</v>
      </c>
      <c r="AA84" s="80" t="str">
        <f t="shared" si="5"/>
        <v/>
      </c>
    </row>
    <row r="85" spans="1:27" ht="13.5" customHeight="1">
      <c r="A85" s="72">
        <v>73</v>
      </c>
      <c r="B85" s="130">
        <v>1333011597</v>
      </c>
      <c r="C85" s="131" t="s">
        <v>364</v>
      </c>
      <c r="D85" s="132" t="s">
        <v>365</v>
      </c>
      <c r="E85" s="142" t="s">
        <v>357</v>
      </c>
      <c r="F85" s="151">
        <v>9.6341176470588241</v>
      </c>
      <c r="G85" s="75">
        <f>[1]UEF11!G85</f>
        <v>8.35</v>
      </c>
      <c r="H85" s="75">
        <f>[1]UEF11!H85</f>
        <v>7.85</v>
      </c>
      <c r="I85" s="75">
        <f>[1]UEF11!I85</f>
        <v>8</v>
      </c>
      <c r="J85" s="75">
        <f>[1]UEF11!J85</f>
        <v>8.0666666666666664</v>
      </c>
      <c r="K85" s="76">
        <f>[1]UEF11!K85</f>
        <v>0</v>
      </c>
      <c r="L85" s="77">
        <f>[1]UEM11!G85</f>
        <v>11.120000000000001</v>
      </c>
      <c r="M85" s="77">
        <f>[1]UEM11!H85</f>
        <v>10.56</v>
      </c>
      <c r="N85" s="77">
        <f>[1]UEM11!I85</f>
        <v>14.5</v>
      </c>
      <c r="O85" s="77">
        <f>[1]UEM11!J85</f>
        <v>9</v>
      </c>
      <c r="P85" s="77">
        <f>[1]UEM11!K85</f>
        <v>10.836</v>
      </c>
      <c r="Q85" s="76">
        <f>[1]UEM11!L85</f>
        <v>9</v>
      </c>
      <c r="R85" s="77">
        <f>[1]UED11!G85</f>
        <v>14</v>
      </c>
      <c r="S85" s="77">
        <f>[1]UED11!H85</f>
        <v>14</v>
      </c>
      <c r="T85" s="76">
        <f>[1]UED11!I85</f>
        <v>1</v>
      </c>
      <c r="U85" s="77">
        <f>[1]UET11!G85</f>
        <v>12</v>
      </c>
      <c r="V85" s="77">
        <f>[1]UET11!H85</f>
        <v>11</v>
      </c>
      <c r="W85" s="77">
        <f>[1]UET11!I85</f>
        <v>11.5</v>
      </c>
      <c r="X85" s="76">
        <f>[1]UET11!J85</f>
        <v>2</v>
      </c>
      <c r="Y85" s="78">
        <f t="shared" si="3"/>
        <v>9.6341176470588241</v>
      </c>
      <c r="Z85" s="79">
        <f t="shared" si="4"/>
        <v>12</v>
      </c>
      <c r="AA85" s="80" t="str">
        <f t="shared" si="5"/>
        <v/>
      </c>
    </row>
    <row r="86" spans="1:27" ht="13.5" customHeight="1">
      <c r="A86" s="72">
        <v>74</v>
      </c>
      <c r="B86" s="130">
        <v>123008134</v>
      </c>
      <c r="C86" s="131" t="s">
        <v>367</v>
      </c>
      <c r="D86" s="132" t="s">
        <v>368</v>
      </c>
      <c r="E86" s="142" t="s">
        <v>120</v>
      </c>
      <c r="F86" s="151">
        <v>9.6085294117647067</v>
      </c>
      <c r="G86" s="75">
        <f>[1]UEF11!G86</f>
        <v>2.8</v>
      </c>
      <c r="H86" s="75">
        <f>[1]UEF11!H86</f>
        <v>10.833333333333334</v>
      </c>
      <c r="I86" s="75">
        <f>[1]UEF11!I86</f>
        <v>10.8</v>
      </c>
      <c r="J86" s="75">
        <f>[1]UEF11!J86</f>
        <v>8.1444444444444439</v>
      </c>
      <c r="K86" s="76">
        <f>[1]UEF11!K86</f>
        <v>12</v>
      </c>
      <c r="L86" s="77">
        <f>[1]UEM11!G86</f>
        <v>12.375</v>
      </c>
      <c r="M86" s="77">
        <f>[1]UEM11!H86</f>
        <v>10.67</v>
      </c>
      <c r="N86" s="77">
        <f>[1]UEM11!I86</f>
        <v>10</v>
      </c>
      <c r="O86" s="77">
        <f>[1]UEM11!J86</f>
        <v>10</v>
      </c>
      <c r="P86" s="77">
        <f>[1]UEM11!K86</f>
        <v>10.609</v>
      </c>
      <c r="Q86" s="76">
        <f>[1]UEM11!L86</f>
        <v>9</v>
      </c>
      <c r="R86" s="77">
        <f>[1]UED11!G86</f>
        <v>12.5</v>
      </c>
      <c r="S86" s="77">
        <f>[1]UED11!H86</f>
        <v>12.5</v>
      </c>
      <c r="T86" s="76">
        <f>[1]UED11!I86</f>
        <v>1</v>
      </c>
      <c r="U86" s="77">
        <f>[1]UET11!G86</f>
        <v>13</v>
      </c>
      <c r="V86" s="77">
        <f>[1]UET11!H86</f>
        <v>11.5</v>
      </c>
      <c r="W86" s="77">
        <f>[1]UET11!I86</f>
        <v>12.25</v>
      </c>
      <c r="X86" s="76">
        <f>[1]UET11!J86</f>
        <v>2</v>
      </c>
      <c r="Y86" s="78">
        <f t="shared" si="3"/>
        <v>9.6085294117647067</v>
      </c>
      <c r="Z86" s="79">
        <f t="shared" si="4"/>
        <v>24</v>
      </c>
      <c r="AA86" s="80" t="str">
        <f t="shared" si="5"/>
        <v/>
      </c>
    </row>
    <row r="87" spans="1:27" ht="13.5" customHeight="1">
      <c r="A87" s="72">
        <v>75</v>
      </c>
      <c r="B87" s="130">
        <v>1333013147</v>
      </c>
      <c r="C87" s="131" t="s">
        <v>370</v>
      </c>
      <c r="D87" s="132" t="s">
        <v>371</v>
      </c>
      <c r="E87" s="134" t="s">
        <v>120</v>
      </c>
      <c r="F87" s="151">
        <v>8.8476470588235294</v>
      </c>
      <c r="G87" s="75">
        <f>[1]UEF11!G87</f>
        <v>5.35</v>
      </c>
      <c r="H87" s="75">
        <f>[1]UEF11!H87</f>
        <v>10.02</v>
      </c>
      <c r="I87" s="75">
        <f>[1]UEF11!I87</f>
        <v>4.5999999999999996</v>
      </c>
      <c r="J87" s="75">
        <f>[1]UEF11!J87</f>
        <v>6.6566666666666663</v>
      </c>
      <c r="K87" s="76">
        <f>[1]UEF11!K87</f>
        <v>6</v>
      </c>
      <c r="L87" s="77">
        <f>[1]UEM11!G87</f>
        <v>12.5</v>
      </c>
      <c r="M87" s="77">
        <f>[1]UEM11!H87</f>
        <v>10</v>
      </c>
      <c r="N87" s="77">
        <f>[1]UEM11!I87</f>
        <v>16.5</v>
      </c>
      <c r="O87" s="77">
        <f>[1]UEM11!J87</f>
        <v>7.5</v>
      </c>
      <c r="P87" s="77">
        <f>[1]UEM11!K87</f>
        <v>10.8</v>
      </c>
      <c r="Q87" s="76">
        <f>[1]UEM11!L87</f>
        <v>9</v>
      </c>
      <c r="R87" s="77">
        <f>[1]UED11!G87</f>
        <v>12.5</v>
      </c>
      <c r="S87" s="77">
        <f>[1]UED11!H87</f>
        <v>12.5</v>
      </c>
      <c r="T87" s="76">
        <f>[1]UED11!I87</f>
        <v>1</v>
      </c>
      <c r="U87" s="77">
        <f>[1]UET11!G87</f>
        <v>14</v>
      </c>
      <c r="V87" s="77">
        <f>[1]UET11!H87</f>
        <v>10</v>
      </c>
      <c r="W87" s="77">
        <f>[1]UET11!I87</f>
        <v>12</v>
      </c>
      <c r="X87" s="76">
        <f>[1]UET11!J87</f>
        <v>2</v>
      </c>
      <c r="Y87" s="78">
        <f t="shared" si="3"/>
        <v>8.8476470588235294</v>
      </c>
      <c r="Z87" s="79">
        <f t="shared" si="4"/>
        <v>18</v>
      </c>
      <c r="AA87" s="80" t="str">
        <f t="shared" si="5"/>
        <v/>
      </c>
    </row>
    <row r="88" spans="1:27" ht="13.5" customHeight="1">
      <c r="A88" s="72">
        <v>76</v>
      </c>
      <c r="B88" s="130">
        <v>1433016278</v>
      </c>
      <c r="C88" s="131" t="s">
        <v>370</v>
      </c>
      <c r="D88" s="132" t="s">
        <v>373</v>
      </c>
      <c r="E88" s="129" t="s">
        <v>129</v>
      </c>
      <c r="F88" s="151">
        <v>9.6840196078431369</v>
      </c>
      <c r="G88" s="75">
        <f>[1]UEF11!G88</f>
        <v>10.7</v>
      </c>
      <c r="H88" s="75">
        <f>[1]UEF11!H88</f>
        <v>7.7</v>
      </c>
      <c r="I88" s="75">
        <f>[1]UEF11!I88</f>
        <v>6.8</v>
      </c>
      <c r="J88" s="75">
        <f>[1]UEF11!J88</f>
        <v>8.4</v>
      </c>
      <c r="K88" s="76">
        <f>[1]UEF11!K88</f>
        <v>6</v>
      </c>
      <c r="L88" s="77">
        <f>[1]UEM11!G88</f>
        <v>7.625</v>
      </c>
      <c r="M88" s="77">
        <f>[1]UEM11!H88</f>
        <v>7.0033333333333339</v>
      </c>
      <c r="N88" s="77">
        <f>[1]UEM11!I88</f>
        <v>15</v>
      </c>
      <c r="O88" s="77">
        <f>[1]UEM11!J88</f>
        <v>11.95</v>
      </c>
      <c r="P88" s="77">
        <f>[1]UEM11!K88</f>
        <v>10.705666666666668</v>
      </c>
      <c r="Q88" s="76">
        <f>[1]UEM11!L88</f>
        <v>9</v>
      </c>
      <c r="R88" s="77">
        <f>[1]UED11!G88</f>
        <v>11</v>
      </c>
      <c r="S88" s="77">
        <f>[1]UED11!H88</f>
        <v>11</v>
      </c>
      <c r="T88" s="76">
        <f>[1]UED11!I88</f>
        <v>1</v>
      </c>
      <c r="U88" s="77">
        <f>[1]UET11!G88</f>
        <v>15</v>
      </c>
      <c r="V88" s="77">
        <f>[1]UET11!H88</f>
        <v>9.5</v>
      </c>
      <c r="W88" s="77">
        <f>[1]UET11!I88</f>
        <v>12.25</v>
      </c>
      <c r="X88" s="76">
        <f>[1]UET11!J88</f>
        <v>2</v>
      </c>
      <c r="Y88" s="78">
        <f t="shared" si="3"/>
        <v>9.6840196078431369</v>
      </c>
      <c r="Z88" s="79">
        <f t="shared" si="4"/>
        <v>18</v>
      </c>
      <c r="AA88" s="80" t="str">
        <f t="shared" si="5"/>
        <v/>
      </c>
    </row>
    <row r="89" spans="1:27" ht="13.5" customHeight="1">
      <c r="A89" s="72">
        <v>77</v>
      </c>
      <c r="B89" s="81">
        <v>1333013173</v>
      </c>
      <c r="C89" s="126" t="s">
        <v>375</v>
      </c>
      <c r="D89" s="127" t="s">
        <v>139</v>
      </c>
      <c r="E89" s="134" t="s">
        <v>120</v>
      </c>
      <c r="F89" s="150">
        <v>7.2982352941176467</v>
      </c>
      <c r="G89" s="75">
        <f>[1]UEF11!G89</f>
        <v>6.5</v>
      </c>
      <c r="H89" s="75">
        <f>[1]UEF11!H89</f>
        <v>3.3333333333333335</v>
      </c>
      <c r="I89" s="75">
        <f>[1]UEF11!I89</f>
        <v>3.25</v>
      </c>
      <c r="J89" s="75">
        <f>[1]UEF11!J89</f>
        <v>4.3611111111111116</v>
      </c>
      <c r="K89" s="76">
        <f>[1]UEF11!K89</f>
        <v>0</v>
      </c>
      <c r="L89" s="77">
        <f>[1]UEM11!G89</f>
        <v>14.75</v>
      </c>
      <c r="M89" s="77">
        <f>[1]UEM11!H89</f>
        <v>9.57</v>
      </c>
      <c r="N89" s="77">
        <f>[1]UEM11!I89</f>
        <v>15</v>
      </c>
      <c r="O89" s="77">
        <f>[1]UEM11!J89</f>
        <v>6</v>
      </c>
      <c r="P89" s="77">
        <f>[1]UEM11!K89</f>
        <v>10.263999999999999</v>
      </c>
      <c r="Q89" s="76">
        <f>[1]UEM11!L89</f>
        <v>9</v>
      </c>
      <c r="R89" s="77">
        <f>[1]UED11!G89</f>
        <v>13</v>
      </c>
      <c r="S89" s="77">
        <f>[1]UED11!H89</f>
        <v>13</v>
      </c>
      <c r="T89" s="76">
        <f>[1]UED11!I89</f>
        <v>1</v>
      </c>
      <c r="U89" s="77">
        <f>[1]UET11!G89</f>
        <v>10</v>
      </c>
      <c r="V89" s="77">
        <f>[1]UET11!H89</f>
        <v>10.5</v>
      </c>
      <c r="W89" s="77">
        <f>[1]UET11!I89</f>
        <v>10.25</v>
      </c>
      <c r="X89" s="76">
        <f>[1]UET11!J89</f>
        <v>2</v>
      </c>
      <c r="Y89" s="78">
        <f t="shared" si="3"/>
        <v>7.2982352941176467</v>
      </c>
      <c r="Z89" s="79">
        <f t="shared" si="4"/>
        <v>12</v>
      </c>
      <c r="AA89" s="80" t="str">
        <f t="shared" si="5"/>
        <v/>
      </c>
    </row>
    <row r="90" spans="1:27" ht="13.5" customHeight="1">
      <c r="A90" s="72">
        <v>78</v>
      </c>
      <c r="B90" s="120">
        <v>1333004084</v>
      </c>
      <c r="C90" s="131" t="s">
        <v>377</v>
      </c>
      <c r="D90" s="132" t="s">
        <v>378</v>
      </c>
      <c r="E90" s="134" t="s">
        <v>120</v>
      </c>
      <c r="F90" s="151">
        <v>9.06078431372549</v>
      </c>
      <c r="G90" s="75">
        <f>[1]UEF11!G90</f>
        <v>5.3</v>
      </c>
      <c r="H90" s="75">
        <f>[1]UEF11!H90</f>
        <v>8.5</v>
      </c>
      <c r="I90" s="75">
        <f>[1]UEF11!I90</f>
        <v>9.1</v>
      </c>
      <c r="J90" s="75">
        <f>[1]UEF11!J90</f>
        <v>7.6333333333333329</v>
      </c>
      <c r="K90" s="76">
        <f>[1]UEF11!K90</f>
        <v>0</v>
      </c>
      <c r="L90" s="77">
        <f>[1]UEM11!G90</f>
        <v>12.75</v>
      </c>
      <c r="M90" s="77">
        <f>[1]UEM11!H90</f>
        <v>13.25</v>
      </c>
      <c r="N90" s="77">
        <f>[1]UEM11!I90</f>
        <v>12</v>
      </c>
      <c r="O90" s="77">
        <f>[1]UEM11!J90</f>
        <v>7.666666666666667</v>
      </c>
      <c r="P90" s="77">
        <f>[1]UEM11!K90</f>
        <v>10.666666666666668</v>
      </c>
      <c r="Q90" s="76">
        <f>[1]UEM11!L90</f>
        <v>9</v>
      </c>
      <c r="R90" s="77">
        <f>[1]UED11!G90</f>
        <v>11</v>
      </c>
      <c r="S90" s="77">
        <f>[1]UED11!H90</f>
        <v>11</v>
      </c>
      <c r="T90" s="76">
        <f>[1]UED11!I90</f>
        <v>1</v>
      </c>
      <c r="U90" s="77">
        <f>[1]UET11!G90</f>
        <v>11</v>
      </c>
      <c r="V90" s="77">
        <f>[1]UET11!H90</f>
        <v>10</v>
      </c>
      <c r="W90" s="77">
        <f>[1]UET11!I90</f>
        <v>10.5</v>
      </c>
      <c r="X90" s="76">
        <f>[1]UET11!J90</f>
        <v>2</v>
      </c>
      <c r="Y90" s="78">
        <f t="shared" si="3"/>
        <v>9.06078431372549</v>
      </c>
      <c r="Z90" s="79">
        <f t="shared" si="4"/>
        <v>12</v>
      </c>
      <c r="AA90" s="80" t="str">
        <f t="shared" si="5"/>
        <v/>
      </c>
    </row>
    <row r="91" spans="1:27" ht="13.5" customHeight="1">
      <c r="A91" s="72">
        <v>79</v>
      </c>
      <c r="B91" s="130">
        <v>1333003198</v>
      </c>
      <c r="C91" s="131" t="s">
        <v>381</v>
      </c>
      <c r="D91" s="132" t="s">
        <v>306</v>
      </c>
      <c r="E91" s="129" t="s">
        <v>129</v>
      </c>
      <c r="F91" s="151">
        <v>10.376470588235295</v>
      </c>
      <c r="G91" s="75">
        <f>[1]UEF11!G91</f>
        <v>7.35</v>
      </c>
      <c r="H91" s="75">
        <f>[1]UEF11!H91</f>
        <v>7.3</v>
      </c>
      <c r="I91" s="75">
        <f>[1]UEF11!I91</f>
        <v>11.6</v>
      </c>
      <c r="J91" s="75">
        <f>[1]UEF11!J91</f>
        <v>8.75</v>
      </c>
      <c r="K91" s="76">
        <f>[1]UEF11!K91</f>
        <v>6</v>
      </c>
      <c r="L91" s="77">
        <f>[1]UEM11!G91</f>
        <v>11.5</v>
      </c>
      <c r="M91" s="77">
        <f>[1]UEM11!H91</f>
        <v>11</v>
      </c>
      <c r="N91" s="77">
        <f>[1]UEM11!I91</f>
        <v>15</v>
      </c>
      <c r="O91" s="77">
        <f>[1]UEM11!J91</f>
        <v>13.2</v>
      </c>
      <c r="P91" s="77">
        <f>[1]UEM11!K91</f>
        <v>12.78</v>
      </c>
      <c r="Q91" s="76">
        <f>[1]UEM11!L91</f>
        <v>9</v>
      </c>
      <c r="R91" s="77">
        <f>[1]UED11!G91</f>
        <v>7</v>
      </c>
      <c r="S91" s="77">
        <f>[1]UED11!H91</f>
        <v>7</v>
      </c>
      <c r="T91" s="76">
        <f>[1]UED11!I91</f>
        <v>0</v>
      </c>
      <c r="U91" s="77">
        <f>[1]UET11!G91</f>
        <v>14</v>
      </c>
      <c r="V91" s="77">
        <f>[1]UET11!H91</f>
        <v>12.75</v>
      </c>
      <c r="W91" s="77">
        <f>[1]UET11!I91</f>
        <v>13.375</v>
      </c>
      <c r="X91" s="76">
        <f>[1]UET11!J91</f>
        <v>2</v>
      </c>
      <c r="Y91" s="78">
        <f t="shared" si="3"/>
        <v>10.376470588235295</v>
      </c>
      <c r="Z91" s="79">
        <f t="shared" si="4"/>
        <v>30</v>
      </c>
      <c r="AA91" s="80" t="s">
        <v>1370</v>
      </c>
    </row>
    <row r="92" spans="1:27" ht="13.5" customHeight="1">
      <c r="A92" s="72">
        <v>80</v>
      </c>
      <c r="B92" s="130">
        <v>1433003071</v>
      </c>
      <c r="C92" s="131" t="s">
        <v>383</v>
      </c>
      <c r="D92" s="132" t="s">
        <v>384</v>
      </c>
      <c r="E92" s="129" t="s">
        <v>129</v>
      </c>
      <c r="F92" s="151">
        <v>10.476176470588236</v>
      </c>
      <c r="G92" s="75">
        <f>[1]UEF11!G92</f>
        <v>7.3</v>
      </c>
      <c r="H92" s="75">
        <f>[1]UEF11!H92</f>
        <v>11</v>
      </c>
      <c r="I92" s="75">
        <f>[1]UEF11!I92</f>
        <v>10.199999999999999</v>
      </c>
      <c r="J92" s="75">
        <f>[1]UEF11!J92</f>
        <v>9.5</v>
      </c>
      <c r="K92" s="76">
        <f>[1]UEF11!K92</f>
        <v>12</v>
      </c>
      <c r="L92" s="77">
        <f>[1]UEM11!G92</f>
        <v>11.875</v>
      </c>
      <c r="M92" s="77">
        <f>[1]UEM11!H92</f>
        <v>11.67</v>
      </c>
      <c r="N92" s="77">
        <f>[1]UEM11!I92</f>
        <v>13</v>
      </c>
      <c r="O92" s="77">
        <f>[1]UEM11!J92</f>
        <v>9.4</v>
      </c>
      <c r="P92" s="77">
        <f>[1]UEM11!K92</f>
        <v>11.068999999999999</v>
      </c>
      <c r="Q92" s="76">
        <f>[1]UEM11!L92</f>
        <v>9</v>
      </c>
      <c r="R92" s="77">
        <f>[1]UED11!G92</f>
        <v>12</v>
      </c>
      <c r="S92" s="77">
        <f>[1]UED11!H92</f>
        <v>12</v>
      </c>
      <c r="T92" s="76">
        <f>[1]UED11!I92</f>
        <v>1</v>
      </c>
      <c r="U92" s="77">
        <f>[1]UET11!G92</f>
        <v>12.25</v>
      </c>
      <c r="V92" s="77">
        <f>[1]UET11!H92</f>
        <v>13</v>
      </c>
      <c r="W92" s="77">
        <f>[1]UET11!I92</f>
        <v>12.625</v>
      </c>
      <c r="X92" s="76">
        <f>[1]UET11!J92</f>
        <v>2</v>
      </c>
      <c r="Y92" s="78">
        <f t="shared" si="3"/>
        <v>10.476176470588236</v>
      </c>
      <c r="Z92" s="79">
        <f t="shared" si="4"/>
        <v>30</v>
      </c>
      <c r="AA92" s="80" t="s">
        <v>1370</v>
      </c>
    </row>
    <row r="93" spans="1:27" ht="13.5" customHeight="1">
      <c r="A93" s="72">
        <v>81</v>
      </c>
      <c r="B93" s="120" t="s">
        <v>386</v>
      </c>
      <c r="C93" s="126" t="s">
        <v>387</v>
      </c>
      <c r="D93" s="127" t="s">
        <v>388</v>
      </c>
      <c r="E93" s="73" t="s">
        <v>163</v>
      </c>
      <c r="F93" s="150">
        <v>9.895882352941177</v>
      </c>
      <c r="G93" s="75">
        <f>[1]UEF11!G93</f>
        <v>10</v>
      </c>
      <c r="H93" s="75">
        <f>[1]UEF11!H93</f>
        <v>10</v>
      </c>
      <c r="I93" s="75">
        <f>[1]UEF11!I93</f>
        <v>7.666666666666667</v>
      </c>
      <c r="J93" s="75">
        <f>[1]UEF11!J93</f>
        <v>9.2222222222222232</v>
      </c>
      <c r="K93" s="76">
        <f>[1]UEF11!K93</f>
        <v>12</v>
      </c>
      <c r="L93" s="77">
        <f>[1]UEM11!G93</f>
        <v>12.67</v>
      </c>
      <c r="M93" s="77">
        <f>[1]UEM11!H93</f>
        <v>8.1199999999999992</v>
      </c>
      <c r="N93" s="77">
        <f>[1]UEM11!I93</f>
        <v>13</v>
      </c>
      <c r="O93" s="77">
        <f>[1]UEM11!J93</f>
        <v>9.4700000000000006</v>
      </c>
      <c r="P93" s="77">
        <f>[1]UEM11!K93</f>
        <v>10.546000000000001</v>
      </c>
      <c r="Q93" s="76">
        <f>[1]UEM11!L93</f>
        <v>9</v>
      </c>
      <c r="R93" s="77">
        <f>[1]UED11!G93</f>
        <v>12</v>
      </c>
      <c r="S93" s="77">
        <f>[1]UED11!H93</f>
        <v>12</v>
      </c>
      <c r="T93" s="76">
        <f>[1]UED11!I93</f>
        <v>1</v>
      </c>
      <c r="U93" s="77">
        <f>[1]UET11!G93</f>
        <v>10.5</v>
      </c>
      <c r="V93" s="77">
        <f>[1]UET11!H93</f>
        <v>10</v>
      </c>
      <c r="W93" s="77">
        <f>[1]UET11!I93</f>
        <v>10.25</v>
      </c>
      <c r="X93" s="76">
        <f>[1]UET11!J93</f>
        <v>2</v>
      </c>
      <c r="Y93" s="78">
        <f t="shared" si="3"/>
        <v>9.895882352941177</v>
      </c>
      <c r="Z93" s="79">
        <f t="shared" si="4"/>
        <v>24</v>
      </c>
      <c r="AA93" s="80" t="str">
        <f t="shared" si="5"/>
        <v/>
      </c>
    </row>
    <row r="94" spans="1:27" ht="13.5" customHeight="1">
      <c r="A94" s="72">
        <v>82</v>
      </c>
      <c r="B94" s="130">
        <v>123014995</v>
      </c>
      <c r="C94" s="131" t="s">
        <v>390</v>
      </c>
      <c r="D94" s="132" t="s">
        <v>391</v>
      </c>
      <c r="E94" s="129" t="s">
        <v>129</v>
      </c>
      <c r="F94" s="151">
        <v>9.1170588235294119</v>
      </c>
      <c r="G94" s="75">
        <f>[1]UEF11!G94</f>
        <v>8.0500000000000007</v>
      </c>
      <c r="H94" s="75">
        <f>[1]UEF11!H94</f>
        <v>10.4</v>
      </c>
      <c r="I94" s="75">
        <f>[1]UEF11!I94</f>
        <v>2.7</v>
      </c>
      <c r="J94" s="75">
        <f>[1]UEF11!J94</f>
        <v>7.0500000000000007</v>
      </c>
      <c r="K94" s="76">
        <f>[1]UEF11!K94</f>
        <v>6</v>
      </c>
      <c r="L94" s="77">
        <f>[1]UEM11!G94</f>
        <v>10</v>
      </c>
      <c r="M94" s="77">
        <f>[1]UEM11!H94</f>
        <v>7.74</v>
      </c>
      <c r="N94" s="77">
        <f>[1]UEM11!I94</f>
        <v>15.5</v>
      </c>
      <c r="O94" s="77">
        <f>[1]UEM11!J94</f>
        <v>9.9</v>
      </c>
      <c r="P94" s="77">
        <f>[1]UEM11!K94</f>
        <v>10.608000000000001</v>
      </c>
      <c r="Q94" s="76">
        <f>[1]UEM11!L94</f>
        <v>9</v>
      </c>
      <c r="R94" s="77">
        <f>[1]UED11!G94</f>
        <v>12.5</v>
      </c>
      <c r="S94" s="77">
        <f>[1]UED11!H94</f>
        <v>12.5</v>
      </c>
      <c r="T94" s="76">
        <f>[1]UED11!I94</f>
        <v>1</v>
      </c>
      <c r="U94" s="77">
        <f>[1]UET11!G94</f>
        <v>14.5</v>
      </c>
      <c r="V94" s="77">
        <f>[1]UET11!H94</f>
        <v>11.5</v>
      </c>
      <c r="W94" s="77">
        <f>[1]UET11!I94</f>
        <v>13</v>
      </c>
      <c r="X94" s="76">
        <f>[1]UET11!J94</f>
        <v>2</v>
      </c>
      <c r="Y94" s="78">
        <f t="shared" si="3"/>
        <v>9.1170588235294119</v>
      </c>
      <c r="Z94" s="79">
        <f t="shared" si="4"/>
        <v>18</v>
      </c>
      <c r="AA94" s="80" t="str">
        <f t="shared" si="5"/>
        <v/>
      </c>
    </row>
    <row r="95" spans="1:27" ht="13.5" customHeight="1">
      <c r="A95" s="72">
        <v>83</v>
      </c>
      <c r="B95" s="81">
        <v>123054170</v>
      </c>
      <c r="C95" s="126" t="s">
        <v>393</v>
      </c>
      <c r="D95" s="127" t="s">
        <v>394</v>
      </c>
      <c r="E95" s="129" t="s">
        <v>115</v>
      </c>
      <c r="F95" s="150">
        <v>9.404382352941175</v>
      </c>
      <c r="G95" s="75">
        <f>[1]UEF11!G95</f>
        <v>6.1111111111111107</v>
      </c>
      <c r="H95" s="75">
        <f>[1]UEF11!H95</f>
        <v>10</v>
      </c>
      <c r="I95" s="75">
        <f>[1]UEF11!I95</f>
        <v>10</v>
      </c>
      <c r="J95" s="75">
        <f>[1]UEF11!J95</f>
        <v>8.7037037037037042</v>
      </c>
      <c r="K95" s="76">
        <f>[1]UEF11!K95</f>
        <v>12</v>
      </c>
      <c r="L95" s="77">
        <f>[1]UEM11!G95</f>
        <v>13.061999999999999</v>
      </c>
      <c r="M95" s="77">
        <f>[1]UEM11!H95</f>
        <v>10.8125</v>
      </c>
      <c r="N95" s="77">
        <f>[1]UEM11!I95</f>
        <v>12</v>
      </c>
      <c r="O95" s="77">
        <f>[1]UEM11!J95</f>
        <v>7.833333333333333</v>
      </c>
      <c r="P95" s="77">
        <f>[1]UEM11!K95</f>
        <v>10.308233333333332</v>
      </c>
      <c r="Q95" s="76">
        <f>[1]UEM11!L95</f>
        <v>9</v>
      </c>
      <c r="R95" s="77">
        <f>[1]UED11!G95</f>
        <v>11</v>
      </c>
      <c r="S95" s="77">
        <f>[1]UED11!H95</f>
        <v>11</v>
      </c>
      <c r="T95" s="76">
        <f>[1]UED11!I95</f>
        <v>1</v>
      </c>
      <c r="U95" s="77">
        <f>[1]UET11!G95</f>
        <v>10</v>
      </c>
      <c r="V95" s="77">
        <f>[1]UET11!H95</f>
        <v>11.5</v>
      </c>
      <c r="W95" s="77">
        <f>[1]UET11!I95</f>
        <v>10.75</v>
      </c>
      <c r="X95" s="76">
        <f>[1]UET11!J95</f>
        <v>2</v>
      </c>
      <c r="Y95" s="78">
        <f t="shared" si="3"/>
        <v>9.5514411764705898</v>
      </c>
      <c r="Z95" s="79">
        <f t="shared" si="4"/>
        <v>24</v>
      </c>
      <c r="AA95" s="80" t="str">
        <f t="shared" si="5"/>
        <v/>
      </c>
    </row>
    <row r="96" spans="1:27" ht="13.5" customHeight="1">
      <c r="A96" s="72">
        <v>84</v>
      </c>
      <c r="B96" s="81">
        <v>123002477</v>
      </c>
      <c r="C96" s="126" t="s">
        <v>397</v>
      </c>
      <c r="D96" s="127" t="s">
        <v>398</v>
      </c>
      <c r="E96" s="134" t="s">
        <v>155</v>
      </c>
      <c r="F96" s="150">
        <v>8.9607843137254886</v>
      </c>
      <c r="G96" s="75">
        <f>[1]UEF11!G96</f>
        <v>10</v>
      </c>
      <c r="H96" s="75">
        <f>[1]UEF11!H96</f>
        <v>3</v>
      </c>
      <c r="I96" s="75">
        <f>[1]UEF11!I96</f>
        <v>5.333333333333333</v>
      </c>
      <c r="J96" s="75">
        <f>[1]UEF11!J96</f>
        <v>6.1111111111111107</v>
      </c>
      <c r="K96" s="76">
        <f>[1]UEF11!K96</f>
        <v>6</v>
      </c>
      <c r="L96" s="77">
        <f>[1]UEM11!G96</f>
        <v>15</v>
      </c>
      <c r="M96" s="77">
        <f>[1]UEM11!H96</f>
        <v>8.8333333333333339</v>
      </c>
      <c r="N96" s="77">
        <f>[1]UEM11!I96</f>
        <v>10.5</v>
      </c>
      <c r="O96" s="77">
        <f>[1]UEM11!J96</f>
        <v>10.5</v>
      </c>
      <c r="P96" s="77">
        <f>[1]UEM11!K96</f>
        <v>11.066666666666666</v>
      </c>
      <c r="Q96" s="76">
        <f>[1]UEM11!L96</f>
        <v>9</v>
      </c>
      <c r="R96" s="77">
        <f>[1]UED11!G96</f>
        <v>11</v>
      </c>
      <c r="S96" s="77">
        <f>[1]UED11!H96</f>
        <v>11</v>
      </c>
      <c r="T96" s="76">
        <f>[1]UED11!I96</f>
        <v>1</v>
      </c>
      <c r="U96" s="77">
        <f>[1]UET11!G96</f>
        <v>16</v>
      </c>
      <c r="V96" s="77">
        <f>[1]UET11!H96</f>
        <v>15</v>
      </c>
      <c r="W96" s="77">
        <f>[1]UET11!I96</f>
        <v>15.5</v>
      </c>
      <c r="X96" s="76">
        <f>[1]UET11!J96</f>
        <v>2</v>
      </c>
      <c r="Y96" s="78">
        <f t="shared" si="3"/>
        <v>8.9607843137254886</v>
      </c>
      <c r="Z96" s="79">
        <f t="shared" si="4"/>
        <v>18</v>
      </c>
      <c r="AA96" s="80" t="str">
        <f t="shared" si="5"/>
        <v/>
      </c>
    </row>
    <row r="97" spans="1:27" ht="13.5" customHeight="1">
      <c r="A97" s="72">
        <v>85</v>
      </c>
      <c r="B97" s="81">
        <v>123015349</v>
      </c>
      <c r="C97" s="126" t="s">
        <v>400</v>
      </c>
      <c r="D97" s="127" t="s">
        <v>401</v>
      </c>
      <c r="E97" s="129" t="s">
        <v>115</v>
      </c>
      <c r="F97" s="150">
        <v>9.14</v>
      </c>
      <c r="G97" s="75">
        <f>[1]UEF11!G97</f>
        <v>7</v>
      </c>
      <c r="H97" s="75">
        <f>[1]UEF11!H97</f>
        <v>10</v>
      </c>
      <c r="I97" s="75">
        <f>[1]UEF11!I97</f>
        <v>4.0999999999999996</v>
      </c>
      <c r="J97" s="75">
        <f>[1]UEF11!J97</f>
        <v>7.0333333333333341</v>
      </c>
      <c r="K97" s="76">
        <f>[1]UEF11!K97</f>
        <v>6</v>
      </c>
      <c r="L97" s="77">
        <f>[1]UEM11!G97</f>
        <v>11.690000000000001</v>
      </c>
      <c r="M97" s="77">
        <f>[1]UEM11!H97</f>
        <v>11.940000000000001</v>
      </c>
      <c r="N97" s="77">
        <f>[1]UEM11!I97</f>
        <v>13.5</v>
      </c>
      <c r="O97" s="77">
        <f>[1]UEM11!J97</f>
        <v>10</v>
      </c>
      <c r="P97" s="77">
        <f>[1]UEM11!K97</f>
        <v>11.426</v>
      </c>
      <c r="Q97" s="76">
        <f>[1]UEM11!L97</f>
        <v>9</v>
      </c>
      <c r="R97" s="77">
        <f>[1]UED11!G97</f>
        <v>11</v>
      </c>
      <c r="S97" s="77">
        <f>[1]UED11!H97</f>
        <v>11</v>
      </c>
      <c r="T97" s="76">
        <f>[1]UED11!I97</f>
        <v>1</v>
      </c>
      <c r="U97" s="77">
        <f>[1]UET11!G97</f>
        <v>14</v>
      </c>
      <c r="V97" s="77">
        <f>[1]UET11!H97</f>
        <v>14</v>
      </c>
      <c r="W97" s="77">
        <f>[1]UET11!I97</f>
        <v>14</v>
      </c>
      <c r="X97" s="76">
        <f>[1]UET11!J97</f>
        <v>2</v>
      </c>
      <c r="Y97" s="78">
        <f t="shared" si="3"/>
        <v>9.3782352941176477</v>
      </c>
      <c r="Z97" s="79">
        <f t="shared" si="4"/>
        <v>18</v>
      </c>
      <c r="AA97" s="80" t="str">
        <f t="shared" si="5"/>
        <v/>
      </c>
    </row>
    <row r="98" spans="1:27" ht="13.5" customHeight="1">
      <c r="A98" s="72">
        <v>86</v>
      </c>
      <c r="B98" s="81">
        <v>1333002997</v>
      </c>
      <c r="C98" s="126" t="s">
        <v>404</v>
      </c>
      <c r="D98" s="127" t="s">
        <v>405</v>
      </c>
      <c r="E98" s="134" t="s">
        <v>155</v>
      </c>
      <c r="F98" s="150">
        <v>9.586757164404224</v>
      </c>
      <c r="G98" s="75">
        <f>[1]UEF11!G98</f>
        <v>8.9871794871794872</v>
      </c>
      <c r="H98" s="75">
        <f>[1]UEF11!H98</f>
        <v>4.4000000000000004</v>
      </c>
      <c r="I98" s="75">
        <f>[1]UEF11!I98</f>
        <v>8.75</v>
      </c>
      <c r="J98" s="75">
        <f>[1]UEF11!J98</f>
        <v>7.3790598290598295</v>
      </c>
      <c r="K98" s="76">
        <f>[1]UEF11!K98</f>
        <v>0</v>
      </c>
      <c r="L98" s="77">
        <f>[1]UEM11!G98</f>
        <v>13.5</v>
      </c>
      <c r="M98" s="77">
        <f>[1]UEM11!H98</f>
        <v>14.43</v>
      </c>
      <c r="N98" s="77">
        <f>[1]UEM11!I98</f>
        <v>11.5</v>
      </c>
      <c r="O98" s="77">
        <f>[1]UEM11!J98</f>
        <v>6.916666666666667</v>
      </c>
      <c r="P98" s="77">
        <f>[1]UEM11!K98</f>
        <v>10.652666666666667</v>
      </c>
      <c r="Q98" s="76">
        <f>[1]UEM11!L98</f>
        <v>9</v>
      </c>
      <c r="R98" s="77">
        <f>[1]UED11!G98</f>
        <v>12</v>
      </c>
      <c r="S98" s="77">
        <f>[1]UED11!H98</f>
        <v>12</v>
      </c>
      <c r="T98" s="76">
        <f>[1]UED11!I98</f>
        <v>1</v>
      </c>
      <c r="U98" s="77">
        <f>[1]UET11!G98</f>
        <v>16</v>
      </c>
      <c r="V98" s="77">
        <f>[1]UET11!H98</f>
        <v>15.5</v>
      </c>
      <c r="W98" s="77">
        <f>[1]UET11!I98</f>
        <v>15.75</v>
      </c>
      <c r="X98" s="76">
        <f>[1]UET11!J98</f>
        <v>2</v>
      </c>
      <c r="Y98" s="78">
        <f t="shared" si="3"/>
        <v>9.5985218702865769</v>
      </c>
      <c r="Z98" s="79">
        <f t="shared" si="4"/>
        <v>12</v>
      </c>
      <c r="AA98" s="80" t="str">
        <f t="shared" si="5"/>
        <v/>
      </c>
    </row>
    <row r="99" spans="1:27" ht="13.5" customHeight="1">
      <c r="A99" s="72">
        <v>87</v>
      </c>
      <c r="B99" s="81">
        <v>123014771</v>
      </c>
      <c r="C99" s="126" t="s">
        <v>404</v>
      </c>
      <c r="D99" s="127" t="s">
        <v>407</v>
      </c>
      <c r="E99" s="138" t="s">
        <v>166</v>
      </c>
      <c r="F99" s="150">
        <v>8.3115686274509812</v>
      </c>
      <c r="G99" s="75">
        <f>[1]UEF11!G99</f>
        <v>5.666666666666667</v>
      </c>
      <c r="H99" s="75">
        <f>[1]UEF11!H99</f>
        <v>3.6666666666666665</v>
      </c>
      <c r="I99" s="75">
        <f>[1]UEF11!I99</f>
        <v>6.71</v>
      </c>
      <c r="J99" s="75">
        <f>[1]UEF11!J99</f>
        <v>5.347777777777778</v>
      </c>
      <c r="K99" s="76">
        <f>[1]UEF11!K99</f>
        <v>0</v>
      </c>
      <c r="L99" s="77">
        <f>[1]UEM11!G99</f>
        <v>14.75</v>
      </c>
      <c r="M99" s="77">
        <f>[1]UEM11!H99</f>
        <v>12.083333333333332</v>
      </c>
      <c r="N99" s="77">
        <f>[1]UEM11!I99</f>
        <v>10</v>
      </c>
      <c r="O99" s="77">
        <f>[1]UEM11!J99</f>
        <v>6.666666666666667</v>
      </c>
      <c r="P99" s="77">
        <f>[1]UEM11!K99</f>
        <v>10.033333333333333</v>
      </c>
      <c r="Q99" s="76">
        <f>[1]UEM11!L99</f>
        <v>9</v>
      </c>
      <c r="R99" s="77">
        <f>[1]UED11!G99</f>
        <v>13.5</v>
      </c>
      <c r="S99" s="77">
        <f>[1]UED11!H99</f>
        <v>13.5</v>
      </c>
      <c r="T99" s="76">
        <f>[1]UED11!I99</f>
        <v>1</v>
      </c>
      <c r="U99" s="77">
        <f>[1]UET11!G99</f>
        <v>15</v>
      </c>
      <c r="V99" s="77">
        <f>[1]UET11!H99</f>
        <v>14.5</v>
      </c>
      <c r="W99" s="77">
        <f>[1]UET11!I99</f>
        <v>14.75</v>
      </c>
      <c r="X99" s="76">
        <f>[1]UET11!J99</f>
        <v>2</v>
      </c>
      <c r="Y99" s="78">
        <f t="shared" si="3"/>
        <v>8.3115686274509812</v>
      </c>
      <c r="Z99" s="79">
        <f t="shared" si="4"/>
        <v>12</v>
      </c>
      <c r="AA99" s="80" t="str">
        <f t="shared" si="5"/>
        <v/>
      </c>
    </row>
    <row r="100" spans="1:27" ht="13.5" customHeight="1">
      <c r="A100" s="72">
        <v>88</v>
      </c>
      <c r="B100" s="81">
        <v>123014959</v>
      </c>
      <c r="C100" s="126" t="s">
        <v>409</v>
      </c>
      <c r="D100" s="127" t="s">
        <v>160</v>
      </c>
      <c r="E100" s="138" t="s">
        <v>166</v>
      </c>
      <c r="F100" s="150">
        <v>7.8350980392156861</v>
      </c>
      <c r="G100" s="75">
        <f>[1]UEF11!G100</f>
        <v>10</v>
      </c>
      <c r="H100" s="75">
        <f>[1]UEF11!H100</f>
        <v>3.5</v>
      </c>
      <c r="I100" s="75">
        <f>[1]UEF11!I100</f>
        <v>2.2000000000000002</v>
      </c>
      <c r="J100" s="75">
        <f>[1]UEF11!J100</f>
        <v>5.2333333333333334</v>
      </c>
      <c r="K100" s="76">
        <f>[1]UEF11!K100</f>
        <v>6</v>
      </c>
      <c r="L100" s="77">
        <f>[1]UEM11!G100</f>
        <v>10.99</v>
      </c>
      <c r="M100" s="77">
        <f>[1]UEM11!H100</f>
        <v>6.17</v>
      </c>
      <c r="N100" s="77">
        <f>[1]UEM11!I100</f>
        <v>13.5</v>
      </c>
      <c r="O100" s="77">
        <f>[1]UEM11!J100</f>
        <v>11.893333333333333</v>
      </c>
      <c r="P100" s="77">
        <f>[1]UEM11!K100</f>
        <v>10.889333333333333</v>
      </c>
      <c r="Q100" s="76">
        <f>[1]UEM11!L100</f>
        <v>9</v>
      </c>
      <c r="R100" s="77">
        <f>[1]UED11!G100</f>
        <v>10.5</v>
      </c>
      <c r="S100" s="77">
        <f>[1]UED11!H100</f>
        <v>10.5</v>
      </c>
      <c r="T100" s="76">
        <f>[1]UED11!I100</f>
        <v>1</v>
      </c>
      <c r="U100" s="77">
        <f>[1]UET11!G100</f>
        <v>12.75</v>
      </c>
      <c r="V100" s="77">
        <f>[1]UET11!H100</f>
        <v>11</v>
      </c>
      <c r="W100" s="77">
        <f>[1]UET11!I100</f>
        <v>11.875</v>
      </c>
      <c r="X100" s="76">
        <f>[1]UET11!J100</f>
        <v>2</v>
      </c>
      <c r="Y100" s="78">
        <f t="shared" si="3"/>
        <v>7.9880392156862756</v>
      </c>
      <c r="Z100" s="79">
        <f t="shared" si="4"/>
        <v>18</v>
      </c>
      <c r="AA100" s="80" t="str">
        <f t="shared" si="5"/>
        <v/>
      </c>
    </row>
    <row r="101" spans="1:27" ht="13.5" customHeight="1">
      <c r="A101" s="72">
        <v>89</v>
      </c>
      <c r="B101" s="130">
        <v>1433004886</v>
      </c>
      <c r="C101" s="131" t="s">
        <v>412</v>
      </c>
      <c r="D101" s="132" t="s">
        <v>413</v>
      </c>
      <c r="E101" s="129" t="s">
        <v>129</v>
      </c>
      <c r="F101" s="151">
        <v>9.968</v>
      </c>
      <c r="G101" s="75">
        <f>[1]UEF11!G101</f>
        <v>5.083333333333333</v>
      </c>
      <c r="H101" s="75">
        <f>[1]UEF11!H101</f>
        <v>10.001999999999999</v>
      </c>
      <c r="I101" s="75">
        <f>[1]UEF11!I101</f>
        <v>8.1</v>
      </c>
      <c r="J101" s="75">
        <f>[1]UEF11!J101</f>
        <v>7.7284444444444444</v>
      </c>
      <c r="K101" s="76">
        <f>[1]UEF11!K101</f>
        <v>6</v>
      </c>
      <c r="L101" s="77">
        <f>[1]UEM11!G101</f>
        <v>15.37</v>
      </c>
      <c r="M101" s="77">
        <f>[1]UEM11!H101</f>
        <v>10.83</v>
      </c>
      <c r="N101" s="77">
        <f>[1]UEM11!I101</f>
        <v>14.5</v>
      </c>
      <c r="O101" s="77">
        <f>[1]UEM11!J101</f>
        <v>10.6</v>
      </c>
      <c r="P101" s="77">
        <f>[1]UEM11!K101</f>
        <v>12.38</v>
      </c>
      <c r="Q101" s="76">
        <f>[1]UEM11!L101</f>
        <v>9</v>
      </c>
      <c r="R101" s="77">
        <f>[1]UED11!G101</f>
        <v>10</v>
      </c>
      <c r="S101" s="77">
        <f>[1]UED11!H101</f>
        <v>10</v>
      </c>
      <c r="T101" s="76">
        <f>[1]UED11!I101</f>
        <v>1</v>
      </c>
      <c r="U101" s="77">
        <f>[1]UET11!G101</f>
        <v>14.5</v>
      </c>
      <c r="V101" s="77">
        <f>[1]UET11!H101</f>
        <v>13.5</v>
      </c>
      <c r="W101" s="77">
        <f>[1]UET11!I101</f>
        <v>14</v>
      </c>
      <c r="X101" s="76">
        <f>[1]UET11!J101</f>
        <v>2</v>
      </c>
      <c r="Y101" s="78">
        <f t="shared" si="3"/>
        <v>9.9680000000000017</v>
      </c>
      <c r="Z101" s="79">
        <f t="shared" si="4"/>
        <v>18</v>
      </c>
      <c r="AA101" s="80" t="str">
        <f t="shared" si="5"/>
        <v/>
      </c>
    </row>
    <row r="102" spans="1:27" ht="13.5" customHeight="1">
      <c r="A102" s="72">
        <v>90</v>
      </c>
      <c r="B102" s="81">
        <v>1333010048</v>
      </c>
      <c r="C102" s="126" t="s">
        <v>416</v>
      </c>
      <c r="D102" s="127" t="s">
        <v>417</v>
      </c>
      <c r="E102" s="129" t="s">
        <v>115</v>
      </c>
      <c r="F102" s="150">
        <v>8.5776470588235298</v>
      </c>
      <c r="G102" s="75">
        <f>[1]UEF11!G102</f>
        <v>5.833333333333333</v>
      </c>
      <c r="H102" s="75">
        <f>[1]UEF11!H102</f>
        <v>10</v>
      </c>
      <c r="I102" s="75">
        <f>[1]UEF11!I102</f>
        <v>8.5</v>
      </c>
      <c r="J102" s="75">
        <f>[1]UEF11!J102</f>
        <v>8.1111111111111107</v>
      </c>
      <c r="K102" s="76">
        <f>[1]UEF11!K102</f>
        <v>6</v>
      </c>
      <c r="L102" s="77">
        <f>[1]UEM11!G102</f>
        <v>10.629999999999999</v>
      </c>
      <c r="M102" s="77">
        <f>[1]UEM11!H102</f>
        <v>10.19</v>
      </c>
      <c r="N102" s="77">
        <f>[1]UEM11!I102</f>
        <v>11</v>
      </c>
      <c r="O102" s="77">
        <f>[1]UEM11!J102</f>
        <v>10</v>
      </c>
      <c r="P102" s="77">
        <f>[1]UEM11!K102</f>
        <v>10.364000000000001</v>
      </c>
      <c r="Q102" s="76">
        <f>[1]UEM11!L102</f>
        <v>9</v>
      </c>
      <c r="R102" s="77">
        <f>[1]UED11!G102</f>
        <v>6</v>
      </c>
      <c r="S102" s="77">
        <f>[1]UED11!H102</f>
        <v>6</v>
      </c>
      <c r="T102" s="76">
        <f>[1]UED11!I102</f>
        <v>0</v>
      </c>
      <c r="U102" s="77">
        <f>[1]UET11!G102</f>
        <v>10</v>
      </c>
      <c r="V102" s="77">
        <f>[1]UET11!H102</f>
        <v>7</v>
      </c>
      <c r="W102" s="77">
        <f>[1]UET11!I102</f>
        <v>8.5</v>
      </c>
      <c r="X102" s="76">
        <f>[1]UET11!J102</f>
        <v>1</v>
      </c>
      <c r="Y102" s="78">
        <f t="shared" si="3"/>
        <v>8.6952941176470588</v>
      </c>
      <c r="Z102" s="79">
        <f t="shared" si="4"/>
        <v>16</v>
      </c>
      <c r="AA102" s="80" t="str">
        <f t="shared" si="5"/>
        <v/>
      </c>
    </row>
    <row r="103" spans="1:27" ht="13.5" customHeight="1">
      <c r="A103" s="72">
        <v>91</v>
      </c>
      <c r="B103" s="81">
        <v>1333000678</v>
      </c>
      <c r="C103" s="126" t="s">
        <v>416</v>
      </c>
      <c r="D103" s="127" t="s">
        <v>419</v>
      </c>
      <c r="E103" s="134" t="s">
        <v>155</v>
      </c>
      <c r="F103" s="150">
        <v>9.8088235294117645</v>
      </c>
      <c r="G103" s="75">
        <f>[1]UEF11!G103</f>
        <v>7.333333333333333</v>
      </c>
      <c r="H103" s="75">
        <f>[1]UEF11!H103</f>
        <v>8.3333333333333339</v>
      </c>
      <c r="I103" s="75">
        <f>[1]UEF11!I103</f>
        <v>10.833333333333334</v>
      </c>
      <c r="J103" s="75">
        <f>[1]UEF11!J103</f>
        <v>8.8333333333333339</v>
      </c>
      <c r="K103" s="76">
        <f>[1]UEF11!K103</f>
        <v>6</v>
      </c>
      <c r="L103" s="77">
        <f>[1]UEM11!G103</f>
        <v>13.25</v>
      </c>
      <c r="M103" s="77">
        <f>[1]UEM11!H103</f>
        <v>11.5</v>
      </c>
      <c r="N103" s="77">
        <f>[1]UEM11!I103</f>
        <v>10.5</v>
      </c>
      <c r="O103" s="77">
        <f>[1]UEM11!J103</f>
        <v>10.25</v>
      </c>
      <c r="P103" s="77">
        <f>[1]UEM11!K103</f>
        <v>11.15</v>
      </c>
      <c r="Q103" s="76">
        <f>[1]UEM11!L103</f>
        <v>9</v>
      </c>
      <c r="R103" s="77">
        <f>[1]UED11!G103</f>
        <v>14</v>
      </c>
      <c r="S103" s="77">
        <f>[1]UED11!H103</f>
        <v>14</v>
      </c>
      <c r="T103" s="76">
        <f>[1]UED11!I103</f>
        <v>1</v>
      </c>
      <c r="U103" s="77">
        <f>[1]UET11!G103</f>
        <v>10.5</v>
      </c>
      <c r="V103" s="77">
        <f>[1]UET11!H103</f>
        <v>10</v>
      </c>
      <c r="W103" s="77">
        <f>[1]UET11!I103</f>
        <v>10.25</v>
      </c>
      <c r="X103" s="76">
        <f>[1]UET11!J103</f>
        <v>2</v>
      </c>
      <c r="Y103" s="78">
        <f t="shared" si="3"/>
        <v>9.985294117647058</v>
      </c>
      <c r="Z103" s="79">
        <f t="shared" si="4"/>
        <v>18</v>
      </c>
      <c r="AA103" s="80" t="str">
        <f t="shared" si="5"/>
        <v/>
      </c>
    </row>
    <row r="104" spans="1:27" ht="13.5" customHeight="1">
      <c r="A104" s="72">
        <v>92</v>
      </c>
      <c r="B104" s="130">
        <v>123006314</v>
      </c>
      <c r="C104" s="131" t="s">
        <v>421</v>
      </c>
      <c r="D104" s="132" t="s">
        <v>422</v>
      </c>
      <c r="E104" s="129" t="s">
        <v>129</v>
      </c>
      <c r="F104" s="151">
        <v>8.7102941176470576</v>
      </c>
      <c r="G104" s="75">
        <f>[1]UEF11!G104</f>
        <v>8.35</v>
      </c>
      <c r="H104" s="75">
        <f>[1]UEF11!H104</f>
        <v>6.9</v>
      </c>
      <c r="I104" s="75">
        <f>[1]UEF11!I104</f>
        <v>7.2</v>
      </c>
      <c r="J104" s="75">
        <f>[1]UEF11!J104</f>
        <v>7.4833333333333334</v>
      </c>
      <c r="K104" s="76">
        <f>[1]UEF11!K104</f>
        <v>0</v>
      </c>
      <c r="L104" s="77">
        <f>[1]UEM11!G104</f>
        <v>11</v>
      </c>
      <c r="M104" s="77">
        <f>[1]UEM11!H104</f>
        <v>11.125</v>
      </c>
      <c r="N104" s="77">
        <f>[1]UEM11!I104</f>
        <v>10</v>
      </c>
      <c r="O104" s="77">
        <f>[1]UEM11!J104</f>
        <v>10.85</v>
      </c>
      <c r="P104" s="77">
        <f>[1]UEM11!K104</f>
        <v>10.765000000000001</v>
      </c>
      <c r="Q104" s="76">
        <f>[1]UEM11!L104</f>
        <v>9</v>
      </c>
      <c r="R104" s="77">
        <f>[1]UED11!G104</f>
        <v>15</v>
      </c>
      <c r="S104" s="77">
        <f>[1]UED11!H104</f>
        <v>15</v>
      </c>
      <c r="T104" s="76">
        <f>[1]UED11!I104</f>
        <v>1</v>
      </c>
      <c r="U104" s="77">
        <f>[1]UET11!G104</f>
        <v>10</v>
      </c>
      <c r="V104" s="77">
        <f>[1]UET11!H104</f>
        <v>8.5</v>
      </c>
      <c r="W104" s="77">
        <f>[1]UET11!I104</f>
        <v>9.25</v>
      </c>
      <c r="X104" s="76">
        <f>[1]UET11!J104</f>
        <v>1</v>
      </c>
      <c r="Y104" s="78">
        <f t="shared" si="3"/>
        <v>9.0985294117647069</v>
      </c>
      <c r="Z104" s="79">
        <f t="shared" si="4"/>
        <v>11</v>
      </c>
      <c r="AA104" s="80" t="str">
        <f t="shared" si="5"/>
        <v/>
      </c>
    </row>
    <row r="105" spans="1:27" ht="13.5" customHeight="1">
      <c r="A105" s="72">
        <v>93</v>
      </c>
      <c r="B105" s="81">
        <v>1333006184</v>
      </c>
      <c r="C105" s="126" t="s">
        <v>424</v>
      </c>
      <c r="D105" s="127" t="s">
        <v>425</v>
      </c>
      <c r="E105" s="140" t="s">
        <v>322</v>
      </c>
      <c r="F105" s="150">
        <v>8.3399632352941175</v>
      </c>
      <c r="G105" s="75">
        <f>[1]UEF11!G105</f>
        <v>3.5</v>
      </c>
      <c r="H105" s="75">
        <f>[1]UEF11!H105</f>
        <v>8.5</v>
      </c>
      <c r="I105" s="75">
        <f>[1]UEF11!I105</f>
        <v>8.4166666666666661</v>
      </c>
      <c r="J105" s="75">
        <f>[1]UEF11!J105</f>
        <v>6.8055555555555545</v>
      </c>
      <c r="K105" s="76">
        <f>[1]UEF11!K105</f>
        <v>0</v>
      </c>
      <c r="L105" s="77">
        <f>[1]UEM11!G105</f>
        <v>11.026041666666666</v>
      </c>
      <c r="M105" s="77">
        <f>[1]UEM11!H105</f>
        <v>10.67</v>
      </c>
      <c r="N105" s="77">
        <f>[1]UEM11!I105</f>
        <v>10</v>
      </c>
      <c r="O105" s="77">
        <f>[1]UEM11!J105</f>
        <v>10.666666666666666</v>
      </c>
      <c r="P105" s="77">
        <f>[1]UEM11!K105</f>
        <v>10.605875000000001</v>
      </c>
      <c r="Q105" s="76">
        <f>[1]UEM11!L105</f>
        <v>9</v>
      </c>
      <c r="R105" s="77">
        <f>[1]UED11!G105</f>
        <v>12</v>
      </c>
      <c r="S105" s="77">
        <f>[1]UED11!H105</f>
        <v>12</v>
      </c>
      <c r="T105" s="76">
        <f>[1]UED11!I105</f>
        <v>1</v>
      </c>
      <c r="U105" s="77">
        <f>[1]UET11!G105</f>
        <v>7</v>
      </c>
      <c r="V105" s="77">
        <f>[1]UET11!H105</f>
        <v>8.5</v>
      </c>
      <c r="W105" s="77">
        <f>[1]UET11!I105</f>
        <v>7.75</v>
      </c>
      <c r="X105" s="76">
        <f>[1]UET11!J105</f>
        <v>0</v>
      </c>
      <c r="Y105" s="78">
        <f t="shared" si="3"/>
        <v>8.3399632352941175</v>
      </c>
      <c r="Z105" s="79">
        <f t="shared" si="4"/>
        <v>10</v>
      </c>
      <c r="AA105" s="80" t="str">
        <f t="shared" si="5"/>
        <v/>
      </c>
    </row>
    <row r="106" spans="1:27" ht="13.5" customHeight="1">
      <c r="A106" s="72">
        <v>94</v>
      </c>
      <c r="B106" s="73" t="s">
        <v>427</v>
      </c>
      <c r="C106" s="126" t="s">
        <v>428</v>
      </c>
      <c r="D106" s="127" t="s">
        <v>429</v>
      </c>
      <c r="E106" s="134" t="s">
        <v>120</v>
      </c>
      <c r="F106" s="150">
        <v>7.2204411764705885</v>
      </c>
      <c r="G106" s="75">
        <f>[1]UEF11!G106</f>
        <v>6.25</v>
      </c>
      <c r="H106" s="75">
        <f>[1]UEF11!H106</f>
        <v>5.166666666666667</v>
      </c>
      <c r="I106" s="75">
        <f>[1]UEF11!I106</f>
        <v>2.4</v>
      </c>
      <c r="J106" s="75">
        <f>[1]UEF11!J106</f>
        <v>4.6055555555555561</v>
      </c>
      <c r="K106" s="76">
        <f>[1]UEF11!K106</f>
        <v>0</v>
      </c>
      <c r="L106" s="77">
        <f>[1]UEM11!G106</f>
        <v>10.1875</v>
      </c>
      <c r="M106" s="77">
        <f>[1]UEM11!H106</f>
        <v>12.06</v>
      </c>
      <c r="N106" s="77">
        <f>[1]UEM11!I106</f>
        <v>11.5</v>
      </c>
      <c r="O106" s="77">
        <f>[1]UEM11!J106</f>
        <v>8.5</v>
      </c>
      <c r="P106" s="77">
        <f>[1]UEM11!K106</f>
        <v>10.1495</v>
      </c>
      <c r="Q106" s="76">
        <f>[1]UEM11!L106</f>
        <v>9</v>
      </c>
      <c r="R106" s="77">
        <f>[1]UED11!G106</f>
        <v>11</v>
      </c>
      <c r="S106" s="77">
        <f>[1]UED11!H106</f>
        <v>11</v>
      </c>
      <c r="T106" s="76">
        <f>[1]UED11!I106</f>
        <v>1</v>
      </c>
      <c r="U106" s="77">
        <f>[1]UET11!G106</f>
        <v>10.25</v>
      </c>
      <c r="V106" s="77">
        <f>[1]UET11!H106</f>
        <v>10</v>
      </c>
      <c r="W106" s="77">
        <f>[1]UET11!I106</f>
        <v>10.125</v>
      </c>
      <c r="X106" s="76">
        <f>[1]UET11!J106</f>
        <v>2</v>
      </c>
      <c r="Y106" s="78">
        <f t="shared" si="3"/>
        <v>7.2616176470588236</v>
      </c>
      <c r="Z106" s="79">
        <f t="shared" si="4"/>
        <v>12</v>
      </c>
      <c r="AA106" s="80" t="str">
        <f t="shared" si="5"/>
        <v/>
      </c>
    </row>
    <row r="107" spans="1:27" ht="13.5" customHeight="1">
      <c r="A107" s="72">
        <v>95</v>
      </c>
      <c r="B107" s="130">
        <v>123002486</v>
      </c>
      <c r="C107" s="126" t="s">
        <v>431</v>
      </c>
      <c r="D107" s="127" t="s">
        <v>208</v>
      </c>
      <c r="E107" s="73" t="s">
        <v>163</v>
      </c>
      <c r="F107" s="150">
        <v>9.0925490196078425</v>
      </c>
      <c r="G107" s="75">
        <f>[1]UEF11!G107</f>
        <v>4.166666666666667</v>
      </c>
      <c r="H107" s="75">
        <f>[1]UEF11!H107</f>
        <v>9.4166666666666661</v>
      </c>
      <c r="I107" s="75">
        <f>[1]UEF11!I107</f>
        <v>6.833333333333333</v>
      </c>
      <c r="J107" s="75">
        <f>[1]UEF11!J107</f>
        <v>6.8055555555555545</v>
      </c>
      <c r="K107" s="76">
        <f>[1]UEF11!K107</f>
        <v>0</v>
      </c>
      <c r="L107" s="77">
        <f>[1]UEM11!G107</f>
        <v>13.5</v>
      </c>
      <c r="M107" s="77">
        <f>[1]UEM11!H107</f>
        <v>12.74</v>
      </c>
      <c r="N107" s="77">
        <f>[1]UEM11!I107</f>
        <v>10.5</v>
      </c>
      <c r="O107" s="77">
        <f>[1]UEM11!J107</f>
        <v>11.666666666666666</v>
      </c>
      <c r="P107" s="77">
        <f>[1]UEM11!K107</f>
        <v>12.014666666666667</v>
      </c>
      <c r="Q107" s="76">
        <f>[1]UEM11!L107</f>
        <v>9</v>
      </c>
      <c r="R107" s="77">
        <f>[1]UED11!G107</f>
        <v>11.5</v>
      </c>
      <c r="S107" s="77">
        <f>[1]UED11!H107</f>
        <v>11.5</v>
      </c>
      <c r="T107" s="76">
        <f>[1]UED11!I107</f>
        <v>1</v>
      </c>
      <c r="U107" s="77">
        <f>[1]UET11!G107</f>
        <v>11.75</v>
      </c>
      <c r="V107" s="77">
        <f>[1]UET11!H107</f>
        <v>10</v>
      </c>
      <c r="W107" s="77">
        <f>[1]UET11!I107</f>
        <v>10.875</v>
      </c>
      <c r="X107" s="76">
        <f>[1]UET11!J107</f>
        <v>2</v>
      </c>
      <c r="Y107" s="78">
        <f t="shared" si="3"/>
        <v>9.0925490196078425</v>
      </c>
      <c r="Z107" s="79">
        <f t="shared" si="4"/>
        <v>12</v>
      </c>
      <c r="AA107" s="80" t="str">
        <f t="shared" si="5"/>
        <v/>
      </c>
    </row>
    <row r="108" spans="1:27" ht="13.5" customHeight="1">
      <c r="A108" s="72">
        <v>96</v>
      </c>
      <c r="B108" s="130">
        <v>1333006545</v>
      </c>
      <c r="C108" s="131" t="s">
        <v>432</v>
      </c>
      <c r="D108" s="132" t="s">
        <v>433</v>
      </c>
      <c r="E108" s="129" t="s">
        <v>129</v>
      </c>
      <c r="F108" s="151">
        <v>9.116188725490197</v>
      </c>
      <c r="G108" s="75">
        <f>[1]UEF11!G108</f>
        <v>10.7</v>
      </c>
      <c r="H108" s="75">
        <f>[1]UEF11!H108</f>
        <v>5.0999999999999996</v>
      </c>
      <c r="I108" s="75">
        <f>[1]UEF11!I108</f>
        <v>5.2</v>
      </c>
      <c r="J108" s="75">
        <f>[1]UEF11!J108</f>
        <v>7</v>
      </c>
      <c r="K108" s="76">
        <f>[1]UEF11!K108</f>
        <v>6</v>
      </c>
      <c r="L108" s="77">
        <f>[1]UEM11!G108</f>
        <v>10.671875</v>
      </c>
      <c r="M108" s="77">
        <f>[1]UEM11!H108</f>
        <v>9.17</v>
      </c>
      <c r="N108" s="77">
        <f>[1]UEM11!I108</f>
        <v>14</v>
      </c>
      <c r="O108" s="77">
        <f>[1]UEM11!J108</f>
        <v>11.166666666666666</v>
      </c>
      <c r="P108" s="77">
        <f>[1]UEM11!K108</f>
        <v>11.235041666666666</v>
      </c>
      <c r="Q108" s="76">
        <f>[1]UEM11!L108</f>
        <v>9</v>
      </c>
      <c r="R108" s="77">
        <f>[1]UED11!G108</f>
        <v>15</v>
      </c>
      <c r="S108" s="77">
        <f>[1]UED11!H108</f>
        <v>15</v>
      </c>
      <c r="T108" s="76">
        <f>[1]UED11!I108</f>
        <v>1</v>
      </c>
      <c r="U108" s="77">
        <f>[1]UET11!G108</f>
        <v>10</v>
      </c>
      <c r="V108" s="77">
        <f>[1]UET11!H108</f>
        <v>13.5</v>
      </c>
      <c r="W108" s="77">
        <f>[1]UET11!I108</f>
        <v>11.75</v>
      </c>
      <c r="X108" s="76">
        <f>[1]UET11!J108</f>
        <v>2</v>
      </c>
      <c r="Y108" s="78">
        <f t="shared" si="3"/>
        <v>9.2750122549019611</v>
      </c>
      <c r="Z108" s="79">
        <f t="shared" si="4"/>
        <v>18</v>
      </c>
      <c r="AA108" s="80" t="str">
        <f t="shared" si="5"/>
        <v/>
      </c>
    </row>
    <row r="109" spans="1:27" ht="13.5" customHeight="1">
      <c r="A109" s="72">
        <v>97</v>
      </c>
      <c r="B109" s="81">
        <v>123006121</v>
      </c>
      <c r="C109" s="126" t="s">
        <v>435</v>
      </c>
      <c r="D109" s="127" t="s">
        <v>436</v>
      </c>
      <c r="E109" s="129" t="s">
        <v>115</v>
      </c>
      <c r="F109" s="150">
        <v>8.9625490196078434</v>
      </c>
      <c r="G109" s="75">
        <f>[1]UEF11!G109</f>
        <v>10</v>
      </c>
      <c r="H109" s="75">
        <f>[1]UEF11!H109</f>
        <v>3.6666666666666665</v>
      </c>
      <c r="I109" s="75">
        <f>[1]UEF11!I109</f>
        <v>7.583333333333333</v>
      </c>
      <c r="J109" s="75">
        <f>[1]UEF11!J109</f>
        <v>7.083333333333333</v>
      </c>
      <c r="K109" s="76">
        <f>[1]UEF11!K109</f>
        <v>6</v>
      </c>
      <c r="L109" s="77">
        <f>[1]UEM11!G109</f>
        <v>10.5</v>
      </c>
      <c r="M109" s="77">
        <f>[1]UEM11!H109</f>
        <v>9.16</v>
      </c>
      <c r="N109" s="77">
        <f>[1]UEM11!I109</f>
        <v>10</v>
      </c>
      <c r="O109" s="77">
        <f>[1]UEM11!J109</f>
        <v>10.226666666666667</v>
      </c>
      <c r="P109" s="77">
        <f>[1]UEM11!K109</f>
        <v>10.022666666666666</v>
      </c>
      <c r="Q109" s="76">
        <f>[1]UEM11!L109</f>
        <v>9</v>
      </c>
      <c r="R109" s="77">
        <f>[1]UED11!G109</f>
        <v>11</v>
      </c>
      <c r="S109" s="77">
        <f>[1]UED11!H109</f>
        <v>11</v>
      </c>
      <c r="T109" s="76">
        <f>[1]UED11!I109</f>
        <v>1</v>
      </c>
      <c r="U109" s="77">
        <f>[1]UET11!G109</f>
        <v>13</v>
      </c>
      <c r="V109" s="77">
        <f>[1]UET11!H109</f>
        <v>14.5</v>
      </c>
      <c r="W109" s="77">
        <f>[1]UET11!I109</f>
        <v>13.75</v>
      </c>
      <c r="X109" s="76">
        <f>[1]UET11!J109</f>
        <v>2</v>
      </c>
      <c r="Y109" s="78">
        <f t="shared" si="3"/>
        <v>8.9625490196078434</v>
      </c>
      <c r="Z109" s="79">
        <f t="shared" si="4"/>
        <v>18</v>
      </c>
      <c r="AA109" s="80" t="str">
        <f t="shared" si="5"/>
        <v/>
      </c>
    </row>
    <row r="110" spans="1:27" ht="13.5" customHeight="1">
      <c r="A110" s="72">
        <v>98</v>
      </c>
      <c r="B110" s="81">
        <v>1333006122</v>
      </c>
      <c r="C110" s="126" t="s">
        <v>435</v>
      </c>
      <c r="D110" s="127" t="s">
        <v>438</v>
      </c>
      <c r="E110" s="140" t="s">
        <v>322</v>
      </c>
      <c r="F110" s="150">
        <v>9.0661887254901963</v>
      </c>
      <c r="G110" s="75">
        <f>[1]UEF11!G110</f>
        <v>8.3333333333333339</v>
      </c>
      <c r="H110" s="75">
        <f>[1]UEF11!H110</f>
        <v>11.5</v>
      </c>
      <c r="I110" s="75">
        <f>[1]UEF11!I110</f>
        <v>4.666666666666667</v>
      </c>
      <c r="J110" s="75">
        <f>[1]UEF11!J110</f>
        <v>8.1666666666666679</v>
      </c>
      <c r="K110" s="76">
        <f>[1]UEF11!K110</f>
        <v>6</v>
      </c>
      <c r="L110" s="77">
        <f>[1]UEM11!G110</f>
        <v>10.588541666666666</v>
      </c>
      <c r="M110" s="77">
        <f>[1]UEM11!H110</f>
        <v>10.870000000000001</v>
      </c>
      <c r="N110" s="77">
        <f>[1]UEM11!I110</f>
        <v>14</v>
      </c>
      <c r="O110" s="77">
        <f>[1]UEM11!J110</f>
        <v>7.333333333333333</v>
      </c>
      <c r="P110" s="77">
        <f>[1]UEM11!K110</f>
        <v>10.025041666666667</v>
      </c>
      <c r="Q110" s="76">
        <f>[1]UEM11!L110</f>
        <v>9</v>
      </c>
      <c r="R110" s="77">
        <f>[1]UED11!G110</f>
        <v>11</v>
      </c>
      <c r="S110" s="77">
        <f>[1]UED11!H110</f>
        <v>11</v>
      </c>
      <c r="T110" s="76">
        <f>[1]UED11!I110</f>
        <v>1</v>
      </c>
      <c r="U110" s="77">
        <f>[1]UET11!G110</f>
        <v>10</v>
      </c>
      <c r="V110" s="77">
        <f>[1]UET11!H110</f>
        <v>9.5</v>
      </c>
      <c r="W110" s="77">
        <f>[1]UET11!I110</f>
        <v>9.75</v>
      </c>
      <c r="X110" s="76">
        <f>[1]UET11!J110</f>
        <v>1</v>
      </c>
      <c r="Y110" s="78">
        <f t="shared" si="3"/>
        <v>9.0661887254901963</v>
      </c>
      <c r="Z110" s="79">
        <f t="shared" si="4"/>
        <v>17</v>
      </c>
      <c r="AA110" s="80" t="str">
        <f t="shared" si="5"/>
        <v/>
      </c>
    </row>
    <row r="111" spans="1:27" ht="13.5" customHeight="1">
      <c r="A111" s="72">
        <v>99</v>
      </c>
      <c r="B111" s="81">
        <v>1333006022</v>
      </c>
      <c r="C111" s="126" t="s">
        <v>440</v>
      </c>
      <c r="D111" s="127" t="s">
        <v>152</v>
      </c>
      <c r="E111" s="138" t="s">
        <v>166</v>
      </c>
      <c r="F111" s="150">
        <v>8.2774509803921568</v>
      </c>
      <c r="G111" s="75">
        <f>[1]UEF11!G111</f>
        <v>4.166666666666667</v>
      </c>
      <c r="H111" s="75">
        <f>[1]UEF11!H111</f>
        <v>7</v>
      </c>
      <c r="I111" s="75">
        <f>[1]UEF11!I111</f>
        <v>5.5</v>
      </c>
      <c r="J111" s="75">
        <f>[1]UEF11!J111</f>
        <v>5.5555555555555562</v>
      </c>
      <c r="K111" s="76">
        <f>[1]UEF11!K111</f>
        <v>0</v>
      </c>
      <c r="L111" s="77">
        <f>[1]UEM11!G111</f>
        <v>12.120000000000001</v>
      </c>
      <c r="M111" s="77">
        <f>[1]UEM11!H111</f>
        <v>12.93</v>
      </c>
      <c r="N111" s="77">
        <f>[1]UEM11!I111</f>
        <v>11</v>
      </c>
      <c r="O111" s="77">
        <f>[1]UEM11!J111</f>
        <v>9.8333333333333339</v>
      </c>
      <c r="P111" s="77">
        <f>[1]UEM11!K111</f>
        <v>11.143333333333334</v>
      </c>
      <c r="Q111" s="76">
        <f>[1]UEM11!L111</f>
        <v>9</v>
      </c>
      <c r="R111" s="77">
        <f>[1]UED11!G111</f>
        <v>12</v>
      </c>
      <c r="S111" s="77">
        <f>[1]UED11!H111</f>
        <v>12</v>
      </c>
      <c r="T111" s="76">
        <f>[1]UED11!I111</f>
        <v>1</v>
      </c>
      <c r="U111" s="77">
        <f>[1]UET11!G111</f>
        <v>12</v>
      </c>
      <c r="V111" s="77">
        <f>[1]UET11!H111</f>
        <v>11</v>
      </c>
      <c r="W111" s="77">
        <f>[1]UET11!I111</f>
        <v>11.5</v>
      </c>
      <c r="X111" s="76">
        <f>[1]UET11!J111</f>
        <v>2</v>
      </c>
      <c r="Y111" s="78">
        <f t="shared" si="3"/>
        <v>8.2774509803921568</v>
      </c>
      <c r="Z111" s="79">
        <f t="shared" si="4"/>
        <v>12</v>
      </c>
      <c r="AA111" s="80" t="str">
        <f t="shared" si="5"/>
        <v/>
      </c>
    </row>
    <row r="112" spans="1:27" ht="13.5" customHeight="1">
      <c r="A112" s="72">
        <v>100</v>
      </c>
      <c r="B112" s="120">
        <v>123013314</v>
      </c>
      <c r="C112" s="131" t="s">
        <v>442</v>
      </c>
      <c r="D112" s="132" t="s">
        <v>443</v>
      </c>
      <c r="E112" s="134" t="s">
        <v>120</v>
      </c>
      <c r="F112" s="151">
        <v>9.6019607843137269</v>
      </c>
      <c r="G112" s="75">
        <f>[1]UEF11!G112</f>
        <v>7.2</v>
      </c>
      <c r="H112" s="75">
        <f>[1]UEF11!H112</f>
        <v>10</v>
      </c>
      <c r="I112" s="75">
        <f>[1]UEF11!I112</f>
        <v>5.85</v>
      </c>
      <c r="J112" s="75">
        <f>[1]UEF11!J112</f>
        <v>7.6833333333333327</v>
      </c>
      <c r="K112" s="76">
        <f>[1]UEF11!K112</f>
        <v>6</v>
      </c>
      <c r="L112" s="77">
        <f>[1]UEM11!G112</f>
        <v>15</v>
      </c>
      <c r="M112" s="77">
        <f>[1]UEM11!H112</f>
        <v>13.25</v>
      </c>
      <c r="N112" s="77">
        <f>[1]UEM11!I112</f>
        <v>15</v>
      </c>
      <c r="O112" s="77">
        <f>[1]UEM11!J112</f>
        <v>8.1666666666666661</v>
      </c>
      <c r="P112" s="77">
        <f>[1]UEM11!K112</f>
        <v>11.916666666666666</v>
      </c>
      <c r="Q112" s="76">
        <f>[1]UEM11!L112</f>
        <v>9</v>
      </c>
      <c r="R112" s="77">
        <f>[1]UED11!G112</f>
        <v>11.5</v>
      </c>
      <c r="S112" s="77">
        <f>[1]UED11!H112</f>
        <v>11.5</v>
      </c>
      <c r="T112" s="76">
        <f>[1]UED11!I112</f>
        <v>1</v>
      </c>
      <c r="U112" s="77">
        <f>[1]UET11!G112</f>
        <v>10</v>
      </c>
      <c r="V112" s="77">
        <f>[1]UET11!H112</f>
        <v>13</v>
      </c>
      <c r="W112" s="77">
        <f>[1]UET11!I112</f>
        <v>11.5</v>
      </c>
      <c r="X112" s="76">
        <f>[1]UET11!J112</f>
        <v>2</v>
      </c>
      <c r="Y112" s="78">
        <f t="shared" si="3"/>
        <v>9.6019607843137251</v>
      </c>
      <c r="Z112" s="79">
        <f t="shared" si="4"/>
        <v>18</v>
      </c>
      <c r="AA112" s="80" t="str">
        <f t="shared" si="5"/>
        <v/>
      </c>
    </row>
    <row r="113" spans="1:27" ht="13.5" customHeight="1">
      <c r="A113" s="72">
        <v>101</v>
      </c>
      <c r="B113" s="130">
        <v>1333003996</v>
      </c>
      <c r="C113" s="131" t="s">
        <v>445</v>
      </c>
      <c r="D113" s="132" t="s">
        <v>320</v>
      </c>
      <c r="E113" s="134" t="s">
        <v>120</v>
      </c>
      <c r="F113" s="151">
        <v>10.332941176470587</v>
      </c>
      <c r="G113" s="75">
        <f>[1]UEF11!G113</f>
        <v>8</v>
      </c>
      <c r="H113" s="75">
        <f>[1]UEF11!H113</f>
        <v>10.669999999999998</v>
      </c>
      <c r="I113" s="75">
        <f>[1]UEF11!I113</f>
        <v>9.8000000000000007</v>
      </c>
      <c r="J113" s="75">
        <f>[1]UEF11!J113</f>
        <v>9.49</v>
      </c>
      <c r="K113" s="76">
        <f>[1]UEF11!K113</f>
        <v>6</v>
      </c>
      <c r="L113" s="77">
        <f>[1]UEM11!G113</f>
        <v>11.120000000000001</v>
      </c>
      <c r="M113" s="77">
        <f>[1]UEM11!H113</f>
        <v>11.33</v>
      </c>
      <c r="N113" s="77">
        <f>[1]UEM11!I113</f>
        <v>10.5</v>
      </c>
      <c r="O113" s="77">
        <f>[1]UEM11!J113</f>
        <v>12.4</v>
      </c>
      <c r="P113" s="77">
        <f>[1]UEM11!K113</f>
        <v>11.55</v>
      </c>
      <c r="Q113" s="76">
        <f>[1]UEM11!L113</f>
        <v>9</v>
      </c>
      <c r="R113" s="77">
        <f>[1]UED11!G113</f>
        <v>11.5</v>
      </c>
      <c r="S113" s="77">
        <f>[1]UED11!H113</f>
        <v>11.5</v>
      </c>
      <c r="T113" s="76">
        <f>[1]UED11!I113</f>
        <v>1</v>
      </c>
      <c r="U113" s="77">
        <f>[1]UET11!G113</f>
        <v>10.5</v>
      </c>
      <c r="V113" s="77">
        <f>[1]UET11!H113</f>
        <v>10.5</v>
      </c>
      <c r="W113" s="77">
        <f>[1]UET11!I113</f>
        <v>10.5</v>
      </c>
      <c r="X113" s="76">
        <f>[1]UET11!J113</f>
        <v>2</v>
      </c>
      <c r="Y113" s="78">
        <f t="shared" si="3"/>
        <v>10.332941176470587</v>
      </c>
      <c r="Z113" s="79">
        <f t="shared" si="4"/>
        <v>30</v>
      </c>
      <c r="AA113" s="80" t="s">
        <v>1370</v>
      </c>
    </row>
    <row r="114" spans="1:27" ht="13.5" customHeight="1">
      <c r="A114" s="72">
        <v>102</v>
      </c>
      <c r="B114" s="130">
        <v>1333014903</v>
      </c>
      <c r="C114" s="131" t="s">
        <v>446</v>
      </c>
      <c r="D114" s="132" t="s">
        <v>447</v>
      </c>
      <c r="E114" s="129" t="s">
        <v>129</v>
      </c>
      <c r="F114" s="151">
        <v>8.7443627450980372</v>
      </c>
      <c r="G114" s="75">
        <f>[1]UEF11!G114</f>
        <v>10.199999999999999</v>
      </c>
      <c r="H114" s="75">
        <f>[1]UEF11!H114</f>
        <v>5.8</v>
      </c>
      <c r="I114" s="75">
        <f>[1]UEF11!I114</f>
        <v>4.55</v>
      </c>
      <c r="J114" s="75">
        <f>[1]UEF11!J114</f>
        <v>6.8500000000000005</v>
      </c>
      <c r="K114" s="76">
        <f>[1]UEF11!K114</f>
        <v>6</v>
      </c>
      <c r="L114" s="77">
        <f>[1]UEM11!G114</f>
        <v>10.2875</v>
      </c>
      <c r="M114" s="77">
        <f>[1]UEM11!H114</f>
        <v>10.416666666666668</v>
      </c>
      <c r="N114" s="77">
        <f>[1]UEM11!I114</f>
        <v>14</v>
      </c>
      <c r="O114" s="77">
        <f>[1]UEM11!J114</f>
        <v>10.9</v>
      </c>
      <c r="P114" s="77">
        <f>[1]UEM11!K114</f>
        <v>11.300833333333333</v>
      </c>
      <c r="Q114" s="76">
        <f>[1]UEM11!L114</f>
        <v>9</v>
      </c>
      <c r="R114" s="77">
        <f>[1]UED11!G114</f>
        <v>10.5</v>
      </c>
      <c r="S114" s="77">
        <f>[1]UED11!H114</f>
        <v>10.5</v>
      </c>
      <c r="T114" s="76">
        <f>[1]UED11!I114</f>
        <v>1</v>
      </c>
      <c r="U114" s="77">
        <f>[1]UET11!G114</f>
        <v>9</v>
      </c>
      <c r="V114" s="77">
        <f>[1]UET11!H114</f>
        <v>11</v>
      </c>
      <c r="W114" s="77">
        <f>[1]UET11!I114</f>
        <v>10</v>
      </c>
      <c r="X114" s="76">
        <f>[1]UET11!J114</f>
        <v>2</v>
      </c>
      <c r="Y114" s="78">
        <f t="shared" si="3"/>
        <v>8.744362745098039</v>
      </c>
      <c r="Z114" s="79">
        <f t="shared" si="4"/>
        <v>18</v>
      </c>
      <c r="AA114" s="80" t="str">
        <f t="shared" si="5"/>
        <v/>
      </c>
    </row>
    <row r="115" spans="1:27" ht="13.5" customHeight="1">
      <c r="A115" s="72">
        <v>103</v>
      </c>
      <c r="B115" s="81">
        <v>1333012052</v>
      </c>
      <c r="C115" s="126" t="s">
        <v>449</v>
      </c>
      <c r="D115" s="127" t="s">
        <v>450</v>
      </c>
      <c r="E115" s="134" t="s">
        <v>120</v>
      </c>
      <c r="F115" s="150">
        <v>8.639705882352942</v>
      </c>
      <c r="G115" s="75">
        <f>[1]UEF11!G115</f>
        <v>7</v>
      </c>
      <c r="H115" s="75">
        <f>[1]UEF11!H115</f>
        <v>6</v>
      </c>
      <c r="I115" s="75">
        <f>[1]UEF11!I115</f>
        <v>8.6666666666666661</v>
      </c>
      <c r="J115" s="75">
        <f>[1]UEF11!J115</f>
        <v>7.2222222222222214</v>
      </c>
      <c r="K115" s="76">
        <f>[1]UEF11!K115</f>
        <v>0</v>
      </c>
      <c r="L115" s="77">
        <f>[1]UEM11!G115</f>
        <v>12.875</v>
      </c>
      <c r="M115" s="77">
        <f>[1]UEM11!H115</f>
        <v>8.8333333333333339</v>
      </c>
      <c r="N115" s="77">
        <f>[1]UEM11!I115</f>
        <v>14</v>
      </c>
      <c r="O115" s="77">
        <f>[1]UEM11!J115</f>
        <v>7.333333333333333</v>
      </c>
      <c r="P115" s="77">
        <f>[1]UEM11!K115</f>
        <v>10.074999999999999</v>
      </c>
      <c r="Q115" s="76">
        <f>[1]UEM11!L115</f>
        <v>9</v>
      </c>
      <c r="R115" s="77">
        <f>[1]UED11!G115</f>
        <v>10</v>
      </c>
      <c r="S115" s="77">
        <f>[1]UED11!H115</f>
        <v>10</v>
      </c>
      <c r="T115" s="76">
        <f>[1]UED11!I115</f>
        <v>1</v>
      </c>
      <c r="U115" s="77">
        <f>[1]UET11!G115</f>
        <v>11.5</v>
      </c>
      <c r="V115" s="77">
        <f>[1]UET11!H115</f>
        <v>10</v>
      </c>
      <c r="W115" s="77">
        <f>[1]UET11!I115</f>
        <v>10.75</v>
      </c>
      <c r="X115" s="76">
        <f>[1]UET11!J115</f>
        <v>2</v>
      </c>
      <c r="Y115" s="78">
        <f t="shared" si="3"/>
        <v>8.639705882352942</v>
      </c>
      <c r="Z115" s="79">
        <f t="shared" si="4"/>
        <v>12</v>
      </c>
      <c r="AA115" s="80" t="str">
        <f t="shared" si="5"/>
        <v/>
      </c>
    </row>
    <row r="116" spans="1:27" ht="13.5" customHeight="1">
      <c r="A116" s="72">
        <v>104</v>
      </c>
      <c r="B116" s="130">
        <v>1333008143</v>
      </c>
      <c r="C116" s="131" t="s">
        <v>452</v>
      </c>
      <c r="D116" s="132" t="s">
        <v>160</v>
      </c>
      <c r="E116" s="129" t="s">
        <v>129</v>
      </c>
      <c r="F116" s="151">
        <v>9.0288235294117651</v>
      </c>
      <c r="G116" s="75">
        <f>[1]UEF11!G116</f>
        <v>7.65</v>
      </c>
      <c r="H116" s="75">
        <f>[1]UEF11!H116</f>
        <v>5.6</v>
      </c>
      <c r="I116" s="75">
        <f>[1]UEF11!I116</f>
        <v>10.45</v>
      </c>
      <c r="J116" s="75">
        <f>[1]UEF11!J116</f>
        <v>7.8999999999999995</v>
      </c>
      <c r="K116" s="76">
        <f>[1]UEF11!K116</f>
        <v>6</v>
      </c>
      <c r="L116" s="77">
        <f>[1]UEM11!G116</f>
        <v>12</v>
      </c>
      <c r="M116" s="77">
        <f>[1]UEM11!H116</f>
        <v>9.6900000000000013</v>
      </c>
      <c r="N116" s="77">
        <f>[1]UEM11!I116</f>
        <v>13.5</v>
      </c>
      <c r="O116" s="77">
        <f>[1]UEM11!J116</f>
        <v>8.5</v>
      </c>
      <c r="P116" s="77">
        <f>[1]UEM11!K116</f>
        <v>10.437999999999999</v>
      </c>
      <c r="Q116" s="76">
        <f>[1]UEM11!L116</f>
        <v>9</v>
      </c>
      <c r="R116" s="77">
        <f>[1]UED11!G116</f>
        <v>12</v>
      </c>
      <c r="S116" s="77">
        <f>[1]UED11!H116</f>
        <v>12</v>
      </c>
      <c r="T116" s="76">
        <f>[1]UED11!I116</f>
        <v>1</v>
      </c>
      <c r="U116" s="77">
        <f>[1]UET11!G116</f>
        <v>8</v>
      </c>
      <c r="V116" s="77">
        <f>[1]UET11!H116</f>
        <v>12</v>
      </c>
      <c r="W116" s="77">
        <f>[1]UET11!I116</f>
        <v>10</v>
      </c>
      <c r="X116" s="76">
        <f>[1]UET11!J116</f>
        <v>2</v>
      </c>
      <c r="Y116" s="78">
        <f t="shared" si="3"/>
        <v>9.1347058823529412</v>
      </c>
      <c r="Z116" s="79">
        <f t="shared" si="4"/>
        <v>18</v>
      </c>
      <c r="AA116" s="80" t="str">
        <f t="shared" si="5"/>
        <v/>
      </c>
    </row>
    <row r="117" spans="1:27" ht="13.5" customHeight="1">
      <c r="A117" s="72">
        <v>105</v>
      </c>
      <c r="B117" s="81">
        <v>1333013151</v>
      </c>
      <c r="C117" s="126" t="s">
        <v>455</v>
      </c>
      <c r="D117" s="127" t="s">
        <v>456</v>
      </c>
      <c r="E117" s="134" t="s">
        <v>120</v>
      </c>
      <c r="F117" s="150">
        <v>9.3535294117647059</v>
      </c>
      <c r="G117" s="75">
        <f>[1]UEF11!G117</f>
        <v>10.003333333333332</v>
      </c>
      <c r="H117" s="75">
        <f>[1]UEF11!H117</f>
        <v>5.5</v>
      </c>
      <c r="I117" s="75">
        <f>[1]UEF11!I117</f>
        <v>6.7</v>
      </c>
      <c r="J117" s="75">
        <f>[1]UEF11!J117</f>
        <v>7.4011111111111108</v>
      </c>
      <c r="K117" s="76">
        <f>[1]UEF11!K117</f>
        <v>6</v>
      </c>
      <c r="L117" s="77">
        <f>[1]UEM11!G117</f>
        <v>14</v>
      </c>
      <c r="M117" s="77">
        <f>[1]UEM11!H117</f>
        <v>11</v>
      </c>
      <c r="N117" s="77">
        <f>[1]UEM11!I117</f>
        <v>14</v>
      </c>
      <c r="O117" s="77">
        <f>[1]UEM11!J117</f>
        <v>8</v>
      </c>
      <c r="P117" s="77">
        <f>[1]UEM11!K117</f>
        <v>11</v>
      </c>
      <c r="Q117" s="76">
        <f>[1]UEM11!L117</f>
        <v>9</v>
      </c>
      <c r="R117" s="77">
        <f>[1]UED11!G117</f>
        <v>11</v>
      </c>
      <c r="S117" s="77">
        <f>[1]UED11!H117</f>
        <v>11</v>
      </c>
      <c r="T117" s="76">
        <f>[1]UED11!I117</f>
        <v>1</v>
      </c>
      <c r="U117" s="77">
        <f>[1]UET11!G117</f>
        <v>17</v>
      </c>
      <c r="V117" s="77">
        <f>[1]UET11!H117</f>
        <v>13</v>
      </c>
      <c r="W117" s="77">
        <f>[1]UET11!I117</f>
        <v>15</v>
      </c>
      <c r="X117" s="76">
        <f>[1]UET11!J117</f>
        <v>2</v>
      </c>
      <c r="Y117" s="78">
        <f t="shared" si="3"/>
        <v>9.5652941176470598</v>
      </c>
      <c r="Z117" s="79">
        <f t="shared" si="4"/>
        <v>18</v>
      </c>
      <c r="AA117" s="80" t="str">
        <f t="shared" si="5"/>
        <v/>
      </c>
    </row>
    <row r="118" spans="1:27" ht="13.5" customHeight="1">
      <c r="A118" s="72">
        <v>106</v>
      </c>
      <c r="B118" s="81">
        <v>1333013085</v>
      </c>
      <c r="C118" s="126" t="s">
        <v>458</v>
      </c>
      <c r="D118" s="127" t="s">
        <v>459</v>
      </c>
      <c r="E118" s="135" t="s">
        <v>137</v>
      </c>
      <c r="F118" s="150">
        <v>9.7134313725490191</v>
      </c>
      <c r="G118" s="75">
        <f>[1]UEF11!G118</f>
        <v>8</v>
      </c>
      <c r="H118" s="75">
        <f>[1]UEF11!H118</f>
        <v>11.333333333333334</v>
      </c>
      <c r="I118" s="75">
        <f>[1]UEF11!I118</f>
        <v>9.3333333333333339</v>
      </c>
      <c r="J118" s="75">
        <f>[1]UEF11!J118</f>
        <v>9.5555555555555571</v>
      </c>
      <c r="K118" s="76">
        <f>[1]UEF11!K118</f>
        <v>6</v>
      </c>
      <c r="L118" s="77">
        <f>[1]UEM11!G118</f>
        <v>7.375</v>
      </c>
      <c r="M118" s="77">
        <f>[1]UEM11!H118</f>
        <v>10.42</v>
      </c>
      <c r="N118" s="77">
        <f>[1]UEM11!I118</f>
        <v>10.5</v>
      </c>
      <c r="O118" s="77">
        <f>[1]UEM11!J118</f>
        <v>7.916666666666667</v>
      </c>
      <c r="P118" s="77">
        <f>[1]UEM11!K118</f>
        <v>8.8256666666666668</v>
      </c>
      <c r="Q118" s="76">
        <f>[1]UEM11!L118</f>
        <v>3</v>
      </c>
      <c r="R118" s="77">
        <f>[1]UED11!G118</f>
        <v>11</v>
      </c>
      <c r="S118" s="77">
        <f>[1]UED11!H118</f>
        <v>11</v>
      </c>
      <c r="T118" s="76">
        <f>[1]UED11!I118</f>
        <v>1</v>
      </c>
      <c r="U118" s="77">
        <f>[1]UET11!G118</f>
        <v>12.5</v>
      </c>
      <c r="V118" s="77">
        <f>[1]UET11!H118</f>
        <v>11.5</v>
      </c>
      <c r="W118" s="77">
        <f>[1]UET11!I118</f>
        <v>12</v>
      </c>
      <c r="X118" s="76">
        <f>[1]UET11!J118</f>
        <v>2</v>
      </c>
      <c r="Y118" s="78">
        <f t="shared" si="3"/>
        <v>9.7134313725490191</v>
      </c>
      <c r="Z118" s="79">
        <f t="shared" si="4"/>
        <v>12</v>
      </c>
      <c r="AA118" s="80" t="str">
        <f t="shared" si="5"/>
        <v/>
      </c>
    </row>
    <row r="119" spans="1:27" ht="13.5" customHeight="1">
      <c r="A119" s="72">
        <v>107</v>
      </c>
      <c r="B119" s="130">
        <v>1433012383</v>
      </c>
      <c r="C119" s="131" t="s">
        <v>461</v>
      </c>
      <c r="D119" s="132" t="s">
        <v>462</v>
      </c>
      <c r="E119" s="134" t="s">
        <v>120</v>
      </c>
      <c r="F119" s="151">
        <v>9.3406372549019601</v>
      </c>
      <c r="G119" s="75">
        <f>[1]UEF11!G119</f>
        <v>10.7</v>
      </c>
      <c r="H119" s="75">
        <f>[1]UEF11!H119</f>
        <v>5.5</v>
      </c>
      <c r="I119" s="75">
        <f>[1]UEF11!I119</f>
        <v>12</v>
      </c>
      <c r="J119" s="75">
        <f>[1]UEF11!J119</f>
        <v>9.4</v>
      </c>
      <c r="K119" s="76">
        <f>[1]UEF11!K119</f>
        <v>12</v>
      </c>
      <c r="L119" s="77">
        <f>[1]UEM11!G119</f>
        <v>14.020833333333334</v>
      </c>
      <c r="M119" s="77">
        <f>[1]UEM11!H119</f>
        <v>10.67</v>
      </c>
      <c r="N119" s="77">
        <f>[1]UEM11!I119</f>
        <v>11.5</v>
      </c>
      <c r="O119" s="77">
        <f>[1]UEM11!J119</f>
        <v>8.4499999999999993</v>
      </c>
      <c r="P119" s="77">
        <f>[1]UEM11!K119</f>
        <v>10.618166666666665</v>
      </c>
      <c r="Q119" s="76">
        <f>[1]UEM11!L119</f>
        <v>9</v>
      </c>
      <c r="R119" s="77">
        <f>[1]UED11!G119</f>
        <v>14</v>
      </c>
      <c r="S119" s="77">
        <f>[1]UED11!H119</f>
        <v>14</v>
      </c>
      <c r="T119" s="76">
        <f>[1]UED11!I119</f>
        <v>1</v>
      </c>
      <c r="U119" s="77">
        <f>[1]UET11!G119</f>
        <v>8.5</v>
      </c>
      <c r="V119" s="77">
        <f>[1]UET11!H119</f>
        <v>13</v>
      </c>
      <c r="W119" s="77">
        <f>[1]UET11!I119</f>
        <v>10.75</v>
      </c>
      <c r="X119" s="76">
        <f>[1]UET11!J119</f>
        <v>2</v>
      </c>
      <c r="Y119" s="78">
        <f t="shared" si="3"/>
        <v>10.187696078431372</v>
      </c>
      <c r="Z119" s="79">
        <f t="shared" si="4"/>
        <v>30</v>
      </c>
      <c r="AA119" s="80" t="str">
        <f t="shared" si="5"/>
        <v>S1 validé</v>
      </c>
    </row>
    <row r="120" spans="1:27" ht="13.5" customHeight="1">
      <c r="A120" s="72">
        <v>108</v>
      </c>
      <c r="B120" s="73" t="s">
        <v>465</v>
      </c>
      <c r="C120" s="126" t="s">
        <v>466</v>
      </c>
      <c r="D120" s="127" t="s">
        <v>467</v>
      </c>
      <c r="E120" s="138" t="s">
        <v>166</v>
      </c>
      <c r="F120" s="150">
        <v>8.2196078431372559</v>
      </c>
      <c r="G120" s="75">
        <f>[1]UEF11!G120</f>
        <v>6.8</v>
      </c>
      <c r="H120" s="75">
        <f>[1]UEF11!H120</f>
        <v>6.666666666666667</v>
      </c>
      <c r="I120" s="75">
        <f>[1]UEF11!I120</f>
        <v>5.166666666666667</v>
      </c>
      <c r="J120" s="75">
        <f>[1]UEF11!J120</f>
        <v>6.2111111111111112</v>
      </c>
      <c r="K120" s="76">
        <f>[1]UEF11!K120</f>
        <v>0</v>
      </c>
      <c r="L120" s="77">
        <f>[1]UEM11!G120</f>
        <v>14.53</v>
      </c>
      <c r="M120" s="77">
        <f>[1]UEM11!H120</f>
        <v>10.870000000000001</v>
      </c>
      <c r="N120" s="77">
        <f>[1]UEM11!I120</f>
        <v>12</v>
      </c>
      <c r="O120" s="77">
        <f>[1]UEM11!J120</f>
        <v>8.1666666666666661</v>
      </c>
      <c r="P120" s="77">
        <f>[1]UEM11!K120</f>
        <v>10.746666666666666</v>
      </c>
      <c r="Q120" s="76">
        <f>[1]UEM11!L120</f>
        <v>9</v>
      </c>
      <c r="R120" s="77">
        <f>[1]UED11!G120</f>
        <v>10.25</v>
      </c>
      <c r="S120" s="77">
        <f>[1]UED11!H120</f>
        <v>10.25</v>
      </c>
      <c r="T120" s="76">
        <f>[1]UED11!I120</f>
        <v>1</v>
      </c>
      <c r="U120" s="77">
        <f>[1]UET11!G120</f>
        <v>11.75</v>
      </c>
      <c r="V120" s="77">
        <f>[1]UET11!H120</f>
        <v>10</v>
      </c>
      <c r="W120" s="77">
        <f>[1]UET11!I120</f>
        <v>10.875</v>
      </c>
      <c r="X120" s="76">
        <f>[1]UET11!J120</f>
        <v>2</v>
      </c>
      <c r="Y120" s="78">
        <f t="shared" si="3"/>
        <v>8.3313725490196067</v>
      </c>
      <c r="Z120" s="79">
        <f t="shared" si="4"/>
        <v>12</v>
      </c>
      <c r="AA120" s="80" t="str">
        <f t="shared" si="5"/>
        <v/>
      </c>
    </row>
    <row r="121" spans="1:27" ht="13.5" customHeight="1">
      <c r="A121" s="72">
        <v>109</v>
      </c>
      <c r="B121" s="81">
        <v>1333015126</v>
      </c>
      <c r="C121" s="126" t="s">
        <v>466</v>
      </c>
      <c r="D121" s="127" t="s">
        <v>469</v>
      </c>
      <c r="E121" s="138" t="s">
        <v>166</v>
      </c>
      <c r="F121" s="150">
        <v>9.195882352941176</v>
      </c>
      <c r="G121" s="75">
        <f>[1]UEF11!G121</f>
        <v>3.3333333333333335</v>
      </c>
      <c r="H121" s="75">
        <f>[1]UEF11!H121</f>
        <v>9.6666666666666661</v>
      </c>
      <c r="I121" s="75">
        <f>[1]UEF11!I121</f>
        <v>12</v>
      </c>
      <c r="J121" s="75">
        <f>[1]UEF11!J121</f>
        <v>8.3333333333333339</v>
      </c>
      <c r="K121" s="76">
        <f>[1]UEF11!K121</f>
        <v>6</v>
      </c>
      <c r="L121" s="77">
        <f>[1]UEM11!G121</f>
        <v>12.66</v>
      </c>
      <c r="M121" s="77">
        <f>[1]UEM11!H121</f>
        <v>10.17</v>
      </c>
      <c r="N121" s="77">
        <f>[1]UEM11!I121</f>
        <v>12</v>
      </c>
      <c r="O121" s="77">
        <f>[1]UEM11!J121</f>
        <v>11.25</v>
      </c>
      <c r="P121" s="77">
        <f>[1]UEM11!K121</f>
        <v>11.465999999999999</v>
      </c>
      <c r="Q121" s="76">
        <f>[1]UEM11!L121</f>
        <v>9</v>
      </c>
      <c r="R121" s="77">
        <f>[1]UED11!G121</f>
        <v>12</v>
      </c>
      <c r="S121" s="77">
        <f>[1]UED11!H121</f>
        <v>12</v>
      </c>
      <c r="T121" s="76">
        <f>[1]UED11!I121</f>
        <v>1</v>
      </c>
      <c r="U121" s="77">
        <f>[1]UET11!G121</f>
        <v>10.5</v>
      </c>
      <c r="V121" s="77">
        <f>[1]UET11!H121</f>
        <v>9</v>
      </c>
      <c r="W121" s="77">
        <f>[1]UET11!I121</f>
        <v>9.75</v>
      </c>
      <c r="X121" s="76">
        <f>[1]UET11!J121</f>
        <v>1</v>
      </c>
      <c r="Y121" s="78">
        <f t="shared" si="3"/>
        <v>9.6370588235294115</v>
      </c>
      <c r="Z121" s="79">
        <f t="shared" si="4"/>
        <v>17</v>
      </c>
      <c r="AA121" s="80" t="str">
        <f t="shared" si="5"/>
        <v/>
      </c>
    </row>
    <row r="122" spans="1:27" ht="13.5" customHeight="1">
      <c r="A122" s="72">
        <v>110</v>
      </c>
      <c r="B122" s="81">
        <v>123009941</v>
      </c>
      <c r="C122" s="126" t="s">
        <v>472</v>
      </c>
      <c r="D122" s="127" t="s">
        <v>473</v>
      </c>
      <c r="E122" s="134" t="s">
        <v>120</v>
      </c>
      <c r="F122" s="150">
        <v>9.3088235294117645</v>
      </c>
      <c r="G122" s="75">
        <f>[1]UEF11!G122</f>
        <v>7.916666666666667</v>
      </c>
      <c r="H122" s="75">
        <f>[1]UEF11!H122</f>
        <v>8.8333333333333339</v>
      </c>
      <c r="I122" s="75">
        <f>[1]UEF11!I122</f>
        <v>7.5</v>
      </c>
      <c r="J122" s="75">
        <f>[1]UEF11!J122</f>
        <v>8.0833333333333339</v>
      </c>
      <c r="K122" s="76">
        <f>[1]UEF11!K122</f>
        <v>0</v>
      </c>
      <c r="L122" s="77">
        <f>[1]UEM11!G122</f>
        <v>10</v>
      </c>
      <c r="M122" s="77">
        <f>[1]UEM11!H122</f>
        <v>10</v>
      </c>
      <c r="N122" s="77">
        <f>[1]UEM11!I122</f>
        <v>14</v>
      </c>
      <c r="O122" s="77">
        <f>[1]UEM11!J122</f>
        <v>10</v>
      </c>
      <c r="P122" s="77">
        <f>[1]UEM11!K122</f>
        <v>10.8</v>
      </c>
      <c r="Q122" s="76">
        <f>[1]UEM11!L122</f>
        <v>9</v>
      </c>
      <c r="R122" s="77">
        <f>[1]UED11!G122</f>
        <v>11</v>
      </c>
      <c r="S122" s="77">
        <f>[1]UED11!H122</f>
        <v>11</v>
      </c>
      <c r="T122" s="76">
        <f>[1]UED11!I122</f>
        <v>1</v>
      </c>
      <c r="U122" s="77">
        <f>[1]UET11!G122</f>
        <v>11.5</v>
      </c>
      <c r="V122" s="77">
        <f>[1]UET11!H122</f>
        <v>9</v>
      </c>
      <c r="W122" s="77">
        <f>[1]UET11!I122</f>
        <v>10.25</v>
      </c>
      <c r="X122" s="76">
        <f>[1]UET11!J122</f>
        <v>2</v>
      </c>
      <c r="Y122" s="78">
        <f t="shared" si="3"/>
        <v>9.3088235294117645</v>
      </c>
      <c r="Z122" s="79">
        <f t="shared" si="4"/>
        <v>12</v>
      </c>
      <c r="AA122" s="80" t="str">
        <f t="shared" si="5"/>
        <v/>
      </c>
    </row>
    <row r="123" spans="1:27" ht="13.5" customHeight="1">
      <c r="A123" s="72">
        <v>111</v>
      </c>
      <c r="B123" s="81">
        <v>123006250</v>
      </c>
      <c r="C123" s="126" t="s">
        <v>475</v>
      </c>
      <c r="D123" s="127" t="s">
        <v>160</v>
      </c>
      <c r="E123" s="138" t="s">
        <v>166</v>
      </c>
      <c r="F123" s="150">
        <v>9.1211764705882352</v>
      </c>
      <c r="G123" s="75">
        <f>[1]UEF11!G123</f>
        <v>5.666666666666667</v>
      </c>
      <c r="H123" s="75">
        <f>[1]UEF11!H123</f>
        <v>10</v>
      </c>
      <c r="I123" s="75">
        <f>[1]UEF11!I123</f>
        <v>7.833333333333333</v>
      </c>
      <c r="J123" s="75">
        <f>[1]UEF11!J123</f>
        <v>7.833333333333333</v>
      </c>
      <c r="K123" s="76">
        <f>[1]UEF11!K123</f>
        <v>6</v>
      </c>
      <c r="L123" s="77">
        <f>[1]UEM11!G123</f>
        <v>11</v>
      </c>
      <c r="M123" s="77">
        <f>[1]UEM11!H123</f>
        <v>10.059999999999999</v>
      </c>
      <c r="N123" s="77">
        <f>[1]UEM11!I123</f>
        <v>10.5</v>
      </c>
      <c r="O123" s="77">
        <f>[1]UEM11!J123</f>
        <v>10</v>
      </c>
      <c r="P123" s="77">
        <f>[1]UEM11!K123</f>
        <v>10.312000000000001</v>
      </c>
      <c r="Q123" s="76">
        <f>[1]UEM11!L123</f>
        <v>9</v>
      </c>
      <c r="R123" s="77">
        <f>[1]UED11!G123</f>
        <v>10</v>
      </c>
      <c r="S123" s="77">
        <f>[1]UED11!H123</f>
        <v>10</v>
      </c>
      <c r="T123" s="76">
        <f>[1]UED11!I123</f>
        <v>1</v>
      </c>
      <c r="U123" s="77">
        <f>[1]UET11!G123</f>
        <v>10.5</v>
      </c>
      <c r="V123" s="77">
        <f>[1]UET11!H123</f>
        <v>12.5</v>
      </c>
      <c r="W123" s="77">
        <f>[1]UET11!I123</f>
        <v>11.5</v>
      </c>
      <c r="X123" s="76">
        <f>[1]UET11!J123</f>
        <v>2</v>
      </c>
      <c r="Y123" s="78">
        <f t="shared" si="3"/>
        <v>9.1211764705882352</v>
      </c>
      <c r="Z123" s="79">
        <f t="shared" si="4"/>
        <v>18</v>
      </c>
      <c r="AA123" s="80" t="str">
        <f t="shared" si="5"/>
        <v/>
      </c>
    </row>
    <row r="124" spans="1:27" ht="13.5" customHeight="1">
      <c r="A124" s="72">
        <v>112</v>
      </c>
      <c r="B124" s="81">
        <v>123005662</v>
      </c>
      <c r="C124" s="126" t="s">
        <v>477</v>
      </c>
      <c r="D124" s="127" t="s">
        <v>478</v>
      </c>
      <c r="E124" s="134" t="s">
        <v>120</v>
      </c>
      <c r="F124" s="150">
        <v>9.6007843137254891</v>
      </c>
      <c r="G124" s="75">
        <f>[1]UEF11!G124</f>
        <v>10.833333333333334</v>
      </c>
      <c r="H124" s="75">
        <f>[1]UEF11!H124</f>
        <v>7.333333333333333</v>
      </c>
      <c r="I124" s="75">
        <f>[1]UEF11!I124</f>
        <v>8.1666666666666661</v>
      </c>
      <c r="J124" s="75">
        <f>[1]UEF11!J124</f>
        <v>8.7777777777777786</v>
      </c>
      <c r="K124" s="76">
        <f>[1]UEF11!K124</f>
        <v>6</v>
      </c>
      <c r="L124" s="77">
        <f>[1]UEM11!G124</f>
        <v>12.379999999999999</v>
      </c>
      <c r="M124" s="77">
        <f>[1]UEM11!H124</f>
        <v>10</v>
      </c>
      <c r="N124" s="77">
        <f>[1]UEM11!I124</f>
        <v>10</v>
      </c>
      <c r="O124" s="77">
        <f>[1]UEM11!J124</f>
        <v>7.666666666666667</v>
      </c>
      <c r="P124" s="77">
        <f>[1]UEM11!K124</f>
        <v>9.5426666666666655</v>
      </c>
      <c r="Q124" s="76">
        <f>[1]UEM11!L124</f>
        <v>5</v>
      </c>
      <c r="R124" s="77">
        <f>[1]UED11!G124</f>
        <v>15</v>
      </c>
      <c r="S124" s="77">
        <f>[1]UED11!H124</f>
        <v>15</v>
      </c>
      <c r="T124" s="76">
        <f>[1]UED11!I124</f>
        <v>1</v>
      </c>
      <c r="U124" s="77">
        <f>[1]UET11!G124</f>
        <v>12.5</v>
      </c>
      <c r="V124" s="77">
        <f>[1]UET11!H124</f>
        <v>9</v>
      </c>
      <c r="W124" s="77">
        <f>[1]UET11!I124</f>
        <v>10.75</v>
      </c>
      <c r="X124" s="76">
        <f>[1]UET11!J124</f>
        <v>2</v>
      </c>
      <c r="Y124" s="78">
        <f t="shared" si="3"/>
        <v>9.6007843137254891</v>
      </c>
      <c r="Z124" s="79">
        <f t="shared" si="4"/>
        <v>14</v>
      </c>
      <c r="AA124" s="80" t="str">
        <f t="shared" si="5"/>
        <v/>
      </c>
    </row>
    <row r="125" spans="1:27" ht="13.5" customHeight="1">
      <c r="A125" s="72">
        <v>113</v>
      </c>
      <c r="B125" s="130">
        <v>1433000889</v>
      </c>
      <c r="C125" s="131" t="s">
        <v>481</v>
      </c>
      <c r="D125" s="132" t="s">
        <v>160</v>
      </c>
      <c r="E125" s="129" t="s">
        <v>129</v>
      </c>
      <c r="F125" s="151">
        <v>9.7717647058823527</v>
      </c>
      <c r="G125" s="75">
        <f>[1]UEF11!G125</f>
        <v>6.75</v>
      </c>
      <c r="H125" s="75">
        <f>[1]UEF11!H125</f>
        <v>3.6</v>
      </c>
      <c r="I125" s="75">
        <f>[1]UEF11!I125</f>
        <v>10</v>
      </c>
      <c r="J125" s="75">
        <f>[1]UEF11!J125</f>
        <v>6.7833333333333341</v>
      </c>
      <c r="K125" s="76">
        <f>[1]UEF11!K125</f>
        <v>6</v>
      </c>
      <c r="L125" s="77">
        <f>[1]UEM11!G125</f>
        <v>16.619999999999997</v>
      </c>
      <c r="M125" s="77">
        <f>[1]UEM11!H125</f>
        <v>13.75</v>
      </c>
      <c r="N125" s="77">
        <f>[1]UEM11!I125</f>
        <v>13</v>
      </c>
      <c r="O125" s="77">
        <f>[1]UEM11!J125</f>
        <v>10.1</v>
      </c>
      <c r="P125" s="77">
        <f>[1]UEM11!K125</f>
        <v>12.713999999999999</v>
      </c>
      <c r="Q125" s="76">
        <f>[1]UEM11!L125</f>
        <v>9</v>
      </c>
      <c r="R125" s="77">
        <f>[1]UED11!G125</f>
        <v>11</v>
      </c>
      <c r="S125" s="77">
        <f>[1]UED11!H125</f>
        <v>11</v>
      </c>
      <c r="T125" s="76">
        <f>[1]UED11!I125</f>
        <v>1</v>
      </c>
      <c r="U125" s="77">
        <f>[1]UET11!G125</f>
        <v>14.5</v>
      </c>
      <c r="V125" s="77">
        <f>[1]UET11!H125</f>
        <v>16</v>
      </c>
      <c r="W125" s="77">
        <f>[1]UET11!I125</f>
        <v>15.25</v>
      </c>
      <c r="X125" s="76">
        <f>[1]UET11!J125</f>
        <v>2</v>
      </c>
      <c r="Y125" s="78">
        <f t="shared" si="3"/>
        <v>9.7717647058823527</v>
      </c>
      <c r="Z125" s="79">
        <f t="shared" si="4"/>
        <v>18</v>
      </c>
      <c r="AA125" s="80" t="str">
        <f t="shared" si="5"/>
        <v/>
      </c>
    </row>
    <row r="126" spans="1:27" ht="13.5" customHeight="1">
      <c r="A126" s="72">
        <v>114</v>
      </c>
      <c r="B126" s="73" t="s">
        <v>483</v>
      </c>
      <c r="C126" s="126" t="s">
        <v>484</v>
      </c>
      <c r="D126" s="127" t="s">
        <v>139</v>
      </c>
      <c r="E126" s="134" t="s">
        <v>155</v>
      </c>
      <c r="F126" s="150">
        <v>8.9707843137254901</v>
      </c>
      <c r="G126" s="75">
        <f>[1]UEF11!G126</f>
        <v>10</v>
      </c>
      <c r="H126" s="75">
        <f>[1]UEF11!H126</f>
        <v>10</v>
      </c>
      <c r="I126" s="75">
        <f>[1]UEF11!I126</f>
        <v>4.833333333333333</v>
      </c>
      <c r="J126" s="75">
        <f>[1]UEF11!J126</f>
        <v>8.2777777777777768</v>
      </c>
      <c r="K126" s="76">
        <f>[1]UEF11!K126</f>
        <v>12</v>
      </c>
      <c r="L126" s="77">
        <f>[1]UEM11!G126</f>
        <v>13.5</v>
      </c>
      <c r="M126" s="77">
        <f>[1]UEM11!H126</f>
        <v>10.19</v>
      </c>
      <c r="N126" s="77">
        <f>[1]UEM11!I126</f>
        <v>11</v>
      </c>
      <c r="O126" s="77">
        <f>[1]UEM11!J126</f>
        <v>7.6566666666666663</v>
      </c>
      <c r="P126" s="77">
        <f>[1]UEM11!K126</f>
        <v>10.000666666666666</v>
      </c>
      <c r="Q126" s="76">
        <f>[1]UEM11!L126</f>
        <v>9</v>
      </c>
      <c r="R126" s="77">
        <f>[1]UED11!G126</f>
        <v>10</v>
      </c>
      <c r="S126" s="77">
        <f>[1]UED11!H126</f>
        <v>10</v>
      </c>
      <c r="T126" s="76">
        <f>[1]UED11!I126</f>
        <v>1</v>
      </c>
      <c r="U126" s="77">
        <f>[1]UET11!G126</f>
        <v>10.5</v>
      </c>
      <c r="V126" s="77">
        <f>[1]UET11!H126</f>
        <v>8</v>
      </c>
      <c r="W126" s="77">
        <f>[1]UET11!I126</f>
        <v>9.25</v>
      </c>
      <c r="X126" s="76">
        <f>[1]UET11!J126</f>
        <v>1</v>
      </c>
      <c r="Y126" s="78">
        <f t="shared" si="3"/>
        <v>9.0001960784313724</v>
      </c>
      <c r="Z126" s="79">
        <f t="shared" si="4"/>
        <v>23</v>
      </c>
      <c r="AA126" s="80" t="str">
        <f t="shared" si="5"/>
        <v/>
      </c>
    </row>
    <row r="127" spans="1:27" ht="13.5" customHeight="1">
      <c r="A127" s="72">
        <v>115</v>
      </c>
      <c r="B127" s="81">
        <v>1333009068</v>
      </c>
      <c r="C127" s="126" t="s">
        <v>486</v>
      </c>
      <c r="D127" s="127" t="s">
        <v>346</v>
      </c>
      <c r="E127" s="129" t="s">
        <v>115</v>
      </c>
      <c r="F127" s="150">
        <v>7.1782230392156867</v>
      </c>
      <c r="G127" s="75">
        <f>[1]UEF11!G127</f>
        <v>6</v>
      </c>
      <c r="H127" s="75">
        <f>[1]UEF11!H127</f>
        <v>4.3</v>
      </c>
      <c r="I127" s="75">
        <f>[1]UEF11!I127</f>
        <v>2.9</v>
      </c>
      <c r="J127" s="75">
        <f>[1]UEF11!J127</f>
        <v>4.4000000000000004</v>
      </c>
      <c r="K127" s="76">
        <f>[1]UEF11!K127</f>
        <v>0</v>
      </c>
      <c r="L127" s="77">
        <f>[1]UEM11!G127</f>
        <v>10.203125</v>
      </c>
      <c r="M127" s="77">
        <f>[1]UEM11!H127</f>
        <v>9.66</v>
      </c>
      <c r="N127" s="77">
        <f>[1]UEM11!I127</f>
        <v>15</v>
      </c>
      <c r="O127" s="77">
        <f>[1]UEM11!J127</f>
        <v>8.3333333333333339</v>
      </c>
      <c r="P127" s="77">
        <f>[1]UEM11!K127</f>
        <v>10.305958333333333</v>
      </c>
      <c r="Q127" s="76">
        <f>[1]UEM11!L127</f>
        <v>9</v>
      </c>
      <c r="R127" s="77">
        <f>[1]UED11!G127</f>
        <v>13</v>
      </c>
      <c r="S127" s="77">
        <f>[1]UED11!H127</f>
        <v>13</v>
      </c>
      <c r="T127" s="76">
        <f>[1]UED11!I127</f>
        <v>1</v>
      </c>
      <c r="U127" s="77">
        <f>[1]UET11!G127</f>
        <v>12</v>
      </c>
      <c r="V127" s="77">
        <f>[1]UET11!H127</f>
        <v>13</v>
      </c>
      <c r="W127" s="77">
        <f>[1]UET11!I127</f>
        <v>12.5</v>
      </c>
      <c r="X127" s="76">
        <f>[1]UET11!J127</f>
        <v>2</v>
      </c>
      <c r="Y127" s="78">
        <f t="shared" si="3"/>
        <v>7.5958700980392164</v>
      </c>
      <c r="Z127" s="79">
        <f t="shared" si="4"/>
        <v>12</v>
      </c>
      <c r="AA127" s="80" t="str">
        <f t="shared" si="5"/>
        <v/>
      </c>
    </row>
    <row r="128" spans="1:27" ht="13.5" customHeight="1">
      <c r="A128" s="72">
        <v>116</v>
      </c>
      <c r="B128" s="130">
        <v>1333004964</v>
      </c>
      <c r="C128" s="131" t="s">
        <v>488</v>
      </c>
      <c r="D128" s="132" t="s">
        <v>489</v>
      </c>
      <c r="E128" s="134" t="s">
        <v>120</v>
      </c>
      <c r="F128" s="151">
        <v>9.7205882352941178</v>
      </c>
      <c r="G128" s="75">
        <f>[1]UEF11!G128</f>
        <v>6.35</v>
      </c>
      <c r="H128" s="75">
        <f>[1]UEF11!H128</f>
        <v>10.669999999999998</v>
      </c>
      <c r="I128" s="75">
        <f>[1]UEF11!I128</f>
        <v>8.4499999999999993</v>
      </c>
      <c r="J128" s="75">
        <f>[1]UEF11!J128</f>
        <v>8.4899999999999984</v>
      </c>
      <c r="K128" s="76">
        <f>[1]UEF11!K128</f>
        <v>6</v>
      </c>
      <c r="L128" s="77">
        <f>[1]UEM11!G128</f>
        <v>11.5</v>
      </c>
      <c r="M128" s="77">
        <f>[1]UEM11!H128</f>
        <v>11.440000000000001</v>
      </c>
      <c r="N128" s="77">
        <f>[1]UEM11!I128</f>
        <v>14.5</v>
      </c>
      <c r="O128" s="77">
        <f>[1]UEM11!J128</f>
        <v>11.45</v>
      </c>
      <c r="P128" s="77">
        <f>[1]UEM11!K128</f>
        <v>12.068</v>
      </c>
      <c r="Q128" s="76">
        <f>[1]UEM11!L128</f>
        <v>9</v>
      </c>
      <c r="R128" s="77">
        <f>[1]UED11!G128</f>
        <v>11</v>
      </c>
      <c r="S128" s="77">
        <f>[1]UED11!H128</f>
        <v>11</v>
      </c>
      <c r="T128" s="76">
        <f>[1]UED11!I128</f>
        <v>1</v>
      </c>
      <c r="U128" s="77">
        <f>[1]UET11!G128</f>
        <v>10</v>
      </c>
      <c r="V128" s="77">
        <f>[1]UET11!H128</f>
        <v>7.5</v>
      </c>
      <c r="W128" s="77">
        <f>[1]UET11!I128</f>
        <v>8.75</v>
      </c>
      <c r="X128" s="76">
        <f>[1]UET11!J128</f>
        <v>1</v>
      </c>
      <c r="Y128" s="78">
        <f t="shared" si="3"/>
        <v>9.720588235294116</v>
      </c>
      <c r="Z128" s="79">
        <f t="shared" si="4"/>
        <v>17</v>
      </c>
      <c r="AA128" s="80" t="str">
        <f t="shared" si="5"/>
        <v/>
      </c>
    </row>
    <row r="129" spans="1:27" ht="13.5" customHeight="1">
      <c r="A129" s="72">
        <v>117</v>
      </c>
      <c r="B129" s="81">
        <v>123011609</v>
      </c>
      <c r="C129" s="126" t="s">
        <v>491</v>
      </c>
      <c r="D129" s="127" t="s">
        <v>492</v>
      </c>
      <c r="E129" s="138" t="s">
        <v>166</v>
      </c>
      <c r="F129" s="150">
        <v>9.6162745098039224</v>
      </c>
      <c r="G129" s="75">
        <f>[1]UEF11!G129</f>
        <v>3.25</v>
      </c>
      <c r="H129" s="75">
        <f>[1]UEF11!H129</f>
        <v>14</v>
      </c>
      <c r="I129" s="75">
        <f>[1]UEF11!I129</f>
        <v>7.666666666666667</v>
      </c>
      <c r="J129" s="75">
        <f>[1]UEF11!J129</f>
        <v>8.3055555555555554</v>
      </c>
      <c r="K129" s="76">
        <f>[1]UEF11!K129</f>
        <v>6</v>
      </c>
      <c r="L129" s="77">
        <f>[1]UEM11!G129</f>
        <v>13.5</v>
      </c>
      <c r="M129" s="77">
        <f>[1]UEM11!H129</f>
        <v>12.059999999999999</v>
      </c>
      <c r="N129" s="77">
        <f>[1]UEM11!I129</f>
        <v>11.5</v>
      </c>
      <c r="O129" s="77">
        <f>[1]UEM11!J129</f>
        <v>9.0833333333333339</v>
      </c>
      <c r="P129" s="77">
        <f>[1]UEM11!K129</f>
        <v>11.045333333333335</v>
      </c>
      <c r="Q129" s="76">
        <f>[1]UEM11!L129</f>
        <v>9</v>
      </c>
      <c r="R129" s="77">
        <f>[1]UED11!G129</f>
        <v>7</v>
      </c>
      <c r="S129" s="77">
        <f>[1]UED11!H129</f>
        <v>7</v>
      </c>
      <c r="T129" s="76">
        <f>[1]UED11!I129</f>
        <v>0</v>
      </c>
      <c r="U129" s="77">
        <f>[1]UET11!G129</f>
        <v>16.5</v>
      </c>
      <c r="V129" s="77">
        <f>[1]UET11!H129</f>
        <v>10</v>
      </c>
      <c r="W129" s="77">
        <f>[1]UET11!I129</f>
        <v>13.25</v>
      </c>
      <c r="X129" s="76">
        <f>[1]UET11!J129</f>
        <v>2</v>
      </c>
      <c r="Y129" s="78">
        <f t="shared" si="3"/>
        <v>9.6162745098039224</v>
      </c>
      <c r="Z129" s="79">
        <f t="shared" si="4"/>
        <v>17</v>
      </c>
      <c r="AA129" s="80" t="str">
        <f t="shared" si="5"/>
        <v/>
      </c>
    </row>
    <row r="130" spans="1:27" ht="13.5" customHeight="1">
      <c r="A130" s="72">
        <v>118</v>
      </c>
      <c r="B130" s="130">
        <v>123016442</v>
      </c>
      <c r="C130" s="131" t="s">
        <v>495</v>
      </c>
      <c r="D130" s="132" t="s">
        <v>496</v>
      </c>
      <c r="E130" s="129" t="s">
        <v>129</v>
      </c>
      <c r="F130" s="151">
        <v>9.8229411764705894</v>
      </c>
      <c r="G130" s="75">
        <f>[1]UEF11!G130</f>
        <v>7.65</v>
      </c>
      <c r="H130" s="75">
        <f>[1]UEF11!H130</f>
        <v>10</v>
      </c>
      <c r="I130" s="75">
        <f>[1]UEF11!I130</f>
        <v>9.4499999999999993</v>
      </c>
      <c r="J130" s="75">
        <f>[1]UEF11!J130</f>
        <v>9.0333333333333332</v>
      </c>
      <c r="K130" s="76">
        <f>[1]UEF11!K130</f>
        <v>6</v>
      </c>
      <c r="L130" s="77">
        <f>[1]UEM11!G130</f>
        <v>12</v>
      </c>
      <c r="M130" s="77">
        <f>[1]UEM11!H130</f>
        <v>8.44</v>
      </c>
      <c r="N130" s="77">
        <f>[1]UEM11!I130</f>
        <v>10</v>
      </c>
      <c r="O130" s="77">
        <f>[1]UEM11!J130</f>
        <v>10</v>
      </c>
      <c r="P130" s="77">
        <f>[1]UEM11!K130</f>
        <v>10.087999999999999</v>
      </c>
      <c r="Q130" s="76">
        <f>[1]UEM11!L130</f>
        <v>9</v>
      </c>
      <c r="R130" s="77">
        <f>[1]UED11!G130</f>
        <v>14.5</v>
      </c>
      <c r="S130" s="77">
        <f>[1]UED11!H130</f>
        <v>14.5</v>
      </c>
      <c r="T130" s="76">
        <f>[1]UED11!I130</f>
        <v>1</v>
      </c>
      <c r="U130" s="77">
        <f>[1]UET11!G130</f>
        <v>10.75</v>
      </c>
      <c r="V130" s="77">
        <f>[1]UET11!H130</f>
        <v>10</v>
      </c>
      <c r="W130" s="77">
        <f>[1]UET11!I130</f>
        <v>10.375</v>
      </c>
      <c r="X130" s="76">
        <f>[1]UET11!J130</f>
        <v>2</v>
      </c>
      <c r="Y130" s="78">
        <f t="shared" si="3"/>
        <v>9.8229411764705894</v>
      </c>
      <c r="Z130" s="79">
        <f t="shared" si="4"/>
        <v>18</v>
      </c>
      <c r="AA130" s="80" t="str">
        <f t="shared" si="5"/>
        <v/>
      </c>
    </row>
    <row r="131" spans="1:27" ht="13.5" customHeight="1">
      <c r="A131" s="72">
        <v>119</v>
      </c>
      <c r="B131" s="130">
        <v>1433009474</v>
      </c>
      <c r="C131" s="131" t="s">
        <v>498</v>
      </c>
      <c r="D131" s="132" t="s">
        <v>499</v>
      </c>
      <c r="E131" s="134" t="s">
        <v>120</v>
      </c>
      <c r="F131" s="151">
        <v>10.197058823529412</v>
      </c>
      <c r="G131" s="75">
        <f>[1]UEF11!G131</f>
        <v>8.25</v>
      </c>
      <c r="H131" s="75">
        <f>[1]UEF11!H131</f>
        <v>9.6</v>
      </c>
      <c r="I131" s="75">
        <f>[1]UEF11!I131</f>
        <v>9.1</v>
      </c>
      <c r="J131" s="75">
        <f>[1]UEF11!J131</f>
        <v>8.9833333333333343</v>
      </c>
      <c r="K131" s="76">
        <f>[1]UEF11!K131</f>
        <v>0</v>
      </c>
      <c r="L131" s="77">
        <f>[1]UEM11!G131</f>
        <v>14.75</v>
      </c>
      <c r="M131" s="77">
        <f>[1]UEM11!H131</f>
        <v>11.75</v>
      </c>
      <c r="N131" s="77">
        <f>[1]UEM11!I131</f>
        <v>12</v>
      </c>
      <c r="O131" s="77">
        <f>[1]UEM11!J131</f>
        <v>12.5</v>
      </c>
      <c r="P131" s="77">
        <f>[1]UEM11!K131</f>
        <v>12.7</v>
      </c>
      <c r="Q131" s="76">
        <f>[1]UEM11!L131</f>
        <v>9</v>
      </c>
      <c r="R131" s="77">
        <f>[1]UED11!G131</f>
        <v>13</v>
      </c>
      <c r="S131" s="77">
        <f>[1]UED11!H131</f>
        <v>13</v>
      </c>
      <c r="T131" s="76">
        <f>[1]UED11!I131</f>
        <v>1</v>
      </c>
      <c r="U131" s="77">
        <f>[1]UET11!G131</f>
        <v>6</v>
      </c>
      <c r="V131" s="77">
        <f>[1]UET11!H131</f>
        <v>10</v>
      </c>
      <c r="W131" s="77">
        <f>[1]UET11!I131</f>
        <v>8</v>
      </c>
      <c r="X131" s="76">
        <f>[1]UET11!J131</f>
        <v>1</v>
      </c>
      <c r="Y131" s="78">
        <f t="shared" si="3"/>
        <v>10.197058823529414</v>
      </c>
      <c r="Z131" s="79">
        <f t="shared" si="4"/>
        <v>30</v>
      </c>
      <c r="AA131" s="80" t="s">
        <v>1370</v>
      </c>
    </row>
    <row r="132" spans="1:27" ht="13.5" customHeight="1">
      <c r="A132" s="72">
        <v>120</v>
      </c>
      <c r="B132" s="81">
        <v>1333006499</v>
      </c>
      <c r="C132" s="126" t="s">
        <v>501</v>
      </c>
      <c r="D132" s="127" t="s">
        <v>502</v>
      </c>
      <c r="E132" s="140" t="s">
        <v>312</v>
      </c>
      <c r="F132" s="150">
        <v>9.8892156862745111</v>
      </c>
      <c r="G132" s="75">
        <f>[1]UEF11!G132</f>
        <v>7.333333333333333</v>
      </c>
      <c r="H132" s="75">
        <f>[1]UEF11!H132</f>
        <v>8.4166666666666661</v>
      </c>
      <c r="I132" s="75">
        <f>[1]UEF11!I132</f>
        <v>11.5</v>
      </c>
      <c r="J132" s="75">
        <f>[1]UEF11!J132</f>
        <v>9.0833333333333339</v>
      </c>
      <c r="K132" s="76">
        <f>[1]UEF11!K132</f>
        <v>6</v>
      </c>
      <c r="L132" s="77">
        <f>[1]UEM11!G132</f>
        <v>15.5</v>
      </c>
      <c r="M132" s="77">
        <f>[1]UEM11!H132</f>
        <v>15.5</v>
      </c>
      <c r="N132" s="77">
        <f>[1]UEM11!I132</f>
        <v>13.5</v>
      </c>
      <c r="O132" s="77">
        <f>[1]UEM11!J132</f>
        <v>6.4333333333333336</v>
      </c>
      <c r="P132" s="77">
        <f>[1]UEM11!K132</f>
        <v>11.473333333333333</v>
      </c>
      <c r="Q132" s="76">
        <f>[1]UEM11!L132</f>
        <v>9</v>
      </c>
      <c r="R132" s="77">
        <f>[1]UED11!G132</f>
        <v>9</v>
      </c>
      <c r="S132" s="77">
        <f>[1]UED11!H132</f>
        <v>9</v>
      </c>
      <c r="T132" s="76">
        <f>[1]UED11!I132</f>
        <v>0</v>
      </c>
      <c r="U132" s="77">
        <f>[1]UET11!G132</f>
        <v>9</v>
      </c>
      <c r="V132" s="77">
        <f>[1]UET11!H132</f>
        <v>11</v>
      </c>
      <c r="W132" s="77">
        <f>[1]UET11!I132</f>
        <v>10</v>
      </c>
      <c r="X132" s="76">
        <f>[1]UET11!J132</f>
        <v>2</v>
      </c>
      <c r="Y132" s="78">
        <f t="shared" si="3"/>
        <v>9.8892156862745111</v>
      </c>
      <c r="Z132" s="79">
        <f t="shared" si="4"/>
        <v>17</v>
      </c>
      <c r="AA132" s="80" t="str">
        <f t="shared" si="5"/>
        <v/>
      </c>
    </row>
    <row r="133" spans="1:27" ht="13.5" customHeight="1">
      <c r="A133" s="72">
        <v>121</v>
      </c>
      <c r="B133" s="81">
        <v>1333004969</v>
      </c>
      <c r="C133" s="126" t="s">
        <v>504</v>
      </c>
      <c r="D133" s="127" t="s">
        <v>505</v>
      </c>
      <c r="E133" s="138" t="s">
        <v>166</v>
      </c>
      <c r="F133" s="150">
        <v>8.543970588235295</v>
      </c>
      <c r="G133" s="75">
        <f>[1]UEF11!G133</f>
        <v>5</v>
      </c>
      <c r="H133" s="75">
        <f>[1]UEF11!H133</f>
        <v>6.916666666666667</v>
      </c>
      <c r="I133" s="75">
        <f>[1]UEF11!I133</f>
        <v>10.5</v>
      </c>
      <c r="J133" s="75">
        <f>[1]UEF11!J133</f>
        <v>7.4722222222222223</v>
      </c>
      <c r="K133" s="76">
        <f>[1]UEF11!K133</f>
        <v>6</v>
      </c>
      <c r="L133" s="77">
        <f>[1]UEM11!G133</f>
        <v>13.1875</v>
      </c>
      <c r="M133" s="77">
        <f>[1]UEM11!H133</f>
        <v>9.75</v>
      </c>
      <c r="N133" s="77">
        <f>[1]UEM11!I133</f>
        <v>15.5</v>
      </c>
      <c r="O133" s="77">
        <f>[1]UEM11!J133</f>
        <v>5.78</v>
      </c>
      <c r="P133" s="77">
        <f>[1]UEM11!K133</f>
        <v>9.9995000000000012</v>
      </c>
      <c r="Q133" s="76">
        <f>[1]UEM11!L133</f>
        <v>9</v>
      </c>
      <c r="R133" s="77">
        <f>[1]UED11!G133</f>
        <v>10</v>
      </c>
      <c r="S133" s="77">
        <f>[1]UED11!H133</f>
        <v>10</v>
      </c>
      <c r="T133" s="76">
        <f>[1]UED11!I133</f>
        <v>1</v>
      </c>
      <c r="U133" s="77">
        <f>[1]UET11!G133</f>
        <v>12</v>
      </c>
      <c r="V133" s="77">
        <f>[1]UET11!H133</f>
        <v>6</v>
      </c>
      <c r="W133" s="77">
        <f>[1]UET11!I133</f>
        <v>9</v>
      </c>
      <c r="X133" s="76">
        <f>[1]UET11!J133</f>
        <v>1</v>
      </c>
      <c r="Y133" s="78">
        <f t="shared" si="3"/>
        <v>8.543970588235295</v>
      </c>
      <c r="Z133" s="79">
        <f t="shared" si="4"/>
        <v>17</v>
      </c>
      <c r="AA133" s="80" t="str">
        <f t="shared" si="5"/>
        <v/>
      </c>
    </row>
    <row r="134" spans="1:27" ht="13.5" customHeight="1">
      <c r="A134" s="72">
        <v>122</v>
      </c>
      <c r="B134" s="130">
        <v>1333007462</v>
      </c>
      <c r="C134" s="131" t="s">
        <v>507</v>
      </c>
      <c r="D134" s="132" t="s">
        <v>508</v>
      </c>
      <c r="E134" s="129" t="s">
        <v>129</v>
      </c>
      <c r="F134" s="151">
        <v>8.3696078431372545</v>
      </c>
      <c r="G134" s="75">
        <f>[1]UEF11!G134</f>
        <v>6.2</v>
      </c>
      <c r="H134" s="75">
        <f>[1]UEF11!H134</f>
        <v>7.35</v>
      </c>
      <c r="I134" s="75">
        <f>[1]UEF11!I134</f>
        <v>5.55</v>
      </c>
      <c r="J134" s="75">
        <f>[1]UEF11!J134</f>
        <v>6.3666666666666671</v>
      </c>
      <c r="K134" s="76">
        <f>[1]UEF11!K134</f>
        <v>0</v>
      </c>
      <c r="L134" s="77">
        <f>[1]UEM11!G134</f>
        <v>12</v>
      </c>
      <c r="M134" s="77">
        <f>[1]UEM11!H134</f>
        <v>10.083333333333332</v>
      </c>
      <c r="N134" s="77">
        <f>[1]UEM11!I134</f>
        <v>10.5</v>
      </c>
      <c r="O134" s="77">
        <f>[1]UEM11!J134</f>
        <v>8.9499999999999993</v>
      </c>
      <c r="P134" s="77">
        <f>[1]UEM11!K134</f>
        <v>10.096666666666666</v>
      </c>
      <c r="Q134" s="76">
        <f>[1]UEM11!L134</f>
        <v>9</v>
      </c>
      <c r="R134" s="77">
        <f>[1]UED11!G134</f>
        <v>11</v>
      </c>
      <c r="S134" s="77">
        <f>[1]UED11!H134</f>
        <v>11</v>
      </c>
      <c r="T134" s="76">
        <f>[1]UED11!I134</f>
        <v>1</v>
      </c>
      <c r="U134" s="77">
        <f>[1]UET11!G134</f>
        <v>12.5</v>
      </c>
      <c r="V134" s="77">
        <f>[1]UET11!H134</f>
        <v>11</v>
      </c>
      <c r="W134" s="77">
        <f>[1]UET11!I134</f>
        <v>11.75</v>
      </c>
      <c r="X134" s="76">
        <f>[1]UET11!J134</f>
        <v>2</v>
      </c>
      <c r="Y134" s="78">
        <f t="shared" si="3"/>
        <v>8.3696078431372545</v>
      </c>
      <c r="Z134" s="79">
        <f t="shared" si="4"/>
        <v>12</v>
      </c>
      <c r="AA134" s="80" t="str">
        <f t="shared" si="5"/>
        <v/>
      </c>
    </row>
    <row r="135" spans="1:27" ht="13.5" customHeight="1">
      <c r="A135" s="72">
        <v>123</v>
      </c>
      <c r="B135" s="130">
        <v>1433003585</v>
      </c>
      <c r="C135" s="131" t="s">
        <v>510</v>
      </c>
      <c r="D135" s="132" t="s">
        <v>511</v>
      </c>
      <c r="E135" s="129" t="s">
        <v>129</v>
      </c>
      <c r="F135" s="151">
        <v>9.8203529411764698</v>
      </c>
      <c r="G135" s="75">
        <f>[1]UEF11!G135</f>
        <v>7.7</v>
      </c>
      <c r="H135" s="75">
        <f>[1]UEF11!H135</f>
        <v>10.001999999999999</v>
      </c>
      <c r="I135" s="75">
        <f>[1]UEF11!I135</f>
        <v>7.8</v>
      </c>
      <c r="J135" s="75">
        <f>[1]UEF11!J135</f>
        <v>8.5006666666666657</v>
      </c>
      <c r="K135" s="76">
        <f>[1]UEF11!K135</f>
        <v>6</v>
      </c>
      <c r="L135" s="77">
        <f>[1]UEM11!G135</f>
        <v>11.21</v>
      </c>
      <c r="M135" s="77">
        <f>[1]UEM11!H135</f>
        <v>12.33</v>
      </c>
      <c r="N135" s="77">
        <f>[1]UEM11!I135</f>
        <v>10.5</v>
      </c>
      <c r="O135" s="77">
        <f>[1]UEM11!J135</f>
        <v>11.4</v>
      </c>
      <c r="P135" s="77">
        <f>[1]UEM11!K135</f>
        <v>11.368</v>
      </c>
      <c r="Q135" s="76">
        <f>[1]UEM11!L135</f>
        <v>9</v>
      </c>
      <c r="R135" s="77">
        <f>[1]UED11!G135</f>
        <v>11.5</v>
      </c>
      <c r="S135" s="77">
        <f>[1]UED11!H135</f>
        <v>11.5</v>
      </c>
      <c r="T135" s="76">
        <f>[1]UED11!I135</f>
        <v>1</v>
      </c>
      <c r="U135" s="77">
        <f>[1]UET11!G135</f>
        <v>13</v>
      </c>
      <c r="V135" s="77">
        <f>[1]UET11!H135</f>
        <v>10</v>
      </c>
      <c r="W135" s="77">
        <f>[1]UET11!I135</f>
        <v>11.5</v>
      </c>
      <c r="X135" s="76">
        <f>[1]UET11!J135</f>
        <v>2</v>
      </c>
      <c r="Y135" s="78">
        <f t="shared" si="3"/>
        <v>9.8732941176470597</v>
      </c>
      <c r="Z135" s="79">
        <f t="shared" si="4"/>
        <v>18</v>
      </c>
      <c r="AA135" s="80" t="str">
        <f t="shared" si="5"/>
        <v/>
      </c>
    </row>
    <row r="136" spans="1:27" ht="13.5" customHeight="1">
      <c r="A136" s="72">
        <v>124</v>
      </c>
      <c r="B136" s="73" t="s">
        <v>513</v>
      </c>
      <c r="C136" s="126" t="s">
        <v>514</v>
      </c>
      <c r="D136" s="127" t="s">
        <v>515</v>
      </c>
      <c r="E136" s="134" t="s">
        <v>120</v>
      </c>
      <c r="F136" s="150">
        <v>9.1660294117647059</v>
      </c>
      <c r="G136" s="75">
        <f>[1]UEF11!G136</f>
        <v>10.003333333333334</v>
      </c>
      <c r="H136" s="75">
        <f>[1]UEF11!H136</f>
        <v>8.3333333333333339</v>
      </c>
      <c r="I136" s="75">
        <f>[1]UEF11!I136</f>
        <v>10</v>
      </c>
      <c r="J136" s="75">
        <f>[1]UEF11!J136</f>
        <v>9.4455555555555559</v>
      </c>
      <c r="K136" s="76">
        <f>[1]UEF11!K136</f>
        <v>12</v>
      </c>
      <c r="L136" s="77">
        <f>[1]UEM11!G136</f>
        <v>11</v>
      </c>
      <c r="M136" s="77">
        <f>[1]UEM11!H136</f>
        <v>11.8125</v>
      </c>
      <c r="N136" s="77">
        <f>[1]UEM11!I136</f>
        <v>12</v>
      </c>
      <c r="O136" s="77">
        <f>[1]UEM11!J136</f>
        <v>10</v>
      </c>
      <c r="P136" s="77">
        <f>[1]UEM11!K136</f>
        <v>10.9625</v>
      </c>
      <c r="Q136" s="76">
        <f>[1]UEM11!L136</f>
        <v>9</v>
      </c>
      <c r="R136" s="77">
        <f>[1]UED11!G136</f>
        <v>10</v>
      </c>
      <c r="S136" s="77">
        <f>[1]UED11!H136</f>
        <v>10</v>
      </c>
      <c r="T136" s="76">
        <f>[1]UED11!I136</f>
        <v>1</v>
      </c>
      <c r="U136" s="77">
        <f>[1]UET11!G136</f>
        <v>11</v>
      </c>
      <c r="V136" s="77">
        <f>[1]UET11!H136</f>
        <v>10</v>
      </c>
      <c r="W136" s="77">
        <f>[1]UET11!I136</f>
        <v>10.5</v>
      </c>
      <c r="X136" s="76">
        <f>[1]UET11!J136</f>
        <v>2</v>
      </c>
      <c r="Y136" s="78">
        <f t="shared" si="3"/>
        <v>10.048382352941175</v>
      </c>
      <c r="Z136" s="79">
        <f t="shared" si="4"/>
        <v>30</v>
      </c>
      <c r="AA136" s="80" t="str">
        <f t="shared" si="5"/>
        <v>S1 validé</v>
      </c>
    </row>
    <row r="137" spans="1:27" ht="13.5" customHeight="1">
      <c r="A137" s="72">
        <v>125</v>
      </c>
      <c r="B137" s="81">
        <v>1333016758</v>
      </c>
      <c r="C137" s="126" t="s">
        <v>517</v>
      </c>
      <c r="D137" s="127" t="s">
        <v>518</v>
      </c>
      <c r="E137" s="139" t="s">
        <v>290</v>
      </c>
      <c r="F137" s="150">
        <v>8.0588235294117645</v>
      </c>
      <c r="G137" s="75">
        <f>[1]UEF11!G137</f>
        <v>5.166666666666667</v>
      </c>
      <c r="H137" s="75">
        <f>[1]UEF11!H137</f>
        <v>7.166666666666667</v>
      </c>
      <c r="I137" s="75">
        <f>[1]UEF11!I137</f>
        <v>5.666666666666667</v>
      </c>
      <c r="J137" s="75">
        <f>[1]UEF11!J137</f>
        <v>6</v>
      </c>
      <c r="K137" s="76">
        <f>[1]UEF11!K137</f>
        <v>0</v>
      </c>
      <c r="L137" s="77">
        <f>[1]UEM11!G137</f>
        <v>13.75</v>
      </c>
      <c r="M137" s="77">
        <f>[1]UEM11!H137</f>
        <v>6.43</v>
      </c>
      <c r="N137" s="77">
        <f>[1]UEM11!I137</f>
        <v>13.5</v>
      </c>
      <c r="O137" s="77">
        <f>[1]UEM11!J137</f>
        <v>8.16</v>
      </c>
      <c r="P137" s="77">
        <f>[1]UEM11!K137</f>
        <v>10</v>
      </c>
      <c r="Q137" s="76">
        <f>[1]UEM11!L137</f>
        <v>9</v>
      </c>
      <c r="R137" s="77">
        <f>[1]UED11!G137</f>
        <v>12</v>
      </c>
      <c r="S137" s="77">
        <f>[1]UED11!H137</f>
        <v>12</v>
      </c>
      <c r="T137" s="76">
        <f>[1]UED11!I137</f>
        <v>1</v>
      </c>
      <c r="U137" s="77">
        <f>[1]UET11!G137</f>
        <v>11</v>
      </c>
      <c r="V137" s="77">
        <f>[1]UET11!H137</f>
        <v>10</v>
      </c>
      <c r="W137" s="77">
        <f>[1]UET11!I137</f>
        <v>10.5</v>
      </c>
      <c r="X137" s="76">
        <f>[1]UET11!J137</f>
        <v>2</v>
      </c>
      <c r="Y137" s="78">
        <f t="shared" si="3"/>
        <v>8.0588235294117645</v>
      </c>
      <c r="Z137" s="79">
        <f t="shared" si="4"/>
        <v>12</v>
      </c>
      <c r="AA137" s="80" t="str">
        <f t="shared" si="5"/>
        <v/>
      </c>
    </row>
    <row r="138" spans="1:27" ht="13.5" customHeight="1">
      <c r="A138" s="72">
        <v>126</v>
      </c>
      <c r="B138" s="130">
        <v>1433009252</v>
      </c>
      <c r="C138" s="131" t="s">
        <v>520</v>
      </c>
      <c r="D138" s="132" t="s">
        <v>521</v>
      </c>
      <c r="E138" s="129" t="s">
        <v>129</v>
      </c>
      <c r="F138" s="151">
        <v>9.8452941176470592</v>
      </c>
      <c r="G138" s="75">
        <f>[1]UEF11!G138</f>
        <v>7.1</v>
      </c>
      <c r="H138" s="75">
        <f>[1]UEF11!H138</f>
        <v>10.199999999999999</v>
      </c>
      <c r="I138" s="75">
        <f>[1]UEF11!I138</f>
        <v>10.7</v>
      </c>
      <c r="J138" s="75">
        <f>[1]UEF11!J138</f>
        <v>9.3333333333333321</v>
      </c>
      <c r="K138" s="76">
        <f>[1]UEF11!K138</f>
        <v>12</v>
      </c>
      <c r="L138" s="77">
        <f>[1]UEM11!G138</f>
        <v>13.62</v>
      </c>
      <c r="M138" s="77">
        <f>[1]UEM11!H138</f>
        <v>9.25</v>
      </c>
      <c r="N138" s="77">
        <f>[1]UEM11!I138</f>
        <v>12.5</v>
      </c>
      <c r="O138" s="77">
        <f>[1]UEM11!J138</f>
        <v>8.5</v>
      </c>
      <c r="P138" s="77">
        <f>[1]UEM11!K138</f>
        <v>10.474</v>
      </c>
      <c r="Q138" s="76">
        <f>[1]UEM11!L138</f>
        <v>9</v>
      </c>
      <c r="R138" s="77">
        <f>[1]UED11!G138</f>
        <v>11</v>
      </c>
      <c r="S138" s="77">
        <f>[1]UED11!H138</f>
        <v>11</v>
      </c>
      <c r="T138" s="76">
        <f>[1]UED11!I138</f>
        <v>1</v>
      </c>
      <c r="U138" s="77">
        <f>[1]UET11!G138</f>
        <v>10</v>
      </c>
      <c r="V138" s="77">
        <f>[1]UET11!H138</f>
        <v>10</v>
      </c>
      <c r="W138" s="77">
        <f>[1]UET11!I138</f>
        <v>10</v>
      </c>
      <c r="X138" s="76">
        <f>[1]UET11!J138</f>
        <v>2</v>
      </c>
      <c r="Y138" s="78">
        <f t="shared" si="3"/>
        <v>9.8452941176470592</v>
      </c>
      <c r="Z138" s="79">
        <f t="shared" si="4"/>
        <v>24</v>
      </c>
      <c r="AA138" s="80" t="str">
        <f t="shared" si="5"/>
        <v/>
      </c>
    </row>
    <row r="139" spans="1:27" ht="13.5" customHeight="1">
      <c r="A139" s="72">
        <v>127</v>
      </c>
      <c r="B139" s="81">
        <v>1333012941</v>
      </c>
      <c r="C139" s="126" t="s">
        <v>523</v>
      </c>
      <c r="D139" s="127" t="s">
        <v>368</v>
      </c>
      <c r="E139" s="134" t="s">
        <v>120</v>
      </c>
      <c r="F139" s="150">
        <v>8.9963235294117645</v>
      </c>
      <c r="G139" s="75">
        <f>[1]UEF11!G139</f>
        <v>6.083333333333333</v>
      </c>
      <c r="H139" s="75">
        <f>[1]UEF11!H139</f>
        <v>6.333333333333333</v>
      </c>
      <c r="I139" s="75">
        <f>[1]UEF11!I139</f>
        <v>10</v>
      </c>
      <c r="J139" s="75">
        <f>[1]UEF11!J139</f>
        <v>7.4722222222222214</v>
      </c>
      <c r="K139" s="76">
        <f>[1]UEF11!K139</f>
        <v>6</v>
      </c>
      <c r="L139" s="77">
        <f>[1]UEM11!G139</f>
        <v>10</v>
      </c>
      <c r="M139" s="77">
        <f>[1]UEM11!H139</f>
        <v>10.6875</v>
      </c>
      <c r="N139" s="77">
        <f>[1]UEM11!I139</f>
        <v>14</v>
      </c>
      <c r="O139" s="77">
        <f>[1]UEM11!J139</f>
        <v>7</v>
      </c>
      <c r="P139" s="77">
        <f>[1]UEM11!K139</f>
        <v>9.7375000000000007</v>
      </c>
      <c r="Q139" s="76">
        <f>[1]UEM11!L139</f>
        <v>5</v>
      </c>
      <c r="R139" s="77">
        <f>[1]UED11!G139</f>
        <v>11</v>
      </c>
      <c r="S139" s="77">
        <f>[1]UED11!H139</f>
        <v>11</v>
      </c>
      <c r="T139" s="76">
        <f>[1]UED11!I139</f>
        <v>1</v>
      </c>
      <c r="U139" s="77">
        <f>[1]UET11!G139</f>
        <v>12.5</v>
      </c>
      <c r="V139" s="77">
        <f>[1]UET11!H139</f>
        <v>13.5</v>
      </c>
      <c r="W139" s="77">
        <f>[1]UET11!I139</f>
        <v>13</v>
      </c>
      <c r="X139" s="76">
        <f>[1]UET11!J139</f>
        <v>2</v>
      </c>
      <c r="Y139" s="78">
        <f t="shared" si="3"/>
        <v>8.9963235294117645</v>
      </c>
      <c r="Z139" s="79">
        <f t="shared" si="4"/>
        <v>14</v>
      </c>
      <c r="AA139" s="80" t="str">
        <f t="shared" si="5"/>
        <v/>
      </c>
    </row>
    <row r="140" spans="1:27" ht="13.5" customHeight="1">
      <c r="A140" s="72">
        <v>128</v>
      </c>
      <c r="B140" s="81">
        <v>1333005397</v>
      </c>
      <c r="C140" s="126" t="s">
        <v>525</v>
      </c>
      <c r="D140" s="127" t="s">
        <v>526</v>
      </c>
      <c r="E140" s="134" t="s">
        <v>120</v>
      </c>
      <c r="F140" s="150">
        <v>8.9115686274509809</v>
      </c>
      <c r="G140" s="75">
        <f>[1]UEF11!G140</f>
        <v>6.666666666666667</v>
      </c>
      <c r="H140" s="75">
        <f>[1]UEF11!H140</f>
        <v>10.083333333333334</v>
      </c>
      <c r="I140" s="75">
        <f>[1]UEF11!I140</f>
        <v>6.083333333333333</v>
      </c>
      <c r="J140" s="75">
        <f>[1]UEF11!J140</f>
        <v>7.6111111111111107</v>
      </c>
      <c r="K140" s="76">
        <f>[1]UEF11!K140</f>
        <v>6</v>
      </c>
      <c r="L140" s="77">
        <f>[1]UEM11!G140</f>
        <v>14.13</v>
      </c>
      <c r="M140" s="77">
        <f>[1]UEM11!H140</f>
        <v>11.2</v>
      </c>
      <c r="N140" s="77">
        <f>[1]UEM11!I140</f>
        <v>10.5</v>
      </c>
      <c r="O140" s="77">
        <f>[1]UEM11!J140</f>
        <v>7.083333333333333</v>
      </c>
      <c r="P140" s="77">
        <f>[1]UEM11!K140</f>
        <v>9.9993333333333325</v>
      </c>
      <c r="Q140" s="76">
        <f>[1]UEM11!L140</f>
        <v>9</v>
      </c>
      <c r="R140" s="77">
        <f>[1]UED11!G140</f>
        <v>13.5</v>
      </c>
      <c r="S140" s="77">
        <f>[1]UED11!H140</f>
        <v>13.5</v>
      </c>
      <c r="T140" s="76">
        <f>[1]UED11!I140</f>
        <v>1</v>
      </c>
      <c r="U140" s="77">
        <f>[1]UET11!G140</f>
        <v>8.5</v>
      </c>
      <c r="V140" s="77">
        <f>[1]UET11!H140</f>
        <v>11</v>
      </c>
      <c r="W140" s="77">
        <f>[1]UET11!I140</f>
        <v>9.75</v>
      </c>
      <c r="X140" s="76">
        <f>[1]UET11!J140</f>
        <v>1</v>
      </c>
      <c r="Y140" s="78">
        <f t="shared" si="3"/>
        <v>8.9115686274509809</v>
      </c>
      <c r="Z140" s="79">
        <f t="shared" si="4"/>
        <v>17</v>
      </c>
      <c r="AA140" s="80" t="str">
        <f t="shared" si="5"/>
        <v/>
      </c>
    </row>
    <row r="141" spans="1:27" ht="13.5" customHeight="1">
      <c r="A141" s="72">
        <v>129</v>
      </c>
      <c r="B141" s="81">
        <v>1333008961</v>
      </c>
      <c r="C141" s="126" t="s">
        <v>529</v>
      </c>
      <c r="D141" s="127" t="s">
        <v>530</v>
      </c>
      <c r="E141" s="138" t="s">
        <v>166</v>
      </c>
      <c r="F141" s="150">
        <v>9.6922549019607835</v>
      </c>
      <c r="G141" s="75">
        <f>[1]UEF11!G141</f>
        <v>7.166666666666667</v>
      </c>
      <c r="H141" s="75">
        <f>[1]UEF11!H141</f>
        <v>7.5</v>
      </c>
      <c r="I141" s="75">
        <f>[1]UEF11!I141</f>
        <v>11</v>
      </c>
      <c r="J141" s="75">
        <f>[1]UEF11!J141</f>
        <v>8.5555555555555554</v>
      </c>
      <c r="K141" s="76">
        <f>[1]UEF11!K141</f>
        <v>6</v>
      </c>
      <c r="L141" s="77">
        <f>[1]UEM11!G141</f>
        <v>13.059999999999999</v>
      </c>
      <c r="M141" s="77">
        <f>[1]UEM11!H141</f>
        <v>10.375</v>
      </c>
      <c r="N141" s="77">
        <f>[1]UEM11!I141</f>
        <v>12.5</v>
      </c>
      <c r="O141" s="77">
        <f>[1]UEM11!J141</f>
        <v>9.1666666666666661</v>
      </c>
      <c r="P141" s="77">
        <f>[1]UEM11!K141</f>
        <v>10.853666666666665</v>
      </c>
      <c r="Q141" s="76">
        <f>[1]UEM11!L141</f>
        <v>9</v>
      </c>
      <c r="R141" s="77">
        <f>[1]UED11!G141</f>
        <v>11</v>
      </c>
      <c r="S141" s="77">
        <f>[1]UED11!H141</f>
        <v>11</v>
      </c>
      <c r="T141" s="76">
        <f>[1]UED11!I141</f>
        <v>1</v>
      </c>
      <c r="U141" s="77">
        <f>[1]UET11!G141</f>
        <v>14</v>
      </c>
      <c r="V141" s="77">
        <f>[1]UET11!H141</f>
        <v>13.5</v>
      </c>
      <c r="W141" s="77">
        <f>[1]UET11!I141</f>
        <v>13.75</v>
      </c>
      <c r="X141" s="76">
        <f>[1]UET11!J141</f>
        <v>2</v>
      </c>
      <c r="Y141" s="78">
        <f t="shared" si="3"/>
        <v>9.986372549019606</v>
      </c>
      <c r="Z141" s="79">
        <f t="shared" si="4"/>
        <v>18</v>
      </c>
      <c r="AA141" s="80" t="str">
        <f t="shared" si="5"/>
        <v/>
      </c>
    </row>
    <row r="142" spans="1:27" ht="13.5" customHeight="1">
      <c r="A142" s="72">
        <v>130</v>
      </c>
      <c r="B142" s="130" t="s">
        <v>532</v>
      </c>
      <c r="C142" s="131" t="s">
        <v>533</v>
      </c>
      <c r="D142" s="132" t="s">
        <v>182</v>
      </c>
      <c r="E142" s="129" t="s">
        <v>129</v>
      </c>
      <c r="F142" s="151">
        <v>10.510882352941177</v>
      </c>
      <c r="G142" s="75">
        <f>[1]UEF11!G142</f>
        <v>10.199999999999999</v>
      </c>
      <c r="H142" s="75">
        <f>[1]UEF11!H142</f>
        <v>10.5</v>
      </c>
      <c r="I142" s="75">
        <f>[1]UEF11!I142</f>
        <v>10.35</v>
      </c>
      <c r="J142" s="75">
        <f>[1]UEF11!J142</f>
        <v>10.35</v>
      </c>
      <c r="K142" s="76">
        <f>[1]UEF11!K142</f>
        <v>18</v>
      </c>
      <c r="L142" s="77">
        <f>[1]UEM11!G142</f>
        <v>13.125</v>
      </c>
      <c r="M142" s="77">
        <f>[1]UEM11!H142</f>
        <v>11.41</v>
      </c>
      <c r="N142" s="77">
        <f>[1]UEM11!I142</f>
        <v>14</v>
      </c>
      <c r="O142" s="77">
        <f>[1]UEM11!J142</f>
        <v>7.5</v>
      </c>
      <c r="P142" s="77">
        <f>[1]UEM11!K142</f>
        <v>10.706999999999999</v>
      </c>
      <c r="Q142" s="76">
        <f>[1]UEM11!L142</f>
        <v>9</v>
      </c>
      <c r="R142" s="77">
        <f>[1]UED11!G142</f>
        <v>11.5</v>
      </c>
      <c r="S142" s="77">
        <f>[1]UED11!H142</f>
        <v>11.5</v>
      </c>
      <c r="T142" s="76">
        <f>[1]UED11!I142</f>
        <v>1</v>
      </c>
      <c r="U142" s="77">
        <f>[1]UET11!G142</f>
        <v>8</v>
      </c>
      <c r="V142" s="77">
        <f>[1]UET11!H142</f>
        <v>12.5</v>
      </c>
      <c r="W142" s="77">
        <f>[1]UET11!I142</f>
        <v>10.25</v>
      </c>
      <c r="X142" s="76">
        <f>[1]UET11!J142</f>
        <v>2</v>
      </c>
      <c r="Y142" s="78">
        <f t="shared" si="3"/>
        <v>10.510882352941177</v>
      </c>
      <c r="Z142" s="79">
        <f t="shared" si="4"/>
        <v>30</v>
      </c>
      <c r="AA142" s="80" t="s">
        <v>1370</v>
      </c>
    </row>
    <row r="143" spans="1:27" ht="13.5" customHeight="1">
      <c r="A143" s="72">
        <v>131</v>
      </c>
      <c r="B143" s="130">
        <v>1333001028</v>
      </c>
      <c r="C143" s="131" t="s">
        <v>535</v>
      </c>
      <c r="D143" s="132" t="s">
        <v>536</v>
      </c>
      <c r="E143" s="129" t="s">
        <v>129</v>
      </c>
      <c r="F143" s="151">
        <v>8.7564705882352953</v>
      </c>
      <c r="G143" s="75">
        <f>[1]UEF11!G143</f>
        <v>5.1666666666666661</v>
      </c>
      <c r="H143" s="75">
        <f>[1]UEF11!H143</f>
        <v>6.9</v>
      </c>
      <c r="I143" s="75">
        <f>[1]UEF11!I143</f>
        <v>12.5</v>
      </c>
      <c r="J143" s="75">
        <f>[1]UEF11!J143</f>
        <v>8.1888888888888882</v>
      </c>
      <c r="K143" s="76">
        <f>[1]UEF11!K143</f>
        <v>6</v>
      </c>
      <c r="L143" s="77">
        <f>[1]UEM11!G143</f>
        <v>15.87</v>
      </c>
      <c r="M143" s="77">
        <f>[1]UEM11!H143</f>
        <v>10.99</v>
      </c>
      <c r="N143" s="77">
        <f>[1]UEM11!I143</f>
        <v>16.5</v>
      </c>
      <c r="O143" s="77">
        <f>[1]UEM11!J143</f>
        <v>5.5</v>
      </c>
      <c r="P143" s="77">
        <f>[1]UEM11!K143</f>
        <v>10.872</v>
      </c>
      <c r="Q143" s="76">
        <f>[1]UEM11!L143</f>
        <v>9</v>
      </c>
      <c r="R143" s="77">
        <f>[1]UED11!G143</f>
        <v>10</v>
      </c>
      <c r="S143" s="77">
        <f>[1]UED11!H143</f>
        <v>10</v>
      </c>
      <c r="T143" s="76">
        <f>[1]UED11!I143</f>
        <v>1</v>
      </c>
      <c r="U143" s="77">
        <f>[1]UET11!G143</f>
        <v>14</v>
      </c>
      <c r="V143" s="77">
        <f>[1]UET11!H143</f>
        <v>10</v>
      </c>
      <c r="W143" s="77">
        <f>[1]UET11!I143</f>
        <v>12</v>
      </c>
      <c r="X143" s="76">
        <f>[1]UET11!J143</f>
        <v>2</v>
      </c>
      <c r="Y143" s="78">
        <f t="shared" si="3"/>
        <v>9.5329411764705885</v>
      </c>
      <c r="Z143" s="79">
        <f t="shared" si="4"/>
        <v>18</v>
      </c>
      <c r="AA143" s="80" t="str">
        <f t="shared" si="5"/>
        <v/>
      </c>
    </row>
    <row r="144" spans="1:27" ht="13.5" customHeight="1">
      <c r="A144" s="72">
        <v>132</v>
      </c>
      <c r="B144" s="81">
        <v>123007544</v>
      </c>
      <c r="C144" s="126" t="s">
        <v>538</v>
      </c>
      <c r="D144" s="127" t="s">
        <v>478</v>
      </c>
      <c r="E144" s="138" t="s">
        <v>166</v>
      </c>
      <c r="F144" s="150">
        <v>8.5970588235294123</v>
      </c>
      <c r="G144" s="75">
        <f>[1]UEF11!G144</f>
        <v>6.166666666666667</v>
      </c>
      <c r="H144" s="75">
        <f>[1]UEF11!H144</f>
        <v>8.5</v>
      </c>
      <c r="I144" s="75">
        <f>[1]UEF11!I144</f>
        <v>10.25</v>
      </c>
      <c r="J144" s="75">
        <f>[1]UEF11!J144</f>
        <v>8.3055555555555554</v>
      </c>
      <c r="K144" s="76">
        <f>[1]UEF11!K144</f>
        <v>6</v>
      </c>
      <c r="L144" s="77">
        <f>[1]UEM11!G144</f>
        <v>13.370000000000001</v>
      </c>
      <c r="M144" s="77">
        <f>[1]UEM11!H144</f>
        <v>10.583333333333334</v>
      </c>
      <c r="N144" s="77">
        <f>[1]UEM11!I144</f>
        <v>11</v>
      </c>
      <c r="O144" s="77">
        <f>[1]UEM11!J144</f>
        <v>10.318000000000001</v>
      </c>
      <c r="P144" s="77">
        <f>[1]UEM11!K144</f>
        <v>11.117866666666668</v>
      </c>
      <c r="Q144" s="76">
        <f>[1]UEM11!L144</f>
        <v>9</v>
      </c>
      <c r="R144" s="77">
        <f>[1]UED11!G144</f>
        <v>8</v>
      </c>
      <c r="S144" s="77">
        <f>[1]UED11!H144</f>
        <v>8</v>
      </c>
      <c r="T144" s="76">
        <f>[1]UED11!I144</f>
        <v>0</v>
      </c>
      <c r="U144" s="77">
        <f>[1]UET11!G144</f>
        <v>6.5</v>
      </c>
      <c r="V144" s="77">
        <f>[1]UET11!H144</f>
        <v>10</v>
      </c>
      <c r="W144" s="77">
        <f>[1]UET11!I144</f>
        <v>8.25</v>
      </c>
      <c r="X144" s="76">
        <f>[1]UET11!J144</f>
        <v>1</v>
      </c>
      <c r="Y144" s="78">
        <f t="shared" si="3"/>
        <v>9.1081960784313729</v>
      </c>
      <c r="Z144" s="79">
        <f t="shared" si="4"/>
        <v>16</v>
      </c>
      <c r="AA144" s="80" t="str">
        <f t="shared" si="5"/>
        <v/>
      </c>
    </row>
    <row r="145" spans="1:27" ht="13.5" customHeight="1">
      <c r="A145" s="72">
        <v>133</v>
      </c>
      <c r="B145" s="81">
        <v>1333008922</v>
      </c>
      <c r="C145" s="126" t="s">
        <v>538</v>
      </c>
      <c r="D145" s="127" t="s">
        <v>263</v>
      </c>
      <c r="E145" s="138" t="s">
        <v>166</v>
      </c>
      <c r="F145" s="150">
        <v>9.6461397058823533</v>
      </c>
      <c r="G145" s="75">
        <f>[1]UEF11!G145</f>
        <v>6.833333333333333</v>
      </c>
      <c r="H145" s="75">
        <f>[1]UEF11!H145</f>
        <v>8.1666666666666661</v>
      </c>
      <c r="I145" s="75">
        <f>[1]UEF11!I145</f>
        <v>10.333333333333334</v>
      </c>
      <c r="J145" s="75">
        <f>[1]UEF11!J145</f>
        <v>8.4444444444444446</v>
      </c>
      <c r="K145" s="76">
        <f>[1]UEF11!K145</f>
        <v>6</v>
      </c>
      <c r="L145" s="77">
        <f>[1]UEM11!G145</f>
        <v>9.984375</v>
      </c>
      <c r="M145" s="77">
        <f>[1]UEM11!H145</f>
        <v>10</v>
      </c>
      <c r="N145" s="77">
        <f>[1]UEM11!I145</f>
        <v>12.5</v>
      </c>
      <c r="O145" s="77">
        <f>[1]UEM11!J145</f>
        <v>9</v>
      </c>
      <c r="P145" s="77">
        <f>[1]UEM11!K145</f>
        <v>10.096875000000001</v>
      </c>
      <c r="Q145" s="76">
        <f>[1]UEM11!L145</f>
        <v>9</v>
      </c>
      <c r="R145" s="77">
        <f>[1]UED11!G145</f>
        <v>12</v>
      </c>
      <c r="S145" s="77">
        <f>[1]UED11!H145</f>
        <v>12</v>
      </c>
      <c r="T145" s="76">
        <f>[1]UED11!I145</f>
        <v>1</v>
      </c>
      <c r="U145" s="77">
        <f>[1]UET11!G145</f>
        <v>11.5</v>
      </c>
      <c r="V145" s="77">
        <f>[1]UET11!H145</f>
        <v>14</v>
      </c>
      <c r="W145" s="77">
        <f>[1]UET11!I145</f>
        <v>12.75</v>
      </c>
      <c r="X145" s="76">
        <f>[1]UET11!J145</f>
        <v>2</v>
      </c>
      <c r="Y145" s="78">
        <f t="shared" si="3"/>
        <v>9.6461397058823533</v>
      </c>
      <c r="Z145" s="79">
        <f t="shared" si="4"/>
        <v>18</v>
      </c>
      <c r="AA145" s="80" t="str">
        <f t="shared" si="5"/>
        <v/>
      </c>
    </row>
    <row r="146" spans="1:27" ht="13.5" customHeight="1">
      <c r="A146" s="72">
        <v>134</v>
      </c>
      <c r="B146" s="130">
        <v>1433007023</v>
      </c>
      <c r="C146" s="131" t="s">
        <v>542</v>
      </c>
      <c r="D146" s="132" t="s">
        <v>543</v>
      </c>
      <c r="E146" s="134" t="s">
        <v>120</v>
      </c>
      <c r="F146" s="151">
        <v>9.2305882352941175</v>
      </c>
      <c r="G146" s="75">
        <f>[1]UEF11!G146</f>
        <v>7.5</v>
      </c>
      <c r="H146" s="75">
        <f>[1]UEF11!H146</f>
        <v>8.1</v>
      </c>
      <c r="I146" s="75">
        <f>[1]UEF11!I146</f>
        <v>7.1</v>
      </c>
      <c r="J146" s="75">
        <f>[1]UEF11!J146</f>
        <v>7.5666666666666664</v>
      </c>
      <c r="K146" s="76">
        <f>[1]UEF11!K146</f>
        <v>0</v>
      </c>
      <c r="L146" s="77">
        <f>[1]UEM11!G146</f>
        <v>14.37</v>
      </c>
      <c r="M146" s="77">
        <f>[1]UEM11!H146</f>
        <v>10</v>
      </c>
      <c r="N146" s="77">
        <f>[1]UEM11!I146</f>
        <v>13.25</v>
      </c>
      <c r="O146" s="77">
        <f>[1]UEM11!J146</f>
        <v>7.6</v>
      </c>
      <c r="P146" s="77">
        <f>[1]UEM11!K146</f>
        <v>10.563999999999998</v>
      </c>
      <c r="Q146" s="76">
        <f>[1]UEM11!L146</f>
        <v>9</v>
      </c>
      <c r="R146" s="77">
        <f>[1]UED11!G146</f>
        <v>13</v>
      </c>
      <c r="S146" s="77">
        <f>[1]UED11!H146</f>
        <v>13</v>
      </c>
      <c r="T146" s="76">
        <f>[1]UED11!I146</f>
        <v>1</v>
      </c>
      <c r="U146" s="77">
        <f>[1]UET11!G146</f>
        <v>9</v>
      </c>
      <c r="V146" s="77">
        <f>[1]UET11!H146</f>
        <v>14</v>
      </c>
      <c r="W146" s="77">
        <f>[1]UET11!I146</f>
        <v>11.5</v>
      </c>
      <c r="X146" s="76">
        <f>[1]UET11!J146</f>
        <v>2</v>
      </c>
      <c r="Y146" s="78">
        <f t="shared" si="3"/>
        <v>9.2305882352941175</v>
      </c>
      <c r="Z146" s="79">
        <f t="shared" si="4"/>
        <v>12</v>
      </c>
      <c r="AA146" s="80" t="str">
        <f t="shared" si="5"/>
        <v/>
      </c>
    </row>
    <row r="147" spans="1:27" ht="13.5" customHeight="1">
      <c r="A147" s="72">
        <v>135</v>
      </c>
      <c r="B147" s="130">
        <v>1333004297</v>
      </c>
      <c r="C147" s="131" t="s">
        <v>545</v>
      </c>
      <c r="D147" s="132" t="s">
        <v>546</v>
      </c>
      <c r="E147" s="134" t="s">
        <v>120</v>
      </c>
      <c r="F147" s="151">
        <v>9.9917647058823533</v>
      </c>
      <c r="G147" s="75">
        <f>[1]UEF11!G147</f>
        <v>9.0500000000000007</v>
      </c>
      <c r="H147" s="75">
        <f>[1]UEF11!H147</f>
        <v>6.4</v>
      </c>
      <c r="I147" s="75">
        <f>[1]UEF11!I147</f>
        <v>8.4</v>
      </c>
      <c r="J147" s="75">
        <f>[1]UEF11!J147</f>
        <v>7.95</v>
      </c>
      <c r="K147" s="76">
        <f>[1]UEF11!K147</f>
        <v>0</v>
      </c>
      <c r="L147" s="77">
        <f>[1]UEM11!G147</f>
        <v>15.75</v>
      </c>
      <c r="M147" s="77">
        <f>[1]UEM11!H147</f>
        <v>10.91</v>
      </c>
      <c r="N147" s="77">
        <f>[1]UEM11!I147</f>
        <v>12</v>
      </c>
      <c r="O147" s="77">
        <f>[1]UEM11!J147</f>
        <v>13.2</v>
      </c>
      <c r="P147" s="77">
        <f>[1]UEM11!K147</f>
        <v>13.012</v>
      </c>
      <c r="Q147" s="76">
        <f>[1]UEM11!L147</f>
        <v>9</v>
      </c>
      <c r="R147" s="77">
        <f>[1]UED11!G147</f>
        <v>12</v>
      </c>
      <c r="S147" s="77">
        <f>[1]UED11!H147</f>
        <v>12</v>
      </c>
      <c r="T147" s="76">
        <f>[1]UED11!I147</f>
        <v>1</v>
      </c>
      <c r="U147" s="77">
        <f>[1]UET11!G147</f>
        <v>10</v>
      </c>
      <c r="V147" s="77">
        <f>[1]UET11!H147</f>
        <v>11.25</v>
      </c>
      <c r="W147" s="77">
        <f>[1]UET11!I147</f>
        <v>10.625</v>
      </c>
      <c r="X147" s="76">
        <f>[1]UET11!J147</f>
        <v>2</v>
      </c>
      <c r="Y147" s="78">
        <f t="shared" ref="Y147:Y213" si="6">(J147*9+P147*5+S147+W147*2)/17</f>
        <v>9.9917647058823533</v>
      </c>
      <c r="Z147" s="79">
        <f t="shared" ref="Z147:Z213" si="7">IF(Y147&gt;=9.995,30,K147+Q147+T147+X147)</f>
        <v>12</v>
      </c>
      <c r="AA147" s="80" t="str">
        <f t="shared" ref="AA147:AA213" si="8">IF(Z147=30,"S1 validé","")</f>
        <v/>
      </c>
    </row>
    <row r="148" spans="1:27" ht="13.5" customHeight="1">
      <c r="A148" s="72">
        <v>136</v>
      </c>
      <c r="B148" s="81">
        <v>1333000818</v>
      </c>
      <c r="C148" s="126" t="s">
        <v>548</v>
      </c>
      <c r="D148" s="127" t="s">
        <v>160</v>
      </c>
      <c r="E148" s="140" t="s">
        <v>322</v>
      </c>
      <c r="F148" s="150">
        <v>8.9956862745098043</v>
      </c>
      <c r="G148" s="75">
        <f>[1]UEF11!G148</f>
        <v>2.1666666666666665</v>
      </c>
      <c r="H148" s="75">
        <f>[1]UEF11!H148</f>
        <v>10</v>
      </c>
      <c r="I148" s="75">
        <f>[1]UEF11!I148</f>
        <v>5.5</v>
      </c>
      <c r="J148" s="75">
        <f>[1]UEF11!J148</f>
        <v>5.8888888888888884</v>
      </c>
      <c r="K148" s="76">
        <f>[1]UEF11!K148</f>
        <v>6</v>
      </c>
      <c r="L148" s="77">
        <f>[1]UEM11!G148</f>
        <v>13.25</v>
      </c>
      <c r="M148" s="77">
        <f>[1]UEM11!H148</f>
        <v>12.51</v>
      </c>
      <c r="N148" s="77">
        <f>[1]UEM11!I148</f>
        <v>15</v>
      </c>
      <c r="O148" s="77">
        <f>[1]UEM11!J148</f>
        <v>9.0833333333333339</v>
      </c>
      <c r="P148" s="77">
        <f>[1]UEM11!K148</f>
        <v>11.785333333333332</v>
      </c>
      <c r="Q148" s="76">
        <f>[1]UEM11!L148</f>
        <v>9</v>
      </c>
      <c r="R148" s="77">
        <f>[1]UED11!G148</f>
        <v>10</v>
      </c>
      <c r="S148" s="77">
        <f>[1]UED11!H148</f>
        <v>10</v>
      </c>
      <c r="T148" s="76">
        <f>[1]UED11!I148</f>
        <v>1</v>
      </c>
      <c r="U148" s="77">
        <f>[1]UET11!G148</f>
        <v>16</v>
      </c>
      <c r="V148" s="77">
        <f>[1]UET11!H148</f>
        <v>15</v>
      </c>
      <c r="W148" s="77">
        <f>[1]UET11!I148</f>
        <v>15.5</v>
      </c>
      <c r="X148" s="76">
        <f>[1]UET11!J148</f>
        <v>2</v>
      </c>
      <c r="Y148" s="78">
        <f t="shared" si="6"/>
        <v>8.9956862745098025</v>
      </c>
      <c r="Z148" s="79">
        <f t="shared" si="7"/>
        <v>18</v>
      </c>
      <c r="AA148" s="80" t="str">
        <f t="shared" si="8"/>
        <v/>
      </c>
    </row>
    <row r="149" spans="1:27" ht="13.5" customHeight="1">
      <c r="A149" s="72">
        <v>137</v>
      </c>
      <c r="B149" s="81">
        <v>1333008936</v>
      </c>
      <c r="C149" s="126" t="s">
        <v>550</v>
      </c>
      <c r="D149" s="127" t="s">
        <v>288</v>
      </c>
      <c r="E149" s="135" t="s">
        <v>137</v>
      </c>
      <c r="F149" s="150">
        <v>9.7041666666666657</v>
      </c>
      <c r="G149" s="75">
        <f>[1]UEF11!G149</f>
        <v>7.5</v>
      </c>
      <c r="H149" s="75">
        <f>[1]UEF11!H149</f>
        <v>10</v>
      </c>
      <c r="I149" s="75">
        <f>[1]UEF11!I149</f>
        <v>7.5</v>
      </c>
      <c r="J149" s="75">
        <f>[1]UEF11!J149</f>
        <v>8.3333333333333339</v>
      </c>
      <c r="K149" s="76">
        <f>[1]UEF11!K149</f>
        <v>6</v>
      </c>
      <c r="L149" s="77">
        <f>[1]UEM11!G149</f>
        <v>10.887499999999999</v>
      </c>
      <c r="M149" s="77">
        <f>[1]UEM11!H149</f>
        <v>11.583333333333332</v>
      </c>
      <c r="N149" s="77">
        <f>[1]UEM11!I149</f>
        <v>11</v>
      </c>
      <c r="O149" s="77">
        <f>[1]UEM11!J149</f>
        <v>10</v>
      </c>
      <c r="P149" s="77">
        <f>[1]UEM11!K149</f>
        <v>10.694166666666666</v>
      </c>
      <c r="Q149" s="76">
        <f>[1]UEM11!L149</f>
        <v>9</v>
      </c>
      <c r="R149" s="77">
        <f>[1]UED11!G149</f>
        <v>13</v>
      </c>
      <c r="S149" s="77">
        <f>[1]UED11!H149</f>
        <v>13</v>
      </c>
      <c r="T149" s="76">
        <f>[1]UED11!I149</f>
        <v>1</v>
      </c>
      <c r="U149" s="77">
        <f>[1]UET11!G149</f>
        <v>12</v>
      </c>
      <c r="V149" s="77">
        <f>[1]UET11!H149</f>
        <v>11.5</v>
      </c>
      <c r="W149" s="77">
        <f>[1]UET11!I149</f>
        <v>11.75</v>
      </c>
      <c r="X149" s="76">
        <f>[1]UET11!J149</f>
        <v>2</v>
      </c>
      <c r="Y149" s="78">
        <f t="shared" si="6"/>
        <v>9.7041666666666657</v>
      </c>
      <c r="Z149" s="79">
        <f t="shared" si="7"/>
        <v>18</v>
      </c>
      <c r="AA149" s="80" t="str">
        <f t="shared" si="8"/>
        <v/>
      </c>
    </row>
    <row r="150" spans="1:27" ht="13.5" customHeight="1">
      <c r="A150" s="72">
        <v>138</v>
      </c>
      <c r="B150" s="73" t="s">
        <v>552</v>
      </c>
      <c r="C150" s="126" t="s">
        <v>553</v>
      </c>
      <c r="D150" s="127" t="s">
        <v>324</v>
      </c>
      <c r="E150" s="129" t="s">
        <v>115</v>
      </c>
      <c r="F150" s="150">
        <v>8.5441176470588243</v>
      </c>
      <c r="G150" s="75">
        <f>[1]UEF11!G150</f>
        <v>8.6666666666666661</v>
      </c>
      <c r="H150" s="75">
        <f>[1]UEF11!H150</f>
        <v>5.333333333333333</v>
      </c>
      <c r="I150" s="75">
        <f>[1]UEF11!I150</f>
        <v>6.5</v>
      </c>
      <c r="J150" s="75">
        <f>[1]UEF11!J150</f>
        <v>6.833333333333333</v>
      </c>
      <c r="K150" s="76">
        <f>[1]UEF11!K150</f>
        <v>0</v>
      </c>
      <c r="L150" s="77">
        <f>[1]UEM11!G150</f>
        <v>10.75</v>
      </c>
      <c r="M150" s="77">
        <f>[1]UEM11!H150</f>
        <v>10</v>
      </c>
      <c r="N150" s="77">
        <f>[1]UEM11!I150</f>
        <v>10</v>
      </c>
      <c r="O150" s="77">
        <f>[1]UEM11!J150</f>
        <v>10</v>
      </c>
      <c r="P150" s="77">
        <f>[1]UEM11!K150</f>
        <v>10.15</v>
      </c>
      <c r="Q150" s="76">
        <f>[1]UEM11!L150</f>
        <v>9</v>
      </c>
      <c r="R150" s="77">
        <f>[1]UED11!G150</f>
        <v>10</v>
      </c>
      <c r="S150" s="77">
        <f>[1]UED11!H150</f>
        <v>10</v>
      </c>
      <c r="T150" s="76">
        <f>[1]UED11!I150</f>
        <v>1</v>
      </c>
      <c r="U150" s="77">
        <f>[1]UET11!G150</f>
        <v>13</v>
      </c>
      <c r="V150" s="77">
        <f>[1]UET11!H150</f>
        <v>10</v>
      </c>
      <c r="W150" s="77">
        <f>[1]UET11!I150</f>
        <v>11.5</v>
      </c>
      <c r="X150" s="76">
        <f>[1]UET11!J150</f>
        <v>2</v>
      </c>
      <c r="Y150" s="78">
        <f t="shared" si="6"/>
        <v>8.5441176470588243</v>
      </c>
      <c r="Z150" s="79">
        <f t="shared" si="7"/>
        <v>12</v>
      </c>
      <c r="AA150" s="80" t="str">
        <f t="shared" si="8"/>
        <v/>
      </c>
    </row>
    <row r="151" spans="1:27" ht="13.5" customHeight="1">
      <c r="A151" s="72">
        <v>139</v>
      </c>
      <c r="B151" s="130">
        <v>1433015061</v>
      </c>
      <c r="C151" s="131" t="s">
        <v>555</v>
      </c>
      <c r="D151" s="132" t="s">
        <v>350</v>
      </c>
      <c r="E151" s="134" t="s">
        <v>120</v>
      </c>
      <c r="F151" s="151">
        <v>9.7205882352941178</v>
      </c>
      <c r="G151" s="75">
        <f>[1]UEF11!G151</f>
        <v>8.8000000000000007</v>
      </c>
      <c r="H151" s="75">
        <f>[1]UEF11!H151</f>
        <v>5.5</v>
      </c>
      <c r="I151" s="75">
        <f>[1]UEF11!I151</f>
        <v>10.1</v>
      </c>
      <c r="J151" s="75">
        <f>[1]UEF11!J151</f>
        <v>8.1333333333333329</v>
      </c>
      <c r="K151" s="76">
        <f>[1]UEF11!K151</f>
        <v>6</v>
      </c>
      <c r="L151" s="77">
        <f>[1]UEM11!G151</f>
        <v>12.75</v>
      </c>
      <c r="M151" s="77">
        <f>[1]UEM11!H151</f>
        <v>10</v>
      </c>
      <c r="N151" s="77">
        <f>[1]UEM11!I151</f>
        <v>14</v>
      </c>
      <c r="O151" s="77">
        <f>[1]UEM11!J151</f>
        <v>8.65</v>
      </c>
      <c r="P151" s="77">
        <f>[1]UEM11!K151</f>
        <v>10.809999999999999</v>
      </c>
      <c r="Q151" s="76">
        <f>[1]UEM11!L151</f>
        <v>9</v>
      </c>
      <c r="R151" s="77">
        <f>[1]UED11!G151</f>
        <v>10</v>
      </c>
      <c r="S151" s="77">
        <f>[1]UED11!H151</f>
        <v>10</v>
      </c>
      <c r="T151" s="76">
        <f>[1]UED11!I151</f>
        <v>1</v>
      </c>
      <c r="U151" s="77">
        <f>[1]UET11!G151</f>
        <v>13.5</v>
      </c>
      <c r="V151" s="77">
        <f>[1]UET11!H151</f>
        <v>19</v>
      </c>
      <c r="W151" s="77">
        <f>[1]UET11!I151</f>
        <v>16.25</v>
      </c>
      <c r="X151" s="76">
        <f>[1]UET11!J151</f>
        <v>2</v>
      </c>
      <c r="Y151" s="78">
        <f t="shared" si="6"/>
        <v>9.985294117647058</v>
      </c>
      <c r="Z151" s="79">
        <f t="shared" si="7"/>
        <v>18</v>
      </c>
      <c r="AA151" s="80" t="str">
        <f t="shared" si="8"/>
        <v/>
      </c>
    </row>
    <row r="152" spans="1:27" ht="13.5" customHeight="1">
      <c r="A152" s="72">
        <v>140</v>
      </c>
      <c r="B152" s="81">
        <v>123014723</v>
      </c>
      <c r="C152" s="126" t="s">
        <v>557</v>
      </c>
      <c r="D152" s="127" t="s">
        <v>558</v>
      </c>
      <c r="E152" s="129" t="s">
        <v>115</v>
      </c>
      <c r="F152" s="150">
        <v>9.6542156862745099</v>
      </c>
      <c r="G152" s="75">
        <f>[1]UEF11!G152</f>
        <v>10.083333333333334</v>
      </c>
      <c r="H152" s="75">
        <f>[1]UEF11!H152</f>
        <v>3.3333333333333335</v>
      </c>
      <c r="I152" s="75">
        <f>[1]UEF11!I152</f>
        <v>7.5</v>
      </c>
      <c r="J152" s="75">
        <f>[1]UEF11!J152</f>
        <v>6.9722222222222223</v>
      </c>
      <c r="K152" s="76">
        <f>[1]UEF11!K152</f>
        <v>6</v>
      </c>
      <c r="L152" s="77">
        <f>[1]UEM11!G152</f>
        <v>14.875</v>
      </c>
      <c r="M152" s="77">
        <f>[1]UEM11!H152</f>
        <v>10.33</v>
      </c>
      <c r="N152" s="77">
        <f>[1]UEM11!I152</f>
        <v>13</v>
      </c>
      <c r="O152" s="77">
        <f>[1]UEM11!J152</f>
        <v>11.333333333333334</v>
      </c>
      <c r="P152" s="77">
        <f>[1]UEM11!K152</f>
        <v>12.174333333333333</v>
      </c>
      <c r="Q152" s="76">
        <f>[1]UEM11!L152</f>
        <v>9</v>
      </c>
      <c r="R152" s="77">
        <f>[1]UED11!G152</f>
        <v>12</v>
      </c>
      <c r="S152" s="77">
        <f>[1]UED11!H152</f>
        <v>12</v>
      </c>
      <c r="T152" s="76">
        <f>[1]UED11!I152</f>
        <v>1</v>
      </c>
      <c r="U152" s="77">
        <f>[1]UET11!G152</f>
        <v>14</v>
      </c>
      <c r="V152" s="77">
        <f>[1]UET11!H152</f>
        <v>14.5</v>
      </c>
      <c r="W152" s="77">
        <f>[1]UET11!I152</f>
        <v>14.25</v>
      </c>
      <c r="X152" s="76">
        <f>[1]UET11!J152</f>
        <v>2</v>
      </c>
      <c r="Y152" s="78">
        <f t="shared" si="6"/>
        <v>9.6542156862745099</v>
      </c>
      <c r="Z152" s="79">
        <f t="shared" si="7"/>
        <v>18</v>
      </c>
      <c r="AA152" s="80" t="str">
        <f t="shared" si="8"/>
        <v/>
      </c>
    </row>
    <row r="153" spans="1:27" ht="13.5" customHeight="1">
      <c r="A153" s="72">
        <v>141</v>
      </c>
      <c r="B153" s="130">
        <v>123000650</v>
      </c>
      <c r="C153" s="131" t="s">
        <v>557</v>
      </c>
      <c r="D153" s="132" t="s">
        <v>492</v>
      </c>
      <c r="E153" s="129" t="s">
        <v>129</v>
      </c>
      <c r="F153" s="151">
        <v>8.7301568627450976</v>
      </c>
      <c r="G153" s="75">
        <f>[1]UEF11!G153</f>
        <v>4.0999999999999996</v>
      </c>
      <c r="H153" s="75">
        <f>[1]UEF11!H153</f>
        <v>10.001999999999999</v>
      </c>
      <c r="I153" s="75">
        <f>[1]UEF11!I153</f>
        <v>3.7</v>
      </c>
      <c r="J153" s="75">
        <f>[1]UEF11!J153</f>
        <v>5.9340000000000002</v>
      </c>
      <c r="K153" s="76">
        <f>[1]UEF11!K153</f>
        <v>6</v>
      </c>
      <c r="L153" s="77">
        <f>[1]UEM11!G153</f>
        <v>10.71</v>
      </c>
      <c r="M153" s="77">
        <f>[1]UEM11!H153</f>
        <v>5.75</v>
      </c>
      <c r="N153" s="77">
        <f>[1]UEM11!I153</f>
        <v>13</v>
      </c>
      <c r="O153" s="77">
        <f>[1]UEM11!J153</f>
        <v>10.273333333333333</v>
      </c>
      <c r="P153" s="77">
        <f>[1]UEM11!K153</f>
        <v>10.001333333333333</v>
      </c>
      <c r="Q153" s="76">
        <f>[1]UEM11!L153</f>
        <v>9</v>
      </c>
      <c r="R153" s="77">
        <f>[1]UED11!G153</f>
        <v>16.5</v>
      </c>
      <c r="S153" s="77">
        <f>[1]UED11!H153</f>
        <v>16.5</v>
      </c>
      <c r="T153" s="76">
        <f>[1]UED11!I153</f>
        <v>1</v>
      </c>
      <c r="U153" s="77">
        <f>[1]UET11!G153</f>
        <v>14</v>
      </c>
      <c r="V153" s="77">
        <f>[1]UET11!H153</f>
        <v>14.5</v>
      </c>
      <c r="W153" s="77">
        <f>[1]UET11!I153</f>
        <v>14.25</v>
      </c>
      <c r="X153" s="76">
        <f>[1]UET11!J153</f>
        <v>2</v>
      </c>
      <c r="Y153" s="78">
        <f t="shared" si="6"/>
        <v>8.7301568627450976</v>
      </c>
      <c r="Z153" s="79">
        <f t="shared" si="7"/>
        <v>18</v>
      </c>
      <c r="AA153" s="80" t="str">
        <f t="shared" si="8"/>
        <v/>
      </c>
    </row>
    <row r="154" spans="1:27" ht="13.5" customHeight="1">
      <c r="A154" s="72">
        <v>142</v>
      </c>
      <c r="B154" s="81">
        <v>1333014992</v>
      </c>
      <c r="C154" s="126" t="s">
        <v>560</v>
      </c>
      <c r="D154" s="127" t="s">
        <v>340</v>
      </c>
      <c r="E154" s="134" t="s">
        <v>120</v>
      </c>
      <c r="F154" s="150">
        <v>7.6397058823529411</v>
      </c>
      <c r="G154" s="75">
        <f>[1]UEF11!G154</f>
        <v>4.6500000000000004</v>
      </c>
      <c r="H154" s="75">
        <f>[1]UEF11!H154</f>
        <v>6.333333333333333</v>
      </c>
      <c r="I154" s="75">
        <f>[1]UEF11!I154</f>
        <v>3.5</v>
      </c>
      <c r="J154" s="75">
        <f>[1]UEF11!J154</f>
        <v>4.8277777777777784</v>
      </c>
      <c r="K154" s="76">
        <f>[1]UEF11!K154</f>
        <v>0</v>
      </c>
      <c r="L154" s="77">
        <f>[1]UEM11!G154</f>
        <v>15</v>
      </c>
      <c r="M154" s="77">
        <f>[1]UEM11!H154</f>
        <v>10.375</v>
      </c>
      <c r="N154" s="77">
        <f>[1]UEM11!I154</f>
        <v>15</v>
      </c>
      <c r="O154" s="77">
        <f>[1]UEM11!J154</f>
        <v>6.5</v>
      </c>
      <c r="P154" s="77">
        <f>[1]UEM11!K154</f>
        <v>10.675000000000001</v>
      </c>
      <c r="Q154" s="76">
        <f>[1]UEM11!L154</f>
        <v>9</v>
      </c>
      <c r="R154" s="77">
        <f>[1]UED11!G154</f>
        <v>10</v>
      </c>
      <c r="S154" s="77">
        <f>[1]UED11!H154</f>
        <v>10</v>
      </c>
      <c r="T154" s="76">
        <f>[1]UED11!I154</f>
        <v>1</v>
      </c>
      <c r="U154" s="77">
        <f>[1]UET11!G154</f>
        <v>13</v>
      </c>
      <c r="V154" s="77">
        <f>[1]UET11!H154</f>
        <v>12</v>
      </c>
      <c r="W154" s="77">
        <f>[1]UET11!I154</f>
        <v>12.5</v>
      </c>
      <c r="X154" s="76">
        <f>[1]UET11!J154</f>
        <v>2</v>
      </c>
      <c r="Y154" s="78">
        <f t="shared" si="6"/>
        <v>7.7544117647058819</v>
      </c>
      <c r="Z154" s="79">
        <f t="shared" si="7"/>
        <v>12</v>
      </c>
      <c r="AA154" s="80" t="str">
        <f t="shared" si="8"/>
        <v/>
      </c>
    </row>
    <row r="155" spans="1:27" ht="13.5" customHeight="1">
      <c r="A155" s="72">
        <v>143</v>
      </c>
      <c r="B155" s="130">
        <v>123004307</v>
      </c>
      <c r="C155" s="126" t="s">
        <v>562</v>
      </c>
      <c r="D155" s="127" t="s">
        <v>563</v>
      </c>
      <c r="E155" s="134" t="s">
        <v>142</v>
      </c>
      <c r="F155" s="150">
        <v>8.2450980392156854</v>
      </c>
      <c r="G155" s="75">
        <f>[1]UEF11!G155</f>
        <v>2</v>
      </c>
      <c r="H155" s="75">
        <f>[1]UEF11!H155</f>
        <v>10</v>
      </c>
      <c r="I155" s="75">
        <f>[1]UEF11!I155</f>
        <v>5.916666666666667</v>
      </c>
      <c r="J155" s="75">
        <f>[1]UEF11!J155</f>
        <v>5.9722222222222223</v>
      </c>
      <c r="K155" s="76">
        <f>[1]UEF11!K155</f>
        <v>6</v>
      </c>
      <c r="L155" s="77">
        <f>[1]UEM11!G155</f>
        <v>14.75</v>
      </c>
      <c r="M155" s="77">
        <f>[1]UEM11!H155</f>
        <v>12.333333333333332</v>
      </c>
      <c r="N155" s="77">
        <f>[1]UEM11!I155</f>
        <v>14.5</v>
      </c>
      <c r="O155" s="77">
        <f>[1]UEM11!J155</f>
        <v>4.416666666666667</v>
      </c>
      <c r="P155" s="77">
        <f>[1]UEM11!K155</f>
        <v>10.083333333333332</v>
      </c>
      <c r="Q155" s="76">
        <f>[1]UEM11!L155</f>
        <v>9</v>
      </c>
      <c r="R155" s="77">
        <f>[1]UED11!G155</f>
        <v>11</v>
      </c>
      <c r="S155" s="77">
        <f>[1]UED11!H155</f>
        <v>11</v>
      </c>
      <c r="T155" s="76">
        <f>[1]UED11!I155</f>
        <v>1</v>
      </c>
      <c r="U155" s="77">
        <f>[1]UET11!G155</f>
        <v>14</v>
      </c>
      <c r="V155" s="77">
        <f>[1]UET11!H155</f>
        <v>12</v>
      </c>
      <c r="W155" s="77">
        <f>[1]UET11!I155</f>
        <v>13</v>
      </c>
      <c r="X155" s="76">
        <f>[1]UET11!J155</f>
        <v>2</v>
      </c>
      <c r="Y155" s="78">
        <f t="shared" si="6"/>
        <v>8.3039215686274499</v>
      </c>
      <c r="Z155" s="79">
        <f t="shared" si="7"/>
        <v>18</v>
      </c>
      <c r="AA155" s="80" t="str">
        <f t="shared" si="8"/>
        <v/>
      </c>
    </row>
    <row r="156" spans="1:27" ht="13.5" customHeight="1">
      <c r="A156" s="72">
        <v>144</v>
      </c>
      <c r="B156" s="81">
        <v>1333009392</v>
      </c>
      <c r="C156" s="126" t="s">
        <v>565</v>
      </c>
      <c r="D156" s="127" t="s">
        <v>566</v>
      </c>
      <c r="E156" s="129" t="s">
        <v>115</v>
      </c>
      <c r="F156" s="150">
        <v>7.4120588235294136</v>
      </c>
      <c r="G156" s="75">
        <f>[1]UEF11!G156</f>
        <v>6.166666666666667</v>
      </c>
      <c r="H156" s="75">
        <f>[1]UEF11!H156</f>
        <v>6.5</v>
      </c>
      <c r="I156" s="75">
        <f>[1]UEF11!I156</f>
        <v>8.3333333333333339</v>
      </c>
      <c r="J156" s="75">
        <f>[1]UEF11!J156</f>
        <v>7</v>
      </c>
      <c r="K156" s="76">
        <f>[1]UEF11!K156</f>
        <v>0</v>
      </c>
      <c r="L156" s="77">
        <f>[1]UEM11!G156</f>
        <v>13.875</v>
      </c>
      <c r="M156" s="77">
        <f>[1]UEM11!H156</f>
        <v>11.25</v>
      </c>
      <c r="N156" s="77">
        <f>[1]UEM11!I156</f>
        <v>9.5</v>
      </c>
      <c r="O156" s="77">
        <f>[1]UEM11!J156</f>
        <v>7.69</v>
      </c>
      <c r="P156" s="77">
        <f>[1]UEM11!K156</f>
        <v>10.001000000000001</v>
      </c>
      <c r="Q156" s="76">
        <f>[1]UEM11!L156</f>
        <v>9</v>
      </c>
      <c r="R156" s="77">
        <f>[1]UED11!G156</f>
        <v>4</v>
      </c>
      <c r="S156" s="77">
        <f>[1]UED11!H156</f>
        <v>4</v>
      </c>
      <c r="T156" s="76">
        <f>[1]UED11!I156</f>
        <v>0</v>
      </c>
      <c r="U156" s="77">
        <f>[1]UET11!G156</f>
        <v>10.5</v>
      </c>
      <c r="V156" s="77">
        <f>[1]UET11!H156</f>
        <v>8</v>
      </c>
      <c r="W156" s="77">
        <f>[1]UET11!I156</f>
        <v>9.25</v>
      </c>
      <c r="X156" s="76">
        <f>[1]UET11!J156</f>
        <v>1</v>
      </c>
      <c r="Y156" s="78">
        <f t="shared" si="6"/>
        <v>7.9708823529411763</v>
      </c>
      <c r="Z156" s="79">
        <f t="shared" si="7"/>
        <v>10</v>
      </c>
      <c r="AA156" s="80" t="str">
        <f t="shared" si="8"/>
        <v/>
      </c>
    </row>
    <row r="157" spans="1:27" ht="13.5" customHeight="1">
      <c r="A157" s="72">
        <v>145</v>
      </c>
      <c r="B157" s="130">
        <v>1333009379</v>
      </c>
      <c r="C157" s="131" t="s">
        <v>565</v>
      </c>
      <c r="D157" s="132" t="s">
        <v>568</v>
      </c>
      <c r="E157" s="134" t="s">
        <v>120</v>
      </c>
      <c r="F157" s="151">
        <v>9.4923529411764704</v>
      </c>
      <c r="G157" s="75">
        <f>[1]UEF11!G157</f>
        <v>9.1</v>
      </c>
      <c r="H157" s="75">
        <f>[1]UEF11!H157</f>
        <v>10</v>
      </c>
      <c r="I157" s="75">
        <f>[1]UEF11!I157</f>
        <v>7.15</v>
      </c>
      <c r="J157" s="75">
        <f>[1]UEF11!J157</f>
        <v>8.75</v>
      </c>
      <c r="K157" s="76">
        <f>[1]UEF11!K157</f>
        <v>6</v>
      </c>
      <c r="L157" s="77">
        <f>[1]UEM11!G157</f>
        <v>10.690000000000001</v>
      </c>
      <c r="M157" s="77">
        <f>[1]UEM11!H157</f>
        <v>8.58</v>
      </c>
      <c r="N157" s="77">
        <f>[1]UEM11!I157</f>
        <v>12</v>
      </c>
      <c r="O157" s="77">
        <f>[1]UEM11!J157</f>
        <v>9.8000000000000007</v>
      </c>
      <c r="P157" s="77">
        <f>[1]UEM11!K157</f>
        <v>10.174000000000001</v>
      </c>
      <c r="Q157" s="76">
        <f>[1]UEM11!L157</f>
        <v>9</v>
      </c>
      <c r="R157" s="77">
        <f>[1]UED11!G157</f>
        <v>11</v>
      </c>
      <c r="S157" s="77">
        <f>[1]UED11!H157</f>
        <v>11</v>
      </c>
      <c r="T157" s="76">
        <f>[1]UED11!I157</f>
        <v>1</v>
      </c>
      <c r="U157" s="77">
        <f>[1]UET11!G157</f>
        <v>10.75</v>
      </c>
      <c r="V157" s="77">
        <f>[1]UET11!H157</f>
        <v>10</v>
      </c>
      <c r="W157" s="77">
        <f>[1]UET11!I157</f>
        <v>10.375</v>
      </c>
      <c r="X157" s="76">
        <f>[1]UET11!J157</f>
        <v>2</v>
      </c>
      <c r="Y157" s="78">
        <f t="shared" si="6"/>
        <v>9.4923529411764704</v>
      </c>
      <c r="Z157" s="79">
        <f t="shared" si="7"/>
        <v>18</v>
      </c>
      <c r="AA157" s="80" t="str">
        <f t="shared" si="8"/>
        <v/>
      </c>
    </row>
    <row r="158" spans="1:27" ht="13.5" customHeight="1">
      <c r="A158" s="72">
        <v>146</v>
      </c>
      <c r="B158" s="130">
        <v>123004195</v>
      </c>
      <c r="C158" s="131" t="s">
        <v>570</v>
      </c>
      <c r="D158" s="132" t="s">
        <v>368</v>
      </c>
      <c r="E158" s="134" t="s">
        <v>120</v>
      </c>
      <c r="F158" s="151">
        <v>8.3901960784313729</v>
      </c>
      <c r="G158" s="75">
        <f>[1]UEF11!G158</f>
        <v>7.05</v>
      </c>
      <c r="H158" s="75">
        <f>[1]UEF11!H158</f>
        <v>8.9</v>
      </c>
      <c r="I158" s="75">
        <f>[1]UEF11!I158</f>
        <v>5</v>
      </c>
      <c r="J158" s="75">
        <f>[1]UEF11!J158</f>
        <v>6.9833333333333334</v>
      </c>
      <c r="K158" s="76">
        <f>[1]UEF11!K158</f>
        <v>0</v>
      </c>
      <c r="L158" s="77">
        <f>[1]UEM11!G158</f>
        <v>10.25</v>
      </c>
      <c r="M158" s="77">
        <f>[1]UEM11!H158</f>
        <v>11.3</v>
      </c>
      <c r="N158" s="77">
        <f>[1]UEM11!I158</f>
        <v>11</v>
      </c>
      <c r="O158" s="77">
        <f>[1]UEM11!J158</f>
        <v>9.1666666666666661</v>
      </c>
      <c r="P158" s="77">
        <f>[1]UEM11!K158</f>
        <v>10.176666666666666</v>
      </c>
      <c r="Q158" s="76">
        <f>[1]UEM11!L158</f>
        <v>9</v>
      </c>
      <c r="R158" s="77">
        <f>[1]UED11!G158</f>
        <v>11</v>
      </c>
      <c r="S158" s="77">
        <f>[1]UED11!H158</f>
        <v>11</v>
      </c>
      <c r="T158" s="76">
        <f>[1]UED11!I158</f>
        <v>1</v>
      </c>
      <c r="U158" s="77">
        <f>[1]UET11!G158</f>
        <v>11.5</v>
      </c>
      <c r="V158" s="77">
        <f>[1]UET11!H158</f>
        <v>10</v>
      </c>
      <c r="W158" s="77">
        <f>[1]UET11!I158</f>
        <v>10.75</v>
      </c>
      <c r="X158" s="76">
        <f>[1]UET11!J158</f>
        <v>2</v>
      </c>
      <c r="Y158" s="78">
        <f t="shared" si="6"/>
        <v>8.6019607843137251</v>
      </c>
      <c r="Z158" s="79">
        <f t="shared" si="7"/>
        <v>12</v>
      </c>
      <c r="AA158" s="80" t="str">
        <f t="shared" si="8"/>
        <v/>
      </c>
    </row>
    <row r="159" spans="1:27" ht="13.5" customHeight="1">
      <c r="A159" s="72">
        <v>147</v>
      </c>
      <c r="B159" s="130">
        <v>1331076104</v>
      </c>
      <c r="C159" s="131" t="s">
        <v>572</v>
      </c>
      <c r="D159" s="132" t="s">
        <v>573</v>
      </c>
      <c r="E159" s="129" t="s">
        <v>129</v>
      </c>
      <c r="F159" s="151">
        <v>8.9400000000000013</v>
      </c>
      <c r="G159" s="75">
        <f>[1]UEF11!G159</f>
        <v>10.003333333333334</v>
      </c>
      <c r="H159" s="75">
        <f>[1]UEF11!H159</f>
        <v>6.5</v>
      </c>
      <c r="I159" s="75">
        <f>[1]UEF11!I159</f>
        <v>6.4</v>
      </c>
      <c r="J159" s="75">
        <f>[1]UEF11!J159</f>
        <v>7.634444444444445</v>
      </c>
      <c r="K159" s="76">
        <f>[1]UEF11!K159</f>
        <v>6</v>
      </c>
      <c r="L159" s="77">
        <f>[1]UEM11!G159</f>
        <v>11.25</v>
      </c>
      <c r="M159" s="77">
        <f>[1]UEM11!H159</f>
        <v>10.07</v>
      </c>
      <c r="N159" s="77">
        <f>[1]UEM11!I159</f>
        <v>12.5</v>
      </c>
      <c r="O159" s="77">
        <f>[1]UEM11!J159</f>
        <v>8.6999999999999993</v>
      </c>
      <c r="P159" s="77">
        <f>[1]UEM11!K159</f>
        <v>10.244</v>
      </c>
      <c r="Q159" s="76">
        <f>[1]UEM11!L159</f>
        <v>9</v>
      </c>
      <c r="R159" s="77">
        <f>[1]UED11!G159</f>
        <v>13</v>
      </c>
      <c r="S159" s="77">
        <f>[1]UED11!H159</f>
        <v>13</v>
      </c>
      <c r="T159" s="76">
        <f>[1]UED11!I159</f>
        <v>1</v>
      </c>
      <c r="U159" s="77">
        <f>[1]UET11!G159</f>
        <v>10</v>
      </c>
      <c r="V159" s="77">
        <f>[1]UET11!H159</f>
        <v>14</v>
      </c>
      <c r="W159" s="77">
        <f>[1]UET11!I159</f>
        <v>12</v>
      </c>
      <c r="X159" s="76">
        <f>[1]UET11!J159</f>
        <v>2</v>
      </c>
      <c r="Y159" s="78">
        <f t="shared" si="6"/>
        <v>9.2311764705882364</v>
      </c>
      <c r="Z159" s="79">
        <f t="shared" si="7"/>
        <v>18</v>
      </c>
      <c r="AA159" s="80" t="str">
        <f t="shared" si="8"/>
        <v/>
      </c>
    </row>
    <row r="160" spans="1:27" ht="13.5" customHeight="1">
      <c r="A160" s="72">
        <v>148</v>
      </c>
      <c r="B160" s="130">
        <v>1333005582</v>
      </c>
      <c r="C160" s="131" t="s">
        <v>576</v>
      </c>
      <c r="D160" s="132" t="s">
        <v>234</v>
      </c>
      <c r="E160" s="129" t="s">
        <v>129</v>
      </c>
      <c r="F160" s="151">
        <v>9.1270588235294117</v>
      </c>
      <c r="G160" s="75">
        <f>[1]UEF11!G160</f>
        <v>8.9</v>
      </c>
      <c r="H160" s="75">
        <f>[1]UEF11!H160</f>
        <v>7.9</v>
      </c>
      <c r="I160" s="75">
        <f>[1]UEF11!I160</f>
        <v>5.6</v>
      </c>
      <c r="J160" s="75">
        <f>[1]UEF11!J160</f>
        <v>7.4666666666666659</v>
      </c>
      <c r="K160" s="76">
        <f>[1]UEF11!K160</f>
        <v>0</v>
      </c>
      <c r="L160" s="77">
        <f>[1]UEM11!G160</f>
        <v>13.75</v>
      </c>
      <c r="M160" s="77">
        <f>[1]UEM11!H160</f>
        <v>9.41</v>
      </c>
      <c r="N160" s="77">
        <f>[1]UEM11!I160</f>
        <v>14</v>
      </c>
      <c r="O160" s="77">
        <f>[1]UEM11!J160</f>
        <v>9.65</v>
      </c>
      <c r="P160" s="77">
        <f>[1]UEM11!K160</f>
        <v>11.291999999999998</v>
      </c>
      <c r="Q160" s="76">
        <f>[1]UEM11!L160</f>
        <v>9</v>
      </c>
      <c r="R160" s="77">
        <f>[1]UED11!G160</f>
        <v>10</v>
      </c>
      <c r="S160" s="77">
        <f>[1]UED11!H160</f>
        <v>10</v>
      </c>
      <c r="T160" s="76">
        <f>[1]UED11!I160</f>
        <v>1</v>
      </c>
      <c r="U160" s="77">
        <f>[1]UET11!G160</f>
        <v>10.5</v>
      </c>
      <c r="V160" s="77">
        <f>[1]UET11!H160</f>
        <v>11</v>
      </c>
      <c r="W160" s="77">
        <f>[1]UET11!I160</f>
        <v>10.75</v>
      </c>
      <c r="X160" s="76">
        <f>[1]UET11!J160</f>
        <v>2</v>
      </c>
      <c r="Y160" s="78">
        <f t="shared" si="6"/>
        <v>9.1270588235294099</v>
      </c>
      <c r="Z160" s="79">
        <f t="shared" si="7"/>
        <v>12</v>
      </c>
      <c r="AA160" s="80" t="str">
        <f t="shared" si="8"/>
        <v/>
      </c>
    </row>
    <row r="161" spans="1:27" ht="13.5" customHeight="1">
      <c r="A161" s="72">
        <v>149</v>
      </c>
      <c r="B161" s="130">
        <v>1433016291</v>
      </c>
      <c r="C161" s="131" t="s">
        <v>579</v>
      </c>
      <c r="D161" s="132" t="s">
        <v>160</v>
      </c>
      <c r="E161" s="129" t="s">
        <v>129</v>
      </c>
      <c r="F161" s="151">
        <v>9.873823529411764</v>
      </c>
      <c r="G161" s="75">
        <f>[1]UEF11!G161</f>
        <v>5.3</v>
      </c>
      <c r="H161" s="75">
        <f>[1]UEF11!H161</f>
        <v>10.199999999999999</v>
      </c>
      <c r="I161" s="75">
        <f>[1]UEF11!I161</f>
        <v>9.1</v>
      </c>
      <c r="J161" s="75">
        <f>[1]UEF11!J161</f>
        <v>8.2000000000000011</v>
      </c>
      <c r="K161" s="76">
        <f>[1]UEF11!K161</f>
        <v>6</v>
      </c>
      <c r="L161" s="77">
        <f>[1]UEM11!G161</f>
        <v>15.125</v>
      </c>
      <c r="M161" s="77">
        <f>[1]UEM11!H161</f>
        <v>5.83</v>
      </c>
      <c r="N161" s="77">
        <f>[1]UEM11!I161</f>
        <v>9</v>
      </c>
      <c r="O161" s="77">
        <f>[1]UEM11!J161</f>
        <v>10.3</v>
      </c>
      <c r="P161" s="77">
        <f>[1]UEM11!K161</f>
        <v>10.111000000000001</v>
      </c>
      <c r="Q161" s="76">
        <f>[1]UEM11!L161</f>
        <v>9</v>
      </c>
      <c r="R161" s="77">
        <f>[1]UED11!G161</f>
        <v>13</v>
      </c>
      <c r="S161" s="77">
        <f>[1]UED11!H161</f>
        <v>13</v>
      </c>
      <c r="T161" s="76">
        <f>[1]UED11!I161</f>
        <v>1</v>
      </c>
      <c r="U161" s="77">
        <f>[1]UET11!G161</f>
        <v>13</v>
      </c>
      <c r="V161" s="77">
        <f>[1]UET11!H161</f>
        <v>17.5</v>
      </c>
      <c r="W161" s="77">
        <f>[1]UET11!I161</f>
        <v>15.25</v>
      </c>
      <c r="X161" s="76">
        <f>[1]UET11!J161</f>
        <v>2</v>
      </c>
      <c r="Y161" s="78">
        <f t="shared" si="6"/>
        <v>9.8738235294117658</v>
      </c>
      <c r="Z161" s="79">
        <f t="shared" si="7"/>
        <v>18</v>
      </c>
      <c r="AA161" s="80" t="str">
        <f t="shared" si="8"/>
        <v/>
      </c>
    </row>
    <row r="162" spans="1:27" ht="13.5" customHeight="1">
      <c r="A162" s="72">
        <v>150</v>
      </c>
      <c r="B162" s="130">
        <v>1433013067</v>
      </c>
      <c r="C162" s="131" t="s">
        <v>581</v>
      </c>
      <c r="D162" s="132" t="s">
        <v>582</v>
      </c>
      <c r="E162" s="134" t="s">
        <v>120</v>
      </c>
      <c r="F162" s="151">
        <v>9.9808823529411779</v>
      </c>
      <c r="G162" s="75">
        <f>[1]UEF11!G162</f>
        <v>8.4</v>
      </c>
      <c r="H162" s="75">
        <f>[1]UEF11!H162</f>
        <v>10.9</v>
      </c>
      <c r="I162" s="75">
        <f>[1]UEF11!I162</f>
        <v>4.7</v>
      </c>
      <c r="J162" s="75">
        <f>[1]UEF11!J162</f>
        <v>8</v>
      </c>
      <c r="K162" s="76">
        <f>[1]UEF11!K162</f>
        <v>6</v>
      </c>
      <c r="L162" s="77">
        <f>[1]UEM11!G162</f>
        <v>14.625</v>
      </c>
      <c r="M162" s="77">
        <f>[1]UEM11!H162</f>
        <v>13.75</v>
      </c>
      <c r="N162" s="77">
        <f>[1]UEM11!I162</f>
        <v>16.25</v>
      </c>
      <c r="O162" s="77">
        <f>[1]UEM11!J162</f>
        <v>7.4</v>
      </c>
      <c r="P162" s="77">
        <f>[1]UEM11!K162</f>
        <v>11.885</v>
      </c>
      <c r="Q162" s="76">
        <f>[1]UEM11!L162</f>
        <v>9</v>
      </c>
      <c r="R162" s="77">
        <f>[1]UED11!G162</f>
        <v>13</v>
      </c>
      <c r="S162" s="77">
        <f>[1]UED11!H162</f>
        <v>13</v>
      </c>
      <c r="T162" s="76">
        <f>[1]UED11!I162</f>
        <v>1</v>
      </c>
      <c r="U162" s="77">
        <f>[1]UET11!G162</f>
        <v>12.75</v>
      </c>
      <c r="V162" s="77">
        <f>[1]UET11!H162</f>
        <v>12.5</v>
      </c>
      <c r="W162" s="77">
        <f>[1]UET11!I162</f>
        <v>12.625</v>
      </c>
      <c r="X162" s="76">
        <f>[1]UET11!J162</f>
        <v>2</v>
      </c>
      <c r="Y162" s="78">
        <f t="shared" si="6"/>
        <v>9.9808823529411779</v>
      </c>
      <c r="Z162" s="79">
        <f t="shared" si="7"/>
        <v>18</v>
      </c>
      <c r="AA162" s="80" t="str">
        <f t="shared" si="8"/>
        <v/>
      </c>
    </row>
    <row r="163" spans="1:27" ht="13.5" customHeight="1">
      <c r="A163" s="72">
        <v>151</v>
      </c>
      <c r="B163" s="120">
        <v>1333012170</v>
      </c>
      <c r="C163" s="131" t="s">
        <v>584</v>
      </c>
      <c r="D163" s="132" t="s">
        <v>585</v>
      </c>
      <c r="E163" s="129" t="s">
        <v>129</v>
      </c>
      <c r="F163" s="151">
        <v>8.1350980392156877</v>
      </c>
      <c r="G163" s="75">
        <f>[1]UEF11!G163</f>
        <v>7.05</v>
      </c>
      <c r="H163" s="75">
        <f>[1]UEF11!H163</f>
        <v>5.5</v>
      </c>
      <c r="I163" s="75">
        <f>[1]UEF11!I163</f>
        <v>5.05</v>
      </c>
      <c r="J163" s="75">
        <f>[1]UEF11!J163</f>
        <v>5.8666666666666671</v>
      </c>
      <c r="K163" s="76">
        <f>[1]UEF11!K163</f>
        <v>0</v>
      </c>
      <c r="L163" s="77">
        <f>[1]UEM11!G163</f>
        <v>7.25</v>
      </c>
      <c r="M163" s="77">
        <f>[1]UEM11!H163</f>
        <v>10.666666666666668</v>
      </c>
      <c r="N163" s="77">
        <f>[1]UEM11!I163</f>
        <v>14.5</v>
      </c>
      <c r="O163" s="77">
        <f>[1]UEM11!J163</f>
        <v>8.7899999999999991</v>
      </c>
      <c r="P163" s="77">
        <f>[1]UEM11!K163</f>
        <v>9.9993333333333343</v>
      </c>
      <c r="Q163" s="76">
        <f>[1]UEM11!L163</f>
        <v>9</v>
      </c>
      <c r="R163" s="77">
        <f>[1]UED11!G163</f>
        <v>12</v>
      </c>
      <c r="S163" s="77">
        <f>[1]UED11!H163</f>
        <v>12</v>
      </c>
      <c r="T163" s="76">
        <f>[1]UED11!I163</f>
        <v>1</v>
      </c>
      <c r="U163" s="77">
        <f>[1]UET11!G163</f>
        <v>11.5</v>
      </c>
      <c r="V163" s="77">
        <f>[1]UET11!H163</f>
        <v>12</v>
      </c>
      <c r="W163" s="77">
        <f>[1]UET11!I163</f>
        <v>11.75</v>
      </c>
      <c r="X163" s="76">
        <f>[1]UET11!J163</f>
        <v>2</v>
      </c>
      <c r="Y163" s="78">
        <f t="shared" si="6"/>
        <v>8.1350980392156877</v>
      </c>
      <c r="Z163" s="79">
        <f t="shared" si="7"/>
        <v>12</v>
      </c>
      <c r="AA163" s="80" t="str">
        <f t="shared" si="8"/>
        <v/>
      </c>
    </row>
    <row r="164" spans="1:27" ht="13.5" customHeight="1">
      <c r="A164" s="72">
        <v>152</v>
      </c>
      <c r="B164" s="130">
        <v>1333011667</v>
      </c>
      <c r="C164" s="131" t="s">
        <v>586</v>
      </c>
      <c r="D164" s="132" t="s">
        <v>182</v>
      </c>
      <c r="E164" s="129" t="s">
        <v>129</v>
      </c>
      <c r="F164" s="151">
        <v>9.8841176470588241</v>
      </c>
      <c r="G164" s="75">
        <f>[1]UEF11!G164</f>
        <v>10.35</v>
      </c>
      <c r="H164" s="75">
        <f>[1]UEF11!H164</f>
        <v>8.3000000000000007</v>
      </c>
      <c r="I164" s="75">
        <f>[1]UEF11!I164</f>
        <v>7.85</v>
      </c>
      <c r="J164" s="75">
        <f>[1]UEF11!J164</f>
        <v>8.8333333333333339</v>
      </c>
      <c r="K164" s="76">
        <f>[1]UEF11!K164</f>
        <v>6</v>
      </c>
      <c r="L164" s="77">
        <f>[1]UEM11!G164</f>
        <v>11.37</v>
      </c>
      <c r="M164" s="77">
        <f>[1]UEM11!H164</f>
        <v>12.66</v>
      </c>
      <c r="N164" s="77">
        <f>[1]UEM11!I164</f>
        <v>16</v>
      </c>
      <c r="O164" s="77">
        <f>[1]UEM11!J164</f>
        <v>11.7</v>
      </c>
      <c r="P164" s="77">
        <f>[1]UEM11!K164</f>
        <v>12.686</v>
      </c>
      <c r="Q164" s="76">
        <f>[1]UEM11!L164</f>
        <v>9</v>
      </c>
      <c r="R164" s="77">
        <f>[1]UED11!G164</f>
        <v>12</v>
      </c>
      <c r="S164" s="77">
        <f>[1]UED11!H164</f>
        <v>12</v>
      </c>
      <c r="T164" s="76">
        <f>[1]UED11!I164</f>
        <v>1</v>
      </c>
      <c r="U164" s="77">
        <f>[1]UET11!G164</f>
        <v>11.5</v>
      </c>
      <c r="V164" s="77">
        <f>[1]UET11!H164</f>
        <v>11.5</v>
      </c>
      <c r="W164" s="77">
        <f>[1]UET11!I164</f>
        <v>11.5</v>
      </c>
      <c r="X164" s="76">
        <f>[1]UET11!J164</f>
        <v>2</v>
      </c>
      <c r="Y164" s="78">
        <f t="shared" si="6"/>
        <v>10.466470588235294</v>
      </c>
      <c r="Z164" s="79">
        <f t="shared" si="7"/>
        <v>30</v>
      </c>
      <c r="AA164" s="80" t="str">
        <f t="shared" si="8"/>
        <v>S1 validé</v>
      </c>
    </row>
    <row r="165" spans="1:27" ht="13.5" customHeight="1">
      <c r="A165" s="72">
        <v>153</v>
      </c>
      <c r="B165" s="130">
        <v>1433005543</v>
      </c>
      <c r="C165" s="131" t="s">
        <v>588</v>
      </c>
      <c r="D165" s="132" t="s">
        <v>589</v>
      </c>
      <c r="E165" s="129" t="s">
        <v>129</v>
      </c>
      <c r="F165" s="151">
        <v>8.9429411764705868</v>
      </c>
      <c r="G165" s="75">
        <f>[1]UEF11!G165</f>
        <v>6.6</v>
      </c>
      <c r="H165" s="75">
        <f>[1]UEF11!H165</f>
        <v>6.1</v>
      </c>
      <c r="I165" s="75">
        <f>[1]UEF11!I165</f>
        <v>7.8</v>
      </c>
      <c r="J165" s="75">
        <f>[1]UEF11!J165</f>
        <v>6.833333333333333</v>
      </c>
      <c r="K165" s="76">
        <f>[1]UEF11!K165</f>
        <v>0</v>
      </c>
      <c r="L165" s="77">
        <f>[1]UEM11!G165</f>
        <v>14.25</v>
      </c>
      <c r="M165" s="77">
        <f>[1]UEM11!H165</f>
        <v>12.08</v>
      </c>
      <c r="N165" s="77">
        <f>[1]UEM11!I165</f>
        <v>13</v>
      </c>
      <c r="O165" s="77">
        <f>[1]UEM11!J165</f>
        <v>9.85</v>
      </c>
      <c r="P165" s="77">
        <f>[1]UEM11!K165</f>
        <v>11.806000000000001</v>
      </c>
      <c r="Q165" s="76">
        <f>[1]UEM11!L165</f>
        <v>9</v>
      </c>
      <c r="R165" s="77">
        <f>[1]UED11!G165</f>
        <v>10</v>
      </c>
      <c r="S165" s="77">
        <f>[1]UED11!H165</f>
        <v>10</v>
      </c>
      <c r="T165" s="76">
        <f>[1]UED11!I165</f>
        <v>1</v>
      </c>
      <c r="U165" s="77">
        <f>[1]UET11!G165</f>
        <v>11.5</v>
      </c>
      <c r="V165" s="77">
        <f>[1]UET11!H165</f>
        <v>10</v>
      </c>
      <c r="W165" s="77">
        <f>[1]UET11!I165</f>
        <v>10.75</v>
      </c>
      <c r="X165" s="76">
        <f>[1]UET11!J165</f>
        <v>2</v>
      </c>
      <c r="Y165" s="78">
        <f t="shared" si="6"/>
        <v>8.9429411764705886</v>
      </c>
      <c r="Z165" s="79">
        <f t="shared" si="7"/>
        <v>12</v>
      </c>
      <c r="AA165" s="80" t="str">
        <f t="shared" si="8"/>
        <v/>
      </c>
    </row>
    <row r="166" spans="1:27" ht="13.5" customHeight="1">
      <c r="A166" s="72">
        <v>154</v>
      </c>
      <c r="B166" s="81">
        <v>1333010273</v>
      </c>
      <c r="C166" s="126" t="s">
        <v>592</v>
      </c>
      <c r="D166" s="127" t="s">
        <v>593</v>
      </c>
      <c r="E166" s="135" t="s">
        <v>137</v>
      </c>
      <c r="F166" s="150">
        <v>8.8186274509803937</v>
      </c>
      <c r="G166" s="75">
        <f>[1]UEF11!G166</f>
        <v>6.666666666666667</v>
      </c>
      <c r="H166" s="75">
        <f>[1]UEF11!H166</f>
        <v>6.166666666666667</v>
      </c>
      <c r="I166" s="75">
        <f>[1]UEF11!I166</f>
        <v>7.75</v>
      </c>
      <c r="J166" s="75">
        <f>[1]UEF11!J166</f>
        <v>6.8611111111111116</v>
      </c>
      <c r="K166" s="76">
        <f>[1]UEF11!K166</f>
        <v>0</v>
      </c>
      <c r="L166" s="77">
        <f>[1]UEM11!G166</f>
        <v>14.75</v>
      </c>
      <c r="M166" s="77">
        <f>[1]UEM11!H166</f>
        <v>12.416666666666666</v>
      </c>
      <c r="N166" s="77">
        <f>[1]UEM11!I166</f>
        <v>8</v>
      </c>
      <c r="O166" s="77">
        <f>[1]UEM11!J166</f>
        <v>10.5</v>
      </c>
      <c r="P166" s="77">
        <f>[1]UEM11!K166</f>
        <v>11.233333333333333</v>
      </c>
      <c r="Q166" s="76">
        <f>[1]UEM11!L166</f>
        <v>9</v>
      </c>
      <c r="R166" s="77">
        <f>[1]UED11!G166</f>
        <v>12</v>
      </c>
      <c r="S166" s="77">
        <f>[1]UED11!H166</f>
        <v>12</v>
      </c>
      <c r="T166" s="76">
        <f>[1]UED11!I166</f>
        <v>1</v>
      </c>
      <c r="U166" s="77">
        <f>[1]UET11!G166</f>
        <v>10</v>
      </c>
      <c r="V166" s="77">
        <f>[1]UET11!H166</f>
        <v>10</v>
      </c>
      <c r="W166" s="77">
        <f>[1]UET11!I166</f>
        <v>10</v>
      </c>
      <c r="X166" s="76">
        <f>[1]UET11!J166</f>
        <v>2</v>
      </c>
      <c r="Y166" s="78">
        <f t="shared" si="6"/>
        <v>8.8186274509803937</v>
      </c>
      <c r="Z166" s="79">
        <f t="shared" si="7"/>
        <v>12</v>
      </c>
      <c r="AA166" s="80" t="str">
        <f t="shared" si="8"/>
        <v/>
      </c>
    </row>
    <row r="167" spans="1:27" ht="13.5" customHeight="1">
      <c r="A167" s="72">
        <v>155</v>
      </c>
      <c r="B167" s="81">
        <v>123007602</v>
      </c>
      <c r="C167" s="126" t="s">
        <v>592</v>
      </c>
      <c r="D167" s="127" t="s">
        <v>355</v>
      </c>
      <c r="E167" s="140" t="s">
        <v>322</v>
      </c>
      <c r="F167" s="150">
        <v>9.8341176470588234</v>
      </c>
      <c r="G167" s="75">
        <f>[1]UEF11!G167</f>
        <v>10</v>
      </c>
      <c r="H167" s="75">
        <f>[1]UEF11!H167</f>
        <v>6.583333333333333</v>
      </c>
      <c r="I167" s="75">
        <f>[1]UEF11!I167</f>
        <v>9.25</v>
      </c>
      <c r="J167" s="75">
        <f>[1]UEF11!J167</f>
        <v>8.6111111111111107</v>
      </c>
      <c r="K167" s="76">
        <f>[1]UEF11!K167</f>
        <v>6</v>
      </c>
      <c r="L167" s="77">
        <f>[1]UEM11!G167</f>
        <v>12.43</v>
      </c>
      <c r="M167" s="77">
        <f>[1]UEM11!H167</f>
        <v>10.583333333333334</v>
      </c>
      <c r="N167" s="77">
        <f>[1]UEM11!I167</f>
        <v>12</v>
      </c>
      <c r="O167" s="77">
        <f>[1]UEM11!J167</f>
        <v>8.3333333333333339</v>
      </c>
      <c r="P167" s="77">
        <f>[1]UEM11!K167</f>
        <v>10.336000000000002</v>
      </c>
      <c r="Q167" s="76">
        <f>[1]UEM11!L167</f>
        <v>9</v>
      </c>
      <c r="R167" s="77">
        <f>[1]UED11!G167</f>
        <v>16</v>
      </c>
      <c r="S167" s="77">
        <f>[1]UED11!H167</f>
        <v>16</v>
      </c>
      <c r="T167" s="76">
        <f>[1]UED11!I167</f>
        <v>1</v>
      </c>
      <c r="U167" s="77">
        <f>[1]UET11!G167</f>
        <v>12</v>
      </c>
      <c r="V167" s="77">
        <f>[1]UET11!H167</f>
        <v>10</v>
      </c>
      <c r="W167" s="77">
        <f>[1]UET11!I167</f>
        <v>11</v>
      </c>
      <c r="X167" s="76">
        <f>[1]UET11!J167</f>
        <v>2</v>
      </c>
      <c r="Y167" s="78">
        <f t="shared" si="6"/>
        <v>9.8341176470588234</v>
      </c>
      <c r="Z167" s="79">
        <f t="shared" si="7"/>
        <v>18</v>
      </c>
      <c r="AA167" s="80" t="str">
        <f t="shared" si="8"/>
        <v/>
      </c>
    </row>
    <row r="168" spans="1:27" ht="13.5" customHeight="1">
      <c r="A168" s="72">
        <v>156</v>
      </c>
      <c r="B168" s="130">
        <v>1433017903</v>
      </c>
      <c r="C168" s="131" t="s">
        <v>592</v>
      </c>
      <c r="D168" s="132" t="s">
        <v>596</v>
      </c>
      <c r="E168" s="129" t="s">
        <v>129</v>
      </c>
      <c r="F168" s="151">
        <v>10.293823529411766</v>
      </c>
      <c r="G168" s="75">
        <f>[1]UEF11!G168</f>
        <v>9</v>
      </c>
      <c r="H168" s="75">
        <f>[1]UEF11!H168</f>
        <v>9.58</v>
      </c>
      <c r="I168" s="75">
        <f>[1]UEF11!I168</f>
        <v>5.5</v>
      </c>
      <c r="J168" s="75">
        <f>[1]UEF11!J168</f>
        <v>8.0266666666666655</v>
      </c>
      <c r="K168" s="76">
        <f>[1]UEF11!K168</f>
        <v>0</v>
      </c>
      <c r="L168" s="77">
        <f>[1]UEM11!G168</f>
        <v>14.375</v>
      </c>
      <c r="M168" s="77">
        <f>[1]UEM11!H168</f>
        <v>10.08</v>
      </c>
      <c r="N168" s="77">
        <f>[1]UEM11!I168</f>
        <v>17</v>
      </c>
      <c r="O168" s="77">
        <f>[1]UEM11!J168</f>
        <v>9.65</v>
      </c>
      <c r="P168" s="77">
        <f>[1]UEM11!K168</f>
        <v>12.151</v>
      </c>
      <c r="Q168" s="76">
        <f>[1]UEM11!L168</f>
        <v>9</v>
      </c>
      <c r="R168" s="77">
        <f>[1]UED11!G168</f>
        <v>10</v>
      </c>
      <c r="S168" s="77">
        <f>[1]UED11!H168</f>
        <v>10</v>
      </c>
      <c r="T168" s="76">
        <f>[1]UED11!I168</f>
        <v>1</v>
      </c>
      <c r="U168" s="77">
        <f>[1]UET11!G168</f>
        <v>15</v>
      </c>
      <c r="V168" s="77">
        <f>[1]UET11!H168</f>
        <v>17</v>
      </c>
      <c r="W168" s="77">
        <f>[1]UET11!I168</f>
        <v>16</v>
      </c>
      <c r="X168" s="76">
        <f>[1]UET11!J168</f>
        <v>2</v>
      </c>
      <c r="Y168" s="78">
        <f t="shared" si="6"/>
        <v>10.293823529411766</v>
      </c>
      <c r="Z168" s="79">
        <f t="shared" si="7"/>
        <v>30</v>
      </c>
      <c r="AA168" s="80" t="s">
        <v>1370</v>
      </c>
    </row>
    <row r="169" spans="1:27" ht="13.5" customHeight="1">
      <c r="A169" s="72">
        <v>157</v>
      </c>
      <c r="B169" s="81">
        <v>1333016535</v>
      </c>
      <c r="C169" s="126" t="s">
        <v>592</v>
      </c>
      <c r="D169" s="127" t="s">
        <v>598</v>
      </c>
      <c r="E169" s="140" t="s">
        <v>322</v>
      </c>
      <c r="F169" s="150">
        <v>8.4719607843137261</v>
      </c>
      <c r="G169" s="75">
        <f>[1]UEF11!G169</f>
        <v>5.9</v>
      </c>
      <c r="H169" s="75">
        <f>[1]UEF11!H169</f>
        <v>10.4</v>
      </c>
      <c r="I169" s="75">
        <f>[1]UEF11!I169</f>
        <v>7.5</v>
      </c>
      <c r="J169" s="75">
        <f>[1]UEF11!J169</f>
        <v>7.9333333333333336</v>
      </c>
      <c r="K169" s="76">
        <f>[1]UEF11!K169</f>
        <v>6</v>
      </c>
      <c r="L169" s="77">
        <f>[1]UEM11!G169</f>
        <v>11.25</v>
      </c>
      <c r="M169" s="77">
        <f>[1]UEM11!H169</f>
        <v>10.94</v>
      </c>
      <c r="N169" s="77">
        <f>[1]UEM11!I169</f>
        <v>16.5</v>
      </c>
      <c r="O169" s="77">
        <f>[1]UEM11!J169</f>
        <v>6.166666666666667</v>
      </c>
      <c r="P169" s="77">
        <f>[1]UEM11!K169</f>
        <v>10.204666666666666</v>
      </c>
      <c r="Q169" s="76">
        <f>[1]UEM11!L169</f>
        <v>9</v>
      </c>
      <c r="R169" s="77">
        <f>[1]UED11!G169</f>
        <v>8</v>
      </c>
      <c r="S169" s="77">
        <f>[1]UED11!H169</f>
        <v>8</v>
      </c>
      <c r="T169" s="76">
        <f>[1]UED11!I169</f>
        <v>0</v>
      </c>
      <c r="U169" s="77">
        <f>[1]UET11!G169</f>
        <v>12</v>
      </c>
      <c r="V169" s="77">
        <f>[1]UET11!H169</f>
        <v>12.5</v>
      </c>
      <c r="W169" s="77">
        <f>[1]UET11!I169</f>
        <v>12.25</v>
      </c>
      <c r="X169" s="76">
        <f>[1]UET11!J169</f>
        <v>2</v>
      </c>
      <c r="Y169" s="78">
        <f t="shared" si="6"/>
        <v>9.1131372549019609</v>
      </c>
      <c r="Z169" s="79">
        <f t="shared" si="7"/>
        <v>17</v>
      </c>
      <c r="AA169" s="80" t="str">
        <f t="shared" si="8"/>
        <v/>
      </c>
    </row>
    <row r="170" spans="1:27" ht="13.5" customHeight="1">
      <c r="A170" s="72">
        <v>158</v>
      </c>
      <c r="B170" s="130">
        <v>123022369</v>
      </c>
      <c r="C170" s="131" t="s">
        <v>592</v>
      </c>
      <c r="D170" s="132" t="s">
        <v>600</v>
      </c>
      <c r="E170" s="129" t="s">
        <v>129</v>
      </c>
      <c r="F170" s="151">
        <v>7.7164705882352944</v>
      </c>
      <c r="G170" s="75">
        <f>[1]UEF11!G170</f>
        <v>3.4</v>
      </c>
      <c r="H170" s="75">
        <f>[1]UEF11!H170</f>
        <v>5.4</v>
      </c>
      <c r="I170" s="75">
        <f>[1]UEF11!I170</f>
        <v>3.6</v>
      </c>
      <c r="J170" s="75">
        <f>[1]UEF11!J170</f>
        <v>4.1333333333333337</v>
      </c>
      <c r="K170" s="76">
        <f>[1]UEF11!K170</f>
        <v>0</v>
      </c>
      <c r="L170" s="77">
        <f>[1]UEM11!G170</f>
        <v>11.17</v>
      </c>
      <c r="M170" s="77">
        <f>[1]UEM11!H170</f>
        <v>10.41</v>
      </c>
      <c r="N170" s="77">
        <f>[1]UEM11!I170</f>
        <v>12.5</v>
      </c>
      <c r="O170" s="77">
        <f>[1]UEM11!J170</f>
        <v>10.199999999999999</v>
      </c>
      <c r="P170" s="77">
        <f>[1]UEM11!K170</f>
        <v>10.895999999999999</v>
      </c>
      <c r="Q170" s="76">
        <f>[1]UEM11!L170</f>
        <v>9</v>
      </c>
      <c r="R170" s="77">
        <f>[1]UED11!G170</f>
        <v>10</v>
      </c>
      <c r="S170" s="77">
        <f>[1]UED11!H170</f>
        <v>10</v>
      </c>
      <c r="T170" s="76">
        <f>[1]UED11!I170</f>
        <v>1</v>
      </c>
      <c r="U170" s="77">
        <f>[1]UET11!G170</f>
        <v>13</v>
      </c>
      <c r="V170" s="77">
        <f>[1]UET11!H170</f>
        <v>16.5</v>
      </c>
      <c r="W170" s="77">
        <f>[1]UET11!I170</f>
        <v>14.75</v>
      </c>
      <c r="X170" s="76">
        <f>[1]UET11!J170</f>
        <v>2</v>
      </c>
      <c r="Y170" s="78">
        <f t="shared" si="6"/>
        <v>7.7164705882352944</v>
      </c>
      <c r="Z170" s="79">
        <f t="shared" si="7"/>
        <v>12</v>
      </c>
      <c r="AA170" s="80" t="str">
        <f t="shared" si="8"/>
        <v/>
      </c>
    </row>
    <row r="171" spans="1:27" ht="13.5" customHeight="1">
      <c r="A171" s="72">
        <v>159</v>
      </c>
      <c r="B171" s="130">
        <v>1333059239</v>
      </c>
      <c r="C171" s="131" t="s">
        <v>603</v>
      </c>
      <c r="D171" s="132" t="s">
        <v>208</v>
      </c>
      <c r="E171" s="134" t="s">
        <v>120</v>
      </c>
      <c r="F171" s="151">
        <v>9.0867647058823522</v>
      </c>
      <c r="G171" s="75">
        <f>[1]UEF11!G171</f>
        <v>7</v>
      </c>
      <c r="H171" s="75">
        <f>[1]UEF11!H171</f>
        <v>9.0500000000000007</v>
      </c>
      <c r="I171" s="75">
        <f>[1]UEF11!I171</f>
        <v>7.6</v>
      </c>
      <c r="J171" s="75">
        <f>[1]UEF11!J171</f>
        <v>7.8833333333333329</v>
      </c>
      <c r="K171" s="76">
        <f>[1]UEF11!K171</f>
        <v>0</v>
      </c>
      <c r="L171" s="77">
        <f>[1]UEM11!G171</f>
        <v>0</v>
      </c>
      <c r="M171" s="77">
        <f>[1]UEM11!H171</f>
        <v>12.125</v>
      </c>
      <c r="N171" s="77">
        <f>[1]UEM11!I171</f>
        <v>13</v>
      </c>
      <c r="O171" s="77">
        <f>[1]UEM11!J171</f>
        <v>13.7</v>
      </c>
      <c r="P171" s="77">
        <f>[1]UEM11!K171</f>
        <v>10.504999999999999</v>
      </c>
      <c r="Q171" s="76">
        <f>[1]UEM11!L171</f>
        <v>9</v>
      </c>
      <c r="R171" s="77">
        <f>[1]UED11!G171</f>
        <v>11</v>
      </c>
      <c r="S171" s="77">
        <f>[1]UED11!H171</f>
        <v>11</v>
      </c>
      <c r="T171" s="76">
        <f>[1]UED11!I171</f>
        <v>1</v>
      </c>
      <c r="U171" s="77">
        <f>[1]UET11!G171</f>
        <v>10</v>
      </c>
      <c r="V171" s="77">
        <f>[1]UET11!H171</f>
        <v>10</v>
      </c>
      <c r="W171" s="77">
        <f>[1]UET11!I171</f>
        <v>10</v>
      </c>
      <c r="X171" s="76">
        <f>[1]UET11!J171</f>
        <v>2</v>
      </c>
      <c r="Y171" s="78">
        <f t="shared" si="6"/>
        <v>9.0867647058823504</v>
      </c>
      <c r="Z171" s="79">
        <f t="shared" si="7"/>
        <v>12</v>
      </c>
      <c r="AA171" s="80" t="str">
        <f t="shared" si="8"/>
        <v/>
      </c>
    </row>
    <row r="172" spans="1:27" ht="13.5" customHeight="1">
      <c r="A172" s="72">
        <v>160</v>
      </c>
      <c r="B172" s="81">
        <v>123007595</v>
      </c>
      <c r="C172" s="126" t="s">
        <v>605</v>
      </c>
      <c r="D172" s="127" t="s">
        <v>606</v>
      </c>
      <c r="E172" s="138" t="s">
        <v>166</v>
      </c>
      <c r="F172" s="150">
        <v>8.5811764705882343</v>
      </c>
      <c r="G172" s="75">
        <f>[1]UEF11!G172</f>
        <v>6.583333333333333</v>
      </c>
      <c r="H172" s="75">
        <f>[1]UEF11!H172</f>
        <v>3.4</v>
      </c>
      <c r="I172" s="75">
        <f>[1]UEF11!I172</f>
        <v>7</v>
      </c>
      <c r="J172" s="75">
        <f>[1]UEF11!J172</f>
        <v>5.6611111111111114</v>
      </c>
      <c r="K172" s="76">
        <f>[1]UEF11!K172</f>
        <v>0</v>
      </c>
      <c r="L172" s="77">
        <f>[1]UEM11!G172</f>
        <v>13.629999999999999</v>
      </c>
      <c r="M172" s="77">
        <f>[1]UEM11!H172</f>
        <v>9</v>
      </c>
      <c r="N172" s="77">
        <f>[1]UEM11!I172</f>
        <v>12</v>
      </c>
      <c r="O172" s="77">
        <f>[1]UEM11!J172</f>
        <v>12.5</v>
      </c>
      <c r="P172" s="77">
        <f>[1]UEM11!K172</f>
        <v>11.925999999999998</v>
      </c>
      <c r="Q172" s="76">
        <f>[1]UEM11!L172</f>
        <v>9</v>
      </c>
      <c r="R172" s="77">
        <f>[1]UED11!G172</f>
        <v>12.5</v>
      </c>
      <c r="S172" s="77">
        <f>[1]UED11!H172</f>
        <v>12.5</v>
      </c>
      <c r="T172" s="76">
        <f>[1]UED11!I172</f>
        <v>1</v>
      </c>
      <c r="U172" s="77">
        <f>[1]UET11!G172</f>
        <v>15</v>
      </c>
      <c r="V172" s="77">
        <f>[1]UET11!H172</f>
        <v>10</v>
      </c>
      <c r="W172" s="77">
        <f>[1]UET11!I172</f>
        <v>12.5</v>
      </c>
      <c r="X172" s="76">
        <f>[1]UET11!J172</f>
        <v>2</v>
      </c>
      <c r="Y172" s="78">
        <f t="shared" si="6"/>
        <v>8.7105882352941162</v>
      </c>
      <c r="Z172" s="79">
        <f t="shared" si="7"/>
        <v>12</v>
      </c>
      <c r="AA172" s="80" t="str">
        <f t="shared" si="8"/>
        <v/>
      </c>
    </row>
    <row r="173" spans="1:27" ht="13.5" customHeight="1">
      <c r="A173" s="72">
        <v>161</v>
      </c>
      <c r="B173" s="73" t="s">
        <v>608</v>
      </c>
      <c r="C173" s="126" t="s">
        <v>609</v>
      </c>
      <c r="D173" s="127" t="s">
        <v>450</v>
      </c>
      <c r="E173" s="129" t="s">
        <v>115</v>
      </c>
      <c r="F173" s="150">
        <v>8.485294117647058</v>
      </c>
      <c r="G173" s="75">
        <f>[1]UEF11!G173</f>
        <v>7</v>
      </c>
      <c r="H173" s="75">
        <f>[1]UEF11!H173</f>
        <v>5.916666666666667</v>
      </c>
      <c r="I173" s="75">
        <f>[1]UEF11!I173</f>
        <v>7.75</v>
      </c>
      <c r="J173" s="75">
        <f>[1]UEF11!J173</f>
        <v>6.8888888888888893</v>
      </c>
      <c r="K173" s="76">
        <f>[1]UEF11!K173</f>
        <v>0</v>
      </c>
      <c r="L173" s="77">
        <f>[1]UEM11!G173</f>
        <v>11.5</v>
      </c>
      <c r="M173" s="77">
        <f>[1]UEM11!H173</f>
        <v>9</v>
      </c>
      <c r="N173" s="77">
        <f>[1]UEM11!I173</f>
        <v>11</v>
      </c>
      <c r="O173" s="77">
        <f>[1]UEM11!J173</f>
        <v>10</v>
      </c>
      <c r="P173" s="77">
        <f>[1]UEM11!K173</f>
        <v>10.3</v>
      </c>
      <c r="Q173" s="76">
        <f>[1]UEM11!L173</f>
        <v>9</v>
      </c>
      <c r="R173" s="77">
        <f>[1]UED11!G173</f>
        <v>10</v>
      </c>
      <c r="S173" s="77">
        <f>[1]UED11!H173</f>
        <v>10</v>
      </c>
      <c r="T173" s="76">
        <f>[1]UED11!I173</f>
        <v>1</v>
      </c>
      <c r="U173" s="77">
        <f>[1]UET11!G173</f>
        <v>11</v>
      </c>
      <c r="V173" s="77">
        <f>[1]UET11!H173</f>
        <v>13</v>
      </c>
      <c r="W173" s="77">
        <f>[1]UET11!I173</f>
        <v>12</v>
      </c>
      <c r="X173" s="76">
        <f>[1]UET11!J173</f>
        <v>2</v>
      </c>
      <c r="Y173" s="78">
        <f t="shared" si="6"/>
        <v>8.6764705882352935</v>
      </c>
      <c r="Z173" s="79">
        <f t="shared" si="7"/>
        <v>12</v>
      </c>
      <c r="AA173" s="80" t="str">
        <f t="shared" si="8"/>
        <v/>
      </c>
    </row>
    <row r="174" spans="1:27" ht="13.5" customHeight="1">
      <c r="A174" s="72">
        <v>162</v>
      </c>
      <c r="B174" s="130">
        <v>1433002779</v>
      </c>
      <c r="C174" s="131" t="s">
        <v>612</v>
      </c>
      <c r="D174" s="132" t="s">
        <v>613</v>
      </c>
      <c r="E174" s="134" t="s">
        <v>120</v>
      </c>
      <c r="F174" s="151">
        <v>10.13764705882353</v>
      </c>
      <c r="G174" s="75">
        <f>[1]UEF11!G174</f>
        <v>8.4499999999999993</v>
      </c>
      <c r="H174" s="75">
        <f>[1]UEF11!H174</f>
        <v>12.4</v>
      </c>
      <c r="I174" s="75">
        <f>[1]UEF11!I174</f>
        <v>7.45</v>
      </c>
      <c r="J174" s="75">
        <f>[1]UEF11!J174</f>
        <v>9.4333333333333336</v>
      </c>
      <c r="K174" s="76">
        <f>[1]UEF11!K174</f>
        <v>6</v>
      </c>
      <c r="L174" s="77">
        <f>[1]UEM11!G174</f>
        <v>12.5</v>
      </c>
      <c r="M174" s="77">
        <f>[1]UEM11!H174</f>
        <v>9.84</v>
      </c>
      <c r="N174" s="77">
        <f>[1]UEM11!I174</f>
        <v>10</v>
      </c>
      <c r="O174" s="77">
        <f>[1]UEM11!J174</f>
        <v>7.55</v>
      </c>
      <c r="P174" s="77">
        <f>[1]UEM11!K174</f>
        <v>9.4880000000000013</v>
      </c>
      <c r="Q174" s="76">
        <f>[1]UEM11!L174</f>
        <v>3</v>
      </c>
      <c r="R174" s="77">
        <f>[1]UED11!G174</f>
        <v>15</v>
      </c>
      <c r="S174" s="77">
        <f>[1]UED11!H174</f>
        <v>15</v>
      </c>
      <c r="T174" s="76">
        <f>[1]UED11!I174</f>
        <v>1</v>
      </c>
      <c r="U174" s="77">
        <f>[1]UET11!G174</f>
        <v>11.5</v>
      </c>
      <c r="V174" s="77">
        <f>[1]UET11!H174</f>
        <v>13.5</v>
      </c>
      <c r="W174" s="77">
        <f>[1]UET11!I174</f>
        <v>12.5</v>
      </c>
      <c r="X174" s="76">
        <f>[1]UET11!J174</f>
        <v>2</v>
      </c>
      <c r="Y174" s="78">
        <f t="shared" si="6"/>
        <v>10.13764705882353</v>
      </c>
      <c r="Z174" s="79">
        <f t="shared" si="7"/>
        <v>30</v>
      </c>
      <c r="AA174" s="80" t="s">
        <v>1370</v>
      </c>
    </row>
    <row r="175" spans="1:27" ht="13.5" customHeight="1">
      <c r="A175" s="72">
        <v>163</v>
      </c>
      <c r="B175" s="130">
        <v>1333009010</v>
      </c>
      <c r="C175" s="131" t="s">
        <v>616</v>
      </c>
      <c r="D175" s="132" t="s">
        <v>617</v>
      </c>
      <c r="E175" s="142" t="s">
        <v>357</v>
      </c>
      <c r="F175" s="151">
        <v>10.134117647058824</v>
      </c>
      <c r="G175" s="75">
        <f>[1]UEF11!G175</f>
        <v>10</v>
      </c>
      <c r="H175" s="75">
        <f>[1]UEF11!H175</f>
        <v>10.8</v>
      </c>
      <c r="I175" s="75">
        <f>[1]UEF11!I175</f>
        <v>8.1999999999999993</v>
      </c>
      <c r="J175" s="75">
        <f>[1]UEF11!J175</f>
        <v>9.6666666666666661</v>
      </c>
      <c r="K175" s="76">
        <f>[1]UEF11!K175</f>
        <v>12</v>
      </c>
      <c r="L175" s="77">
        <f>[1]UEM11!G175</f>
        <v>10</v>
      </c>
      <c r="M175" s="77">
        <f>[1]UEM11!H175</f>
        <v>10.33</v>
      </c>
      <c r="N175" s="77">
        <f>[1]UEM11!I175</f>
        <v>14</v>
      </c>
      <c r="O175" s="77">
        <f>[1]UEM11!J175</f>
        <v>9.6</v>
      </c>
      <c r="P175" s="77">
        <f>[1]UEM11!K175</f>
        <v>10.706</v>
      </c>
      <c r="Q175" s="76">
        <f>[1]UEM11!L175</f>
        <v>9</v>
      </c>
      <c r="R175" s="77">
        <f>[1]UED11!G175</f>
        <v>12</v>
      </c>
      <c r="S175" s="77">
        <f>[1]UED11!H175</f>
        <v>12</v>
      </c>
      <c r="T175" s="76">
        <f>[1]UED11!I175</f>
        <v>1</v>
      </c>
      <c r="U175" s="77">
        <f>[1]UET11!G175</f>
        <v>13</v>
      </c>
      <c r="V175" s="77">
        <f>[1]UET11!H175</f>
        <v>6.75</v>
      </c>
      <c r="W175" s="77">
        <f>[1]UET11!I175</f>
        <v>9.875</v>
      </c>
      <c r="X175" s="76">
        <f>[1]UET11!J175</f>
        <v>1</v>
      </c>
      <c r="Y175" s="78">
        <f t="shared" si="6"/>
        <v>10.134117647058824</v>
      </c>
      <c r="Z175" s="79">
        <f t="shared" si="7"/>
        <v>30</v>
      </c>
      <c r="AA175" s="80" t="s">
        <v>1370</v>
      </c>
    </row>
    <row r="176" spans="1:27" ht="13.5" customHeight="1">
      <c r="A176" s="72">
        <v>164</v>
      </c>
      <c r="B176" s="130" t="s">
        <v>619</v>
      </c>
      <c r="C176" s="131" t="s">
        <v>620</v>
      </c>
      <c r="D176" s="132" t="s">
        <v>621</v>
      </c>
      <c r="E176" s="129" t="s">
        <v>129</v>
      </c>
      <c r="F176" s="151">
        <v>9.7162352941176469</v>
      </c>
      <c r="G176" s="75">
        <f>[1]UEF11!G176</f>
        <v>7.5</v>
      </c>
      <c r="H176" s="75">
        <f>[1]UEF11!H176</f>
        <v>10.001999999999999</v>
      </c>
      <c r="I176" s="75">
        <f>[1]UEF11!I176</f>
        <v>9.1</v>
      </c>
      <c r="J176" s="75">
        <f>[1]UEF11!J176</f>
        <v>8.8673333333333328</v>
      </c>
      <c r="K176" s="76">
        <f>[1]UEF11!K176</f>
        <v>6</v>
      </c>
      <c r="L176" s="77">
        <f>[1]UEM11!G176</f>
        <v>12.8</v>
      </c>
      <c r="M176" s="77">
        <f>[1]UEM11!H176</f>
        <v>11.38</v>
      </c>
      <c r="N176" s="77">
        <f>[1]UEM11!I176</f>
        <v>14</v>
      </c>
      <c r="O176" s="77">
        <f>[1]UEM11!J176</f>
        <v>7.2200000000000006</v>
      </c>
      <c r="P176" s="77">
        <f>[1]UEM11!K176</f>
        <v>10.524000000000001</v>
      </c>
      <c r="Q176" s="76">
        <f>[1]UEM11!L176</f>
        <v>9</v>
      </c>
      <c r="R176" s="77">
        <f>[1]UED11!G176</f>
        <v>10.25</v>
      </c>
      <c r="S176" s="77">
        <f>[1]UED11!H176</f>
        <v>10.25</v>
      </c>
      <c r="T176" s="76">
        <f>[1]UED11!I176</f>
        <v>1</v>
      </c>
      <c r="U176" s="77">
        <f>[1]UET11!G176</f>
        <v>12.5</v>
      </c>
      <c r="V176" s="77">
        <f>[1]UET11!H176</f>
        <v>10</v>
      </c>
      <c r="W176" s="77">
        <f>[1]UET11!I176</f>
        <v>11.25</v>
      </c>
      <c r="X176" s="76">
        <f>[1]UET11!J176</f>
        <v>2</v>
      </c>
      <c r="Y176" s="78">
        <f t="shared" si="6"/>
        <v>9.7162352941176469</v>
      </c>
      <c r="Z176" s="79">
        <f t="shared" si="7"/>
        <v>18</v>
      </c>
      <c r="AA176" s="80" t="str">
        <f t="shared" si="8"/>
        <v/>
      </c>
    </row>
    <row r="177" spans="1:27" ht="13.5" customHeight="1">
      <c r="A177" s="72">
        <v>165</v>
      </c>
      <c r="B177" s="73" t="s">
        <v>624</v>
      </c>
      <c r="C177" s="126" t="s">
        <v>625</v>
      </c>
      <c r="D177" s="127" t="s">
        <v>626</v>
      </c>
      <c r="E177" s="134" t="s">
        <v>120</v>
      </c>
      <c r="F177" s="150">
        <v>8.4558823529411757</v>
      </c>
      <c r="G177" s="75">
        <f>[1]UEF11!G177</f>
        <v>10</v>
      </c>
      <c r="H177" s="75">
        <f>[1]UEF11!H177</f>
        <v>5.166666666666667</v>
      </c>
      <c r="I177" s="75">
        <f>[1]UEF11!I177</f>
        <v>4.416666666666667</v>
      </c>
      <c r="J177" s="75">
        <f>[1]UEF11!J177</f>
        <v>6.5277777777777786</v>
      </c>
      <c r="K177" s="76">
        <f>[1]UEF11!K177</f>
        <v>6</v>
      </c>
      <c r="L177" s="77">
        <f>[1]UEM11!G177</f>
        <v>11</v>
      </c>
      <c r="M177" s="77">
        <f>[1]UEM11!H177</f>
        <v>10.916666666666666</v>
      </c>
      <c r="N177" s="77">
        <f>[1]UEM11!I177</f>
        <v>11.25</v>
      </c>
      <c r="O177" s="77">
        <f>[1]UEM11!J177</f>
        <v>9.1666666666666661</v>
      </c>
      <c r="P177" s="77">
        <f>[1]UEM11!K177</f>
        <v>10.3</v>
      </c>
      <c r="Q177" s="76">
        <f>[1]UEM11!L177</f>
        <v>9</v>
      </c>
      <c r="R177" s="77">
        <f>[1]UED11!G177</f>
        <v>10</v>
      </c>
      <c r="S177" s="77">
        <f>[1]UED11!H177</f>
        <v>10</v>
      </c>
      <c r="T177" s="76">
        <f>[1]UED11!I177</f>
        <v>1</v>
      </c>
      <c r="U177" s="77">
        <f>[1]UET11!G177</f>
        <v>11.5</v>
      </c>
      <c r="V177" s="77">
        <f>[1]UET11!H177</f>
        <v>12</v>
      </c>
      <c r="W177" s="77">
        <f>[1]UET11!I177</f>
        <v>11.75</v>
      </c>
      <c r="X177" s="76">
        <f>[1]UET11!J177</f>
        <v>2</v>
      </c>
      <c r="Y177" s="78">
        <f t="shared" si="6"/>
        <v>8.4558823529411757</v>
      </c>
      <c r="Z177" s="79">
        <f t="shared" si="7"/>
        <v>18</v>
      </c>
      <c r="AA177" s="80" t="str">
        <f t="shared" si="8"/>
        <v/>
      </c>
    </row>
    <row r="178" spans="1:27" ht="13.5" customHeight="1">
      <c r="A178" s="72">
        <v>166</v>
      </c>
      <c r="B178" s="130">
        <v>1433005641</v>
      </c>
      <c r="C178" s="131" t="s">
        <v>629</v>
      </c>
      <c r="D178" s="132" t="s">
        <v>630</v>
      </c>
      <c r="E178" s="140" t="s">
        <v>631</v>
      </c>
      <c r="F178" s="151">
        <v>10.228823529411764</v>
      </c>
      <c r="G178" s="75">
        <f>[1]UEF11!G178</f>
        <v>11.45</v>
      </c>
      <c r="H178" s="75">
        <f>[1]UEF11!H178</f>
        <v>12.1</v>
      </c>
      <c r="I178" s="75">
        <f>[1]UEF11!I178</f>
        <v>11.1</v>
      </c>
      <c r="J178" s="75">
        <f>[1]UEF11!J178</f>
        <v>11.549999999999999</v>
      </c>
      <c r="K178" s="76">
        <f>[1]UEF11!K178</f>
        <v>18</v>
      </c>
      <c r="L178" s="77">
        <f>[1]UEM11!G178</f>
        <v>14.98</v>
      </c>
      <c r="M178" s="77">
        <f>[1]UEM11!H178</f>
        <v>10.66</v>
      </c>
      <c r="N178" s="77">
        <f>[1]UEM11!I178</f>
        <v>12.5</v>
      </c>
      <c r="O178" s="77">
        <f>[1]UEM11!J178</f>
        <v>7.15</v>
      </c>
      <c r="P178" s="77">
        <f>[1]UEM11!K178</f>
        <v>10.488</v>
      </c>
      <c r="Q178" s="76">
        <f>[1]UEM11!L178</f>
        <v>9</v>
      </c>
      <c r="R178" s="77">
        <f>[1]UED11!G178</f>
        <v>2</v>
      </c>
      <c r="S178" s="77">
        <f>[1]UED11!H178</f>
        <v>2</v>
      </c>
      <c r="T178" s="76">
        <f>[1]UED11!I178</f>
        <v>0</v>
      </c>
      <c r="U178" s="77">
        <f>[1]UET11!G178</f>
        <v>9.5</v>
      </c>
      <c r="V178" s="77">
        <f>[1]UET11!H178</f>
        <v>6</v>
      </c>
      <c r="W178" s="77">
        <f>[1]UET11!I178</f>
        <v>7.75</v>
      </c>
      <c r="X178" s="76">
        <f>[1]UET11!J178</f>
        <v>0</v>
      </c>
      <c r="Y178" s="78">
        <f t="shared" si="6"/>
        <v>10.228823529411764</v>
      </c>
      <c r="Z178" s="79">
        <f t="shared" si="7"/>
        <v>30</v>
      </c>
      <c r="AA178" s="80" t="s">
        <v>1370</v>
      </c>
    </row>
    <row r="179" spans="1:27" ht="13.5" customHeight="1">
      <c r="A179" s="72">
        <v>167</v>
      </c>
      <c r="B179" s="130">
        <v>1331011779</v>
      </c>
      <c r="C179" s="131" t="s">
        <v>632</v>
      </c>
      <c r="D179" s="132" t="s">
        <v>566</v>
      </c>
      <c r="E179" s="129" t="s">
        <v>129</v>
      </c>
      <c r="F179" s="151">
        <v>9.1147058823529399</v>
      </c>
      <c r="G179" s="75">
        <f>[1]UEF11!G179</f>
        <v>5</v>
      </c>
      <c r="H179" s="75">
        <f>[1]UEF11!H179</f>
        <v>11.1</v>
      </c>
      <c r="I179" s="75">
        <f>[1]UEF11!I179</f>
        <v>5.35</v>
      </c>
      <c r="J179" s="75">
        <f>[1]UEF11!J179</f>
        <v>7.1500000000000012</v>
      </c>
      <c r="K179" s="76">
        <f>[1]UEF11!K179</f>
        <v>6</v>
      </c>
      <c r="L179" s="77">
        <f>[1]UEM11!G179</f>
        <v>10</v>
      </c>
      <c r="M179" s="77">
        <f>[1]UEM11!H179</f>
        <v>8.5</v>
      </c>
      <c r="N179" s="77">
        <f>[1]UEM11!I179</f>
        <v>16.5</v>
      </c>
      <c r="O179" s="77">
        <f>[1]UEM11!J179</f>
        <v>8.0500000000000007</v>
      </c>
      <c r="P179" s="77">
        <f>[1]UEM11!K179</f>
        <v>10.220000000000001</v>
      </c>
      <c r="Q179" s="76">
        <f>[1]UEM11!L179</f>
        <v>9</v>
      </c>
      <c r="R179" s="77">
        <f>[1]UED11!G179</f>
        <v>13</v>
      </c>
      <c r="S179" s="77">
        <f>[1]UED11!H179</f>
        <v>13</v>
      </c>
      <c r="T179" s="76">
        <f>[1]UED11!I179</f>
        <v>1</v>
      </c>
      <c r="U179" s="77">
        <f>[1]UET11!G179</f>
        <v>13.5</v>
      </c>
      <c r="V179" s="77">
        <f>[1]UET11!H179</f>
        <v>13</v>
      </c>
      <c r="W179" s="77">
        <f>[1]UET11!I179</f>
        <v>13.25</v>
      </c>
      <c r="X179" s="76">
        <f>[1]UET11!J179</f>
        <v>2</v>
      </c>
      <c r="Y179" s="78">
        <f t="shared" si="6"/>
        <v>9.1147058823529417</v>
      </c>
      <c r="Z179" s="79">
        <f t="shared" si="7"/>
        <v>18</v>
      </c>
      <c r="AA179" s="80" t="str">
        <f t="shared" si="8"/>
        <v/>
      </c>
    </row>
    <row r="180" spans="1:27" s="83" customFormat="1" ht="13.5" customHeight="1">
      <c r="A180" s="72">
        <v>168</v>
      </c>
      <c r="B180" s="130">
        <v>123002858</v>
      </c>
      <c r="C180" s="131" t="s">
        <v>635</v>
      </c>
      <c r="D180" s="132" t="s">
        <v>231</v>
      </c>
      <c r="E180" s="129" t="s">
        <v>129</v>
      </c>
      <c r="F180" s="151">
        <v>9.6280392156862753</v>
      </c>
      <c r="G180" s="75">
        <f>[1]UEF11!G180</f>
        <v>11.55</v>
      </c>
      <c r="H180" s="75">
        <f>[1]UEF11!H180</f>
        <v>8.9</v>
      </c>
      <c r="I180" s="75">
        <f>[1]UEF11!I180</f>
        <v>5</v>
      </c>
      <c r="J180" s="75">
        <f>[1]UEF11!J180</f>
        <v>8.4833333333333343</v>
      </c>
      <c r="K180" s="76">
        <f>[1]UEF11!K180</f>
        <v>6</v>
      </c>
      <c r="L180" s="77">
        <f>[1]UEM11!G180</f>
        <v>10.33</v>
      </c>
      <c r="M180" s="77">
        <f>[1]UEM11!H180</f>
        <v>9.33</v>
      </c>
      <c r="N180" s="77">
        <f>[1]UEM11!I180</f>
        <v>9.5</v>
      </c>
      <c r="O180" s="77">
        <f>[1]UEM11!J180</f>
        <v>12.333333333333334</v>
      </c>
      <c r="P180" s="77">
        <f>[1]UEM11!K180</f>
        <v>10.765333333333334</v>
      </c>
      <c r="Q180" s="76">
        <f>[1]UEM11!L180</f>
        <v>9</v>
      </c>
      <c r="R180" s="77">
        <f>[1]UED11!G180</f>
        <v>11</v>
      </c>
      <c r="S180" s="77">
        <f>[1]UED11!H180</f>
        <v>11</v>
      </c>
      <c r="T180" s="76">
        <f>[1]UED11!I180</f>
        <v>1</v>
      </c>
      <c r="U180" s="77">
        <f>[1]UET11!G180</f>
        <v>11.5</v>
      </c>
      <c r="V180" s="77">
        <f>[1]UET11!H180</f>
        <v>11</v>
      </c>
      <c r="W180" s="77">
        <f>[1]UET11!I180</f>
        <v>11.25</v>
      </c>
      <c r="X180" s="76">
        <f>[1]UET11!J180</f>
        <v>2</v>
      </c>
      <c r="Y180" s="78">
        <f t="shared" si="6"/>
        <v>9.6280392156862753</v>
      </c>
      <c r="Z180" s="79">
        <f t="shared" si="7"/>
        <v>18</v>
      </c>
      <c r="AA180" s="80" t="str">
        <f t="shared" si="8"/>
        <v/>
      </c>
    </row>
    <row r="181" spans="1:27" s="83" customFormat="1" ht="13.5" customHeight="1">
      <c r="A181" s="72">
        <v>169</v>
      </c>
      <c r="B181" s="120" t="s">
        <v>637</v>
      </c>
      <c r="C181" s="126" t="s">
        <v>638</v>
      </c>
      <c r="D181" s="127" t="s">
        <v>639</v>
      </c>
      <c r="E181" s="129" t="s">
        <v>163</v>
      </c>
      <c r="F181" s="150">
        <v>7.0388235294117649</v>
      </c>
      <c r="G181" s="75">
        <f>[1]UEF11!G181</f>
        <v>0</v>
      </c>
      <c r="H181" s="75">
        <f>[1]UEF11!H181</f>
        <v>10</v>
      </c>
      <c r="I181" s="75">
        <f>[1]UEF11!I181</f>
        <v>2.5</v>
      </c>
      <c r="J181" s="75">
        <f>[1]UEF11!J181</f>
        <v>4.166666666666667</v>
      </c>
      <c r="K181" s="76">
        <f>[1]UEF11!K181</f>
        <v>6</v>
      </c>
      <c r="L181" s="77">
        <f>[1]UEM11!G181</f>
        <v>12</v>
      </c>
      <c r="M181" s="77">
        <f>[1]UEM11!H181</f>
        <v>11</v>
      </c>
      <c r="N181" s="77">
        <f>[1]UEM11!I181</f>
        <v>10</v>
      </c>
      <c r="O181" s="77">
        <f>[1]UEM11!J181</f>
        <v>9.33</v>
      </c>
      <c r="P181" s="77">
        <f>[1]UEM11!K181</f>
        <v>10.331999999999999</v>
      </c>
      <c r="Q181" s="76">
        <f>[1]UEM11!L181</f>
        <v>9</v>
      </c>
      <c r="R181" s="77">
        <f>[1]UED11!G181</f>
        <v>10</v>
      </c>
      <c r="S181" s="77">
        <f>[1]UED11!H181</f>
        <v>10</v>
      </c>
      <c r="T181" s="76">
        <f>[1]UED11!I181</f>
        <v>1</v>
      </c>
      <c r="U181" s="77">
        <f>[1]UET11!G181</f>
        <v>10.5</v>
      </c>
      <c r="V181" s="77">
        <f>[1]UET11!H181</f>
        <v>10</v>
      </c>
      <c r="W181" s="77">
        <f>[1]UET11!I181</f>
        <v>10.25</v>
      </c>
      <c r="X181" s="76">
        <f>[1]UET11!J181</f>
        <v>2</v>
      </c>
      <c r="Y181" s="78">
        <f t="shared" si="6"/>
        <v>7.0388235294117649</v>
      </c>
      <c r="Z181" s="79">
        <f t="shared" si="7"/>
        <v>18</v>
      </c>
      <c r="AA181" s="80" t="str">
        <f t="shared" si="8"/>
        <v/>
      </c>
    </row>
    <row r="182" spans="1:27" ht="13.5" customHeight="1">
      <c r="A182" s="72">
        <v>170</v>
      </c>
      <c r="B182" s="73" t="s">
        <v>642</v>
      </c>
      <c r="C182" s="126" t="s">
        <v>643</v>
      </c>
      <c r="D182" s="127" t="s">
        <v>644</v>
      </c>
      <c r="E182" s="139" t="s">
        <v>290</v>
      </c>
      <c r="F182" s="150">
        <v>9.4143137254901976</v>
      </c>
      <c r="G182" s="75">
        <f>[1]UEF11!G182</f>
        <v>10</v>
      </c>
      <c r="H182" s="75">
        <f>[1]UEF11!H182</f>
        <v>6.5</v>
      </c>
      <c r="I182" s="75">
        <f>[1]UEF11!I182</f>
        <v>7.666666666666667</v>
      </c>
      <c r="J182" s="75">
        <f>[1]UEF11!J182</f>
        <v>8.0555555555555554</v>
      </c>
      <c r="K182" s="76">
        <f>[1]UEF11!K182</f>
        <v>6</v>
      </c>
      <c r="L182" s="77">
        <f>[1]UEM11!G182</f>
        <v>11.38</v>
      </c>
      <c r="M182" s="77">
        <f>[1]UEM11!H182</f>
        <v>11</v>
      </c>
      <c r="N182" s="77">
        <f>[1]UEM11!I182</f>
        <v>14</v>
      </c>
      <c r="O182" s="77">
        <f>[1]UEM11!J182</f>
        <v>10.166666666666666</v>
      </c>
      <c r="P182" s="77">
        <f>[1]UEM11!K182</f>
        <v>11.342666666666668</v>
      </c>
      <c r="Q182" s="76">
        <f>[1]UEM11!L182</f>
        <v>9</v>
      </c>
      <c r="R182" s="77">
        <f>[1]UED11!G182</f>
        <v>10.5</v>
      </c>
      <c r="S182" s="77">
        <f>[1]UED11!H182</f>
        <v>10.5</v>
      </c>
      <c r="T182" s="76">
        <f>[1]UED11!I182</f>
        <v>1</v>
      </c>
      <c r="U182" s="77">
        <f>[1]UET11!G182</f>
        <v>10.33</v>
      </c>
      <c r="V182" s="77">
        <f>[1]UET11!H182</f>
        <v>10</v>
      </c>
      <c r="W182" s="77">
        <f>[1]UET11!I182</f>
        <v>10.164999999999999</v>
      </c>
      <c r="X182" s="76">
        <f>[1]UET11!J182</f>
        <v>2</v>
      </c>
      <c r="Y182" s="78">
        <f t="shared" si="6"/>
        <v>9.4143137254901976</v>
      </c>
      <c r="Z182" s="79">
        <f t="shared" si="7"/>
        <v>18</v>
      </c>
      <c r="AA182" s="80" t="str">
        <f t="shared" si="8"/>
        <v/>
      </c>
    </row>
    <row r="183" spans="1:27" ht="13.5" customHeight="1">
      <c r="A183" s="72">
        <v>171</v>
      </c>
      <c r="B183" s="130">
        <v>1333012907</v>
      </c>
      <c r="C183" s="131" t="s">
        <v>647</v>
      </c>
      <c r="D183" s="132" t="s">
        <v>648</v>
      </c>
      <c r="E183" s="140" t="s">
        <v>631</v>
      </c>
      <c r="F183" s="151">
        <v>9.8382352941176467</v>
      </c>
      <c r="G183" s="75">
        <f>[1]UEF11!G183</f>
        <v>8.9</v>
      </c>
      <c r="H183" s="75">
        <f>[1]UEF11!H183</f>
        <v>7.2</v>
      </c>
      <c r="I183" s="75">
        <f>[1]UEF11!I183</f>
        <v>12.95</v>
      </c>
      <c r="J183" s="75">
        <f>[1]UEF11!J183</f>
        <v>9.6833333333333336</v>
      </c>
      <c r="K183" s="76">
        <f>[1]UEF11!K183</f>
        <v>6</v>
      </c>
      <c r="L183" s="77">
        <f>[1]UEM11!G183</f>
        <v>15</v>
      </c>
      <c r="M183" s="77">
        <f>[1]UEM11!H183</f>
        <v>11</v>
      </c>
      <c r="N183" s="77">
        <f>[1]UEM11!I183</f>
        <v>10</v>
      </c>
      <c r="O183" s="77">
        <f>[1]UEM11!J183</f>
        <v>6.8</v>
      </c>
      <c r="P183" s="77">
        <f>[1]UEM11!K183</f>
        <v>9.92</v>
      </c>
      <c r="Q183" s="76">
        <f>[1]UEM11!L183</f>
        <v>5</v>
      </c>
      <c r="R183" s="77">
        <f>[1]UED11!G183</f>
        <v>10.5</v>
      </c>
      <c r="S183" s="77">
        <f>[1]UED11!H183</f>
        <v>10.5</v>
      </c>
      <c r="T183" s="76">
        <f>[1]UED11!I183</f>
        <v>1</v>
      </c>
      <c r="U183" s="77">
        <f>[1]UET11!G183</f>
        <v>10</v>
      </c>
      <c r="V183" s="77">
        <f>[1]UET11!H183</f>
        <v>10</v>
      </c>
      <c r="W183" s="77">
        <f>[1]UET11!I183</f>
        <v>10</v>
      </c>
      <c r="X183" s="76">
        <f>[1]UET11!J183</f>
        <v>2</v>
      </c>
      <c r="Y183" s="78">
        <f t="shared" si="6"/>
        <v>9.8382352941176467</v>
      </c>
      <c r="Z183" s="79">
        <f t="shared" si="7"/>
        <v>14</v>
      </c>
      <c r="AA183" s="80" t="str">
        <f t="shared" si="8"/>
        <v/>
      </c>
    </row>
    <row r="184" spans="1:27" ht="13.5" customHeight="1">
      <c r="A184" s="72">
        <v>172</v>
      </c>
      <c r="B184" s="81">
        <v>123000973</v>
      </c>
      <c r="C184" s="126" t="s">
        <v>649</v>
      </c>
      <c r="D184" s="127" t="s">
        <v>650</v>
      </c>
      <c r="E184" s="140" t="s">
        <v>322</v>
      </c>
      <c r="F184" s="150">
        <v>9.617647058823529</v>
      </c>
      <c r="G184" s="75">
        <f>[1]UEF11!G184</f>
        <v>10</v>
      </c>
      <c r="H184" s="75">
        <f>[1]UEF11!H184</f>
        <v>4.333333333333333</v>
      </c>
      <c r="I184" s="75">
        <f>[1]UEF11!I184</f>
        <v>8</v>
      </c>
      <c r="J184" s="75">
        <f>[1]UEF11!J184</f>
        <v>7.4444444444444438</v>
      </c>
      <c r="K184" s="76">
        <f>[1]UEF11!K184</f>
        <v>6</v>
      </c>
      <c r="L184" s="77">
        <f>[1]UEM11!G184</f>
        <v>10</v>
      </c>
      <c r="M184" s="77">
        <f>[1]UEM11!H184</f>
        <v>11.083333333333332</v>
      </c>
      <c r="N184" s="77">
        <f>[1]UEM11!I184</f>
        <v>14.5</v>
      </c>
      <c r="O184" s="77">
        <f>[1]UEM11!J184</f>
        <v>12.083333333333334</v>
      </c>
      <c r="P184" s="77">
        <f>[1]UEM11!K184</f>
        <v>11.95</v>
      </c>
      <c r="Q184" s="76">
        <f>[1]UEM11!L184</f>
        <v>9</v>
      </c>
      <c r="R184" s="77">
        <f>[1]UED11!G184</f>
        <v>10</v>
      </c>
      <c r="S184" s="77">
        <f>[1]UED11!H184</f>
        <v>10</v>
      </c>
      <c r="T184" s="76">
        <f>[1]UED11!I184</f>
        <v>1</v>
      </c>
      <c r="U184" s="77">
        <f>[1]UET11!G184</f>
        <v>13.25</v>
      </c>
      <c r="V184" s="77">
        <f>[1]UET11!H184</f>
        <v>13.5</v>
      </c>
      <c r="W184" s="77">
        <f>[1]UET11!I184</f>
        <v>13.375</v>
      </c>
      <c r="X184" s="76">
        <f>[1]UET11!J184</f>
        <v>2</v>
      </c>
      <c r="Y184" s="78">
        <f t="shared" si="6"/>
        <v>9.617647058823529</v>
      </c>
      <c r="Z184" s="79">
        <f t="shared" si="7"/>
        <v>18</v>
      </c>
      <c r="AA184" s="80" t="str">
        <f t="shared" si="8"/>
        <v/>
      </c>
    </row>
    <row r="185" spans="1:27" ht="13.5" customHeight="1">
      <c r="A185" s="72">
        <v>173</v>
      </c>
      <c r="B185" s="81">
        <v>1333011328</v>
      </c>
      <c r="C185" s="126" t="s">
        <v>652</v>
      </c>
      <c r="D185" s="127" t="s">
        <v>208</v>
      </c>
      <c r="E185" s="140" t="s">
        <v>312</v>
      </c>
      <c r="F185" s="150">
        <v>9.3029901960784311</v>
      </c>
      <c r="G185" s="75">
        <f>[1]UEF11!G185</f>
        <v>8.5</v>
      </c>
      <c r="H185" s="75">
        <f>[1]UEF11!H185</f>
        <v>10</v>
      </c>
      <c r="I185" s="75">
        <f>[1]UEF11!I185</f>
        <v>5.333333333333333</v>
      </c>
      <c r="J185" s="75">
        <f>[1]UEF11!J185</f>
        <v>7.9444444444444438</v>
      </c>
      <c r="K185" s="76">
        <f>[1]UEF11!K185</f>
        <v>6</v>
      </c>
      <c r="L185" s="77">
        <f>[1]UEM11!G185</f>
        <v>14.38</v>
      </c>
      <c r="M185" s="77">
        <f>[1]UEM11!H185</f>
        <v>12.9375</v>
      </c>
      <c r="N185" s="77">
        <f>[1]UEM11!I185</f>
        <v>14.5</v>
      </c>
      <c r="O185" s="77">
        <f>[1]UEM11!J185</f>
        <v>7.166666666666667</v>
      </c>
      <c r="P185" s="77">
        <f>[1]UEM11!K185</f>
        <v>11.230166666666667</v>
      </c>
      <c r="Q185" s="76">
        <f>[1]UEM11!L185</f>
        <v>9</v>
      </c>
      <c r="R185" s="77">
        <f>[1]UED11!G185</f>
        <v>13</v>
      </c>
      <c r="S185" s="77">
        <f>[1]UED11!H185</f>
        <v>13</v>
      </c>
      <c r="T185" s="76">
        <f>[1]UED11!I185</f>
        <v>1</v>
      </c>
      <c r="U185" s="77">
        <f>[1]UET11!G185</f>
        <v>16.5</v>
      </c>
      <c r="V185" s="77">
        <f>[1]UET11!H185</f>
        <v>15.5</v>
      </c>
      <c r="W185" s="77">
        <f>[1]UET11!I185</f>
        <v>16</v>
      </c>
      <c r="X185" s="76">
        <f>[1]UET11!J185</f>
        <v>2</v>
      </c>
      <c r="Y185" s="78">
        <f t="shared" si="6"/>
        <v>10.15593137254902</v>
      </c>
      <c r="Z185" s="79">
        <f t="shared" si="7"/>
        <v>30</v>
      </c>
      <c r="AA185" s="80" t="str">
        <f t="shared" si="8"/>
        <v>S1 validé</v>
      </c>
    </row>
    <row r="186" spans="1:27" ht="13.5" customHeight="1">
      <c r="A186" s="72">
        <v>174</v>
      </c>
      <c r="B186" s="81">
        <v>123013689</v>
      </c>
      <c r="C186" s="126" t="s">
        <v>654</v>
      </c>
      <c r="D186" s="127" t="s">
        <v>655</v>
      </c>
      <c r="E186" s="134" t="s">
        <v>120</v>
      </c>
      <c r="F186" s="150">
        <v>9.8921568627450984</v>
      </c>
      <c r="G186" s="75">
        <f>[1]UEF11!G186</f>
        <v>7.5</v>
      </c>
      <c r="H186" s="75">
        <f>[1]UEF11!H186</f>
        <v>12.166666666666666</v>
      </c>
      <c r="I186" s="75">
        <f>[1]UEF11!I186</f>
        <v>3</v>
      </c>
      <c r="J186" s="75">
        <f>[1]UEF11!J186</f>
        <v>7.5555555555555545</v>
      </c>
      <c r="K186" s="76">
        <f>[1]UEF11!K186</f>
        <v>6</v>
      </c>
      <c r="L186" s="77">
        <f>[1]UEM11!G186</f>
        <v>13</v>
      </c>
      <c r="M186" s="77">
        <f>[1]UEM11!H186</f>
        <v>13.916666666666666</v>
      </c>
      <c r="N186" s="77">
        <f>[1]UEM11!I186</f>
        <v>14</v>
      </c>
      <c r="O186" s="77">
        <f>[1]UEM11!J186</f>
        <v>10</v>
      </c>
      <c r="P186" s="77">
        <f>[1]UEM11!K186</f>
        <v>12.183333333333334</v>
      </c>
      <c r="Q186" s="76">
        <f>[1]UEM11!L186</f>
        <v>9</v>
      </c>
      <c r="R186" s="77">
        <f>[1]UED11!G186</f>
        <v>11</v>
      </c>
      <c r="S186" s="77">
        <f>[1]UED11!H186</f>
        <v>11</v>
      </c>
      <c r="T186" s="76">
        <f>[1]UED11!I186</f>
        <v>1</v>
      </c>
      <c r="U186" s="77">
        <f>[1]UET11!G186</f>
        <v>14.25</v>
      </c>
      <c r="V186" s="77">
        <f>[1]UET11!H186</f>
        <v>14</v>
      </c>
      <c r="W186" s="77">
        <f>[1]UET11!I186</f>
        <v>14.125</v>
      </c>
      <c r="X186" s="76">
        <f>[1]UET11!J186</f>
        <v>2</v>
      </c>
      <c r="Y186" s="78">
        <f t="shared" si="6"/>
        <v>9.8921568627450966</v>
      </c>
      <c r="Z186" s="79">
        <f t="shared" si="7"/>
        <v>18</v>
      </c>
      <c r="AA186" s="80" t="str">
        <f t="shared" si="8"/>
        <v/>
      </c>
    </row>
    <row r="187" spans="1:27" ht="13.5" customHeight="1">
      <c r="A187" s="72">
        <v>175</v>
      </c>
      <c r="B187" s="130">
        <v>1333013058</v>
      </c>
      <c r="C187" s="131" t="s">
        <v>657</v>
      </c>
      <c r="D187" s="132" t="s">
        <v>658</v>
      </c>
      <c r="E187" s="129" t="s">
        <v>129</v>
      </c>
      <c r="F187" s="151">
        <v>8.4983006535947698</v>
      </c>
      <c r="G187" s="75">
        <f>[1]UEF11!G187</f>
        <v>5.2870370370370363</v>
      </c>
      <c r="H187" s="75">
        <f>[1]UEF11!H187</f>
        <v>7.4</v>
      </c>
      <c r="I187" s="75">
        <f>[1]UEF11!I187</f>
        <v>6.2</v>
      </c>
      <c r="J187" s="75">
        <f>[1]UEF11!J187</f>
        <v>6.2956790123456789</v>
      </c>
      <c r="K187" s="76">
        <f>[1]UEF11!K187</f>
        <v>0</v>
      </c>
      <c r="L187" s="77">
        <f>[1]UEM11!G187</f>
        <v>12.25</v>
      </c>
      <c r="M187" s="77">
        <f>[1]UEM11!H187</f>
        <v>11.309999999999999</v>
      </c>
      <c r="N187" s="77">
        <f>[1]UEM11!I187</f>
        <v>15</v>
      </c>
      <c r="O187" s="77">
        <f>[1]UEM11!J187</f>
        <v>8.25</v>
      </c>
      <c r="P187" s="77">
        <f>[1]UEM11!K187</f>
        <v>11.012</v>
      </c>
      <c r="Q187" s="76">
        <f>[1]UEM11!L187</f>
        <v>9</v>
      </c>
      <c r="R187" s="77">
        <f>[1]UED11!G187</f>
        <v>10</v>
      </c>
      <c r="S187" s="77">
        <f>[1]UED11!H187</f>
        <v>10</v>
      </c>
      <c r="T187" s="76">
        <f>[1]UED11!I187</f>
        <v>1</v>
      </c>
      <c r="U187" s="77">
        <f>[1]UET11!G187</f>
        <v>11.25</v>
      </c>
      <c r="V187" s="77">
        <f>[1]UET11!H187</f>
        <v>11.5</v>
      </c>
      <c r="W187" s="77">
        <f>[1]UET11!I187</f>
        <v>11.375</v>
      </c>
      <c r="X187" s="76">
        <f>[1]UET11!J187</f>
        <v>2</v>
      </c>
      <c r="Y187" s="78">
        <f t="shared" si="6"/>
        <v>8.4983006535947698</v>
      </c>
      <c r="Z187" s="79">
        <f t="shared" si="7"/>
        <v>12</v>
      </c>
      <c r="AA187" s="80" t="str">
        <f t="shared" si="8"/>
        <v/>
      </c>
    </row>
    <row r="188" spans="1:27" ht="13.5" customHeight="1">
      <c r="A188" s="72">
        <v>176</v>
      </c>
      <c r="B188" s="81">
        <v>1333008866</v>
      </c>
      <c r="C188" s="126" t="s">
        <v>660</v>
      </c>
      <c r="D188" s="127" t="s">
        <v>661</v>
      </c>
      <c r="E188" s="134" t="s">
        <v>155</v>
      </c>
      <c r="F188" s="150">
        <v>8.7745098039215677</v>
      </c>
      <c r="G188" s="75">
        <f>[1]UEF11!G188</f>
        <v>8.8333333333333339</v>
      </c>
      <c r="H188" s="75">
        <f>[1]UEF11!H188</f>
        <v>7</v>
      </c>
      <c r="I188" s="75">
        <f>[1]UEF11!I188</f>
        <v>4.166666666666667</v>
      </c>
      <c r="J188" s="75">
        <f>[1]UEF11!J188</f>
        <v>6.666666666666667</v>
      </c>
      <c r="K188" s="76">
        <f>[1]UEF11!K188</f>
        <v>0</v>
      </c>
      <c r="L188" s="77">
        <f>[1]UEM11!G188</f>
        <v>12.75</v>
      </c>
      <c r="M188" s="77">
        <f>[1]UEM11!H188</f>
        <v>11.25</v>
      </c>
      <c r="N188" s="77">
        <f>[1]UEM11!I188</f>
        <v>10.5</v>
      </c>
      <c r="O188" s="77">
        <f>[1]UEM11!J188</f>
        <v>7.833333333333333</v>
      </c>
      <c r="P188" s="77">
        <f>[1]UEM11!K188</f>
        <v>10.033333333333333</v>
      </c>
      <c r="Q188" s="76">
        <f>[1]UEM11!L188</f>
        <v>9</v>
      </c>
      <c r="R188" s="77">
        <f>[1]UED11!G188</f>
        <v>11</v>
      </c>
      <c r="S188" s="77">
        <f>[1]UED11!H188</f>
        <v>11</v>
      </c>
      <c r="T188" s="76">
        <f>[1]UED11!I188</f>
        <v>1</v>
      </c>
      <c r="U188" s="77">
        <f>[1]UET11!G188</f>
        <v>15</v>
      </c>
      <c r="V188" s="77">
        <f>[1]UET11!H188</f>
        <v>13</v>
      </c>
      <c r="W188" s="77">
        <f>[1]UET11!I188</f>
        <v>14</v>
      </c>
      <c r="X188" s="76">
        <f>[1]UET11!J188</f>
        <v>2</v>
      </c>
      <c r="Y188" s="78">
        <f t="shared" si="6"/>
        <v>8.7745098039215677</v>
      </c>
      <c r="Z188" s="79">
        <f t="shared" si="7"/>
        <v>12</v>
      </c>
      <c r="AA188" s="80" t="str">
        <f t="shared" si="8"/>
        <v/>
      </c>
    </row>
    <row r="189" spans="1:27" ht="13.5" customHeight="1">
      <c r="A189" s="72">
        <v>177</v>
      </c>
      <c r="B189" s="81">
        <v>123016151</v>
      </c>
      <c r="C189" s="126" t="s">
        <v>663</v>
      </c>
      <c r="D189" s="127" t="s">
        <v>664</v>
      </c>
      <c r="E189" s="134" t="s">
        <v>155</v>
      </c>
      <c r="F189" s="150">
        <v>7.950980392156862</v>
      </c>
      <c r="G189" s="75">
        <f>[1]UEF11!G189</f>
        <v>5.75</v>
      </c>
      <c r="H189" s="75">
        <f>[1]UEF11!H189</f>
        <v>6.333333333333333</v>
      </c>
      <c r="I189" s="75">
        <f>[1]UEF11!I189</f>
        <v>4</v>
      </c>
      <c r="J189" s="75">
        <f>[1]UEF11!J189</f>
        <v>5.3611111111111107</v>
      </c>
      <c r="K189" s="76">
        <f>[1]UEF11!K189</f>
        <v>0</v>
      </c>
      <c r="L189" s="77">
        <f>[1]UEM11!G189</f>
        <v>13</v>
      </c>
      <c r="M189" s="77">
        <f>[1]UEM11!H189</f>
        <v>14.25</v>
      </c>
      <c r="N189" s="77">
        <f>[1]UEM11!I189</f>
        <v>12</v>
      </c>
      <c r="O189" s="77">
        <f>[1]UEM11!J189</f>
        <v>7.333333333333333</v>
      </c>
      <c r="P189" s="77">
        <f>[1]UEM11!K189</f>
        <v>10.783333333333333</v>
      </c>
      <c r="Q189" s="76">
        <f>[1]UEM11!L189</f>
        <v>9</v>
      </c>
      <c r="R189" s="77">
        <f>[1]UED11!G189</f>
        <v>13</v>
      </c>
      <c r="S189" s="77">
        <f>[1]UED11!H189</f>
        <v>13</v>
      </c>
      <c r="T189" s="76">
        <f>[1]UED11!I189</f>
        <v>1</v>
      </c>
      <c r="U189" s="77">
        <f>[1]UET11!G189</f>
        <v>10</v>
      </c>
      <c r="V189" s="77">
        <f>[1]UET11!H189</f>
        <v>10</v>
      </c>
      <c r="W189" s="77">
        <f>[1]UET11!I189</f>
        <v>10</v>
      </c>
      <c r="X189" s="76">
        <f>[1]UET11!J189</f>
        <v>2</v>
      </c>
      <c r="Y189" s="78">
        <f t="shared" si="6"/>
        <v>7.950980392156862</v>
      </c>
      <c r="Z189" s="79">
        <f t="shared" si="7"/>
        <v>12</v>
      </c>
      <c r="AA189" s="80" t="str">
        <f t="shared" si="8"/>
        <v/>
      </c>
    </row>
    <row r="190" spans="1:27" ht="13.5" customHeight="1">
      <c r="A190" s="72">
        <v>178</v>
      </c>
      <c r="B190" s="81">
        <v>1333008886</v>
      </c>
      <c r="C190" s="126" t="s">
        <v>666</v>
      </c>
      <c r="D190" s="127" t="s">
        <v>667</v>
      </c>
      <c r="E190" s="134" t="s">
        <v>155</v>
      </c>
      <c r="F190" s="150">
        <v>9.2541176470588233</v>
      </c>
      <c r="G190" s="75">
        <f>[1]UEF11!G190</f>
        <v>7.666666666666667</v>
      </c>
      <c r="H190" s="75">
        <f>[1]UEF11!H190</f>
        <v>10</v>
      </c>
      <c r="I190" s="75">
        <f>[1]UEF11!I190</f>
        <v>5.666666666666667</v>
      </c>
      <c r="J190" s="75">
        <f>[1]UEF11!J190</f>
        <v>7.7777777777777786</v>
      </c>
      <c r="K190" s="76">
        <f>[1]UEF11!K190</f>
        <v>6</v>
      </c>
      <c r="L190" s="77">
        <f>[1]UEM11!G190</f>
        <v>12.75</v>
      </c>
      <c r="M190" s="77">
        <f>[1]UEM11!H190</f>
        <v>5.07</v>
      </c>
      <c r="N190" s="77">
        <f>[1]UEM11!I190</f>
        <v>13</v>
      </c>
      <c r="O190" s="77">
        <f>[1]UEM11!J190</f>
        <v>9.9499999999999993</v>
      </c>
      <c r="P190" s="77">
        <f>[1]UEM11!K190</f>
        <v>10.144</v>
      </c>
      <c r="Q190" s="76">
        <f>[1]UEM11!L190</f>
        <v>9</v>
      </c>
      <c r="R190" s="77">
        <f>[1]UED11!G190</f>
        <v>13.5</v>
      </c>
      <c r="S190" s="77">
        <f>[1]UED11!H190</f>
        <v>13.5</v>
      </c>
      <c r="T190" s="76">
        <f>[1]UED11!I190</f>
        <v>1</v>
      </c>
      <c r="U190" s="77">
        <f>[1]UET11!G190</f>
        <v>11.5</v>
      </c>
      <c r="V190" s="77">
        <f>[1]UET11!H190</f>
        <v>14.5</v>
      </c>
      <c r="W190" s="77">
        <f>[1]UET11!I190</f>
        <v>13</v>
      </c>
      <c r="X190" s="76">
        <f>[1]UET11!J190</f>
        <v>2</v>
      </c>
      <c r="Y190" s="78">
        <f t="shared" si="6"/>
        <v>9.4247058823529404</v>
      </c>
      <c r="Z190" s="79">
        <f t="shared" si="7"/>
        <v>18</v>
      </c>
      <c r="AA190" s="80" t="str">
        <f t="shared" si="8"/>
        <v/>
      </c>
    </row>
    <row r="191" spans="1:27" ht="13.5" customHeight="1">
      <c r="A191" s="72">
        <v>179</v>
      </c>
      <c r="B191" s="73" t="s">
        <v>670</v>
      </c>
      <c r="C191" s="126" t="s">
        <v>671</v>
      </c>
      <c r="D191" s="127" t="s">
        <v>672</v>
      </c>
      <c r="E191" s="139" t="s">
        <v>290</v>
      </c>
      <c r="F191" s="150">
        <v>9.2764705882352931</v>
      </c>
      <c r="G191" s="75">
        <f>[1]UEF11!G191</f>
        <v>6</v>
      </c>
      <c r="H191" s="75">
        <f>[1]UEF11!H191</f>
        <v>10</v>
      </c>
      <c r="I191" s="75">
        <f>[1]UEF11!I191</f>
        <v>7.5</v>
      </c>
      <c r="J191" s="75">
        <f>[1]UEF11!J191</f>
        <v>7.833333333333333</v>
      </c>
      <c r="K191" s="76">
        <f>[1]UEF11!K191</f>
        <v>6</v>
      </c>
      <c r="L191" s="77">
        <f>[1]UEM11!G191</f>
        <v>15.12</v>
      </c>
      <c r="M191" s="77">
        <f>[1]UEM11!H191</f>
        <v>10.08</v>
      </c>
      <c r="N191" s="77">
        <f>[1]UEM11!I191</f>
        <v>12</v>
      </c>
      <c r="O191" s="77">
        <f>[1]UEM11!J191</f>
        <v>8.5</v>
      </c>
      <c r="P191" s="77">
        <f>[1]UEM11!K191</f>
        <v>10.84</v>
      </c>
      <c r="Q191" s="76">
        <f>[1]UEM11!L191</f>
        <v>9</v>
      </c>
      <c r="R191" s="77">
        <f>[1]UED11!G191</f>
        <v>10.5</v>
      </c>
      <c r="S191" s="77">
        <f>[1]UED11!H191</f>
        <v>10.5</v>
      </c>
      <c r="T191" s="76">
        <f>[1]UED11!I191</f>
        <v>1</v>
      </c>
      <c r="U191" s="77">
        <f>[1]UET11!G191</f>
        <v>10</v>
      </c>
      <c r="V191" s="77">
        <f>[1]UET11!H191</f>
        <v>12.5</v>
      </c>
      <c r="W191" s="77">
        <f>[1]UET11!I191</f>
        <v>11.25</v>
      </c>
      <c r="X191" s="76">
        <f>[1]UET11!J191</f>
        <v>2</v>
      </c>
      <c r="Y191" s="78">
        <f t="shared" si="6"/>
        <v>9.2764705882352931</v>
      </c>
      <c r="Z191" s="79">
        <f t="shared" si="7"/>
        <v>18</v>
      </c>
      <c r="AA191" s="80" t="str">
        <f t="shared" si="8"/>
        <v/>
      </c>
    </row>
    <row r="192" spans="1:27" ht="13.5" customHeight="1">
      <c r="A192" s="72">
        <v>180</v>
      </c>
      <c r="B192" s="130">
        <v>123020341</v>
      </c>
      <c r="C192" s="131" t="s">
        <v>674</v>
      </c>
      <c r="D192" s="132" t="s">
        <v>675</v>
      </c>
      <c r="E192" s="134" t="s">
        <v>120</v>
      </c>
      <c r="F192" s="151">
        <v>8.1911764705882355</v>
      </c>
      <c r="G192" s="75">
        <f>[1]UEF11!G192</f>
        <v>6.75</v>
      </c>
      <c r="H192" s="75">
        <f>[1]UEF11!H192</f>
        <v>8.6</v>
      </c>
      <c r="I192" s="75">
        <f>[1]UEF11!I192</f>
        <v>3.1</v>
      </c>
      <c r="J192" s="75">
        <f>[1]UEF11!J192</f>
        <v>6.1499999999999995</v>
      </c>
      <c r="K192" s="76">
        <f>[1]UEF11!K192</f>
        <v>0</v>
      </c>
      <c r="L192" s="77">
        <f>[1]UEM11!G192</f>
        <v>11</v>
      </c>
      <c r="M192" s="77">
        <f>[1]UEM11!H192</f>
        <v>10</v>
      </c>
      <c r="N192" s="77">
        <f>[1]UEM11!I192</f>
        <v>12.5</v>
      </c>
      <c r="O192" s="77">
        <f>[1]UEM11!J192</f>
        <v>9.6999999999999993</v>
      </c>
      <c r="P192" s="77">
        <f>[1]UEM11!K192</f>
        <v>10.58</v>
      </c>
      <c r="Q192" s="76">
        <f>[1]UEM11!L192</f>
        <v>9</v>
      </c>
      <c r="R192" s="77">
        <f>[1]UED11!G192</f>
        <v>11</v>
      </c>
      <c r="S192" s="77">
        <f>[1]UED11!H192</f>
        <v>11</v>
      </c>
      <c r="T192" s="76">
        <f>[1]UED11!I192</f>
        <v>1</v>
      </c>
      <c r="U192" s="77">
        <f>[1]UET11!G192</f>
        <v>10</v>
      </c>
      <c r="V192" s="77">
        <f>[1]UET11!H192</f>
        <v>10</v>
      </c>
      <c r="W192" s="77">
        <f>[1]UET11!I192</f>
        <v>10</v>
      </c>
      <c r="X192" s="76">
        <f>[1]UET11!J192</f>
        <v>2</v>
      </c>
      <c r="Y192" s="78">
        <f t="shared" si="6"/>
        <v>8.1911764705882355</v>
      </c>
      <c r="Z192" s="79">
        <f t="shared" si="7"/>
        <v>12</v>
      </c>
      <c r="AA192" s="80" t="str">
        <f t="shared" si="8"/>
        <v/>
      </c>
    </row>
    <row r="193" spans="1:27" ht="13.5" customHeight="1">
      <c r="A193" s="72">
        <v>181</v>
      </c>
      <c r="B193" s="81">
        <v>1333012242</v>
      </c>
      <c r="C193" s="126" t="s">
        <v>677</v>
      </c>
      <c r="D193" s="127" t="s">
        <v>149</v>
      </c>
      <c r="E193" s="134" t="s">
        <v>155</v>
      </c>
      <c r="F193" s="150">
        <v>9.1210294117647059</v>
      </c>
      <c r="G193" s="75">
        <f>[1]UEF11!G193</f>
        <v>5.75</v>
      </c>
      <c r="H193" s="75">
        <f>[1]UEF11!H193</f>
        <v>8</v>
      </c>
      <c r="I193" s="75">
        <f>[1]UEF11!I193</f>
        <v>10</v>
      </c>
      <c r="J193" s="75">
        <f>[1]UEF11!J193</f>
        <v>7.916666666666667</v>
      </c>
      <c r="K193" s="76">
        <f>[1]UEF11!K193</f>
        <v>6</v>
      </c>
      <c r="L193" s="77">
        <f>[1]UEM11!G193</f>
        <v>13.87</v>
      </c>
      <c r="M193" s="77">
        <f>[1]UEM11!H193</f>
        <v>10.6875</v>
      </c>
      <c r="N193" s="77">
        <f>[1]UEM11!I193</f>
        <v>12.5</v>
      </c>
      <c r="O193" s="77">
        <f>[1]UEM11!J193</f>
        <v>6.5</v>
      </c>
      <c r="P193" s="77">
        <f>[1]UEM11!K193</f>
        <v>10.0115</v>
      </c>
      <c r="Q193" s="76">
        <f>[1]UEM11!L193</f>
        <v>9</v>
      </c>
      <c r="R193" s="77">
        <f>[1]UED11!G193</f>
        <v>11</v>
      </c>
      <c r="S193" s="77">
        <f>[1]UED11!H193</f>
        <v>11</v>
      </c>
      <c r="T193" s="76">
        <f>[1]UED11!I193</f>
        <v>1</v>
      </c>
      <c r="U193" s="77">
        <f>[1]UET11!G193</f>
        <v>11.25</v>
      </c>
      <c r="V193" s="77">
        <f>[1]UET11!H193</f>
        <v>11.5</v>
      </c>
      <c r="W193" s="77">
        <f>[1]UET11!I193</f>
        <v>11.375</v>
      </c>
      <c r="X193" s="76">
        <f>[1]UET11!J193</f>
        <v>2</v>
      </c>
      <c r="Y193" s="78">
        <f t="shared" si="6"/>
        <v>9.1210294117647059</v>
      </c>
      <c r="Z193" s="79">
        <f t="shared" si="7"/>
        <v>18</v>
      </c>
      <c r="AA193" s="80" t="str">
        <f t="shared" si="8"/>
        <v/>
      </c>
    </row>
    <row r="194" spans="1:27" ht="13.5" customHeight="1">
      <c r="A194" s="72">
        <v>182</v>
      </c>
      <c r="B194" s="130">
        <v>1433014926</v>
      </c>
      <c r="C194" s="131" t="s">
        <v>677</v>
      </c>
      <c r="D194" s="132" t="s">
        <v>679</v>
      </c>
      <c r="E194" s="134" t="s">
        <v>120</v>
      </c>
      <c r="F194" s="151">
        <v>9.02470588235294</v>
      </c>
      <c r="G194" s="75">
        <f>[1]UEF11!G194</f>
        <v>7.8</v>
      </c>
      <c r="H194" s="75">
        <f>[1]UEF11!H194</f>
        <v>10.3</v>
      </c>
      <c r="I194" s="75">
        <f>[1]UEF11!I194</f>
        <v>5.55</v>
      </c>
      <c r="J194" s="75">
        <f>[1]UEF11!J194</f>
        <v>7.8833333333333337</v>
      </c>
      <c r="K194" s="76">
        <f>[1]UEF11!K194</f>
        <v>6</v>
      </c>
      <c r="L194" s="77">
        <f>[1]UEM11!G194</f>
        <v>11.66</v>
      </c>
      <c r="M194" s="77">
        <f>[1]UEM11!H194</f>
        <v>8.41</v>
      </c>
      <c r="N194" s="77">
        <f>[1]UEM11!I194</f>
        <v>15</v>
      </c>
      <c r="O194" s="77">
        <f>[1]UEM11!J194</f>
        <v>7.7</v>
      </c>
      <c r="P194" s="77">
        <f>[1]UEM11!K194</f>
        <v>10.093999999999999</v>
      </c>
      <c r="Q194" s="76">
        <f>[1]UEM11!L194</f>
        <v>9</v>
      </c>
      <c r="R194" s="77">
        <f>[1]UED11!G194</f>
        <v>10</v>
      </c>
      <c r="S194" s="77">
        <f>[1]UED11!H194</f>
        <v>10</v>
      </c>
      <c r="T194" s="76">
        <f>[1]UED11!I194</f>
        <v>1</v>
      </c>
      <c r="U194" s="77">
        <f>[1]UET11!G194</f>
        <v>12.5</v>
      </c>
      <c r="V194" s="77">
        <f>[1]UET11!H194</f>
        <v>9.5</v>
      </c>
      <c r="W194" s="77">
        <f>[1]UET11!I194</f>
        <v>11</v>
      </c>
      <c r="X194" s="76">
        <f>[1]UET11!J194</f>
        <v>2</v>
      </c>
      <c r="Y194" s="78">
        <f t="shared" si="6"/>
        <v>9.0247058823529418</v>
      </c>
      <c r="Z194" s="79">
        <f t="shared" si="7"/>
        <v>18</v>
      </c>
      <c r="AA194" s="80" t="str">
        <f t="shared" si="8"/>
        <v/>
      </c>
    </row>
    <row r="195" spans="1:27" ht="13.5" customHeight="1">
      <c r="A195" s="72">
        <v>183</v>
      </c>
      <c r="B195" s="130">
        <v>1333015747</v>
      </c>
      <c r="C195" s="131" t="s">
        <v>682</v>
      </c>
      <c r="D195" s="132" t="s">
        <v>543</v>
      </c>
      <c r="E195" s="134" t="s">
        <v>120</v>
      </c>
      <c r="F195" s="151">
        <v>8.7235294117647069</v>
      </c>
      <c r="G195" s="75">
        <f>[1]UEF11!G195</f>
        <v>4.4000000000000004</v>
      </c>
      <c r="H195" s="75">
        <f>[1]UEF11!H195</f>
        <v>6.5</v>
      </c>
      <c r="I195" s="75">
        <f>[1]UEF11!I195</f>
        <v>6.35</v>
      </c>
      <c r="J195" s="75">
        <f>[1]UEF11!J195</f>
        <v>5.75</v>
      </c>
      <c r="K195" s="76">
        <f>[1]UEF11!K195</f>
        <v>0</v>
      </c>
      <c r="L195" s="77">
        <f>[1]UEM11!G195</f>
        <v>11.5</v>
      </c>
      <c r="M195" s="77">
        <f>[1]UEM11!H195</f>
        <v>10.25</v>
      </c>
      <c r="N195" s="77">
        <f>[1]UEM11!I195</f>
        <v>10</v>
      </c>
      <c r="O195" s="77">
        <f>[1]UEM11!J195</f>
        <v>11.9</v>
      </c>
      <c r="P195" s="77">
        <f>[1]UEM11!K195</f>
        <v>11.11</v>
      </c>
      <c r="Q195" s="76">
        <f>[1]UEM11!L195</f>
        <v>9</v>
      </c>
      <c r="R195" s="77">
        <f>[1]UED11!G195</f>
        <v>13</v>
      </c>
      <c r="S195" s="77">
        <f>[1]UED11!H195</f>
        <v>13</v>
      </c>
      <c r="T195" s="76">
        <f>[1]UED11!I195</f>
        <v>1</v>
      </c>
      <c r="U195" s="77">
        <f>[1]UET11!G195</f>
        <v>14.5</v>
      </c>
      <c r="V195" s="77">
        <f>[1]UET11!H195</f>
        <v>13.5</v>
      </c>
      <c r="W195" s="77">
        <f>[1]UET11!I195</f>
        <v>14</v>
      </c>
      <c r="X195" s="76">
        <f>[1]UET11!J195</f>
        <v>2</v>
      </c>
      <c r="Y195" s="78">
        <f t="shared" si="6"/>
        <v>8.7235294117647069</v>
      </c>
      <c r="Z195" s="79">
        <f t="shared" si="7"/>
        <v>12</v>
      </c>
      <c r="AA195" s="80" t="str">
        <f t="shared" si="8"/>
        <v/>
      </c>
    </row>
    <row r="196" spans="1:27" ht="13.5" customHeight="1">
      <c r="A196" s="72">
        <v>184</v>
      </c>
      <c r="B196" s="130">
        <v>1433000790</v>
      </c>
      <c r="C196" s="131" t="s">
        <v>685</v>
      </c>
      <c r="D196" s="132" t="s">
        <v>296</v>
      </c>
      <c r="E196" s="135" t="s">
        <v>686</v>
      </c>
      <c r="F196" s="151">
        <v>9.7247058823529411</v>
      </c>
      <c r="G196" s="75">
        <f>[1]UEF11!G196</f>
        <v>8.6</v>
      </c>
      <c r="H196" s="75">
        <f>[1]UEF11!H196</f>
        <v>7</v>
      </c>
      <c r="I196" s="75">
        <f>[1]UEF11!I196</f>
        <v>8.4</v>
      </c>
      <c r="J196" s="75">
        <f>[1]UEF11!J196</f>
        <v>8</v>
      </c>
      <c r="K196" s="76">
        <f>[1]UEF11!K196</f>
        <v>0</v>
      </c>
      <c r="L196" s="77">
        <f>[1]UEM11!G196</f>
        <v>12.370000000000001</v>
      </c>
      <c r="M196" s="77">
        <f>[1]UEM11!H196</f>
        <v>10</v>
      </c>
      <c r="N196" s="77">
        <f>[1]UEM11!I196</f>
        <v>11.5</v>
      </c>
      <c r="O196" s="77">
        <f>[1]UEM11!J196</f>
        <v>10.6</v>
      </c>
      <c r="P196" s="77">
        <f>[1]UEM11!K196</f>
        <v>11.014000000000001</v>
      </c>
      <c r="Q196" s="76">
        <f>[1]UEM11!L196</f>
        <v>9</v>
      </c>
      <c r="R196" s="77">
        <f>[1]UED11!G196</f>
        <v>13.5</v>
      </c>
      <c r="S196" s="77">
        <f>[1]UED11!H196</f>
        <v>13.5</v>
      </c>
      <c r="T196" s="76">
        <f>[1]UED11!I196</f>
        <v>1</v>
      </c>
      <c r="U196" s="77">
        <f>[1]UET11!G196</f>
        <v>11.25</v>
      </c>
      <c r="V196" s="77">
        <f>[1]UET11!H196</f>
        <v>13.5</v>
      </c>
      <c r="W196" s="77">
        <f>[1]UET11!I196</f>
        <v>12.375</v>
      </c>
      <c r="X196" s="76">
        <f>[1]UET11!J196</f>
        <v>2</v>
      </c>
      <c r="Y196" s="78">
        <f t="shared" si="6"/>
        <v>9.7247058823529411</v>
      </c>
      <c r="Z196" s="79">
        <f t="shared" si="7"/>
        <v>12</v>
      </c>
      <c r="AA196" s="80" t="str">
        <f t="shared" si="8"/>
        <v/>
      </c>
    </row>
    <row r="197" spans="1:27" ht="13.5" customHeight="1">
      <c r="A197" s="72">
        <v>185</v>
      </c>
      <c r="B197" s="81">
        <v>1333000656</v>
      </c>
      <c r="C197" s="126" t="s">
        <v>685</v>
      </c>
      <c r="D197" s="127" t="s">
        <v>687</v>
      </c>
      <c r="E197" s="140" t="s">
        <v>322</v>
      </c>
      <c r="F197" s="150">
        <v>9.3543137254901971</v>
      </c>
      <c r="G197" s="75">
        <f>[1]UEF11!G197</f>
        <v>8.25</v>
      </c>
      <c r="H197" s="75">
        <f>[1]UEF11!H197</f>
        <v>11.5</v>
      </c>
      <c r="I197" s="75">
        <f>[1]UEF11!I197</f>
        <v>9.5500000000000007</v>
      </c>
      <c r="J197" s="75">
        <f>[1]UEF11!J197</f>
        <v>9.7666666666666675</v>
      </c>
      <c r="K197" s="76">
        <f>[1]UEF11!K197</f>
        <v>6</v>
      </c>
      <c r="L197" s="77">
        <f>[1]UEM11!G197</f>
        <v>14.25</v>
      </c>
      <c r="M197" s="77">
        <f>[1]UEM11!H197</f>
        <v>14.440000000000001</v>
      </c>
      <c r="N197" s="77">
        <f>[1]UEM11!I197</f>
        <v>11.5</v>
      </c>
      <c r="O197" s="77">
        <f>[1]UEM11!J197</f>
        <v>8.6666666666666661</v>
      </c>
      <c r="P197" s="77">
        <f>[1]UEM11!K197</f>
        <v>11.504666666666665</v>
      </c>
      <c r="Q197" s="76">
        <f>[1]UEM11!L197</f>
        <v>9</v>
      </c>
      <c r="R197" s="77">
        <f>[1]UED11!G197</f>
        <v>11</v>
      </c>
      <c r="S197" s="77">
        <f>[1]UED11!H197</f>
        <v>11</v>
      </c>
      <c r="T197" s="76">
        <f>[1]UED11!I197</f>
        <v>1</v>
      </c>
      <c r="U197" s="77">
        <f>[1]UET11!G197</f>
        <v>12</v>
      </c>
      <c r="V197" s="77">
        <f>[1]UET11!H197</f>
        <v>12.5</v>
      </c>
      <c r="W197" s="77">
        <f>[1]UET11!I197</f>
        <v>12.25</v>
      </c>
      <c r="X197" s="76">
        <f>[1]UET11!J197</f>
        <v>2</v>
      </c>
      <c r="Y197" s="78">
        <f t="shared" si="6"/>
        <v>10.642549019607843</v>
      </c>
      <c r="Z197" s="79">
        <f t="shared" si="7"/>
        <v>30</v>
      </c>
      <c r="AA197" s="80" t="str">
        <f t="shared" si="8"/>
        <v>S1 validé</v>
      </c>
    </row>
    <row r="198" spans="1:27" ht="13.5" customHeight="1">
      <c r="A198" s="72">
        <v>186</v>
      </c>
      <c r="B198" s="81">
        <v>123004901</v>
      </c>
      <c r="C198" s="74" t="s">
        <v>689</v>
      </c>
      <c r="D198" s="74" t="s">
        <v>690</v>
      </c>
      <c r="E198" s="134" t="s">
        <v>120</v>
      </c>
      <c r="F198" s="150">
        <v>9.6223529411764694</v>
      </c>
      <c r="G198" s="75">
        <f>[1]UEF11!G198</f>
        <v>7.5</v>
      </c>
      <c r="H198" s="75">
        <f>[1]UEF11!H198</f>
        <v>8.25</v>
      </c>
      <c r="I198" s="75">
        <f>[1]UEF11!I198</f>
        <v>8.25</v>
      </c>
      <c r="J198" s="75">
        <f>[1]UEF11!J198</f>
        <v>8</v>
      </c>
      <c r="K198" s="76">
        <f>[1]UEF11!K198</f>
        <v>0</v>
      </c>
      <c r="L198" s="77">
        <f>[1]UEM11!G198</f>
        <v>10</v>
      </c>
      <c r="M198" s="77">
        <f>[1]UEM11!H198</f>
        <v>11.58</v>
      </c>
      <c r="N198" s="77">
        <f>[1]UEM11!I198</f>
        <v>13</v>
      </c>
      <c r="O198" s="77">
        <f>[1]UEM11!J198</f>
        <v>10</v>
      </c>
      <c r="P198" s="77">
        <f>[1]UEM11!K198</f>
        <v>10.916</v>
      </c>
      <c r="Q198" s="76">
        <f>[1]UEM11!L198</f>
        <v>9</v>
      </c>
      <c r="R198" s="77">
        <f>[1]UED11!G198</f>
        <v>11.5</v>
      </c>
      <c r="S198" s="77">
        <f>[1]UED11!H198</f>
        <v>11.5</v>
      </c>
      <c r="T198" s="76">
        <f>[1]UED11!I198</f>
        <v>1</v>
      </c>
      <c r="U198" s="77">
        <f>[1]UET11!G198</f>
        <v>14.5</v>
      </c>
      <c r="V198" s="77">
        <f>[1]UET11!H198</f>
        <v>11</v>
      </c>
      <c r="W198" s="77">
        <f>[1]UET11!I198</f>
        <v>12.75</v>
      </c>
      <c r="X198" s="76">
        <f>[1]UET11!J198</f>
        <v>2</v>
      </c>
      <c r="Y198" s="78">
        <f t="shared" si="6"/>
        <v>9.6223529411764694</v>
      </c>
      <c r="Z198" s="79">
        <f t="shared" si="7"/>
        <v>12</v>
      </c>
      <c r="AA198" s="80" t="str">
        <f t="shared" si="8"/>
        <v/>
      </c>
    </row>
    <row r="199" spans="1:27" ht="13.5" customHeight="1">
      <c r="A199" s="72">
        <v>187</v>
      </c>
      <c r="B199" s="130">
        <v>123010511</v>
      </c>
      <c r="C199" s="143" t="s">
        <v>692</v>
      </c>
      <c r="D199" s="143" t="s">
        <v>693</v>
      </c>
      <c r="E199" s="129" t="s">
        <v>129</v>
      </c>
      <c r="F199" s="151">
        <v>10.298039215686273</v>
      </c>
      <c r="G199" s="75">
        <f>[1]UEF11!G199</f>
        <v>12.15</v>
      </c>
      <c r="H199" s="75">
        <f>[1]UEF11!H199</f>
        <v>10.3</v>
      </c>
      <c r="I199" s="75">
        <f>[1]UEF11!I199</f>
        <v>8.1</v>
      </c>
      <c r="J199" s="75">
        <f>[1]UEF11!J199</f>
        <v>10.183333333333335</v>
      </c>
      <c r="K199" s="76">
        <f>[1]UEF11!K199</f>
        <v>18</v>
      </c>
      <c r="L199" s="77">
        <f>[1]UEM11!G199</f>
        <v>12.5</v>
      </c>
      <c r="M199" s="77">
        <f>[1]UEM11!H199</f>
        <v>11.916666666666666</v>
      </c>
      <c r="N199" s="77">
        <f>[1]UEM11!I199</f>
        <v>12.5</v>
      </c>
      <c r="O199" s="77">
        <f>[1]UEM11!J199</f>
        <v>10</v>
      </c>
      <c r="P199" s="77">
        <f>[1]UEM11!K199</f>
        <v>11.383333333333333</v>
      </c>
      <c r="Q199" s="76">
        <f>[1]UEM11!L199</f>
        <v>9</v>
      </c>
      <c r="R199" s="77">
        <f>[1]UED11!G199</f>
        <v>10</v>
      </c>
      <c r="S199" s="77">
        <f>[1]UED11!H199</f>
        <v>10</v>
      </c>
      <c r="T199" s="76">
        <f>[1]UED11!I199</f>
        <v>1</v>
      </c>
      <c r="U199" s="77">
        <f>[1]UET11!G199</f>
        <v>10.5</v>
      </c>
      <c r="V199" s="77">
        <f>[1]UET11!H199</f>
        <v>6</v>
      </c>
      <c r="W199" s="77">
        <f>[1]UET11!I199</f>
        <v>8.25</v>
      </c>
      <c r="X199" s="76">
        <f>[1]UET11!J199</f>
        <v>1</v>
      </c>
      <c r="Y199" s="78">
        <f t="shared" si="6"/>
        <v>10.298039215686275</v>
      </c>
      <c r="Z199" s="79">
        <f t="shared" si="7"/>
        <v>30</v>
      </c>
      <c r="AA199" s="80" t="s">
        <v>1370</v>
      </c>
    </row>
    <row r="200" spans="1:27" ht="13.5" customHeight="1">
      <c r="A200" s="72">
        <v>188</v>
      </c>
      <c r="B200" s="130">
        <v>1333005093</v>
      </c>
      <c r="C200" s="143" t="s">
        <v>695</v>
      </c>
      <c r="D200" s="143" t="s">
        <v>696</v>
      </c>
      <c r="E200" s="134" t="s">
        <v>120</v>
      </c>
      <c r="F200" s="151">
        <v>9.1794117647058808</v>
      </c>
      <c r="G200" s="75">
        <f>[1]UEF11!G200</f>
        <v>10.7</v>
      </c>
      <c r="H200" s="75">
        <f>[1]UEF11!H200</f>
        <v>8.1</v>
      </c>
      <c r="I200" s="75">
        <f>[1]UEF11!I200</f>
        <v>3.8</v>
      </c>
      <c r="J200" s="75">
        <f>[1]UEF11!J200</f>
        <v>7.5333333333333323</v>
      </c>
      <c r="K200" s="76">
        <f>[1]UEF11!K200</f>
        <v>6</v>
      </c>
      <c r="L200" s="77">
        <f>[1]UEM11!G200</f>
        <v>13.87</v>
      </c>
      <c r="M200" s="77">
        <f>[1]UEM11!H200</f>
        <v>10.88</v>
      </c>
      <c r="N200" s="77">
        <f>[1]UEM11!I200</f>
        <v>10</v>
      </c>
      <c r="O200" s="77">
        <f>[1]UEM11!J200</f>
        <v>9.25</v>
      </c>
      <c r="P200" s="77">
        <f>[1]UEM11!K200</f>
        <v>10.65</v>
      </c>
      <c r="Q200" s="76">
        <f>[1]UEM11!L200</f>
        <v>9</v>
      </c>
      <c r="R200" s="77">
        <f>[1]UED11!G200</f>
        <v>11</v>
      </c>
      <c r="S200" s="77">
        <f>[1]UED11!H200</f>
        <v>11</v>
      </c>
      <c r="T200" s="76">
        <f>[1]UED11!I200</f>
        <v>1</v>
      </c>
      <c r="U200" s="77">
        <f>[1]UET11!G200</f>
        <v>10</v>
      </c>
      <c r="V200" s="77">
        <f>[1]UET11!H200</f>
        <v>14</v>
      </c>
      <c r="W200" s="77">
        <f>[1]UET11!I200</f>
        <v>12</v>
      </c>
      <c r="X200" s="76">
        <f>[1]UET11!J200</f>
        <v>2</v>
      </c>
      <c r="Y200" s="78">
        <f t="shared" si="6"/>
        <v>9.1794117647058826</v>
      </c>
      <c r="Z200" s="79">
        <f t="shared" si="7"/>
        <v>18</v>
      </c>
      <c r="AA200" s="80" t="str">
        <f t="shared" si="8"/>
        <v/>
      </c>
    </row>
    <row r="201" spans="1:27" ht="13.5" customHeight="1">
      <c r="A201" s="72">
        <v>189</v>
      </c>
      <c r="B201" s="81">
        <v>123009215</v>
      </c>
      <c r="C201" s="74" t="s">
        <v>698</v>
      </c>
      <c r="D201" s="74" t="s">
        <v>401</v>
      </c>
      <c r="E201" s="135" t="s">
        <v>137</v>
      </c>
      <c r="F201" s="150">
        <v>9.6876470588235293</v>
      </c>
      <c r="G201" s="75">
        <f>[1]UEF11!G201</f>
        <v>10</v>
      </c>
      <c r="H201" s="75">
        <f>[1]UEF11!H201</f>
        <v>6.666666666666667</v>
      </c>
      <c r="I201" s="75">
        <f>[1]UEF11!I201</f>
        <v>10.003333333333334</v>
      </c>
      <c r="J201" s="75">
        <f>[1]UEF11!J201</f>
        <v>8.89</v>
      </c>
      <c r="K201" s="76">
        <f>[1]UEF11!K201</f>
        <v>12</v>
      </c>
      <c r="L201" s="77">
        <f>[1]UEM11!G201</f>
        <v>14.3</v>
      </c>
      <c r="M201" s="77">
        <f>[1]UEM11!H201</f>
        <v>12.38</v>
      </c>
      <c r="N201" s="77">
        <f>[1]UEM11!I201</f>
        <v>13.5</v>
      </c>
      <c r="O201" s="77">
        <f>[1]UEM11!J201</f>
        <v>7.75</v>
      </c>
      <c r="P201" s="77">
        <f>[1]UEM11!K201</f>
        <v>11.135999999999999</v>
      </c>
      <c r="Q201" s="76">
        <f>[1]UEM11!L201</f>
        <v>9</v>
      </c>
      <c r="R201" s="77">
        <f>[1]UED11!G201</f>
        <v>13</v>
      </c>
      <c r="S201" s="77">
        <f>[1]UED11!H201</f>
        <v>13</v>
      </c>
      <c r="T201" s="76">
        <f>[1]UED11!I201</f>
        <v>1</v>
      </c>
      <c r="U201" s="77">
        <f>[1]UET11!G201</f>
        <v>10</v>
      </c>
      <c r="V201" s="77">
        <f>[1]UET11!H201</f>
        <v>6</v>
      </c>
      <c r="W201" s="77">
        <f>[1]UET11!I201</f>
        <v>8</v>
      </c>
      <c r="X201" s="76">
        <f>[1]UET11!J201</f>
        <v>1</v>
      </c>
      <c r="Y201" s="78">
        <f t="shared" si="6"/>
        <v>9.6876470588235293</v>
      </c>
      <c r="Z201" s="79">
        <f t="shared" si="7"/>
        <v>23</v>
      </c>
      <c r="AA201" s="80" t="str">
        <f t="shared" si="8"/>
        <v/>
      </c>
    </row>
    <row r="202" spans="1:27" ht="13.5" customHeight="1">
      <c r="A202" s="72">
        <v>190</v>
      </c>
      <c r="B202" s="130">
        <v>1433010476</v>
      </c>
      <c r="C202" s="143" t="s">
        <v>698</v>
      </c>
      <c r="D202" s="143" t="s">
        <v>700</v>
      </c>
      <c r="E202" s="129" t="s">
        <v>129</v>
      </c>
      <c r="F202" s="151">
        <v>8.575490196078432</v>
      </c>
      <c r="G202" s="75">
        <f>[1]UEF11!G202</f>
        <v>6.5</v>
      </c>
      <c r="H202" s="75">
        <f>[1]UEF11!H202</f>
        <v>5.6</v>
      </c>
      <c r="I202" s="75">
        <f>[1]UEF11!I202</f>
        <v>3.35</v>
      </c>
      <c r="J202" s="75">
        <f>[1]UEF11!J202</f>
        <v>5.1499999999999995</v>
      </c>
      <c r="K202" s="76">
        <f>[1]UEF11!K202</f>
        <v>0</v>
      </c>
      <c r="L202" s="77">
        <f>[1]UEM11!G202</f>
        <v>15.833333333333334</v>
      </c>
      <c r="M202" s="77">
        <f>[1]UEM11!H202</f>
        <v>10</v>
      </c>
      <c r="N202" s="77">
        <f>[1]UEM11!I202</f>
        <v>11.5</v>
      </c>
      <c r="O202" s="77">
        <f>[1]UEM11!J202</f>
        <v>11.05</v>
      </c>
      <c r="P202" s="77">
        <f>[1]UEM11!K202</f>
        <v>11.886666666666667</v>
      </c>
      <c r="Q202" s="76">
        <f>[1]UEM11!L202</f>
        <v>9</v>
      </c>
      <c r="R202" s="77">
        <f>[1]UED11!G202</f>
        <v>15</v>
      </c>
      <c r="S202" s="77">
        <f>[1]UED11!H202</f>
        <v>15</v>
      </c>
      <c r="T202" s="76">
        <f>[1]UED11!I202</f>
        <v>1</v>
      </c>
      <c r="U202" s="77">
        <f>[1]UET11!G202</f>
        <v>15</v>
      </c>
      <c r="V202" s="77">
        <f>[1]UET11!H202</f>
        <v>10</v>
      </c>
      <c r="W202" s="77">
        <f>[1]UET11!I202</f>
        <v>12.5</v>
      </c>
      <c r="X202" s="76">
        <f>[1]UET11!J202</f>
        <v>2</v>
      </c>
      <c r="Y202" s="78">
        <f t="shared" si="6"/>
        <v>8.575490196078432</v>
      </c>
      <c r="Z202" s="79">
        <f t="shared" si="7"/>
        <v>12</v>
      </c>
      <c r="AA202" s="80" t="str">
        <f t="shared" si="8"/>
        <v/>
      </c>
    </row>
    <row r="203" spans="1:27" ht="13.5" customHeight="1">
      <c r="A203" s="72">
        <v>191</v>
      </c>
      <c r="B203" s="81">
        <v>123009039</v>
      </c>
      <c r="C203" s="74" t="s">
        <v>698</v>
      </c>
      <c r="D203" s="74" t="s">
        <v>160</v>
      </c>
      <c r="E203" s="129" t="s">
        <v>115</v>
      </c>
      <c r="F203" s="150">
        <v>8.9601960784313732</v>
      </c>
      <c r="G203" s="75">
        <f>[1]UEF11!G203</f>
        <v>6</v>
      </c>
      <c r="H203" s="75">
        <f>[1]UEF11!H203</f>
        <v>10.333333333333334</v>
      </c>
      <c r="I203" s="75">
        <f>[1]UEF11!I203</f>
        <v>5.666666666666667</v>
      </c>
      <c r="J203" s="75">
        <f>[1]UEF11!J203</f>
        <v>7.3333333333333348</v>
      </c>
      <c r="K203" s="76">
        <f>[1]UEF11!K203</f>
        <v>6</v>
      </c>
      <c r="L203" s="77">
        <f>[1]UEM11!G203</f>
        <v>13.42</v>
      </c>
      <c r="M203" s="77">
        <f>[1]UEM11!H203</f>
        <v>12.67</v>
      </c>
      <c r="N203" s="77">
        <f>[1]UEM11!I203</f>
        <v>13.9</v>
      </c>
      <c r="O203" s="77">
        <f>[1]UEM11!J203</f>
        <v>6.666666666666667</v>
      </c>
      <c r="P203" s="77">
        <f>[1]UEM11!K203</f>
        <v>10.664666666666667</v>
      </c>
      <c r="Q203" s="76">
        <f>[1]UEM11!L203</f>
        <v>9</v>
      </c>
      <c r="R203" s="77">
        <f>[1]UED11!G203</f>
        <v>11</v>
      </c>
      <c r="S203" s="77">
        <f>[1]UED11!H203</f>
        <v>11</v>
      </c>
      <c r="T203" s="76">
        <f>[1]UED11!I203</f>
        <v>1</v>
      </c>
      <c r="U203" s="77">
        <f>[1]UET11!G203</f>
        <v>11.5</v>
      </c>
      <c r="V203" s="77">
        <f>[1]UET11!H203</f>
        <v>10.5</v>
      </c>
      <c r="W203" s="77">
        <f>[1]UET11!I203</f>
        <v>11</v>
      </c>
      <c r="X203" s="76">
        <f>[1]UET11!J203</f>
        <v>2</v>
      </c>
      <c r="Y203" s="78">
        <f t="shared" si="6"/>
        <v>8.9601960784313732</v>
      </c>
      <c r="Z203" s="79">
        <f t="shared" si="7"/>
        <v>18</v>
      </c>
      <c r="AA203" s="80" t="str">
        <f t="shared" si="8"/>
        <v/>
      </c>
    </row>
    <row r="204" spans="1:27" ht="13.5" customHeight="1">
      <c r="A204" s="72">
        <v>192</v>
      </c>
      <c r="B204" s="81">
        <v>123008897</v>
      </c>
      <c r="C204" s="74" t="s">
        <v>702</v>
      </c>
      <c r="D204" s="74" t="s">
        <v>271</v>
      </c>
      <c r="E204" s="134" t="s">
        <v>155</v>
      </c>
      <c r="F204" s="150">
        <v>9.1470588235294112</v>
      </c>
      <c r="G204" s="75">
        <f>[1]UEF11!G204</f>
        <v>6.833333333333333</v>
      </c>
      <c r="H204" s="75">
        <f>[1]UEF11!H204</f>
        <v>10</v>
      </c>
      <c r="I204" s="75">
        <f>[1]UEF11!I204</f>
        <v>8.6666666666666661</v>
      </c>
      <c r="J204" s="75">
        <f>[1]UEF11!J204</f>
        <v>8.5</v>
      </c>
      <c r="K204" s="76">
        <f>[1]UEF11!K204</f>
        <v>6</v>
      </c>
      <c r="L204" s="77">
        <f>[1]UEM11!G204</f>
        <v>11.5</v>
      </c>
      <c r="M204" s="77">
        <f>[1]UEM11!H204</f>
        <v>11</v>
      </c>
      <c r="N204" s="77">
        <f>[1]UEM11!I204</f>
        <v>10</v>
      </c>
      <c r="O204" s="77">
        <f>[1]UEM11!J204</f>
        <v>10</v>
      </c>
      <c r="P204" s="77">
        <f>[1]UEM11!K204</f>
        <v>10.5</v>
      </c>
      <c r="Q204" s="76">
        <f>[1]UEM11!L204</f>
        <v>9</v>
      </c>
      <c r="R204" s="77">
        <f>[1]UED11!G204</f>
        <v>13</v>
      </c>
      <c r="S204" s="77">
        <f>[1]UED11!H204</f>
        <v>13</v>
      </c>
      <c r="T204" s="76">
        <f>[1]UED11!I204</f>
        <v>1</v>
      </c>
      <c r="U204" s="77">
        <f>[1]UET11!G204</f>
        <v>10</v>
      </c>
      <c r="V204" s="77">
        <f>[1]UET11!H204</f>
        <v>3.5</v>
      </c>
      <c r="W204" s="77">
        <f>[1]UET11!I204</f>
        <v>6.75</v>
      </c>
      <c r="X204" s="76">
        <f>[1]UET11!J204</f>
        <v>1</v>
      </c>
      <c r="Y204" s="78">
        <f t="shared" si="6"/>
        <v>9.1470588235294112</v>
      </c>
      <c r="Z204" s="79">
        <f t="shared" si="7"/>
        <v>17</v>
      </c>
      <c r="AA204" s="80" t="str">
        <f t="shared" si="8"/>
        <v/>
      </c>
    </row>
    <row r="205" spans="1:27" ht="13.5" customHeight="1">
      <c r="A205" s="72">
        <v>193</v>
      </c>
      <c r="B205" s="130">
        <v>1333009403</v>
      </c>
      <c r="C205" s="143" t="s">
        <v>703</v>
      </c>
      <c r="D205" s="143" t="s">
        <v>704</v>
      </c>
      <c r="E205" s="134" t="s">
        <v>120</v>
      </c>
      <c r="F205" s="151">
        <v>7.8876470588235312</v>
      </c>
      <c r="G205" s="75">
        <f>[1]UEF11!G205</f>
        <v>6.45</v>
      </c>
      <c r="H205" s="75">
        <f>[1]UEF11!H205</f>
        <v>11.330000000000002</v>
      </c>
      <c r="I205" s="75">
        <f>[1]UEF11!I205</f>
        <v>6.65</v>
      </c>
      <c r="J205" s="75">
        <f>[1]UEF11!J205</f>
        <v>8.1433333333333326</v>
      </c>
      <c r="K205" s="76">
        <f>[1]UEF11!K205</f>
        <v>6</v>
      </c>
      <c r="L205" s="77">
        <f>[1]UEM11!G205</f>
        <v>10.15</v>
      </c>
      <c r="M205" s="77">
        <f>[1]UEM11!H205</f>
        <v>11</v>
      </c>
      <c r="N205" s="77">
        <f>[1]UEM11!I205</f>
        <v>15</v>
      </c>
      <c r="O205" s="77">
        <f>[1]UEM11!J205</f>
        <v>3.45</v>
      </c>
      <c r="P205" s="77">
        <f>[1]UEM11!K205</f>
        <v>8.61</v>
      </c>
      <c r="Q205" s="76">
        <f>[1]UEM11!L205</f>
        <v>5</v>
      </c>
      <c r="R205" s="77">
        <f>[1]UED11!G205</f>
        <v>10</v>
      </c>
      <c r="S205" s="77">
        <f>[1]UED11!H205</f>
        <v>10</v>
      </c>
      <c r="T205" s="76">
        <f>[1]UED11!I205</f>
        <v>1</v>
      </c>
      <c r="U205" s="77">
        <f>[1]UET11!G205</f>
        <v>6.75</v>
      </c>
      <c r="V205" s="77">
        <f>[1]UET11!H205</f>
        <v>1</v>
      </c>
      <c r="W205" s="77">
        <f>[1]UET11!I205</f>
        <v>3.875</v>
      </c>
      <c r="X205" s="76">
        <f>[1]UET11!J205</f>
        <v>0</v>
      </c>
      <c r="Y205" s="78">
        <f t="shared" si="6"/>
        <v>7.8876470588235277</v>
      </c>
      <c r="Z205" s="79">
        <f t="shared" si="7"/>
        <v>12</v>
      </c>
      <c r="AA205" s="80" t="str">
        <f t="shared" si="8"/>
        <v/>
      </c>
    </row>
    <row r="206" spans="1:27" ht="13.5" customHeight="1">
      <c r="A206" s="72">
        <v>194</v>
      </c>
      <c r="B206" s="81">
        <v>1333011616</v>
      </c>
      <c r="C206" s="74" t="s">
        <v>706</v>
      </c>
      <c r="D206" s="74" t="s">
        <v>447</v>
      </c>
      <c r="E206" s="129" t="s">
        <v>115</v>
      </c>
      <c r="F206" s="150">
        <v>8.7892156862745097</v>
      </c>
      <c r="G206" s="75">
        <f>[1]UEF11!G206</f>
        <v>6.166666666666667</v>
      </c>
      <c r="H206" s="75">
        <f>[1]UEF11!H206</f>
        <v>10</v>
      </c>
      <c r="I206" s="75">
        <f>[1]UEF11!I206</f>
        <v>4.5</v>
      </c>
      <c r="J206" s="75">
        <f>[1]UEF11!J206</f>
        <v>6.8888888888888893</v>
      </c>
      <c r="K206" s="76">
        <f>[1]UEF11!K206</f>
        <v>6</v>
      </c>
      <c r="L206" s="77">
        <f>[1]UEM11!G206</f>
        <v>12.25</v>
      </c>
      <c r="M206" s="77">
        <f>[1]UEM11!H206</f>
        <v>10</v>
      </c>
      <c r="N206" s="77">
        <f>[1]UEM11!I206</f>
        <v>13.5</v>
      </c>
      <c r="O206" s="77">
        <f>[1]UEM11!J206</f>
        <v>7.333333333333333</v>
      </c>
      <c r="P206" s="77">
        <f>[1]UEM11!K206</f>
        <v>10.083333333333332</v>
      </c>
      <c r="Q206" s="76">
        <f>[1]UEM11!L206</f>
        <v>9</v>
      </c>
      <c r="R206" s="77">
        <f>[1]UED11!G206</f>
        <v>13</v>
      </c>
      <c r="S206" s="77">
        <f>[1]UED11!H206</f>
        <v>13</v>
      </c>
      <c r="T206" s="76">
        <f>[1]UED11!I206</f>
        <v>1</v>
      </c>
      <c r="U206" s="77">
        <f>[1]UET11!G206</f>
        <v>15</v>
      </c>
      <c r="V206" s="77">
        <f>[1]UET11!H206</f>
        <v>9</v>
      </c>
      <c r="W206" s="77">
        <f>[1]UET11!I206</f>
        <v>12</v>
      </c>
      <c r="X206" s="76">
        <f>[1]UET11!J206</f>
        <v>2</v>
      </c>
      <c r="Y206" s="78">
        <f t="shared" si="6"/>
        <v>8.7892156862745097</v>
      </c>
      <c r="Z206" s="79">
        <f t="shared" si="7"/>
        <v>18</v>
      </c>
      <c r="AA206" s="80" t="str">
        <f t="shared" si="8"/>
        <v/>
      </c>
    </row>
    <row r="207" spans="1:27" ht="13.5" customHeight="1">
      <c r="A207" s="72">
        <v>195</v>
      </c>
      <c r="B207" s="81">
        <v>123003419</v>
      </c>
      <c r="C207" s="74" t="s">
        <v>706</v>
      </c>
      <c r="D207" s="74" t="s">
        <v>438</v>
      </c>
      <c r="E207" s="134" t="s">
        <v>120</v>
      </c>
      <c r="F207" s="150">
        <v>7.7588235294117638</v>
      </c>
      <c r="G207" s="75">
        <f>[1]UEF11!G207</f>
        <v>5.333333333333333</v>
      </c>
      <c r="H207" s="75">
        <f>[1]UEF11!H207</f>
        <v>4.333333333333333</v>
      </c>
      <c r="I207" s="75">
        <f>[1]UEF11!I207</f>
        <v>2.9</v>
      </c>
      <c r="J207" s="75">
        <f>[1]UEF11!J207</f>
        <v>4.1888888888888891</v>
      </c>
      <c r="K207" s="76">
        <f>[1]UEF11!K207</f>
        <v>0</v>
      </c>
      <c r="L207" s="77">
        <f>[1]UEM11!G207</f>
        <v>11.9</v>
      </c>
      <c r="M207" s="77">
        <f>[1]UEM11!H207</f>
        <v>6.5</v>
      </c>
      <c r="N207" s="77">
        <f>[1]UEM11!I207</f>
        <v>15.5</v>
      </c>
      <c r="O207" s="77">
        <f>[1]UEM11!J207</f>
        <v>10</v>
      </c>
      <c r="P207" s="77">
        <f>[1]UEM11!K207</f>
        <v>10.78</v>
      </c>
      <c r="Q207" s="76">
        <f>[1]UEM11!L207</f>
        <v>9</v>
      </c>
      <c r="R207" s="77">
        <f>[1]UED11!G207</f>
        <v>10.5</v>
      </c>
      <c r="S207" s="77">
        <f>[1]UED11!H207</f>
        <v>10.5</v>
      </c>
      <c r="T207" s="76">
        <f>[1]UED11!I207</f>
        <v>1</v>
      </c>
      <c r="U207" s="77">
        <f>[1]UET11!G207</f>
        <v>12.25</v>
      </c>
      <c r="V207" s="77">
        <f>[1]UET11!H207</f>
        <v>18</v>
      </c>
      <c r="W207" s="77">
        <f>[1]UET11!I207</f>
        <v>15.125</v>
      </c>
      <c r="X207" s="76">
        <f>[1]UET11!J207</f>
        <v>2</v>
      </c>
      <c r="Y207" s="78">
        <f t="shared" si="6"/>
        <v>7.7852941176470587</v>
      </c>
      <c r="Z207" s="79">
        <f t="shared" si="7"/>
        <v>12</v>
      </c>
      <c r="AA207" s="80" t="str">
        <f t="shared" si="8"/>
        <v/>
      </c>
    </row>
    <row r="208" spans="1:27" ht="13.5" customHeight="1">
      <c r="A208" s="72">
        <v>196</v>
      </c>
      <c r="B208" s="130">
        <v>1433016272</v>
      </c>
      <c r="C208" s="143" t="s">
        <v>709</v>
      </c>
      <c r="D208" s="143" t="s">
        <v>710</v>
      </c>
      <c r="E208" s="140" t="s">
        <v>712</v>
      </c>
      <c r="F208" s="151">
        <v>10.249411764705883</v>
      </c>
      <c r="G208" s="75">
        <f>[1]UEF11!G208</f>
        <v>9.25</v>
      </c>
      <c r="H208" s="75">
        <f>[1]UEF11!H208</f>
        <v>8.1</v>
      </c>
      <c r="I208" s="75">
        <f>[1]UEF11!I208</f>
        <v>8.8000000000000007</v>
      </c>
      <c r="J208" s="75">
        <f>[1]UEF11!J208</f>
        <v>8.7166666666666668</v>
      </c>
      <c r="K208" s="76">
        <f>[1]UEF11!K208</f>
        <v>0</v>
      </c>
      <c r="L208" s="77">
        <f>[1]UEM11!G208</f>
        <v>11.33</v>
      </c>
      <c r="M208" s="77">
        <f>[1]UEM11!H208</f>
        <v>8.16</v>
      </c>
      <c r="N208" s="77">
        <f>[1]UEM11!I208</f>
        <v>16.5</v>
      </c>
      <c r="O208" s="77">
        <f>[1]UEM11!J208</f>
        <v>11.15</v>
      </c>
      <c r="P208" s="77">
        <f>[1]UEM11!K208</f>
        <v>11.658000000000001</v>
      </c>
      <c r="Q208" s="76">
        <f>[1]UEM11!L208</f>
        <v>9</v>
      </c>
      <c r="R208" s="77">
        <f>[1]UED11!G208</f>
        <v>15</v>
      </c>
      <c r="S208" s="77">
        <f>[1]UED11!H208</f>
        <v>15</v>
      </c>
      <c r="T208" s="76">
        <f>[1]UED11!I208</f>
        <v>1</v>
      </c>
      <c r="U208" s="77">
        <f>[1]UET11!G208</f>
        <v>10.5</v>
      </c>
      <c r="V208" s="77">
        <f>[1]UET11!H208</f>
        <v>12</v>
      </c>
      <c r="W208" s="77">
        <f>[1]UET11!I208</f>
        <v>11.25</v>
      </c>
      <c r="X208" s="76">
        <f>[1]UET11!J208</f>
        <v>2</v>
      </c>
      <c r="Y208" s="78">
        <f t="shared" si="6"/>
        <v>10.249411764705883</v>
      </c>
      <c r="Z208" s="79">
        <f t="shared" si="7"/>
        <v>30</v>
      </c>
      <c r="AA208" s="80" t="s">
        <v>1370</v>
      </c>
    </row>
    <row r="209" spans="1:27" ht="13.5" customHeight="1">
      <c r="A209" s="72">
        <v>197</v>
      </c>
      <c r="B209" s="130">
        <v>1333007545</v>
      </c>
      <c r="C209" s="143" t="s">
        <v>713</v>
      </c>
      <c r="D209" s="143" t="s">
        <v>714</v>
      </c>
      <c r="E209" s="134" t="s">
        <v>120</v>
      </c>
      <c r="F209" s="151">
        <v>10.127421568627451</v>
      </c>
      <c r="G209" s="75">
        <f>[1]UEF11!G209</f>
        <v>10.7</v>
      </c>
      <c r="H209" s="75">
        <f>[1]UEF11!H209</f>
        <v>8.25</v>
      </c>
      <c r="I209" s="75">
        <f>[1]UEF11!I209</f>
        <v>10.55</v>
      </c>
      <c r="J209" s="75">
        <f>[1]UEF11!J209</f>
        <v>9.8333333333333339</v>
      </c>
      <c r="K209" s="76">
        <f>[1]UEF11!K209</f>
        <v>12</v>
      </c>
      <c r="L209" s="77">
        <f>[1]UEM11!G209</f>
        <v>14.186999999999999</v>
      </c>
      <c r="M209" s="77">
        <f>[1]UEM11!H209</f>
        <v>11.8125</v>
      </c>
      <c r="N209" s="77">
        <f>[1]UEM11!I209</f>
        <v>14</v>
      </c>
      <c r="O209" s="77">
        <f>[1]UEM11!J209</f>
        <v>5.333333333333333</v>
      </c>
      <c r="P209" s="77">
        <f>[1]UEM11!K209</f>
        <v>10.133233333333333</v>
      </c>
      <c r="Q209" s="76">
        <f>[1]UEM11!L209</f>
        <v>9</v>
      </c>
      <c r="R209" s="77">
        <f>[1]UED11!G209</f>
        <v>11</v>
      </c>
      <c r="S209" s="77">
        <f>[1]UED11!H209</f>
        <v>11</v>
      </c>
      <c r="T209" s="76">
        <f>[1]UED11!I209</f>
        <v>1</v>
      </c>
      <c r="U209" s="77">
        <f>[1]UET11!G209</f>
        <v>10.5</v>
      </c>
      <c r="V209" s="77">
        <f>[1]UET11!H209</f>
        <v>11.5</v>
      </c>
      <c r="W209" s="77">
        <f>[1]UET11!I209</f>
        <v>11</v>
      </c>
      <c r="X209" s="76">
        <f>[1]UET11!J209</f>
        <v>2</v>
      </c>
      <c r="Y209" s="78">
        <f t="shared" si="6"/>
        <v>10.127421568627451</v>
      </c>
      <c r="Z209" s="79">
        <f t="shared" si="7"/>
        <v>30</v>
      </c>
      <c r="AA209" s="80" t="s">
        <v>1370</v>
      </c>
    </row>
    <row r="210" spans="1:27" ht="13.5" customHeight="1">
      <c r="A210" s="72">
        <v>198</v>
      </c>
      <c r="B210" s="81">
        <v>1333013044</v>
      </c>
      <c r="C210" s="74" t="s">
        <v>716</v>
      </c>
      <c r="D210" s="74" t="s">
        <v>182</v>
      </c>
      <c r="E210" s="129" t="s">
        <v>115</v>
      </c>
      <c r="F210" s="150">
        <v>9.6790196078431379</v>
      </c>
      <c r="G210" s="75">
        <f>[1]UEF11!G210</f>
        <v>5</v>
      </c>
      <c r="H210" s="75">
        <f>[1]UEF11!H210</f>
        <v>10</v>
      </c>
      <c r="I210" s="75">
        <f>[1]UEF11!I210</f>
        <v>7.416666666666667</v>
      </c>
      <c r="J210" s="75">
        <f>[1]UEF11!J210</f>
        <v>7.4722222222222223</v>
      </c>
      <c r="K210" s="76">
        <f>[1]UEF11!K210</f>
        <v>6</v>
      </c>
      <c r="L210" s="77">
        <f>[1]UEM11!G210</f>
        <v>13.13</v>
      </c>
      <c r="M210" s="77">
        <f>[1]UEM11!H210</f>
        <v>11.33</v>
      </c>
      <c r="N210" s="77">
        <f>[1]UEM11!I210</f>
        <v>11.5</v>
      </c>
      <c r="O210" s="77">
        <f>[1]UEM11!J210</f>
        <v>9.1666666666666661</v>
      </c>
      <c r="P210" s="77">
        <f>[1]UEM11!K210</f>
        <v>10.858666666666668</v>
      </c>
      <c r="Q210" s="76">
        <f>[1]UEM11!L210</f>
        <v>9</v>
      </c>
      <c r="R210" s="77">
        <f>[1]UED11!G210</f>
        <v>13.5</v>
      </c>
      <c r="S210" s="77">
        <f>[1]UED11!H210</f>
        <v>13.5</v>
      </c>
      <c r="T210" s="76">
        <f>[1]UED11!I210</f>
        <v>1</v>
      </c>
      <c r="U210" s="77">
        <f>[1]UET11!G210</f>
        <v>14</v>
      </c>
      <c r="V210" s="77">
        <f>[1]UET11!H210</f>
        <v>15.5</v>
      </c>
      <c r="W210" s="77">
        <f>[1]UET11!I210</f>
        <v>14.75</v>
      </c>
      <c r="X210" s="76">
        <f>[1]UET11!J210</f>
        <v>2</v>
      </c>
      <c r="Y210" s="78">
        <f t="shared" si="6"/>
        <v>9.6790196078431379</v>
      </c>
      <c r="Z210" s="79">
        <f t="shared" si="7"/>
        <v>18</v>
      </c>
      <c r="AA210" s="80" t="str">
        <f t="shared" si="8"/>
        <v/>
      </c>
    </row>
    <row r="211" spans="1:27" ht="13.5" customHeight="1">
      <c r="A211" s="72">
        <v>199</v>
      </c>
      <c r="B211" s="81">
        <v>1333002585</v>
      </c>
      <c r="C211" s="74" t="s">
        <v>718</v>
      </c>
      <c r="D211" s="74" t="s">
        <v>719</v>
      </c>
      <c r="E211" s="134" t="s">
        <v>155</v>
      </c>
      <c r="F211" s="150">
        <v>9.7645098039215696</v>
      </c>
      <c r="G211" s="75">
        <f>[1]UEF11!G211</f>
        <v>7.333333333333333</v>
      </c>
      <c r="H211" s="75">
        <f>[1]UEF11!H211</f>
        <v>8</v>
      </c>
      <c r="I211" s="75">
        <f>[1]UEF11!I211</f>
        <v>8.3333333333333339</v>
      </c>
      <c r="J211" s="75">
        <f>[1]UEF11!J211</f>
        <v>7.8888888888888884</v>
      </c>
      <c r="K211" s="76">
        <f>[1]UEF11!K211</f>
        <v>0</v>
      </c>
      <c r="L211" s="77">
        <f>[1]UEM11!G211</f>
        <v>14</v>
      </c>
      <c r="M211" s="77">
        <f>[1]UEM11!H211</f>
        <v>11.33</v>
      </c>
      <c r="N211" s="77">
        <f>[1]UEM11!I211</f>
        <v>16.5</v>
      </c>
      <c r="O211" s="77">
        <f>[1]UEM11!J211</f>
        <v>5.833333333333333</v>
      </c>
      <c r="P211" s="77">
        <f>[1]UEM11!K211</f>
        <v>10.699333333333332</v>
      </c>
      <c r="Q211" s="76">
        <f>[1]UEM11!L211</f>
        <v>9</v>
      </c>
      <c r="R211" s="77">
        <f>[1]UED11!G211</f>
        <v>14</v>
      </c>
      <c r="S211" s="77">
        <f>[1]UED11!H211</f>
        <v>14</v>
      </c>
      <c r="T211" s="76">
        <f>[1]UED11!I211</f>
        <v>1</v>
      </c>
      <c r="U211" s="77">
        <f>[1]UET11!G211</f>
        <v>17</v>
      </c>
      <c r="V211" s="77">
        <f>[1]UET11!H211</f>
        <v>10.5</v>
      </c>
      <c r="W211" s="77">
        <f>[1]UET11!I211</f>
        <v>13.75</v>
      </c>
      <c r="X211" s="76">
        <f>[1]UET11!J211</f>
        <v>2</v>
      </c>
      <c r="Y211" s="78">
        <f t="shared" si="6"/>
        <v>9.7645098039215696</v>
      </c>
      <c r="Z211" s="79">
        <f t="shared" si="7"/>
        <v>12</v>
      </c>
      <c r="AA211" s="80" t="str">
        <f t="shared" si="8"/>
        <v/>
      </c>
    </row>
    <row r="212" spans="1:27" ht="13.5" customHeight="1">
      <c r="A212" s="72">
        <v>200</v>
      </c>
      <c r="B212" s="120" t="s">
        <v>720</v>
      </c>
      <c r="C212" s="126" t="s">
        <v>721</v>
      </c>
      <c r="D212" s="127" t="s">
        <v>722</v>
      </c>
      <c r="E212" s="134" t="s">
        <v>142</v>
      </c>
      <c r="F212" s="150">
        <v>9.6005316742081437</v>
      </c>
      <c r="G212" s="75">
        <f>[1]UEF11!G212</f>
        <v>10.153846153846153</v>
      </c>
      <c r="H212" s="75">
        <f>[1]UEF11!H212</f>
        <v>8.5</v>
      </c>
      <c r="I212" s="75">
        <f>[1]UEF11!I212</f>
        <v>5.166666666666667</v>
      </c>
      <c r="J212" s="75">
        <f>[1]UEF11!J212</f>
        <v>7.9401709401709404</v>
      </c>
      <c r="K212" s="76">
        <f>[1]UEF11!K212</f>
        <v>6</v>
      </c>
      <c r="L212" s="77">
        <f>[1]UEM11!G212</f>
        <v>11.9375</v>
      </c>
      <c r="M212" s="77">
        <f>[1]UEM11!H212</f>
        <v>11.06</v>
      </c>
      <c r="N212" s="77">
        <f>[1]UEM11!I212</f>
        <v>12</v>
      </c>
      <c r="O212" s="77">
        <f>[1]UEM11!J212</f>
        <v>10.5</v>
      </c>
      <c r="P212" s="77">
        <f>[1]UEM11!K212</f>
        <v>11.1995</v>
      </c>
      <c r="Q212" s="76">
        <f>[1]UEM11!L212</f>
        <v>9</v>
      </c>
      <c r="R212" s="77">
        <f>[1]UED11!G212</f>
        <v>10</v>
      </c>
      <c r="S212" s="77">
        <f>[1]UED11!H212</f>
        <v>10</v>
      </c>
      <c r="T212" s="76">
        <f>[1]UED11!I212</f>
        <v>1</v>
      </c>
      <c r="U212" s="77">
        <f>[1]UET11!G212</f>
        <v>13.25</v>
      </c>
      <c r="V212" s="77">
        <f>[1]UET11!H212</f>
        <v>12.5</v>
      </c>
      <c r="W212" s="77">
        <f>[1]UET11!I212</f>
        <v>12.875</v>
      </c>
      <c r="X212" s="76">
        <f>[1]UET11!J212</f>
        <v>2</v>
      </c>
      <c r="Y212" s="78">
        <f t="shared" si="6"/>
        <v>9.6005316742081437</v>
      </c>
      <c r="Z212" s="79">
        <f t="shared" si="7"/>
        <v>18</v>
      </c>
      <c r="AA212" s="80" t="str">
        <f t="shared" si="8"/>
        <v/>
      </c>
    </row>
    <row r="213" spans="1:27" ht="13.5" customHeight="1">
      <c r="A213" s="72">
        <v>201</v>
      </c>
      <c r="B213" s="130">
        <v>1433005511</v>
      </c>
      <c r="C213" s="143" t="s">
        <v>724</v>
      </c>
      <c r="D213" s="143" t="s">
        <v>508</v>
      </c>
      <c r="E213" s="134" t="s">
        <v>120</v>
      </c>
      <c r="F213" s="151">
        <v>8.3311764705882343</v>
      </c>
      <c r="G213" s="75">
        <f>[1]UEF11!G213</f>
        <v>6.2666666666666666</v>
      </c>
      <c r="H213" s="75">
        <f>[1]UEF11!H213</f>
        <v>6.4</v>
      </c>
      <c r="I213" s="75">
        <f>[1]UEF11!I213</f>
        <v>4.95</v>
      </c>
      <c r="J213" s="75">
        <f>[1]UEF11!J213</f>
        <v>5.8722222222222227</v>
      </c>
      <c r="K213" s="76">
        <f>[1]UEF11!K213</f>
        <v>0</v>
      </c>
      <c r="L213" s="77">
        <f>[1]UEM11!G213</f>
        <v>15.5</v>
      </c>
      <c r="M213" s="77">
        <f>[1]UEM11!H213</f>
        <v>8.08</v>
      </c>
      <c r="N213" s="77">
        <f>[1]UEM11!I213</f>
        <v>14</v>
      </c>
      <c r="O213" s="77">
        <f>[1]UEM11!J213</f>
        <v>7.85</v>
      </c>
      <c r="P213" s="77">
        <f>[1]UEM11!K213</f>
        <v>10.656000000000001</v>
      </c>
      <c r="Q213" s="76">
        <f>[1]UEM11!L213</f>
        <v>9</v>
      </c>
      <c r="R213" s="77">
        <f>[1]UED11!G213</f>
        <v>13.5</v>
      </c>
      <c r="S213" s="77">
        <f>[1]UED11!H213</f>
        <v>13.5</v>
      </c>
      <c r="T213" s="76">
        <f>[1]UED11!I213</f>
        <v>1</v>
      </c>
      <c r="U213" s="77">
        <f>[1]UET11!G213</f>
        <v>10.5</v>
      </c>
      <c r="V213" s="77">
        <f>[1]UET11!H213</f>
        <v>11.5</v>
      </c>
      <c r="W213" s="77">
        <f>[1]UET11!I213</f>
        <v>11</v>
      </c>
      <c r="X213" s="76">
        <f>[1]UET11!J213</f>
        <v>2</v>
      </c>
      <c r="Y213" s="78">
        <f t="shared" si="6"/>
        <v>8.3311764705882343</v>
      </c>
      <c r="Z213" s="79">
        <f t="shared" si="7"/>
        <v>12</v>
      </c>
      <c r="AA213" s="80" t="str">
        <f t="shared" si="8"/>
        <v/>
      </c>
    </row>
    <row r="214" spans="1:27" ht="13.5" customHeight="1">
      <c r="A214" s="72">
        <v>202</v>
      </c>
      <c r="B214" s="81">
        <v>123011453</v>
      </c>
      <c r="C214" s="74" t="s">
        <v>725</v>
      </c>
      <c r="D214" s="74" t="s">
        <v>250</v>
      </c>
      <c r="E214" s="140" t="s">
        <v>322</v>
      </c>
      <c r="F214" s="150">
        <v>9.0664705882352941</v>
      </c>
      <c r="G214" s="75">
        <f>[1]UEF11!G214</f>
        <v>8</v>
      </c>
      <c r="H214" s="75">
        <f>[1]UEF11!H214</f>
        <v>6.166666666666667</v>
      </c>
      <c r="I214" s="75">
        <f>[1]UEF11!I214</f>
        <v>7</v>
      </c>
      <c r="J214" s="75">
        <f>[1]UEF11!J214</f>
        <v>7.0555555555555562</v>
      </c>
      <c r="K214" s="76">
        <f>[1]UEF11!K214</f>
        <v>0</v>
      </c>
      <c r="L214" s="77">
        <f>[1]UEM11!G214</f>
        <v>13.13</v>
      </c>
      <c r="M214" s="77">
        <f>[1]UEM11!H214</f>
        <v>10</v>
      </c>
      <c r="N214" s="77">
        <f>[1]UEM11!I214</f>
        <v>13.5</v>
      </c>
      <c r="O214" s="77">
        <f>[1]UEM11!J214</f>
        <v>10</v>
      </c>
      <c r="P214" s="77">
        <f>[1]UEM11!K214</f>
        <v>11.326000000000001</v>
      </c>
      <c r="Q214" s="76">
        <f>[1]UEM11!L214</f>
        <v>9</v>
      </c>
      <c r="R214" s="77">
        <f>[1]UED11!G214</f>
        <v>12.5</v>
      </c>
      <c r="S214" s="77">
        <f>[1]UED11!H214</f>
        <v>12.5</v>
      </c>
      <c r="T214" s="76">
        <f>[1]UED11!I214</f>
        <v>1</v>
      </c>
      <c r="U214" s="77">
        <f>[1]UET11!G214</f>
        <v>10</v>
      </c>
      <c r="V214" s="77">
        <f>[1]UET11!H214</f>
        <v>13</v>
      </c>
      <c r="W214" s="77">
        <f>[1]UET11!I214</f>
        <v>11.5</v>
      </c>
      <c r="X214" s="76">
        <f>[1]UET11!J214</f>
        <v>2</v>
      </c>
      <c r="Y214" s="78">
        <f t="shared" ref="Y214:Y278" si="9">(J214*9+P214*5+S214+W214*2)/17</f>
        <v>9.1547058823529408</v>
      </c>
      <c r="Z214" s="79">
        <f t="shared" ref="Z214:Z278" si="10">IF(Y214&gt;=9.995,30,K214+Q214+T214+X214)</f>
        <v>12</v>
      </c>
      <c r="AA214" s="80" t="str">
        <f t="shared" ref="AA214:AA278" si="11">IF(Z214=30,"S1 validé","")</f>
        <v/>
      </c>
    </row>
    <row r="215" spans="1:27" ht="13.5" customHeight="1">
      <c r="A215" s="72">
        <v>203</v>
      </c>
      <c r="B215" s="81">
        <v>123011613</v>
      </c>
      <c r="C215" s="74" t="s">
        <v>725</v>
      </c>
      <c r="D215" s="74" t="s">
        <v>728</v>
      </c>
      <c r="E215" s="134" t="s">
        <v>120</v>
      </c>
      <c r="F215" s="150">
        <v>8.4460784313725501</v>
      </c>
      <c r="G215" s="75">
        <f>[1]UEF11!G215</f>
        <v>7.666666666666667</v>
      </c>
      <c r="H215" s="75">
        <f>[1]UEF11!H215</f>
        <v>4.5</v>
      </c>
      <c r="I215" s="75">
        <f>[1]UEF11!I215</f>
        <v>3.5833333333333335</v>
      </c>
      <c r="J215" s="75">
        <f>[1]UEF11!J215</f>
        <v>5.2500000000000009</v>
      </c>
      <c r="K215" s="76">
        <f>[1]UEF11!K215</f>
        <v>0</v>
      </c>
      <c r="L215" s="77">
        <f>[1]UEM11!G215</f>
        <v>14</v>
      </c>
      <c r="M215" s="77">
        <f>[1]UEM11!H215</f>
        <v>7.5</v>
      </c>
      <c r="N215" s="77">
        <f>[1]UEM11!I215</f>
        <v>10.5</v>
      </c>
      <c r="O215" s="77">
        <f>[1]UEM11!J215</f>
        <v>11.166666666666666</v>
      </c>
      <c r="P215" s="77">
        <f>[1]UEM11!K215</f>
        <v>10.866666666666665</v>
      </c>
      <c r="Q215" s="76">
        <f>[1]UEM11!L215</f>
        <v>9</v>
      </c>
      <c r="R215" s="77">
        <f>[1]UED11!G215</f>
        <v>13</v>
      </c>
      <c r="S215" s="77">
        <f>[1]UED11!H215</f>
        <v>13</v>
      </c>
      <c r="T215" s="76">
        <f>[1]UED11!I215</f>
        <v>1</v>
      </c>
      <c r="U215" s="77">
        <f>[1]UET11!G215</f>
        <v>11.5</v>
      </c>
      <c r="V215" s="77">
        <f>[1]UET11!H215</f>
        <v>17.5</v>
      </c>
      <c r="W215" s="77">
        <f>[1]UET11!I215</f>
        <v>14.5</v>
      </c>
      <c r="X215" s="76">
        <f>[1]UET11!J215</f>
        <v>2</v>
      </c>
      <c r="Y215" s="78">
        <f t="shared" si="9"/>
        <v>8.4460784313725501</v>
      </c>
      <c r="Z215" s="79">
        <f t="shared" si="10"/>
        <v>12</v>
      </c>
      <c r="AA215" s="80" t="str">
        <f t="shared" si="11"/>
        <v/>
      </c>
    </row>
    <row r="216" spans="1:27" ht="13.5" customHeight="1">
      <c r="A216" s="72">
        <v>204</v>
      </c>
      <c r="B216" s="130">
        <v>1433016599</v>
      </c>
      <c r="C216" s="143" t="s">
        <v>729</v>
      </c>
      <c r="D216" s="143" t="s">
        <v>730</v>
      </c>
      <c r="E216" s="129" t="s">
        <v>129</v>
      </c>
      <c r="F216" s="151">
        <v>9.5323529411764714</v>
      </c>
      <c r="G216" s="75">
        <f>[1]UEF11!G216</f>
        <v>5.95</v>
      </c>
      <c r="H216" s="75">
        <f>[1]UEF11!H216</f>
        <v>5.3</v>
      </c>
      <c r="I216" s="75">
        <f>[1]UEF11!I216</f>
        <v>11.1</v>
      </c>
      <c r="J216" s="75">
        <f>[1]UEF11!J216</f>
        <v>7.45</v>
      </c>
      <c r="K216" s="76">
        <f>[1]UEF11!K216</f>
        <v>6</v>
      </c>
      <c r="L216" s="77">
        <f>[1]UEM11!G216</f>
        <v>13.25</v>
      </c>
      <c r="M216" s="77">
        <f>[1]UEM11!H216</f>
        <v>8.9499999999999993</v>
      </c>
      <c r="N216" s="77">
        <f>[1]UEM11!I216</f>
        <v>15</v>
      </c>
      <c r="O216" s="77">
        <f>[1]UEM11!J216</f>
        <v>10.65</v>
      </c>
      <c r="P216" s="77">
        <f>[1]UEM11!K216</f>
        <v>11.7</v>
      </c>
      <c r="Q216" s="76">
        <f>[1]UEM11!L216</f>
        <v>9</v>
      </c>
      <c r="R216" s="77">
        <f>[1]UED11!G216</f>
        <v>14</v>
      </c>
      <c r="S216" s="77">
        <f>[1]UED11!H216</f>
        <v>14</v>
      </c>
      <c r="T216" s="76">
        <f>[1]UED11!I216</f>
        <v>1</v>
      </c>
      <c r="U216" s="77">
        <f>[1]UET11!G216</f>
        <v>10</v>
      </c>
      <c r="V216" s="77">
        <f>[1]UET11!H216</f>
        <v>12.5</v>
      </c>
      <c r="W216" s="77">
        <f>[1]UET11!I216</f>
        <v>11.25</v>
      </c>
      <c r="X216" s="76">
        <f>[1]UET11!J216</f>
        <v>2</v>
      </c>
      <c r="Y216" s="78">
        <f t="shared" si="9"/>
        <v>9.5323529411764714</v>
      </c>
      <c r="Z216" s="79">
        <f t="shared" si="10"/>
        <v>18</v>
      </c>
      <c r="AA216" s="80" t="str">
        <f t="shared" si="11"/>
        <v/>
      </c>
    </row>
    <row r="217" spans="1:27" ht="13.5" customHeight="1">
      <c r="A217" s="72">
        <v>205</v>
      </c>
      <c r="B217" s="130">
        <v>1433012750</v>
      </c>
      <c r="C217" s="143" t="s">
        <v>732</v>
      </c>
      <c r="D217" s="143" t="s">
        <v>733</v>
      </c>
      <c r="E217" s="134" t="s">
        <v>120</v>
      </c>
      <c r="F217" s="151">
        <v>9.2574509803921572</v>
      </c>
      <c r="G217" s="75">
        <f>[1]UEF11!G217</f>
        <v>6.75</v>
      </c>
      <c r="H217" s="75">
        <f>[1]UEF11!H217</f>
        <v>6.3</v>
      </c>
      <c r="I217" s="75">
        <f>[1]UEF11!I217</f>
        <v>8.3000000000000007</v>
      </c>
      <c r="J217" s="75">
        <f>[1]UEF11!J217</f>
        <v>7.1166666666666671</v>
      </c>
      <c r="K217" s="76">
        <f>[1]UEF11!K217</f>
        <v>0</v>
      </c>
      <c r="L217" s="77">
        <f>[1]UEM11!G217</f>
        <v>13.666666666666666</v>
      </c>
      <c r="M217" s="77">
        <f>[1]UEM11!H217</f>
        <v>13.66</v>
      </c>
      <c r="N217" s="77">
        <f>[1]UEM11!I217</f>
        <v>15</v>
      </c>
      <c r="O217" s="77">
        <f>[1]UEM11!J217</f>
        <v>9</v>
      </c>
      <c r="P217" s="77">
        <f>[1]UEM11!K217</f>
        <v>12.065333333333333</v>
      </c>
      <c r="Q217" s="76">
        <f>[1]UEM11!L217</f>
        <v>9</v>
      </c>
      <c r="R217" s="77">
        <f>[1]UED11!G217</f>
        <v>10</v>
      </c>
      <c r="S217" s="77">
        <f>[1]UED11!H217</f>
        <v>10</v>
      </c>
      <c r="T217" s="76">
        <f>[1]UED11!I217</f>
        <v>1</v>
      </c>
      <c r="U217" s="77">
        <f>[1]UET11!G217</f>
        <v>13</v>
      </c>
      <c r="V217" s="77">
        <f>[1]UET11!H217</f>
        <v>10</v>
      </c>
      <c r="W217" s="77">
        <f>[1]UET11!I217</f>
        <v>11.5</v>
      </c>
      <c r="X217" s="76">
        <f>[1]UET11!J217</f>
        <v>2</v>
      </c>
      <c r="Y217" s="78">
        <f t="shared" si="9"/>
        <v>9.2574509803921572</v>
      </c>
      <c r="Z217" s="79">
        <f t="shared" si="10"/>
        <v>12</v>
      </c>
      <c r="AA217" s="80" t="str">
        <f t="shared" si="11"/>
        <v/>
      </c>
    </row>
    <row r="218" spans="1:27" ht="13.5" customHeight="1">
      <c r="A218" s="72">
        <v>206</v>
      </c>
      <c r="B218" s="130">
        <v>1333003392</v>
      </c>
      <c r="C218" s="143" t="s">
        <v>735</v>
      </c>
      <c r="D218" s="143" t="s">
        <v>736</v>
      </c>
      <c r="E218" s="129" t="s">
        <v>129</v>
      </c>
      <c r="F218" s="151">
        <v>7.8769019607843136</v>
      </c>
      <c r="G218" s="75">
        <f>[1]UEF11!G218</f>
        <v>2.8</v>
      </c>
      <c r="H218" s="75">
        <f>[1]UEF11!H218</f>
        <v>10</v>
      </c>
      <c r="I218" s="75">
        <f>[1]UEF11!I218</f>
        <v>4</v>
      </c>
      <c r="J218" s="75">
        <f>[1]UEF11!J218</f>
        <v>5.6000000000000005</v>
      </c>
      <c r="K218" s="76">
        <f>[1]UEF11!K218</f>
        <v>6</v>
      </c>
      <c r="L218" s="77">
        <f>[1]UEM11!G218</f>
        <v>13.25</v>
      </c>
      <c r="M218" s="77">
        <f>[1]UEM11!H218</f>
        <v>7.43</v>
      </c>
      <c r="N218" s="77">
        <f>[1]UEM11!I218</f>
        <v>13.5</v>
      </c>
      <c r="O218" s="77">
        <f>[1]UEM11!J218</f>
        <v>8.1666666666666661</v>
      </c>
      <c r="P218" s="77">
        <f>[1]UEM11!K218</f>
        <v>10.102666666666668</v>
      </c>
      <c r="Q218" s="76">
        <f>[1]UEM11!L218</f>
        <v>9</v>
      </c>
      <c r="R218" s="77">
        <f>[1]UED11!G218</f>
        <v>11</v>
      </c>
      <c r="S218" s="77">
        <f>[1]UED11!H218</f>
        <v>11</v>
      </c>
      <c r="T218" s="76">
        <f>[1]UED11!I218</f>
        <v>1</v>
      </c>
      <c r="U218" s="77">
        <f>[1]UET11!G218</f>
        <v>13</v>
      </c>
      <c r="V218" s="77">
        <f>[1]UET11!H218</f>
        <v>9</v>
      </c>
      <c r="W218" s="77">
        <f>[1]UET11!I218</f>
        <v>11</v>
      </c>
      <c r="X218" s="76">
        <f>[1]UET11!J218</f>
        <v>2</v>
      </c>
      <c r="Y218" s="78">
        <f t="shared" si="9"/>
        <v>7.8772549019607858</v>
      </c>
      <c r="Z218" s="79">
        <f t="shared" si="10"/>
        <v>18</v>
      </c>
      <c r="AA218" s="80" t="str">
        <f t="shared" si="11"/>
        <v/>
      </c>
    </row>
    <row r="219" spans="1:27" ht="13.5" customHeight="1">
      <c r="A219" s="72">
        <v>207</v>
      </c>
      <c r="B219" s="130" t="s">
        <v>738</v>
      </c>
      <c r="C219" s="143" t="s">
        <v>739</v>
      </c>
      <c r="D219" s="143" t="s">
        <v>740</v>
      </c>
      <c r="E219" s="134" t="s">
        <v>120</v>
      </c>
      <c r="F219" s="151">
        <v>8.9066666666666681</v>
      </c>
      <c r="G219" s="75">
        <f>[1]UEF11!G219</f>
        <v>8.8000000000000007</v>
      </c>
      <c r="H219" s="75">
        <f>[1]UEF11!H219</f>
        <v>10</v>
      </c>
      <c r="I219" s="75">
        <f>[1]UEF11!I219</f>
        <v>0</v>
      </c>
      <c r="J219" s="75">
        <f>[1]UEF11!J219</f>
        <v>6.2666666666666666</v>
      </c>
      <c r="K219" s="76">
        <f>[1]UEF11!K219</f>
        <v>6</v>
      </c>
      <c r="L219" s="77">
        <f>[1]UEM11!G219</f>
        <v>12.5</v>
      </c>
      <c r="M219" s="77">
        <f>[1]UEM11!H219</f>
        <v>11.68</v>
      </c>
      <c r="N219" s="77">
        <f>[1]UEM11!I219</f>
        <v>15</v>
      </c>
      <c r="O219" s="77">
        <f>[1]UEM11!J219</f>
        <v>11.166666666666666</v>
      </c>
      <c r="P219" s="77">
        <f>[1]UEM11!K219</f>
        <v>12.302666666666667</v>
      </c>
      <c r="Q219" s="76">
        <f>[1]UEM11!L219</f>
        <v>9</v>
      </c>
      <c r="R219" s="77">
        <f>[1]UED11!G219</f>
        <v>10</v>
      </c>
      <c r="S219" s="77">
        <f>[1]UED11!H219</f>
        <v>10</v>
      </c>
      <c r="T219" s="76">
        <f>[1]UED11!I219</f>
        <v>1</v>
      </c>
      <c r="U219" s="77">
        <f>[1]UET11!G219</f>
        <v>12.5</v>
      </c>
      <c r="V219" s="77">
        <f>[1]UET11!H219</f>
        <v>11</v>
      </c>
      <c r="W219" s="77">
        <f>[1]UET11!I219</f>
        <v>11.75</v>
      </c>
      <c r="X219" s="76">
        <f>[1]UET11!J219</f>
        <v>2</v>
      </c>
      <c r="Y219" s="78">
        <f t="shared" si="9"/>
        <v>8.9066666666666663</v>
      </c>
      <c r="Z219" s="79">
        <f t="shared" si="10"/>
        <v>18</v>
      </c>
      <c r="AA219" s="80" t="str">
        <f t="shared" si="11"/>
        <v/>
      </c>
    </row>
    <row r="220" spans="1:27" ht="13.5" customHeight="1">
      <c r="A220" s="72">
        <v>208</v>
      </c>
      <c r="B220" s="130">
        <v>1333002748</v>
      </c>
      <c r="C220" s="143" t="s">
        <v>742</v>
      </c>
      <c r="D220" s="143" t="s">
        <v>743</v>
      </c>
      <c r="E220" s="129" t="s">
        <v>129</v>
      </c>
      <c r="F220" s="151">
        <v>8.9884313725490195</v>
      </c>
      <c r="G220" s="75">
        <f>[1]UEF11!G220</f>
        <v>10.3</v>
      </c>
      <c r="H220" s="75">
        <f>[1]UEF11!H220</f>
        <v>10.4</v>
      </c>
      <c r="I220" s="75">
        <f>[1]UEF11!I220</f>
        <v>5.9</v>
      </c>
      <c r="J220" s="75">
        <f>[1]UEF11!J220</f>
        <v>8.8666666666666671</v>
      </c>
      <c r="K220" s="76">
        <f>[1]UEF11!K220</f>
        <v>12</v>
      </c>
      <c r="L220" s="77">
        <f>[1]UEM11!G220</f>
        <v>14.5</v>
      </c>
      <c r="M220" s="77">
        <f>[1]UEM11!H220</f>
        <v>9.75</v>
      </c>
      <c r="N220" s="77">
        <f>[1]UEM11!I220</f>
        <v>15.5</v>
      </c>
      <c r="O220" s="77">
        <f>[1]UEM11!J220</f>
        <v>5.1266666666666669</v>
      </c>
      <c r="P220" s="77">
        <f>[1]UEM11!K220</f>
        <v>10.000666666666666</v>
      </c>
      <c r="Q220" s="76">
        <f>[1]UEM11!L220</f>
        <v>9</v>
      </c>
      <c r="R220" s="77">
        <f>[1]UED11!G220</f>
        <v>8</v>
      </c>
      <c r="S220" s="77">
        <f>[1]UED11!H220</f>
        <v>8</v>
      </c>
      <c r="T220" s="76">
        <f>[1]UED11!I220</f>
        <v>0</v>
      </c>
      <c r="U220" s="77">
        <f>[1]UET11!G220</f>
        <v>10.25</v>
      </c>
      <c r="V220" s="77">
        <f>[1]UET11!H220</f>
        <v>4.75</v>
      </c>
      <c r="W220" s="77">
        <f>[1]UET11!I220</f>
        <v>7.5</v>
      </c>
      <c r="X220" s="76">
        <f>[1]UET11!J220</f>
        <v>1</v>
      </c>
      <c r="Y220" s="78">
        <f t="shared" si="9"/>
        <v>8.9884313725490195</v>
      </c>
      <c r="Z220" s="79">
        <f t="shared" si="10"/>
        <v>22</v>
      </c>
      <c r="AA220" s="80" t="str">
        <f t="shared" si="11"/>
        <v/>
      </c>
    </row>
    <row r="221" spans="1:27" ht="13.5" customHeight="1">
      <c r="A221" s="72">
        <v>209</v>
      </c>
      <c r="B221" s="130">
        <v>1433011386</v>
      </c>
      <c r="C221" s="143" t="s">
        <v>742</v>
      </c>
      <c r="D221" s="143" t="s">
        <v>745</v>
      </c>
      <c r="E221" s="134" t="s">
        <v>120</v>
      </c>
      <c r="F221" s="151">
        <v>8.6944117647058832</v>
      </c>
      <c r="G221" s="75">
        <f>[1]UEF11!G221</f>
        <v>6.55</v>
      </c>
      <c r="H221" s="75">
        <f>[1]UEF11!H221</f>
        <v>7.6</v>
      </c>
      <c r="I221" s="75">
        <f>[1]UEF11!I221</f>
        <v>6.2</v>
      </c>
      <c r="J221" s="75">
        <f>[1]UEF11!J221</f>
        <v>6.7833333333333323</v>
      </c>
      <c r="K221" s="76">
        <f>[1]UEF11!K221</f>
        <v>0</v>
      </c>
      <c r="L221" s="77">
        <f>[1]UEM11!G221</f>
        <v>13.375</v>
      </c>
      <c r="M221" s="77">
        <f>[1]UEM11!H221</f>
        <v>12.08</v>
      </c>
      <c r="N221" s="77">
        <f>[1]UEM11!I221</f>
        <v>12.5</v>
      </c>
      <c r="O221" s="77">
        <f>[1]UEM11!J221</f>
        <v>8.9</v>
      </c>
      <c r="P221" s="77">
        <f>[1]UEM11!K221</f>
        <v>11.151</v>
      </c>
      <c r="Q221" s="76">
        <f>[1]UEM11!L221</f>
        <v>9</v>
      </c>
      <c r="R221" s="77">
        <f>[1]UED11!G221</f>
        <v>11</v>
      </c>
      <c r="S221" s="77">
        <f>[1]UED11!H221</f>
        <v>11</v>
      </c>
      <c r="T221" s="76">
        <f>[1]UED11!I221</f>
        <v>1</v>
      </c>
      <c r="U221" s="77">
        <f>[1]UET11!G221</f>
        <v>13</v>
      </c>
      <c r="V221" s="77">
        <f>[1]UET11!H221</f>
        <v>11.5</v>
      </c>
      <c r="W221" s="77">
        <f>[1]UET11!I221</f>
        <v>12.25</v>
      </c>
      <c r="X221" s="76">
        <f>[1]UET11!J221</f>
        <v>2</v>
      </c>
      <c r="Y221" s="78">
        <f t="shared" si="9"/>
        <v>8.9591176470588216</v>
      </c>
      <c r="Z221" s="79">
        <f t="shared" si="10"/>
        <v>12</v>
      </c>
      <c r="AA221" s="80" t="str">
        <f t="shared" si="11"/>
        <v/>
      </c>
    </row>
    <row r="222" spans="1:27" ht="13.5" customHeight="1">
      <c r="A222" s="72">
        <v>210</v>
      </c>
      <c r="B222" s="81">
        <v>123003472</v>
      </c>
      <c r="C222" s="74" t="s">
        <v>747</v>
      </c>
      <c r="D222" s="74" t="s">
        <v>436</v>
      </c>
      <c r="E222" s="134" t="s">
        <v>120</v>
      </c>
      <c r="F222" s="150">
        <v>7.2058823529411766</v>
      </c>
      <c r="G222" s="75">
        <f>[1]UEF11!G222</f>
        <v>5.333333333333333</v>
      </c>
      <c r="H222" s="75">
        <f>[1]UEF11!H222</f>
        <v>4.333333333333333</v>
      </c>
      <c r="I222" s="75">
        <f>[1]UEF11!I222</f>
        <v>1.6666666666666667</v>
      </c>
      <c r="J222" s="75">
        <f>[1]UEF11!J222</f>
        <v>3.7777777777777772</v>
      </c>
      <c r="K222" s="76">
        <f>[1]UEF11!K222</f>
        <v>0</v>
      </c>
      <c r="L222" s="77">
        <f>[1]UEM11!G222</f>
        <v>12</v>
      </c>
      <c r="M222" s="77">
        <f>[1]UEM11!H222</f>
        <v>13</v>
      </c>
      <c r="N222" s="77">
        <f>[1]UEM11!I222</f>
        <v>11</v>
      </c>
      <c r="O222" s="77">
        <f>[1]UEM11!J222</f>
        <v>10</v>
      </c>
      <c r="P222" s="77">
        <f>[1]UEM11!K222</f>
        <v>11.2</v>
      </c>
      <c r="Q222" s="76">
        <f>[1]UEM11!L222</f>
        <v>9</v>
      </c>
      <c r="R222" s="77">
        <f>[1]UED11!G222</f>
        <v>11</v>
      </c>
      <c r="S222" s="77">
        <f>[1]UED11!H222</f>
        <v>11</v>
      </c>
      <c r="T222" s="76">
        <f>[1]UED11!I222</f>
        <v>1</v>
      </c>
      <c r="U222" s="77">
        <f>[1]UET11!G222</f>
        <v>12</v>
      </c>
      <c r="V222" s="77">
        <f>[1]UET11!H222</f>
        <v>9.5</v>
      </c>
      <c r="W222" s="77">
        <f>[1]UET11!I222</f>
        <v>10.75</v>
      </c>
      <c r="X222" s="76">
        <f>[1]UET11!J222</f>
        <v>2</v>
      </c>
      <c r="Y222" s="78">
        <f t="shared" si="9"/>
        <v>7.2058823529411766</v>
      </c>
      <c r="Z222" s="79">
        <f t="shared" si="10"/>
        <v>12</v>
      </c>
      <c r="AA222" s="80" t="str">
        <f t="shared" si="11"/>
        <v/>
      </c>
    </row>
    <row r="223" spans="1:27" ht="13.5" customHeight="1">
      <c r="A223" s="72">
        <v>211</v>
      </c>
      <c r="B223" s="130">
        <v>123009183</v>
      </c>
      <c r="C223" s="126" t="s">
        <v>749</v>
      </c>
      <c r="D223" s="127" t="s">
        <v>750</v>
      </c>
      <c r="E223" s="73" t="s">
        <v>163</v>
      </c>
      <c r="F223" s="150">
        <v>8.1106004901960773</v>
      </c>
      <c r="G223" s="75">
        <f>[1]UEF11!G223</f>
        <v>5.666666666666667</v>
      </c>
      <c r="H223" s="75">
        <f>[1]UEF11!H223</f>
        <v>10</v>
      </c>
      <c r="I223" s="75">
        <f>[1]UEF11!I223</f>
        <v>7.25</v>
      </c>
      <c r="J223" s="75">
        <f>[1]UEF11!J223</f>
        <v>7.6388888888888893</v>
      </c>
      <c r="K223" s="76">
        <f>[1]UEF11!K223</f>
        <v>6</v>
      </c>
      <c r="L223" s="77">
        <f>[1]UEM11!G223</f>
        <v>4.380208333333333</v>
      </c>
      <c r="M223" s="77">
        <f>[1]UEM11!H223</f>
        <v>6.5</v>
      </c>
      <c r="N223" s="77">
        <f>[1]UEM11!I223</f>
        <v>10</v>
      </c>
      <c r="O223" s="77">
        <f>[1]UEM11!J223</f>
        <v>10</v>
      </c>
      <c r="P223" s="77">
        <f>[1]UEM11!K223</f>
        <v>8.1760416666666664</v>
      </c>
      <c r="Q223" s="76">
        <f>[1]UEM11!L223</f>
        <v>5</v>
      </c>
      <c r="R223" s="77">
        <f>[1]UED11!G223</f>
        <v>14</v>
      </c>
      <c r="S223" s="77">
        <f>[1]UED11!H223</f>
        <v>14</v>
      </c>
      <c r="T223" s="76">
        <f>[1]UED11!I223</f>
        <v>1</v>
      </c>
      <c r="U223" s="77">
        <f>[1]UET11!G223</f>
        <v>11</v>
      </c>
      <c r="V223" s="77">
        <f>[1]UET11!H223</f>
        <v>11.5</v>
      </c>
      <c r="W223" s="77">
        <f>[1]UET11!I223</f>
        <v>11.25</v>
      </c>
      <c r="X223" s="76">
        <f>[1]UET11!J223</f>
        <v>2</v>
      </c>
      <c r="Y223" s="78">
        <f t="shared" si="9"/>
        <v>8.5958946078431353</v>
      </c>
      <c r="Z223" s="79">
        <f t="shared" si="10"/>
        <v>14</v>
      </c>
      <c r="AA223" s="80" t="str">
        <f t="shared" si="11"/>
        <v/>
      </c>
    </row>
    <row r="224" spans="1:27" ht="13.5" customHeight="1">
      <c r="A224" s="72">
        <v>212</v>
      </c>
      <c r="B224" s="130">
        <v>1333015296</v>
      </c>
      <c r="C224" s="143" t="s">
        <v>749</v>
      </c>
      <c r="D224" s="143" t="s">
        <v>752</v>
      </c>
      <c r="E224" s="134" t="s">
        <v>120</v>
      </c>
      <c r="F224" s="151">
        <v>9.4136764705882339</v>
      </c>
      <c r="G224" s="75">
        <f>[1]UEF11!G224</f>
        <v>10.6</v>
      </c>
      <c r="H224" s="75">
        <f>[1]UEF11!H224</f>
        <v>7.4</v>
      </c>
      <c r="I224" s="75">
        <f>[1]UEF11!I224</f>
        <v>4.95</v>
      </c>
      <c r="J224" s="75">
        <f>[1]UEF11!J224</f>
        <v>7.6499999999999995</v>
      </c>
      <c r="K224" s="76">
        <f>[1]UEF11!K224</f>
        <v>6</v>
      </c>
      <c r="L224" s="77">
        <f>[1]UEM11!G224</f>
        <v>13.87</v>
      </c>
      <c r="M224" s="77">
        <f>[1]UEM11!H224</f>
        <v>10.3125</v>
      </c>
      <c r="N224" s="77">
        <f>[1]UEM11!I224</f>
        <v>15.5</v>
      </c>
      <c r="O224" s="77">
        <f>[1]UEM11!J224</f>
        <v>6.25</v>
      </c>
      <c r="P224" s="77">
        <f>[1]UEM11!K224</f>
        <v>10.436499999999999</v>
      </c>
      <c r="Q224" s="76">
        <f>[1]UEM11!L224</f>
        <v>9</v>
      </c>
      <c r="R224" s="77">
        <f>[1]UED11!G224</f>
        <v>13</v>
      </c>
      <c r="S224" s="77">
        <f>[1]UED11!H224</f>
        <v>13</v>
      </c>
      <c r="T224" s="76">
        <f>[1]UED11!I224</f>
        <v>1</v>
      </c>
      <c r="U224" s="77">
        <f>[1]UET11!G224</f>
        <v>11</v>
      </c>
      <c r="V224" s="77">
        <f>[1]UET11!H224</f>
        <v>15</v>
      </c>
      <c r="W224" s="77">
        <f>[1]UET11!I224</f>
        <v>13</v>
      </c>
      <c r="X224" s="76">
        <f>[1]UET11!J224</f>
        <v>2</v>
      </c>
      <c r="Y224" s="78">
        <f t="shared" si="9"/>
        <v>9.4136764705882339</v>
      </c>
      <c r="Z224" s="79">
        <f t="shared" si="10"/>
        <v>18</v>
      </c>
      <c r="AA224" s="80" t="str">
        <f t="shared" si="11"/>
        <v/>
      </c>
    </row>
    <row r="225" spans="1:27" ht="13.5" customHeight="1">
      <c r="A225" s="72">
        <v>213</v>
      </c>
      <c r="B225" s="81">
        <v>1333003425</v>
      </c>
      <c r="C225" s="74" t="s">
        <v>749</v>
      </c>
      <c r="D225" s="74" t="s">
        <v>288</v>
      </c>
      <c r="E225" s="135" t="s">
        <v>137</v>
      </c>
      <c r="F225" s="150">
        <v>9.4727450980392156</v>
      </c>
      <c r="G225" s="75">
        <f>[1]UEF11!G225</f>
        <v>4</v>
      </c>
      <c r="H225" s="75">
        <f>[1]UEF11!H225</f>
        <v>7.666666666666667</v>
      </c>
      <c r="I225" s="75">
        <f>[1]UEF11!I225</f>
        <v>10.333333333333334</v>
      </c>
      <c r="J225" s="75">
        <f>[1]UEF11!J225</f>
        <v>7.333333333333333</v>
      </c>
      <c r="K225" s="76">
        <f>[1]UEF11!K225</f>
        <v>6</v>
      </c>
      <c r="L225" s="77">
        <f>[1]UEM11!G225</f>
        <v>12.31</v>
      </c>
      <c r="M225" s="77">
        <f>[1]UEM11!H225</f>
        <v>12.059999999999999</v>
      </c>
      <c r="N225" s="77">
        <f>[1]UEM11!I225</f>
        <v>16.5</v>
      </c>
      <c r="O225" s="77">
        <f>[1]UEM11!J225</f>
        <v>9.8333333333333339</v>
      </c>
      <c r="P225" s="77">
        <f>[1]UEM11!K225</f>
        <v>12.107333333333333</v>
      </c>
      <c r="Q225" s="76">
        <f>[1]UEM11!L225</f>
        <v>9</v>
      </c>
      <c r="R225" s="77">
        <f>[1]UED11!G225</f>
        <v>14</v>
      </c>
      <c r="S225" s="77">
        <f>[1]UED11!H225</f>
        <v>14</v>
      </c>
      <c r="T225" s="76">
        <f>[1]UED11!I225</f>
        <v>1</v>
      </c>
      <c r="U225" s="77">
        <f>[1]UET11!G225</f>
        <v>10.5</v>
      </c>
      <c r="V225" s="77">
        <f>[1]UET11!H225</f>
        <v>10</v>
      </c>
      <c r="W225" s="77">
        <f>[1]UET11!I225</f>
        <v>10.25</v>
      </c>
      <c r="X225" s="76">
        <f>[1]UET11!J225</f>
        <v>2</v>
      </c>
      <c r="Y225" s="78">
        <f t="shared" si="9"/>
        <v>9.4727450980392156</v>
      </c>
      <c r="Z225" s="79">
        <f t="shared" si="10"/>
        <v>18</v>
      </c>
      <c r="AA225" s="80" t="str">
        <f t="shared" si="11"/>
        <v/>
      </c>
    </row>
    <row r="226" spans="1:27" ht="13.5" customHeight="1">
      <c r="A226" s="72">
        <v>214</v>
      </c>
      <c r="B226" s="130">
        <v>1433017788</v>
      </c>
      <c r="C226" s="143" t="s">
        <v>749</v>
      </c>
      <c r="D226" s="143" t="s">
        <v>755</v>
      </c>
      <c r="E226" s="129" t="s">
        <v>129</v>
      </c>
      <c r="F226" s="151">
        <v>9.7343137254901961</v>
      </c>
      <c r="G226" s="75">
        <f>[1]UEF11!G226</f>
        <v>8.65</v>
      </c>
      <c r="H226" s="75">
        <f>[1]UEF11!H226</f>
        <v>8.1999999999999993</v>
      </c>
      <c r="I226" s="75">
        <f>[1]UEF11!I226</f>
        <v>5.95</v>
      </c>
      <c r="J226" s="75">
        <f>[1]UEF11!J226</f>
        <v>7.6000000000000005</v>
      </c>
      <c r="K226" s="76">
        <f>[1]UEF11!K226</f>
        <v>0</v>
      </c>
      <c r="L226" s="77">
        <f>[1]UEM11!G226</f>
        <v>12.083333333333334</v>
      </c>
      <c r="M226" s="77">
        <f>[1]UEM11!H226</f>
        <v>10.5</v>
      </c>
      <c r="N226" s="77">
        <f>[1]UEM11!I226</f>
        <v>15.5</v>
      </c>
      <c r="O226" s="77">
        <f>[1]UEM11!J226</f>
        <v>10</v>
      </c>
      <c r="P226" s="77">
        <f>[1]UEM11!K226</f>
        <v>11.616666666666667</v>
      </c>
      <c r="Q226" s="76">
        <f>[1]UEM11!L226</f>
        <v>9</v>
      </c>
      <c r="R226" s="77">
        <f>[1]UED11!G226</f>
        <v>14</v>
      </c>
      <c r="S226" s="77">
        <f>[1]UED11!H226</f>
        <v>14</v>
      </c>
      <c r="T226" s="76">
        <f>[1]UED11!I226</f>
        <v>1</v>
      </c>
      <c r="U226" s="77">
        <f>[1]UET11!G226</f>
        <v>10</v>
      </c>
      <c r="V226" s="77">
        <f>[1]UET11!H226</f>
        <v>15</v>
      </c>
      <c r="W226" s="77">
        <f>[1]UET11!I226</f>
        <v>12.5</v>
      </c>
      <c r="X226" s="76">
        <f>[1]UET11!J226</f>
        <v>2</v>
      </c>
      <c r="Y226" s="78">
        <f t="shared" si="9"/>
        <v>9.7343137254901961</v>
      </c>
      <c r="Z226" s="79">
        <f t="shared" si="10"/>
        <v>12</v>
      </c>
      <c r="AA226" s="80" t="str">
        <f t="shared" si="11"/>
        <v/>
      </c>
    </row>
    <row r="227" spans="1:27" ht="13.5" customHeight="1">
      <c r="A227" s="72">
        <v>215</v>
      </c>
      <c r="B227" s="81">
        <v>123013261</v>
      </c>
      <c r="C227" s="74" t="s">
        <v>757</v>
      </c>
      <c r="D227" s="74" t="s">
        <v>758</v>
      </c>
      <c r="E227" s="134" t="s">
        <v>120</v>
      </c>
      <c r="F227" s="150">
        <v>7.2566666666666677</v>
      </c>
      <c r="G227" s="75">
        <f>[1]UEF11!G227</f>
        <v>4.833333333333333</v>
      </c>
      <c r="H227" s="75">
        <f>[1]UEF11!H227</f>
        <v>10</v>
      </c>
      <c r="I227" s="75">
        <f>[1]UEF11!I227</f>
        <v>4.5999999999999996</v>
      </c>
      <c r="J227" s="75">
        <f>[1]UEF11!J227</f>
        <v>6.477777777777777</v>
      </c>
      <c r="K227" s="76">
        <f>[1]UEF11!K227</f>
        <v>6</v>
      </c>
      <c r="L227" s="77">
        <f>[1]UEM11!G227</f>
        <v>11.75</v>
      </c>
      <c r="M227" s="77">
        <f>[1]UEM11!H227</f>
        <v>10.780000000000001</v>
      </c>
      <c r="N227" s="77">
        <f>[1]UEM11!I227</f>
        <v>11</v>
      </c>
      <c r="O227" s="77">
        <f>[1]UEM11!J227</f>
        <v>5.666666666666667</v>
      </c>
      <c r="P227" s="77">
        <f>[1]UEM11!K227</f>
        <v>8.972666666666667</v>
      </c>
      <c r="Q227" s="76">
        <f>[1]UEM11!L227</f>
        <v>5</v>
      </c>
      <c r="R227" s="77">
        <f>[1]UED11!G227</f>
        <v>0</v>
      </c>
      <c r="S227" s="77">
        <f>[1]UED11!H227</f>
        <v>0</v>
      </c>
      <c r="T227" s="76">
        <f>[1]UED11!I227</f>
        <v>0</v>
      </c>
      <c r="U227" s="77">
        <f>[1]UET11!G227</f>
        <v>11.5</v>
      </c>
      <c r="V227" s="77">
        <f>[1]UET11!H227</f>
        <v>11</v>
      </c>
      <c r="W227" s="77">
        <f>[1]UET11!I227</f>
        <v>11.25</v>
      </c>
      <c r="X227" s="76">
        <f>[1]UET11!J227</f>
        <v>2</v>
      </c>
      <c r="Y227" s="78">
        <f t="shared" si="9"/>
        <v>7.3919607843137252</v>
      </c>
      <c r="Z227" s="79">
        <f t="shared" si="10"/>
        <v>13</v>
      </c>
      <c r="AA227" s="80" t="str">
        <f t="shared" si="11"/>
        <v/>
      </c>
    </row>
    <row r="228" spans="1:27" ht="13.5" customHeight="1">
      <c r="A228" s="72">
        <v>216</v>
      </c>
      <c r="B228" s="81">
        <v>1333003200</v>
      </c>
      <c r="C228" s="74" t="s">
        <v>757</v>
      </c>
      <c r="D228" s="74" t="s">
        <v>760</v>
      </c>
      <c r="E228" s="134" t="s">
        <v>762</v>
      </c>
      <c r="F228" s="150">
        <v>9.2546078431372543</v>
      </c>
      <c r="G228" s="75">
        <f>[1]UEF11!G228</f>
        <v>5.916666666666667</v>
      </c>
      <c r="H228" s="75">
        <f>[1]UEF11!H228</f>
        <v>8.6666666666666661</v>
      </c>
      <c r="I228" s="75">
        <f>[1]UEF11!I228</f>
        <v>8.25</v>
      </c>
      <c r="J228" s="75">
        <f>[1]UEF11!J228</f>
        <v>7.6111111111111107</v>
      </c>
      <c r="K228" s="76">
        <f>[1]UEF11!K228</f>
        <v>0</v>
      </c>
      <c r="L228" s="77">
        <f>[1]UEM11!G228</f>
        <v>14.120000000000001</v>
      </c>
      <c r="M228" s="77">
        <f>[1]UEM11!H228</f>
        <v>10.875</v>
      </c>
      <c r="N228" s="77">
        <f>[1]UEM11!I228</f>
        <v>10.5</v>
      </c>
      <c r="O228" s="77">
        <f>[1]UEM11!J228</f>
        <v>9.6666666666666661</v>
      </c>
      <c r="P228" s="77">
        <f>[1]UEM11!K228</f>
        <v>10.965666666666667</v>
      </c>
      <c r="Q228" s="76">
        <f>[1]UEM11!L228</f>
        <v>9</v>
      </c>
      <c r="R228" s="77">
        <f>[1]UED11!G228</f>
        <v>11.5</v>
      </c>
      <c r="S228" s="77">
        <f>[1]UED11!H228</f>
        <v>11.5</v>
      </c>
      <c r="T228" s="76">
        <f>[1]UED11!I228</f>
        <v>1</v>
      </c>
      <c r="U228" s="77">
        <f>[1]UET11!G228</f>
        <v>11.5</v>
      </c>
      <c r="V228" s="77">
        <f>[1]UET11!H228</f>
        <v>11</v>
      </c>
      <c r="W228" s="77">
        <f>[1]UET11!I228</f>
        <v>11.25</v>
      </c>
      <c r="X228" s="76">
        <f>[1]UET11!J228</f>
        <v>2</v>
      </c>
      <c r="Y228" s="78">
        <f t="shared" si="9"/>
        <v>9.2546078431372543</v>
      </c>
      <c r="Z228" s="79">
        <f t="shared" si="10"/>
        <v>12</v>
      </c>
      <c r="AA228" s="80" t="str">
        <f t="shared" si="11"/>
        <v/>
      </c>
    </row>
    <row r="229" spans="1:27" ht="13.5" customHeight="1">
      <c r="A229" s="72">
        <v>217</v>
      </c>
      <c r="B229" s="130">
        <v>1433005544</v>
      </c>
      <c r="C229" s="143" t="s">
        <v>757</v>
      </c>
      <c r="D229" s="143" t="s">
        <v>639</v>
      </c>
      <c r="E229" s="129" t="s">
        <v>129</v>
      </c>
      <c r="F229" s="151">
        <v>9.7870588235294118</v>
      </c>
      <c r="G229" s="75">
        <f>[1]UEF11!G229</f>
        <v>11.5</v>
      </c>
      <c r="H229" s="75">
        <f>[1]UEF11!H229</f>
        <v>6.1</v>
      </c>
      <c r="I229" s="75">
        <f>[1]UEF11!I229</f>
        <v>8.6999999999999993</v>
      </c>
      <c r="J229" s="75">
        <f>[1]UEF11!J229</f>
        <v>8.7666666666666675</v>
      </c>
      <c r="K229" s="76">
        <f>[1]UEF11!K229</f>
        <v>6</v>
      </c>
      <c r="L229" s="77">
        <f>[1]UEM11!G229</f>
        <v>14.379999999999999</v>
      </c>
      <c r="M229" s="77">
        <f>[1]UEM11!H229</f>
        <v>10.5</v>
      </c>
      <c r="N229" s="77">
        <f>[1]UEM11!I229</f>
        <v>14</v>
      </c>
      <c r="O229" s="77">
        <f>[1]UEM11!J229</f>
        <v>8.65</v>
      </c>
      <c r="P229" s="77">
        <f>[1]UEM11!K229</f>
        <v>11.235999999999999</v>
      </c>
      <c r="Q229" s="76">
        <f>[1]UEM11!L229</f>
        <v>9</v>
      </c>
      <c r="R229" s="77">
        <f>[1]UED11!G229</f>
        <v>13</v>
      </c>
      <c r="S229" s="77">
        <f>[1]UED11!H229</f>
        <v>13</v>
      </c>
      <c r="T229" s="76">
        <f>[1]UED11!I229</f>
        <v>1</v>
      </c>
      <c r="U229" s="77">
        <f>[1]UET11!G229</f>
        <v>11</v>
      </c>
      <c r="V229" s="77">
        <f>[1]UET11!H229</f>
        <v>10</v>
      </c>
      <c r="W229" s="77">
        <f>[1]UET11!I229</f>
        <v>10.5</v>
      </c>
      <c r="X229" s="76">
        <f>[1]UET11!J229</f>
        <v>2</v>
      </c>
      <c r="Y229" s="78">
        <f t="shared" si="9"/>
        <v>9.945882352941176</v>
      </c>
      <c r="Z229" s="79">
        <f t="shared" si="10"/>
        <v>18</v>
      </c>
      <c r="AA229" s="80" t="str">
        <f t="shared" si="11"/>
        <v/>
      </c>
    </row>
    <row r="230" spans="1:27" ht="13.5" customHeight="1">
      <c r="A230" s="72">
        <v>218</v>
      </c>
      <c r="B230" s="130">
        <v>1333012173</v>
      </c>
      <c r="C230" s="126" t="s">
        <v>764</v>
      </c>
      <c r="D230" s="127" t="s">
        <v>765</v>
      </c>
      <c r="E230" s="73" t="s">
        <v>767</v>
      </c>
      <c r="F230" s="150">
        <v>7.706078431372549</v>
      </c>
      <c r="G230" s="75">
        <f>[1]UEF11!G230</f>
        <v>5</v>
      </c>
      <c r="H230" s="75">
        <f>[1]UEF11!H230</f>
        <v>5</v>
      </c>
      <c r="I230" s="75">
        <f>[1]UEF11!I230</f>
        <v>6.833333333333333</v>
      </c>
      <c r="J230" s="75">
        <f>[1]UEF11!J230</f>
        <v>5.6111111111111107</v>
      </c>
      <c r="K230" s="76">
        <f>[1]UEF11!K230</f>
        <v>0</v>
      </c>
      <c r="L230" s="77">
        <f>[1]UEM11!G230</f>
        <v>11.75</v>
      </c>
      <c r="M230" s="77">
        <f>[1]UEM11!H230</f>
        <v>10.58</v>
      </c>
      <c r="N230" s="77">
        <f>[1]UEM11!I230</f>
        <v>12.5</v>
      </c>
      <c r="O230" s="77">
        <f>[1]UEM11!J230</f>
        <v>7.586666666666666</v>
      </c>
      <c r="P230" s="77">
        <f>[1]UEM11!K230</f>
        <v>10.000666666666666</v>
      </c>
      <c r="Q230" s="76">
        <f>[1]UEM11!L230</f>
        <v>9</v>
      </c>
      <c r="R230" s="77">
        <f>[1]UED11!G230</f>
        <v>10</v>
      </c>
      <c r="S230" s="77">
        <f>[1]UED11!H230</f>
        <v>10</v>
      </c>
      <c r="T230" s="76">
        <f>[1]UED11!I230</f>
        <v>1</v>
      </c>
      <c r="U230" s="77">
        <f>[1]UET11!G230</f>
        <v>11.5</v>
      </c>
      <c r="V230" s="77">
        <f>[1]UET11!H230</f>
        <v>9</v>
      </c>
      <c r="W230" s="77">
        <f>[1]UET11!I230</f>
        <v>10.25</v>
      </c>
      <c r="X230" s="76">
        <f>[1]UET11!J230</f>
        <v>2</v>
      </c>
      <c r="Y230" s="78">
        <f t="shared" si="9"/>
        <v>7.706078431372549</v>
      </c>
      <c r="Z230" s="79">
        <f t="shared" si="10"/>
        <v>12</v>
      </c>
      <c r="AA230" s="80" t="str">
        <f t="shared" si="11"/>
        <v/>
      </c>
    </row>
    <row r="231" spans="1:27" ht="13.5" customHeight="1">
      <c r="A231" s="72">
        <v>219</v>
      </c>
      <c r="B231" s="81">
        <v>1333016744</v>
      </c>
      <c r="C231" s="74" t="s">
        <v>768</v>
      </c>
      <c r="D231" s="74" t="s">
        <v>371</v>
      </c>
      <c r="E231" s="139" t="s">
        <v>290</v>
      </c>
      <c r="F231" s="150">
        <v>9.6268627450980393</v>
      </c>
      <c r="G231" s="75">
        <f>[1]UEF11!G231</f>
        <v>6.666666666666667</v>
      </c>
      <c r="H231" s="75">
        <f>[1]UEF11!H231</f>
        <v>12.333333333333334</v>
      </c>
      <c r="I231" s="75">
        <f>[1]UEF11!I231</f>
        <v>8</v>
      </c>
      <c r="J231" s="75">
        <f>[1]UEF11!J231</f>
        <v>9</v>
      </c>
      <c r="K231" s="76">
        <f>[1]UEF11!K231</f>
        <v>6</v>
      </c>
      <c r="L231" s="77">
        <f>[1]UEM11!G231</f>
        <v>14.62</v>
      </c>
      <c r="M231" s="77">
        <f>[1]UEM11!H231</f>
        <v>10.87</v>
      </c>
      <c r="N231" s="77">
        <f>[1]UEM11!I231</f>
        <v>15</v>
      </c>
      <c r="O231" s="77">
        <f>[1]UEM11!J231</f>
        <v>6.333333333333333</v>
      </c>
      <c r="P231" s="77">
        <f>[1]UEM11!K231</f>
        <v>10.631333333333332</v>
      </c>
      <c r="Q231" s="76">
        <f>[1]UEM11!L231</f>
        <v>9</v>
      </c>
      <c r="R231" s="77">
        <f>[1]UED11!G231</f>
        <v>4</v>
      </c>
      <c r="S231" s="77">
        <f>[1]UED11!H231</f>
        <v>4</v>
      </c>
      <c r="T231" s="76">
        <f>[1]UED11!I231</f>
        <v>0</v>
      </c>
      <c r="U231" s="77">
        <f>[1]UET11!G231</f>
        <v>13</v>
      </c>
      <c r="V231" s="77">
        <f>[1]UET11!H231</f>
        <v>12.5</v>
      </c>
      <c r="W231" s="77">
        <f>[1]UET11!I231</f>
        <v>12.75</v>
      </c>
      <c r="X231" s="76">
        <f>[1]UET11!J231</f>
        <v>2</v>
      </c>
      <c r="Y231" s="78">
        <f t="shared" si="9"/>
        <v>9.6268627450980393</v>
      </c>
      <c r="Z231" s="79">
        <f t="shared" si="10"/>
        <v>17</v>
      </c>
      <c r="AA231" s="80" t="str">
        <f t="shared" si="11"/>
        <v/>
      </c>
    </row>
    <row r="232" spans="1:27" ht="13.5" customHeight="1">
      <c r="A232" s="72">
        <v>220</v>
      </c>
      <c r="B232" s="81">
        <v>123011929</v>
      </c>
      <c r="C232" s="74" t="s">
        <v>770</v>
      </c>
      <c r="D232" s="74" t="s">
        <v>447</v>
      </c>
      <c r="E232" s="138" t="s">
        <v>166</v>
      </c>
      <c r="F232" s="150">
        <v>9.3168627450980388</v>
      </c>
      <c r="G232" s="75">
        <f>[1]UEF11!G232</f>
        <v>8</v>
      </c>
      <c r="H232" s="75">
        <f>[1]UEF11!H232</f>
        <v>6.5</v>
      </c>
      <c r="I232" s="75">
        <f>[1]UEF11!I232</f>
        <v>7.333333333333333</v>
      </c>
      <c r="J232" s="75">
        <f>[1]UEF11!J232</f>
        <v>7.2777777777777777</v>
      </c>
      <c r="K232" s="76">
        <f>[1]UEF11!K232</f>
        <v>0</v>
      </c>
      <c r="L232" s="77">
        <f>[1]UEM11!G232</f>
        <v>12.88</v>
      </c>
      <c r="M232" s="77">
        <f>[1]UEM11!H232</f>
        <v>11.09</v>
      </c>
      <c r="N232" s="77">
        <f>[1]UEM11!I232</f>
        <v>12.25</v>
      </c>
      <c r="O232" s="77">
        <f>[1]UEM11!J232</f>
        <v>9.8333333333333339</v>
      </c>
      <c r="P232" s="77">
        <f>[1]UEM11!K232</f>
        <v>11.177333333333333</v>
      </c>
      <c r="Q232" s="76">
        <f>[1]UEM11!L232</f>
        <v>9</v>
      </c>
      <c r="R232" s="77">
        <f>[1]UED11!G232</f>
        <v>11</v>
      </c>
      <c r="S232" s="77">
        <f>[1]UED11!H232</f>
        <v>11</v>
      </c>
      <c r="T232" s="76">
        <f>[1]UED11!I232</f>
        <v>1</v>
      </c>
      <c r="U232" s="77">
        <f>[1]UET11!G232</f>
        <v>14</v>
      </c>
      <c r="V232" s="77">
        <f>[1]UET11!H232</f>
        <v>12</v>
      </c>
      <c r="W232" s="77">
        <f>[1]UET11!I232</f>
        <v>13</v>
      </c>
      <c r="X232" s="76">
        <f>[1]UET11!J232</f>
        <v>2</v>
      </c>
      <c r="Y232" s="78">
        <f t="shared" si="9"/>
        <v>9.3168627450980388</v>
      </c>
      <c r="Z232" s="79">
        <f t="shared" si="10"/>
        <v>12</v>
      </c>
      <c r="AA232" s="80" t="str">
        <f t="shared" si="11"/>
        <v/>
      </c>
    </row>
    <row r="233" spans="1:27" ht="13.5" customHeight="1">
      <c r="A233" s="72">
        <v>221</v>
      </c>
      <c r="B233" s="81">
        <v>1333013079</v>
      </c>
      <c r="C233" s="74" t="s">
        <v>772</v>
      </c>
      <c r="D233" s="74" t="s">
        <v>773</v>
      </c>
      <c r="E233" s="135" t="s">
        <v>137</v>
      </c>
      <c r="F233" s="150">
        <v>9.3324019607843134</v>
      </c>
      <c r="G233" s="75">
        <f>[1]UEF11!G233</f>
        <v>7.5</v>
      </c>
      <c r="H233" s="75">
        <f>[1]UEF11!H233</f>
        <v>8.1666666666666661</v>
      </c>
      <c r="I233" s="75">
        <f>[1]UEF11!I233</f>
        <v>5.333333333333333</v>
      </c>
      <c r="J233" s="75">
        <f>[1]UEF11!J233</f>
        <v>7</v>
      </c>
      <c r="K233" s="76">
        <f>[1]UEF11!K233</f>
        <v>0</v>
      </c>
      <c r="L233" s="77">
        <f>[1]UEM11!G233</f>
        <v>11.379999999999999</v>
      </c>
      <c r="M233" s="77">
        <f>[1]UEM11!H233</f>
        <v>11.9375</v>
      </c>
      <c r="N233" s="77">
        <f>[1]UEM11!I233</f>
        <v>12</v>
      </c>
      <c r="O233" s="77">
        <f>[1]UEM11!J233</f>
        <v>11.166666666666666</v>
      </c>
      <c r="P233" s="77">
        <f>[1]UEM11!K233</f>
        <v>11.530166666666664</v>
      </c>
      <c r="Q233" s="76">
        <f>[1]UEM11!L233</f>
        <v>9</v>
      </c>
      <c r="R233" s="77">
        <f>[1]UED11!G233</f>
        <v>11.5</v>
      </c>
      <c r="S233" s="77">
        <f>[1]UED11!H233</f>
        <v>11.5</v>
      </c>
      <c r="T233" s="76">
        <f>[1]UED11!I233</f>
        <v>1</v>
      </c>
      <c r="U233" s="77">
        <f>[1]UET11!G233</f>
        <v>15</v>
      </c>
      <c r="V233" s="77">
        <f>[1]UET11!H233</f>
        <v>11.5</v>
      </c>
      <c r="W233" s="77">
        <f>[1]UET11!I233</f>
        <v>13.25</v>
      </c>
      <c r="X233" s="76">
        <f>[1]UET11!J233</f>
        <v>2</v>
      </c>
      <c r="Y233" s="78">
        <f t="shared" si="9"/>
        <v>9.3324019607843116</v>
      </c>
      <c r="Z233" s="79">
        <f t="shared" si="10"/>
        <v>12</v>
      </c>
      <c r="AA233" s="80" t="str">
        <f t="shared" si="11"/>
        <v/>
      </c>
    </row>
    <row r="234" spans="1:27" ht="13.5" customHeight="1">
      <c r="A234" s="72">
        <v>222</v>
      </c>
      <c r="B234" s="130">
        <v>1433014128</v>
      </c>
      <c r="C234" s="143" t="s">
        <v>776</v>
      </c>
      <c r="D234" s="143" t="s">
        <v>777</v>
      </c>
      <c r="E234" s="129" t="s">
        <v>129</v>
      </c>
      <c r="F234" s="151">
        <v>9.041764705882354</v>
      </c>
      <c r="G234" s="75">
        <f>[1]UEF11!G234</f>
        <v>6.7</v>
      </c>
      <c r="H234" s="75">
        <f>[1]UEF11!H234</f>
        <v>7.6</v>
      </c>
      <c r="I234" s="75">
        <f>[1]UEF11!I234</f>
        <v>10.8</v>
      </c>
      <c r="J234" s="75">
        <f>[1]UEF11!J234</f>
        <v>8.3666666666666671</v>
      </c>
      <c r="K234" s="76">
        <f>[1]UEF11!K234</f>
        <v>6</v>
      </c>
      <c r="L234" s="77">
        <f>[1]UEM11!G234</f>
        <v>11.04</v>
      </c>
      <c r="M234" s="77">
        <f>[1]UEM11!H234</f>
        <v>10.92</v>
      </c>
      <c r="N234" s="77">
        <f>[1]UEM11!I234</f>
        <v>11.5</v>
      </c>
      <c r="O234" s="77">
        <f>[1]UEM11!J234</f>
        <v>9.4499999999999993</v>
      </c>
      <c r="P234" s="77">
        <f>[1]UEM11!K234</f>
        <v>10.472</v>
      </c>
      <c r="Q234" s="76">
        <f>[1]UEM11!L234</f>
        <v>9</v>
      </c>
      <c r="R234" s="77">
        <f>[1]UED11!G234</f>
        <v>10.5</v>
      </c>
      <c r="S234" s="77">
        <f>[1]UED11!H234</f>
        <v>10.5</v>
      </c>
      <c r="T234" s="76">
        <f>[1]UED11!I234</f>
        <v>1</v>
      </c>
      <c r="U234" s="77">
        <f>[1]UET11!G234</f>
        <v>9</v>
      </c>
      <c r="V234" s="77">
        <f>[1]UET11!H234</f>
        <v>12.25</v>
      </c>
      <c r="W234" s="77">
        <f>[1]UET11!I234</f>
        <v>10.625</v>
      </c>
      <c r="X234" s="76">
        <f>[1]UET11!J234</f>
        <v>2</v>
      </c>
      <c r="Y234" s="78">
        <f t="shared" si="9"/>
        <v>9.3770588235294134</v>
      </c>
      <c r="Z234" s="79">
        <f t="shared" si="10"/>
        <v>18</v>
      </c>
      <c r="AA234" s="80" t="str">
        <f t="shared" si="11"/>
        <v/>
      </c>
    </row>
    <row r="235" spans="1:27" ht="13.5" customHeight="1">
      <c r="A235" s="72">
        <v>223</v>
      </c>
      <c r="B235" s="120">
        <v>1333013479</v>
      </c>
      <c r="C235" s="143" t="s">
        <v>776</v>
      </c>
      <c r="D235" s="143" t="s">
        <v>201</v>
      </c>
      <c r="E235" s="134" t="s">
        <v>120</v>
      </c>
      <c r="F235" s="151">
        <v>8.9647058823529395</v>
      </c>
      <c r="G235" s="75">
        <f>[1]UEF11!G235</f>
        <v>5.6</v>
      </c>
      <c r="H235" s="75">
        <f>[1]UEF11!H235</f>
        <v>8.6999999999999993</v>
      </c>
      <c r="I235" s="75">
        <f>[1]UEF11!I235</f>
        <v>7</v>
      </c>
      <c r="J235" s="75">
        <f>[1]UEF11!J235</f>
        <v>7.0999999999999988</v>
      </c>
      <c r="K235" s="76">
        <f>[1]UEF11!K235</f>
        <v>0</v>
      </c>
      <c r="L235" s="77">
        <f>[1]UEM11!G235</f>
        <v>11.25</v>
      </c>
      <c r="M235" s="77">
        <f>[1]UEM11!H235</f>
        <v>12.75</v>
      </c>
      <c r="N235" s="77">
        <f>[1]UEM11!I235</f>
        <v>13</v>
      </c>
      <c r="O235" s="77">
        <f>[1]UEM11!J235</f>
        <v>9.5</v>
      </c>
      <c r="P235" s="77">
        <f>[1]UEM11!K235</f>
        <v>11.2</v>
      </c>
      <c r="Q235" s="76">
        <f>[1]UEM11!L235</f>
        <v>9</v>
      </c>
      <c r="R235" s="77">
        <f>[1]UED11!G235</f>
        <v>6</v>
      </c>
      <c r="S235" s="77">
        <f>[1]UED11!H235</f>
        <v>6</v>
      </c>
      <c r="T235" s="76">
        <f>[1]UED11!I235</f>
        <v>0</v>
      </c>
      <c r="U235" s="77">
        <f>[1]UET11!G235</f>
        <v>11</v>
      </c>
      <c r="V235" s="77">
        <f>[1]UET11!H235</f>
        <v>15.5</v>
      </c>
      <c r="W235" s="77">
        <f>[1]UET11!I235</f>
        <v>13.25</v>
      </c>
      <c r="X235" s="76">
        <f>[1]UET11!J235</f>
        <v>2</v>
      </c>
      <c r="Y235" s="78">
        <f t="shared" si="9"/>
        <v>8.9647058823529395</v>
      </c>
      <c r="Z235" s="79">
        <f t="shared" si="10"/>
        <v>11</v>
      </c>
      <c r="AA235" s="80" t="str">
        <f t="shared" si="11"/>
        <v/>
      </c>
    </row>
    <row r="236" spans="1:27" ht="13.5" customHeight="1">
      <c r="A236" s="72">
        <v>224</v>
      </c>
      <c r="B236" s="81">
        <v>1333004879</v>
      </c>
      <c r="C236" s="74" t="s">
        <v>780</v>
      </c>
      <c r="D236" s="74" t="s">
        <v>781</v>
      </c>
      <c r="E236" s="138" t="s">
        <v>166</v>
      </c>
      <c r="F236" s="150">
        <v>7.4019607843137258</v>
      </c>
      <c r="G236" s="75">
        <f>[1]UEF11!G236</f>
        <v>4.083333333333333</v>
      </c>
      <c r="H236" s="75">
        <f>[1]UEF11!H236</f>
        <v>3.5</v>
      </c>
      <c r="I236" s="75">
        <f>[1]UEF11!I236</f>
        <v>4.916666666666667</v>
      </c>
      <c r="J236" s="75">
        <f>[1]UEF11!J236</f>
        <v>4.166666666666667</v>
      </c>
      <c r="K236" s="76">
        <f>[1]UEF11!K236</f>
        <v>0</v>
      </c>
      <c r="L236" s="77">
        <f>[1]UEM11!G236</f>
        <v>12.25</v>
      </c>
      <c r="M236" s="77">
        <f>[1]UEM11!H236</f>
        <v>11.75</v>
      </c>
      <c r="N236" s="77">
        <f>[1]UEM11!I236</f>
        <v>14</v>
      </c>
      <c r="O236" s="77">
        <f>[1]UEM11!J236</f>
        <v>6.416666666666667</v>
      </c>
      <c r="P236" s="77">
        <f>[1]UEM11!K236</f>
        <v>10.166666666666668</v>
      </c>
      <c r="Q236" s="76">
        <f>[1]UEM11!L236</f>
        <v>9</v>
      </c>
      <c r="R236" s="77">
        <f>[1]UED11!G236</f>
        <v>15</v>
      </c>
      <c r="S236" s="77">
        <f>[1]UED11!H236</f>
        <v>15</v>
      </c>
      <c r="T236" s="76">
        <f>[1]UED11!I236</f>
        <v>1</v>
      </c>
      <c r="U236" s="77">
        <f>[1]UET11!G236</f>
        <v>11.5</v>
      </c>
      <c r="V236" s="77">
        <f>[1]UET11!H236</f>
        <v>11</v>
      </c>
      <c r="W236" s="77">
        <f>[1]UET11!I236</f>
        <v>11.25</v>
      </c>
      <c r="X236" s="76">
        <f>[1]UET11!J236</f>
        <v>2</v>
      </c>
      <c r="Y236" s="78">
        <f t="shared" si="9"/>
        <v>7.4019607843137258</v>
      </c>
      <c r="Z236" s="79">
        <f t="shared" si="10"/>
        <v>12</v>
      </c>
      <c r="AA236" s="80" t="str">
        <f t="shared" si="11"/>
        <v/>
      </c>
    </row>
    <row r="237" spans="1:27" ht="13.5" customHeight="1">
      <c r="A237" s="72">
        <v>225</v>
      </c>
      <c r="B237" s="73" t="s">
        <v>783</v>
      </c>
      <c r="C237" s="74" t="s">
        <v>784</v>
      </c>
      <c r="D237" s="74" t="s">
        <v>281</v>
      </c>
      <c r="E237" s="134" t="s">
        <v>155</v>
      </c>
      <c r="F237" s="150">
        <v>9.6327450980392157</v>
      </c>
      <c r="G237" s="75">
        <f>[1]UEF11!G237</f>
        <v>11</v>
      </c>
      <c r="H237" s="75">
        <f>[1]UEF11!H237</f>
        <v>5.166666666666667</v>
      </c>
      <c r="I237" s="75">
        <f>[1]UEF11!I237</f>
        <v>10.833333333333334</v>
      </c>
      <c r="J237" s="75">
        <f>[1]UEF11!J237</f>
        <v>9</v>
      </c>
      <c r="K237" s="76">
        <f>[1]UEF11!K237</f>
        <v>12</v>
      </c>
      <c r="L237" s="77">
        <f>[1]UEM11!G237</f>
        <v>12.370000000000001</v>
      </c>
      <c r="M237" s="77">
        <f>[1]UEM11!H237</f>
        <v>6.37</v>
      </c>
      <c r="N237" s="77">
        <f>[1]UEM11!I237</f>
        <v>11</v>
      </c>
      <c r="O237" s="77">
        <f>[1]UEM11!J237</f>
        <v>10.133333333333333</v>
      </c>
      <c r="P237" s="77">
        <f>[1]UEM11!K237</f>
        <v>10.001333333333333</v>
      </c>
      <c r="Q237" s="76">
        <f>[1]UEM11!L237</f>
        <v>9</v>
      </c>
      <c r="R237" s="77">
        <f>[1]UED11!G237</f>
        <v>12</v>
      </c>
      <c r="S237" s="77">
        <f>[1]UED11!H237</f>
        <v>12</v>
      </c>
      <c r="T237" s="76">
        <f>[1]UED11!I237</f>
        <v>1</v>
      </c>
      <c r="U237" s="77">
        <f>[1]UET11!G237</f>
        <v>10.25</v>
      </c>
      <c r="V237" s="77">
        <f>[1]UET11!H237</f>
        <v>10.5</v>
      </c>
      <c r="W237" s="77">
        <f>[1]UET11!I237</f>
        <v>10.375</v>
      </c>
      <c r="X237" s="76">
        <f>[1]UET11!J237</f>
        <v>2</v>
      </c>
      <c r="Y237" s="78">
        <f t="shared" si="9"/>
        <v>9.6327450980392157</v>
      </c>
      <c r="Z237" s="79">
        <f t="shared" si="10"/>
        <v>24</v>
      </c>
      <c r="AA237" s="80" t="str">
        <f t="shared" si="11"/>
        <v/>
      </c>
    </row>
    <row r="238" spans="1:27" ht="13.5" customHeight="1">
      <c r="A238" s="72">
        <v>226</v>
      </c>
      <c r="B238" s="73" t="s">
        <v>786</v>
      </c>
      <c r="C238" s="74" t="s">
        <v>787</v>
      </c>
      <c r="D238" s="74" t="s">
        <v>788</v>
      </c>
      <c r="E238" s="134" t="s">
        <v>155</v>
      </c>
      <c r="F238" s="150">
        <v>8.4070588235294128</v>
      </c>
      <c r="G238" s="75">
        <f>[1]UEF11!G238</f>
        <v>5.666666666666667</v>
      </c>
      <c r="H238" s="75">
        <f>[1]UEF11!H238</f>
        <v>5</v>
      </c>
      <c r="I238" s="75">
        <f>[1]UEF11!I238</f>
        <v>7.166666666666667</v>
      </c>
      <c r="J238" s="75">
        <f>[1]UEF11!J238</f>
        <v>5.9444444444444455</v>
      </c>
      <c r="K238" s="76">
        <f>[1]UEF11!K238</f>
        <v>0</v>
      </c>
      <c r="L238" s="77">
        <f>[1]UEM11!G238</f>
        <v>16</v>
      </c>
      <c r="M238" s="77">
        <f>[1]UEM11!H238</f>
        <v>13.92</v>
      </c>
      <c r="N238" s="77">
        <f>[1]UEM11!I238</f>
        <v>12</v>
      </c>
      <c r="O238" s="77">
        <f>[1]UEM11!J238</f>
        <v>7.5</v>
      </c>
      <c r="P238" s="77">
        <f>[1]UEM11!K238</f>
        <v>11.384</v>
      </c>
      <c r="Q238" s="76">
        <f>[1]UEM11!L238</f>
        <v>9</v>
      </c>
      <c r="R238" s="77">
        <f>[1]UED11!G238</f>
        <v>10</v>
      </c>
      <c r="S238" s="77">
        <f>[1]UED11!H238</f>
        <v>10</v>
      </c>
      <c r="T238" s="76">
        <f>[1]UED11!I238</f>
        <v>1</v>
      </c>
      <c r="U238" s="77">
        <f>[1]UET11!G238</f>
        <v>12.5</v>
      </c>
      <c r="V238" s="77">
        <f>[1]UET11!H238</f>
        <v>10</v>
      </c>
      <c r="W238" s="77">
        <f>[1]UET11!I238</f>
        <v>11.25</v>
      </c>
      <c r="X238" s="76">
        <f>[1]UET11!J238</f>
        <v>2</v>
      </c>
      <c r="Y238" s="78">
        <f t="shared" si="9"/>
        <v>8.4070588235294128</v>
      </c>
      <c r="Z238" s="79">
        <f t="shared" si="10"/>
        <v>12</v>
      </c>
      <c r="AA238" s="80" t="str">
        <f t="shared" si="11"/>
        <v/>
      </c>
    </row>
    <row r="239" spans="1:27" ht="13.5" customHeight="1">
      <c r="A239" s="72">
        <v>227</v>
      </c>
      <c r="B239" s="130">
        <v>1333007468</v>
      </c>
      <c r="C239" s="143" t="s">
        <v>791</v>
      </c>
      <c r="D239" s="143" t="s">
        <v>234</v>
      </c>
      <c r="E239" s="129" t="s">
        <v>129</v>
      </c>
      <c r="F239" s="151">
        <v>7.8717647058823523</v>
      </c>
      <c r="G239" s="75">
        <f>[1]UEF11!G239</f>
        <v>5</v>
      </c>
      <c r="H239" s="75">
        <f>[1]UEF11!H239</f>
        <v>11.7</v>
      </c>
      <c r="I239" s="75">
        <f>[1]UEF11!I239</f>
        <v>8.6</v>
      </c>
      <c r="J239" s="75">
        <f>[1]UEF11!J239</f>
        <v>8.4333333333333318</v>
      </c>
      <c r="K239" s="76">
        <f>[1]UEF11!K239</f>
        <v>6</v>
      </c>
      <c r="L239" s="77">
        <f>[1]UEM11!G239</f>
        <v>9.379999999999999</v>
      </c>
      <c r="M239" s="77">
        <f>[1]UEM11!H239</f>
        <v>10.24</v>
      </c>
      <c r="N239" s="77">
        <f>[1]UEM11!I239</f>
        <v>9</v>
      </c>
      <c r="O239" s="77">
        <f>[1]UEM11!J239</f>
        <v>10.4</v>
      </c>
      <c r="P239" s="77">
        <f>[1]UEM11!K239</f>
        <v>9.8840000000000003</v>
      </c>
      <c r="Q239" s="76">
        <f>[1]UEM11!L239</f>
        <v>6</v>
      </c>
      <c r="R239" s="77">
        <f>[1]UED11!G239</f>
        <v>0</v>
      </c>
      <c r="S239" s="77">
        <f>[1]UED11!H239</f>
        <v>0</v>
      </c>
      <c r="T239" s="76">
        <f>[1]UED11!I239</f>
        <v>0</v>
      </c>
      <c r="U239" s="77">
        <f>[1]UET11!G239</f>
        <v>5</v>
      </c>
      <c r="V239" s="77">
        <f>[1]UET11!H239</f>
        <v>3.5</v>
      </c>
      <c r="W239" s="77">
        <f>[1]UET11!I239</f>
        <v>4.25</v>
      </c>
      <c r="X239" s="76">
        <f>[1]UET11!J239</f>
        <v>0</v>
      </c>
      <c r="Y239" s="78">
        <f t="shared" si="9"/>
        <v>7.8717647058823523</v>
      </c>
      <c r="Z239" s="79">
        <f t="shared" si="10"/>
        <v>12</v>
      </c>
      <c r="AA239" s="80" t="str">
        <f t="shared" si="11"/>
        <v/>
      </c>
    </row>
    <row r="240" spans="1:27" ht="13.5" customHeight="1">
      <c r="A240" s="72">
        <v>228</v>
      </c>
      <c r="B240" s="130">
        <v>123019133</v>
      </c>
      <c r="C240" s="143" t="s">
        <v>791</v>
      </c>
      <c r="D240" s="143" t="s">
        <v>263</v>
      </c>
      <c r="E240" s="129" t="s">
        <v>129</v>
      </c>
      <c r="F240" s="151">
        <v>9.224117647058824</v>
      </c>
      <c r="G240" s="75">
        <f>[1]UEF11!G240</f>
        <v>5.4</v>
      </c>
      <c r="H240" s="75">
        <f>[1]UEF11!H240</f>
        <v>10</v>
      </c>
      <c r="I240" s="75">
        <f>[1]UEF11!I240</f>
        <v>7.8</v>
      </c>
      <c r="J240" s="75">
        <f>[1]UEF11!J240</f>
        <v>7.7333333333333334</v>
      </c>
      <c r="K240" s="76">
        <f>[1]UEF11!K240</f>
        <v>6</v>
      </c>
      <c r="L240" s="77">
        <f>[1]UEM11!G240</f>
        <v>12</v>
      </c>
      <c r="M240" s="77">
        <f>[1]UEM11!H240</f>
        <v>10.91</v>
      </c>
      <c r="N240" s="77">
        <f>[1]UEM11!I240</f>
        <v>13</v>
      </c>
      <c r="O240" s="77">
        <f>[1]UEM11!J240</f>
        <v>10</v>
      </c>
      <c r="P240" s="77">
        <f>[1]UEM11!K240</f>
        <v>11.181999999999999</v>
      </c>
      <c r="Q240" s="76">
        <f>[1]UEM11!L240</f>
        <v>9</v>
      </c>
      <c r="R240" s="77">
        <f>[1]UED11!G240</f>
        <v>11</v>
      </c>
      <c r="S240" s="77">
        <f>[1]UED11!H240</f>
        <v>11</v>
      </c>
      <c r="T240" s="76">
        <f>[1]UED11!I240</f>
        <v>1</v>
      </c>
      <c r="U240" s="77">
        <f>[1]UET11!G240</f>
        <v>13</v>
      </c>
      <c r="V240" s="77">
        <f>[1]UET11!H240</f>
        <v>10</v>
      </c>
      <c r="W240" s="77">
        <f>[1]UET11!I240</f>
        <v>11.5</v>
      </c>
      <c r="X240" s="76">
        <f>[1]UET11!J240</f>
        <v>2</v>
      </c>
      <c r="Y240" s="78">
        <f t="shared" si="9"/>
        <v>9.3829411764705881</v>
      </c>
      <c r="Z240" s="79">
        <f t="shared" si="10"/>
        <v>18</v>
      </c>
      <c r="AA240" s="80" t="str">
        <f t="shared" si="11"/>
        <v/>
      </c>
    </row>
    <row r="241" spans="1:27" ht="13.5" customHeight="1">
      <c r="A241" s="72">
        <v>229</v>
      </c>
      <c r="B241" s="81">
        <v>1333015821</v>
      </c>
      <c r="C241" s="74" t="s">
        <v>796</v>
      </c>
      <c r="D241" s="74" t="s">
        <v>797</v>
      </c>
      <c r="E241" s="138" t="s">
        <v>166</v>
      </c>
      <c r="F241" s="150">
        <v>9.7179411764705872</v>
      </c>
      <c r="G241" s="75">
        <f>[1]UEF11!G241</f>
        <v>10</v>
      </c>
      <c r="H241" s="75">
        <f>[1]UEF11!H241</f>
        <v>10.166666666666666</v>
      </c>
      <c r="I241" s="75">
        <f>[1]UEF11!I241</f>
        <v>5.8</v>
      </c>
      <c r="J241" s="75">
        <f>[1]UEF11!J241</f>
        <v>8.655555555555555</v>
      </c>
      <c r="K241" s="76">
        <f>[1]UEF11!K241</f>
        <v>12</v>
      </c>
      <c r="L241" s="77">
        <f>[1]UEM11!G241</f>
        <v>13.5</v>
      </c>
      <c r="M241" s="77">
        <f>[1]UEM11!H241</f>
        <v>11.205</v>
      </c>
      <c r="N241" s="77">
        <f>[1]UEM11!I241</f>
        <v>8</v>
      </c>
      <c r="O241" s="77">
        <f>[1]UEM11!J241</f>
        <v>8.75</v>
      </c>
      <c r="P241" s="77">
        <f>[1]UEM11!K241</f>
        <v>10.041</v>
      </c>
      <c r="Q241" s="76">
        <f>[1]UEM11!L241</f>
        <v>9</v>
      </c>
      <c r="R241" s="77">
        <f>[1]UED11!G241</f>
        <v>13</v>
      </c>
      <c r="S241" s="77">
        <f>[1]UED11!H241</f>
        <v>13</v>
      </c>
      <c r="T241" s="76">
        <f>[1]UED11!I241</f>
        <v>1</v>
      </c>
      <c r="U241" s="77">
        <f>[1]UET11!G241</f>
        <v>15</v>
      </c>
      <c r="V241" s="77">
        <f>[1]UET11!H241</f>
        <v>10.5</v>
      </c>
      <c r="W241" s="77">
        <f>[1]UET11!I241</f>
        <v>12.75</v>
      </c>
      <c r="X241" s="76">
        <f>[1]UET11!J241</f>
        <v>2</v>
      </c>
      <c r="Y241" s="78">
        <f t="shared" si="9"/>
        <v>9.8002941176470575</v>
      </c>
      <c r="Z241" s="79">
        <f t="shared" si="10"/>
        <v>24</v>
      </c>
      <c r="AA241" s="80" t="str">
        <f t="shared" si="11"/>
        <v/>
      </c>
    </row>
    <row r="242" spans="1:27" ht="13.5" customHeight="1">
      <c r="A242" s="72">
        <v>230</v>
      </c>
      <c r="B242" s="130">
        <v>1433007041</v>
      </c>
      <c r="C242" s="143" t="s">
        <v>798</v>
      </c>
      <c r="D242" s="143" t="s">
        <v>799</v>
      </c>
      <c r="E242" s="129" t="s">
        <v>129</v>
      </c>
      <c r="F242" s="151">
        <v>9.4811764705882364</v>
      </c>
      <c r="G242" s="75">
        <f>[1]UEF11!G242</f>
        <v>6.35</v>
      </c>
      <c r="H242" s="75">
        <f>[1]UEF11!H242</f>
        <v>8.5</v>
      </c>
      <c r="I242" s="75">
        <f>[1]UEF11!I242</f>
        <v>11.2</v>
      </c>
      <c r="J242" s="75">
        <f>[1]UEF11!J242</f>
        <v>8.6833333333333318</v>
      </c>
      <c r="K242" s="76">
        <f>[1]UEF11!K242</f>
        <v>6</v>
      </c>
      <c r="L242" s="77">
        <f>[1]UEM11!G242</f>
        <v>12.61</v>
      </c>
      <c r="M242" s="77">
        <f>[1]UEM11!H242</f>
        <v>8.17</v>
      </c>
      <c r="N242" s="77">
        <f>[1]UEM11!I242</f>
        <v>15</v>
      </c>
      <c r="O242" s="77">
        <f>[1]UEM11!J242</f>
        <v>10.199999999999999</v>
      </c>
      <c r="P242" s="77">
        <f>[1]UEM11!K242</f>
        <v>11.236000000000001</v>
      </c>
      <c r="Q242" s="76">
        <f>[1]UEM11!L242</f>
        <v>9</v>
      </c>
      <c r="R242" s="77">
        <f>[1]UED11!G242</f>
        <v>11.5</v>
      </c>
      <c r="S242" s="77">
        <f>[1]UED11!H242</f>
        <v>11.5</v>
      </c>
      <c r="T242" s="76">
        <f>[1]UED11!I242</f>
        <v>1</v>
      </c>
      <c r="U242" s="77">
        <f>[1]UET11!G242</f>
        <v>13</v>
      </c>
      <c r="V242" s="77">
        <f>[1]UET11!H242</f>
        <v>10</v>
      </c>
      <c r="W242" s="77">
        <f>[1]UET11!I242</f>
        <v>11.5</v>
      </c>
      <c r="X242" s="76">
        <f>[1]UET11!J242</f>
        <v>2</v>
      </c>
      <c r="Y242" s="78">
        <f t="shared" si="9"/>
        <v>9.9311764705882339</v>
      </c>
      <c r="Z242" s="79">
        <f t="shared" si="10"/>
        <v>18</v>
      </c>
      <c r="AA242" s="80" t="str">
        <f t="shared" si="11"/>
        <v/>
      </c>
    </row>
    <row r="243" spans="1:27" ht="13.5" customHeight="1">
      <c r="A243" s="72">
        <v>231</v>
      </c>
      <c r="B243" s="130">
        <v>1333012743</v>
      </c>
      <c r="C243" s="126" t="s">
        <v>801</v>
      </c>
      <c r="D243" s="127" t="s">
        <v>802</v>
      </c>
      <c r="E243" s="129" t="s">
        <v>142</v>
      </c>
      <c r="F243" s="150">
        <v>8.5679044117647063</v>
      </c>
      <c r="G243" s="75">
        <f>[1]UEF11!G243</f>
        <v>5.666666666666667</v>
      </c>
      <c r="H243" s="75">
        <f>[1]UEF11!H243</f>
        <v>10.833333333333334</v>
      </c>
      <c r="I243" s="75">
        <f>[1]UEF11!I243</f>
        <v>12</v>
      </c>
      <c r="J243" s="75">
        <f>[1]UEF11!J243</f>
        <v>9.5</v>
      </c>
      <c r="K243" s="76">
        <f>[1]UEF11!K243</f>
        <v>12</v>
      </c>
      <c r="L243" s="77">
        <f>[1]UEM11!G243</f>
        <v>12.817708333333334</v>
      </c>
      <c r="M243" s="77">
        <f>[1]UEM11!H243</f>
        <v>13.17</v>
      </c>
      <c r="N243" s="77">
        <f>[1]UEM11!I243</f>
        <v>13.5</v>
      </c>
      <c r="O243" s="77">
        <f>[1]UEM11!J243</f>
        <v>7.333333333333333</v>
      </c>
      <c r="P243" s="77">
        <f>[1]UEM11!K243</f>
        <v>10.830874999999999</v>
      </c>
      <c r="Q243" s="76">
        <f>[1]UEM11!L243</f>
        <v>9</v>
      </c>
      <c r="R243" s="77">
        <f>[1]UED11!G243</f>
        <v>14</v>
      </c>
      <c r="S243" s="77">
        <f>[1]UED11!H243</f>
        <v>14</v>
      </c>
      <c r="T243" s="76">
        <f>[1]UED11!I243</f>
        <v>1</v>
      </c>
      <c r="U243" s="77">
        <f>[1]UET11!G243</f>
        <v>11.5</v>
      </c>
      <c r="V243" s="77">
        <f>[1]UET11!H243</f>
        <v>14</v>
      </c>
      <c r="W243" s="77">
        <f>[1]UET11!I243</f>
        <v>12.75</v>
      </c>
      <c r="X243" s="76">
        <f>[1]UET11!J243</f>
        <v>2</v>
      </c>
      <c r="Y243" s="78">
        <f t="shared" si="9"/>
        <v>10.538492647058822</v>
      </c>
      <c r="Z243" s="79">
        <f t="shared" si="10"/>
        <v>30</v>
      </c>
      <c r="AA243" s="80" t="str">
        <f t="shared" si="11"/>
        <v>S1 validé</v>
      </c>
    </row>
    <row r="244" spans="1:27" ht="13.5" customHeight="1">
      <c r="A244" s="72">
        <v>232</v>
      </c>
      <c r="B244" s="81">
        <v>1333015268</v>
      </c>
      <c r="C244" s="74" t="s">
        <v>801</v>
      </c>
      <c r="D244" s="74" t="s">
        <v>536</v>
      </c>
      <c r="E244" s="129" t="s">
        <v>115</v>
      </c>
      <c r="F244" s="150">
        <v>8.0862745098039213</v>
      </c>
      <c r="G244" s="75">
        <f>[1]UEF11!G244</f>
        <v>10.833333333333334</v>
      </c>
      <c r="H244" s="75">
        <f>[1]UEF11!H244</f>
        <v>5.2</v>
      </c>
      <c r="I244" s="75">
        <f>[1]UEF11!I244</f>
        <v>4.1500000000000004</v>
      </c>
      <c r="J244" s="75">
        <f>[1]UEF11!J244</f>
        <v>6.7277777777777787</v>
      </c>
      <c r="K244" s="76">
        <f>[1]UEF11!K244</f>
        <v>6</v>
      </c>
      <c r="L244" s="77">
        <f>[1]UEM11!G244</f>
        <v>11.18</v>
      </c>
      <c r="M244" s="77">
        <f>[1]UEM11!H244</f>
        <v>9.370000000000001</v>
      </c>
      <c r="N244" s="77">
        <f>[1]UEM11!I244</f>
        <v>14.5</v>
      </c>
      <c r="O244" s="77">
        <f>[1]UEM11!J244</f>
        <v>5</v>
      </c>
      <c r="P244" s="77">
        <f>[1]UEM11!K244</f>
        <v>9.01</v>
      </c>
      <c r="Q244" s="76">
        <f>[1]UEM11!L244</f>
        <v>3</v>
      </c>
      <c r="R244" s="77">
        <f>[1]UED11!G244</f>
        <v>11</v>
      </c>
      <c r="S244" s="77">
        <f>[1]UED11!H244</f>
        <v>11</v>
      </c>
      <c r="T244" s="76">
        <f>[1]UED11!I244</f>
        <v>1</v>
      </c>
      <c r="U244" s="77">
        <f>[1]UET11!G244</f>
        <v>12</v>
      </c>
      <c r="V244" s="77">
        <f>[1]UET11!H244</f>
        <v>13</v>
      </c>
      <c r="W244" s="77">
        <f>[1]UET11!I244</f>
        <v>12.5</v>
      </c>
      <c r="X244" s="76">
        <f>[1]UET11!J244</f>
        <v>2</v>
      </c>
      <c r="Y244" s="78">
        <f t="shared" si="9"/>
        <v>8.329411764705883</v>
      </c>
      <c r="Z244" s="79">
        <f t="shared" si="10"/>
        <v>12</v>
      </c>
      <c r="AA244" s="80" t="str">
        <f t="shared" si="11"/>
        <v/>
      </c>
    </row>
    <row r="245" spans="1:27" ht="13.5" customHeight="1">
      <c r="A245" s="72">
        <v>233</v>
      </c>
      <c r="B245" s="120">
        <v>1333015172</v>
      </c>
      <c r="C245" s="143" t="s">
        <v>805</v>
      </c>
      <c r="D245" s="143" t="s">
        <v>806</v>
      </c>
      <c r="E245" s="129" t="s">
        <v>129</v>
      </c>
      <c r="F245" s="151">
        <v>8.7233333333333345</v>
      </c>
      <c r="G245" s="75">
        <f>[1]UEF11!G245</f>
        <v>7.5</v>
      </c>
      <c r="H245" s="75">
        <f>[1]UEF11!H245</f>
        <v>8.1</v>
      </c>
      <c r="I245" s="75">
        <f>[1]UEF11!I245</f>
        <v>4.5</v>
      </c>
      <c r="J245" s="75">
        <f>[1]UEF11!J245</f>
        <v>6.7</v>
      </c>
      <c r="K245" s="76">
        <f>[1]UEF11!K245</f>
        <v>0</v>
      </c>
      <c r="L245" s="77">
        <f>[1]UEM11!G245</f>
        <v>10.559999999999999</v>
      </c>
      <c r="M245" s="77">
        <f>[1]UEM11!H245</f>
        <v>12.25</v>
      </c>
      <c r="N245" s="77">
        <f>[1]UEM11!I245</f>
        <v>13</v>
      </c>
      <c r="O245" s="77">
        <f>[1]UEM11!J245</f>
        <v>7.0933333333333337</v>
      </c>
      <c r="P245" s="77">
        <f>[1]UEM11!K245</f>
        <v>9.9993333333333343</v>
      </c>
      <c r="Q245" s="76">
        <f>[1]UEM11!L245</f>
        <v>9</v>
      </c>
      <c r="R245" s="77">
        <f>[1]UED11!G245</f>
        <v>14</v>
      </c>
      <c r="S245" s="77">
        <f>[1]UED11!H245</f>
        <v>14</v>
      </c>
      <c r="T245" s="76">
        <f>[1]UED11!I245</f>
        <v>1</v>
      </c>
      <c r="U245" s="77">
        <f>[1]UET11!G245</f>
        <v>16.5</v>
      </c>
      <c r="V245" s="77">
        <f>[1]UET11!H245</f>
        <v>7.5</v>
      </c>
      <c r="W245" s="77">
        <f>[1]UET11!I245</f>
        <v>12</v>
      </c>
      <c r="X245" s="76">
        <f>[1]UET11!J245</f>
        <v>2</v>
      </c>
      <c r="Y245" s="78">
        <f t="shared" si="9"/>
        <v>8.7233333333333345</v>
      </c>
      <c r="Z245" s="79">
        <f t="shared" si="10"/>
        <v>12</v>
      </c>
      <c r="AA245" s="80" t="str">
        <f t="shared" si="11"/>
        <v/>
      </c>
    </row>
    <row r="246" spans="1:27" ht="13.5" customHeight="1">
      <c r="A246" s="72">
        <v>234</v>
      </c>
      <c r="B246" s="130">
        <v>1333006142</v>
      </c>
      <c r="C246" s="143" t="s">
        <v>808</v>
      </c>
      <c r="D246" s="143" t="s">
        <v>809</v>
      </c>
      <c r="E246" s="140" t="s">
        <v>631</v>
      </c>
      <c r="F246" s="151">
        <v>9.9944705882352949</v>
      </c>
      <c r="G246" s="75">
        <f>[1]UEF11!G246</f>
        <v>10.001999999999999</v>
      </c>
      <c r="H246" s="75">
        <f>[1]UEF11!H246</f>
        <v>8</v>
      </c>
      <c r="I246" s="75">
        <f>[1]UEF11!I246</f>
        <v>11</v>
      </c>
      <c r="J246" s="75">
        <f>[1]UEF11!J246</f>
        <v>9.6673333333333336</v>
      </c>
      <c r="K246" s="76">
        <f>[1]UEF11!K246</f>
        <v>12</v>
      </c>
      <c r="L246" s="77">
        <f>[1]UEM11!G246</f>
        <v>15.870000000000001</v>
      </c>
      <c r="M246" s="77">
        <f>[1]UEM11!H246</f>
        <v>6.58</v>
      </c>
      <c r="N246" s="77">
        <f>[1]UEM11!I246</f>
        <v>11</v>
      </c>
      <c r="O246" s="77">
        <f>[1]UEM11!J246</f>
        <v>13.15</v>
      </c>
      <c r="P246" s="77">
        <f>[1]UEM11!K246</f>
        <v>11.95</v>
      </c>
      <c r="Q246" s="76">
        <f>[1]UEM11!L246</f>
        <v>9</v>
      </c>
      <c r="R246" s="77">
        <f>[1]UED11!G246</f>
        <v>10</v>
      </c>
      <c r="S246" s="77">
        <f>[1]UED11!H246</f>
        <v>10</v>
      </c>
      <c r="T246" s="76">
        <f>[1]UED11!I246</f>
        <v>1</v>
      </c>
      <c r="U246" s="77">
        <f>[1]UET11!G246</f>
        <v>12</v>
      </c>
      <c r="V246" s="77">
        <f>[1]UET11!H246</f>
        <v>10</v>
      </c>
      <c r="W246" s="77">
        <f>[1]UET11!I246</f>
        <v>11</v>
      </c>
      <c r="X246" s="76">
        <f>[1]UET11!J246</f>
        <v>2</v>
      </c>
      <c r="Y246" s="78">
        <f t="shared" si="9"/>
        <v>10.515058823529412</v>
      </c>
      <c r="Z246" s="79">
        <f t="shared" si="10"/>
        <v>30</v>
      </c>
      <c r="AA246" s="80" t="str">
        <f t="shared" si="11"/>
        <v>S1 validé</v>
      </c>
    </row>
    <row r="247" spans="1:27" ht="13.5" customHeight="1">
      <c r="A247" s="72">
        <v>235</v>
      </c>
      <c r="B247" s="81">
        <v>1333003276</v>
      </c>
      <c r="C247" s="74" t="s">
        <v>811</v>
      </c>
      <c r="D247" s="74" t="s">
        <v>438</v>
      </c>
      <c r="E247" s="138" t="s">
        <v>166</v>
      </c>
      <c r="F247" s="150">
        <v>8.7438725490196063</v>
      </c>
      <c r="G247" s="75">
        <f>[1]UEF11!G247</f>
        <v>10</v>
      </c>
      <c r="H247" s="75">
        <f>[1]UEF11!H247</f>
        <v>5.333333333333333</v>
      </c>
      <c r="I247" s="75">
        <f>[1]UEF11!I247</f>
        <v>6</v>
      </c>
      <c r="J247" s="75">
        <f>[1]UEF11!J247</f>
        <v>7.1111111111111107</v>
      </c>
      <c r="K247" s="76">
        <f>[1]UEF11!K247</f>
        <v>6</v>
      </c>
      <c r="L247" s="77">
        <f>[1]UEM11!G247</f>
        <v>14.3125</v>
      </c>
      <c r="M247" s="77">
        <f>[1]UEM11!H247</f>
        <v>10.5</v>
      </c>
      <c r="N247" s="77">
        <f>[1]UEM11!I247</f>
        <v>13.5</v>
      </c>
      <c r="O247" s="77">
        <f>[1]UEM11!J247</f>
        <v>7.166666666666667</v>
      </c>
      <c r="P247" s="77">
        <f>[1]UEM11!K247</f>
        <v>10.529166666666667</v>
      </c>
      <c r="Q247" s="76">
        <f>[1]UEM11!L247</f>
        <v>9</v>
      </c>
      <c r="R247" s="77">
        <f>[1]UED11!G247</f>
        <v>12</v>
      </c>
      <c r="S247" s="77">
        <f>[1]UED11!H247</f>
        <v>12</v>
      </c>
      <c r="T247" s="76">
        <f>[1]UED11!I247</f>
        <v>1</v>
      </c>
      <c r="U247" s="77">
        <f>[1]UET11!G247</f>
        <v>13</v>
      </c>
      <c r="V247" s="77">
        <f>[1]UET11!H247</f>
        <v>10.5</v>
      </c>
      <c r="W247" s="77">
        <f>[1]UET11!I247</f>
        <v>11.75</v>
      </c>
      <c r="X247" s="76">
        <f>[1]UET11!J247</f>
        <v>2</v>
      </c>
      <c r="Y247" s="78">
        <f t="shared" si="9"/>
        <v>8.9497549019607856</v>
      </c>
      <c r="Z247" s="79">
        <f t="shared" si="10"/>
        <v>18</v>
      </c>
      <c r="AA247" s="80" t="str">
        <f t="shared" si="11"/>
        <v/>
      </c>
    </row>
    <row r="248" spans="1:27" ht="13.5" customHeight="1">
      <c r="A248" s="72">
        <v>236</v>
      </c>
      <c r="B248" s="81">
        <v>1333001002</v>
      </c>
      <c r="C248" s="74" t="s">
        <v>813</v>
      </c>
      <c r="D248" s="74" t="s">
        <v>814</v>
      </c>
      <c r="E248" s="138" t="s">
        <v>166</v>
      </c>
      <c r="F248" s="150">
        <v>8.0343137254901968</v>
      </c>
      <c r="G248" s="75">
        <f>[1]UEF11!G248</f>
        <v>4.833333333333333</v>
      </c>
      <c r="H248" s="75">
        <f>[1]UEF11!H248</f>
        <v>5.166666666666667</v>
      </c>
      <c r="I248" s="75">
        <f>[1]UEF11!I248</f>
        <v>5.333333333333333</v>
      </c>
      <c r="J248" s="75">
        <f>[1]UEF11!J248</f>
        <v>5.1111111111111107</v>
      </c>
      <c r="K248" s="76">
        <f>[1]UEF11!K248</f>
        <v>0</v>
      </c>
      <c r="L248" s="77">
        <f>[1]UEM11!G248</f>
        <v>14.75</v>
      </c>
      <c r="M248" s="77">
        <f>[1]UEM11!H248</f>
        <v>10</v>
      </c>
      <c r="N248" s="77">
        <f>[1]UEM11!I248</f>
        <v>14.5</v>
      </c>
      <c r="O248" s="77">
        <f>[1]UEM11!J248</f>
        <v>6.666666666666667</v>
      </c>
      <c r="P248" s="77">
        <f>[1]UEM11!K248</f>
        <v>10.516666666666667</v>
      </c>
      <c r="Q248" s="76">
        <f>[1]UEM11!L248</f>
        <v>9</v>
      </c>
      <c r="R248" s="77">
        <f>[1]UED11!G248</f>
        <v>12.5</v>
      </c>
      <c r="S248" s="77">
        <f>[1]UED11!H248</f>
        <v>12.5</v>
      </c>
      <c r="T248" s="76">
        <f>[1]UED11!I248</f>
        <v>1</v>
      </c>
      <c r="U248" s="77">
        <f>[1]UET11!G248</f>
        <v>13.5</v>
      </c>
      <c r="V248" s="77">
        <f>[1]UET11!H248</f>
        <v>12</v>
      </c>
      <c r="W248" s="77">
        <f>[1]UET11!I248</f>
        <v>12.75</v>
      </c>
      <c r="X248" s="76">
        <f>[1]UET11!J248</f>
        <v>2</v>
      </c>
      <c r="Y248" s="78">
        <f t="shared" si="9"/>
        <v>8.0343137254901968</v>
      </c>
      <c r="Z248" s="79">
        <f t="shared" si="10"/>
        <v>12</v>
      </c>
      <c r="AA248" s="80" t="str">
        <f t="shared" si="11"/>
        <v/>
      </c>
    </row>
    <row r="249" spans="1:27" ht="13.5" customHeight="1">
      <c r="A249" s="72">
        <v>237</v>
      </c>
      <c r="B249" s="144">
        <v>123005165</v>
      </c>
      <c r="C249" s="145" t="s">
        <v>816</v>
      </c>
      <c r="D249" s="143" t="s">
        <v>745</v>
      </c>
      <c r="E249" s="134" t="s">
        <v>120</v>
      </c>
      <c r="F249" s="151">
        <v>7.9852941176470589</v>
      </c>
      <c r="G249" s="75">
        <f>[1]UEF11!G249</f>
        <v>3.3</v>
      </c>
      <c r="H249" s="75">
        <f>[1]UEF11!H249</f>
        <v>7.7</v>
      </c>
      <c r="I249" s="75">
        <f>[1]UEF11!I249</f>
        <v>3.25</v>
      </c>
      <c r="J249" s="75">
        <f>[1]UEF11!J249</f>
        <v>4.75</v>
      </c>
      <c r="K249" s="76">
        <f>[1]UEF11!K249</f>
        <v>0</v>
      </c>
      <c r="L249" s="77">
        <f>[1]UEM11!G249</f>
        <v>12.5</v>
      </c>
      <c r="M249" s="77">
        <f>[1]UEM11!H249</f>
        <v>10.5</v>
      </c>
      <c r="N249" s="77">
        <f>[1]UEM11!I249</f>
        <v>14</v>
      </c>
      <c r="O249" s="77">
        <f>[1]UEM11!J249</f>
        <v>10</v>
      </c>
      <c r="P249" s="77">
        <f>[1]UEM11!K249</f>
        <v>11.4</v>
      </c>
      <c r="Q249" s="76">
        <f>[1]UEM11!L249</f>
        <v>9</v>
      </c>
      <c r="R249" s="77">
        <f>[1]UED11!G249</f>
        <v>10</v>
      </c>
      <c r="S249" s="77">
        <f>[1]UED11!H249</f>
        <v>10</v>
      </c>
      <c r="T249" s="76">
        <f>[1]UED11!I249</f>
        <v>1</v>
      </c>
      <c r="U249" s="77">
        <f>[1]UET11!G249</f>
        <v>16</v>
      </c>
      <c r="V249" s="77">
        <f>[1]UET11!H249</f>
        <v>10</v>
      </c>
      <c r="W249" s="77">
        <f>[1]UET11!I249</f>
        <v>13</v>
      </c>
      <c r="X249" s="76">
        <f>[1]UET11!J249</f>
        <v>2</v>
      </c>
      <c r="Y249" s="78">
        <f t="shared" si="9"/>
        <v>7.9852941176470589</v>
      </c>
      <c r="Z249" s="79">
        <f t="shared" si="10"/>
        <v>12</v>
      </c>
      <c r="AA249" s="80" t="str">
        <f t="shared" si="11"/>
        <v/>
      </c>
    </row>
    <row r="250" spans="1:27" ht="13.5" customHeight="1">
      <c r="A250" s="72">
        <v>238</v>
      </c>
      <c r="B250" s="130">
        <v>1433012741</v>
      </c>
      <c r="C250" s="143" t="s">
        <v>817</v>
      </c>
      <c r="D250" s="143" t="s">
        <v>208</v>
      </c>
      <c r="E250" s="134" t="s">
        <v>120</v>
      </c>
      <c r="F250" s="151">
        <v>8.7205882352941178</v>
      </c>
      <c r="G250" s="75">
        <f>[1]UEF11!G250</f>
        <v>7.2</v>
      </c>
      <c r="H250" s="75">
        <f>[1]UEF11!H250</f>
        <v>6.4</v>
      </c>
      <c r="I250" s="75">
        <f>[1]UEF11!I250</f>
        <v>4.1500000000000004</v>
      </c>
      <c r="J250" s="75">
        <f>[1]UEF11!J250</f>
        <v>5.916666666666667</v>
      </c>
      <c r="K250" s="76">
        <f>[1]UEF11!K250</f>
        <v>0</v>
      </c>
      <c r="L250" s="77">
        <f>[1]UEM11!G250</f>
        <v>14.87</v>
      </c>
      <c r="M250" s="77">
        <f>[1]UEM11!H250</f>
        <v>12.83</v>
      </c>
      <c r="N250" s="77">
        <f>[1]UEM11!I250</f>
        <v>16</v>
      </c>
      <c r="O250" s="77">
        <f>[1]UEM11!J250</f>
        <v>10.65</v>
      </c>
      <c r="P250" s="77">
        <f>[1]UEM11!K250</f>
        <v>13</v>
      </c>
      <c r="Q250" s="76">
        <f>[1]UEM11!L250</f>
        <v>9</v>
      </c>
      <c r="R250" s="77">
        <f>[1]UED11!G250</f>
        <v>10</v>
      </c>
      <c r="S250" s="77">
        <f>[1]UED11!H250</f>
        <v>10</v>
      </c>
      <c r="T250" s="76">
        <f>[1]UED11!I250</f>
        <v>1</v>
      </c>
      <c r="U250" s="77">
        <f>[1]UET11!G250</f>
        <v>8.5</v>
      </c>
      <c r="V250" s="77">
        <f>[1]UET11!H250</f>
        <v>11.5</v>
      </c>
      <c r="W250" s="77">
        <f>[1]UET11!I250</f>
        <v>10</v>
      </c>
      <c r="X250" s="76">
        <f>[1]UET11!J250</f>
        <v>2</v>
      </c>
      <c r="Y250" s="78">
        <f t="shared" si="9"/>
        <v>8.7205882352941178</v>
      </c>
      <c r="Z250" s="79">
        <f t="shared" si="10"/>
        <v>12</v>
      </c>
      <c r="AA250" s="80" t="str">
        <f t="shared" si="11"/>
        <v/>
      </c>
    </row>
    <row r="251" spans="1:27" ht="13.5" customHeight="1">
      <c r="A251" s="72">
        <v>239</v>
      </c>
      <c r="B251" s="130">
        <v>1333006145</v>
      </c>
      <c r="C251" s="143" t="s">
        <v>819</v>
      </c>
      <c r="D251" s="143" t="s">
        <v>820</v>
      </c>
      <c r="E251" s="134" t="s">
        <v>120</v>
      </c>
      <c r="F251" s="151">
        <v>8.085588235294118</v>
      </c>
      <c r="G251" s="75">
        <f>[1]UEF11!G251</f>
        <v>6.35</v>
      </c>
      <c r="H251" s="75">
        <f>[1]UEF11!H251</f>
        <v>2.7</v>
      </c>
      <c r="I251" s="75">
        <f>[1]UEF11!I251</f>
        <v>8.75</v>
      </c>
      <c r="J251" s="75">
        <f>[1]UEF11!J251</f>
        <v>5.9333333333333336</v>
      </c>
      <c r="K251" s="76">
        <f>[1]UEF11!K251</f>
        <v>0</v>
      </c>
      <c r="L251" s="77">
        <f>[1]UEM11!G251</f>
        <v>13.125</v>
      </c>
      <c r="M251" s="77">
        <f>[1]UEM11!H251</f>
        <v>10.83</v>
      </c>
      <c r="N251" s="77">
        <f>[1]UEM11!I251</f>
        <v>10.5</v>
      </c>
      <c r="O251" s="77">
        <f>[1]UEM11!J251</f>
        <v>10.050000000000001</v>
      </c>
      <c r="P251" s="77">
        <f>[1]UEM11!K251</f>
        <v>10.911</v>
      </c>
      <c r="Q251" s="76">
        <f>[1]UEM11!L251</f>
        <v>9</v>
      </c>
      <c r="R251" s="77">
        <f>[1]UED11!G251</f>
        <v>8</v>
      </c>
      <c r="S251" s="77">
        <f>[1]UED11!H251</f>
        <v>8</v>
      </c>
      <c r="T251" s="76">
        <f>[1]UED11!I251</f>
        <v>0</v>
      </c>
      <c r="U251" s="77">
        <f>[1]UET11!G251</f>
        <v>12.5</v>
      </c>
      <c r="V251" s="77">
        <f>[1]UET11!H251</f>
        <v>9</v>
      </c>
      <c r="W251" s="77">
        <f>[1]UET11!I251</f>
        <v>10.75</v>
      </c>
      <c r="X251" s="76">
        <f>[1]UET11!J251</f>
        <v>2</v>
      </c>
      <c r="Y251" s="78">
        <f t="shared" si="9"/>
        <v>8.085588235294118</v>
      </c>
      <c r="Z251" s="79">
        <f t="shared" si="10"/>
        <v>11</v>
      </c>
      <c r="AA251" s="80" t="str">
        <f t="shared" si="11"/>
        <v/>
      </c>
    </row>
    <row r="252" spans="1:27" ht="13.5" customHeight="1">
      <c r="A252" s="72">
        <v>240</v>
      </c>
      <c r="B252" s="130">
        <v>1333006190</v>
      </c>
      <c r="C252" s="143" t="s">
        <v>819</v>
      </c>
      <c r="D252" s="143" t="s">
        <v>822</v>
      </c>
      <c r="E252" s="129" t="s">
        <v>129</v>
      </c>
      <c r="F252" s="151">
        <v>7.4449836601307195</v>
      </c>
      <c r="G252" s="75">
        <f>[1]UEF11!G252</f>
        <v>5.0240740740740737</v>
      </c>
      <c r="H252" s="75">
        <f>[1]UEF11!H252</f>
        <v>6.7</v>
      </c>
      <c r="I252" s="75">
        <f>[1]UEF11!I252</f>
        <v>4.1500000000000004</v>
      </c>
      <c r="J252" s="75">
        <f>[1]UEF11!J252</f>
        <v>5.2913580246913581</v>
      </c>
      <c r="K252" s="76">
        <f>[1]UEF11!K252</f>
        <v>0</v>
      </c>
      <c r="L252" s="77">
        <f>[1]UEM11!G252</f>
        <v>12.879999999999999</v>
      </c>
      <c r="M252" s="77">
        <f>[1]UEM11!H252</f>
        <v>10.5625</v>
      </c>
      <c r="N252" s="77">
        <f>[1]UEM11!I252</f>
        <v>14.5</v>
      </c>
      <c r="O252" s="77">
        <f>[1]UEM11!J252</f>
        <v>7.6</v>
      </c>
      <c r="P252" s="77">
        <f>[1]UEM11!K252</f>
        <v>10.628499999999999</v>
      </c>
      <c r="Q252" s="76">
        <f>[1]UEM11!L252</f>
        <v>9</v>
      </c>
      <c r="R252" s="77">
        <f>[1]UED11!G252</f>
        <v>8</v>
      </c>
      <c r="S252" s="77">
        <f>[1]UED11!H252</f>
        <v>8</v>
      </c>
      <c r="T252" s="76">
        <f>[1]UED11!I252</f>
        <v>0</v>
      </c>
      <c r="U252" s="77">
        <f>[1]UET11!G252</f>
        <v>10</v>
      </c>
      <c r="V252" s="77">
        <f>[1]UET11!H252</f>
        <v>10.5</v>
      </c>
      <c r="W252" s="77">
        <f>[1]UET11!I252</f>
        <v>10.25</v>
      </c>
      <c r="X252" s="76">
        <f>[1]UET11!J252</f>
        <v>2</v>
      </c>
      <c r="Y252" s="78">
        <f t="shared" si="9"/>
        <v>7.6038071895424837</v>
      </c>
      <c r="Z252" s="79">
        <f t="shared" si="10"/>
        <v>11</v>
      </c>
      <c r="AA252" s="80" t="str">
        <f t="shared" si="11"/>
        <v/>
      </c>
    </row>
    <row r="253" spans="1:27" ht="13.5" customHeight="1">
      <c r="A253" s="72">
        <v>241</v>
      </c>
      <c r="B253" s="130">
        <v>1433006404</v>
      </c>
      <c r="C253" s="143" t="s">
        <v>825</v>
      </c>
      <c r="D253" s="143" t="s">
        <v>350</v>
      </c>
      <c r="E253" s="129" t="s">
        <v>129</v>
      </c>
      <c r="F253" s="151">
        <v>9.2188235294117629</v>
      </c>
      <c r="G253" s="75">
        <f>[1]UEF11!G253</f>
        <v>9.3666666666666654</v>
      </c>
      <c r="H253" s="75">
        <f>[1]UEF11!H253</f>
        <v>7.2</v>
      </c>
      <c r="I253" s="75">
        <f>[1]UEF11!I253</f>
        <v>11.2</v>
      </c>
      <c r="J253" s="75">
        <f>[1]UEF11!J253</f>
        <v>9.2555555555555546</v>
      </c>
      <c r="K253" s="76">
        <f>[1]UEF11!K253</f>
        <v>6</v>
      </c>
      <c r="L253" s="77">
        <f>[1]UEM11!G253</f>
        <v>11.87</v>
      </c>
      <c r="M253" s="77">
        <f>[1]UEM11!H253</f>
        <v>9.75</v>
      </c>
      <c r="N253" s="77">
        <f>[1]UEM11!I253</f>
        <v>15.5</v>
      </c>
      <c r="O253" s="77">
        <f>[1]UEM11!J253</f>
        <v>8</v>
      </c>
      <c r="P253" s="77">
        <f>[1]UEM11!K253</f>
        <v>10.623999999999999</v>
      </c>
      <c r="Q253" s="76">
        <f>[1]UEM11!L253</f>
        <v>9</v>
      </c>
      <c r="R253" s="77">
        <f>[1]UED11!G253</f>
        <v>11</v>
      </c>
      <c r="S253" s="77">
        <f>[1]UED11!H253</f>
        <v>11</v>
      </c>
      <c r="T253" s="76">
        <f>[1]UED11!I253</f>
        <v>1</v>
      </c>
      <c r="U253" s="77">
        <f>[1]UET11!G253</f>
        <v>10</v>
      </c>
      <c r="V253" s="77">
        <f>[1]UET11!H253</f>
        <v>11</v>
      </c>
      <c r="W253" s="77">
        <f>[1]UET11!I253</f>
        <v>10.5</v>
      </c>
      <c r="X253" s="76">
        <f>[1]UET11!J253</f>
        <v>2</v>
      </c>
      <c r="Y253" s="78">
        <f t="shared" si="9"/>
        <v>9.907058823529411</v>
      </c>
      <c r="Z253" s="79">
        <f t="shared" si="10"/>
        <v>18</v>
      </c>
      <c r="AA253" s="80" t="str">
        <f t="shared" si="11"/>
        <v/>
      </c>
    </row>
    <row r="254" spans="1:27" ht="13.5" customHeight="1">
      <c r="A254" s="72">
        <v>242</v>
      </c>
      <c r="B254" s="81">
        <v>123003384</v>
      </c>
      <c r="C254" s="74" t="s">
        <v>827</v>
      </c>
      <c r="D254" s="74" t="s">
        <v>171</v>
      </c>
      <c r="E254" s="129" t="s">
        <v>115</v>
      </c>
      <c r="F254" s="150">
        <v>8.3725490196078436</v>
      </c>
      <c r="G254" s="75">
        <f>[1]UEF11!G254</f>
        <v>1.8333333333333333</v>
      </c>
      <c r="H254" s="75">
        <f>[1]UEF11!H254</f>
        <v>8.6666666666666661</v>
      </c>
      <c r="I254" s="75">
        <f>[1]UEF11!I254</f>
        <v>6.5</v>
      </c>
      <c r="J254" s="75">
        <f>[1]UEF11!J254</f>
        <v>5.666666666666667</v>
      </c>
      <c r="K254" s="76">
        <f>[1]UEF11!K254</f>
        <v>0</v>
      </c>
      <c r="L254" s="77">
        <f>[1]UEM11!G254</f>
        <v>12.5</v>
      </c>
      <c r="M254" s="77">
        <f>[1]UEM11!H254</f>
        <v>12.583333333333334</v>
      </c>
      <c r="N254" s="77">
        <f>[1]UEM11!I254</f>
        <v>12.75</v>
      </c>
      <c r="O254" s="77">
        <f>[1]UEM11!J254</f>
        <v>11</v>
      </c>
      <c r="P254" s="77">
        <f>[1]UEM11!K254</f>
        <v>11.966666666666667</v>
      </c>
      <c r="Q254" s="76">
        <f>[1]UEM11!L254</f>
        <v>9</v>
      </c>
      <c r="R254" s="77">
        <f>[1]UED11!G254</f>
        <v>11.5</v>
      </c>
      <c r="S254" s="77">
        <f>[1]UED11!H254</f>
        <v>11.5</v>
      </c>
      <c r="T254" s="76">
        <f>[1]UED11!I254</f>
        <v>1</v>
      </c>
      <c r="U254" s="77">
        <f>[1]UET11!G254</f>
        <v>10</v>
      </c>
      <c r="V254" s="77">
        <f>[1]UET11!H254</f>
        <v>10</v>
      </c>
      <c r="W254" s="77">
        <f>[1]UET11!I254</f>
        <v>10</v>
      </c>
      <c r="X254" s="76">
        <f>[1]UET11!J254</f>
        <v>2</v>
      </c>
      <c r="Y254" s="78">
        <f t="shared" si="9"/>
        <v>8.3725490196078436</v>
      </c>
      <c r="Z254" s="79">
        <f t="shared" si="10"/>
        <v>12</v>
      </c>
      <c r="AA254" s="80" t="str">
        <f t="shared" si="11"/>
        <v/>
      </c>
    </row>
    <row r="255" spans="1:27" ht="13.5" customHeight="1">
      <c r="A255" s="72">
        <v>243</v>
      </c>
      <c r="B255" s="130">
        <v>1433003206</v>
      </c>
      <c r="C255" s="143" t="s">
        <v>829</v>
      </c>
      <c r="D255" s="143" t="s">
        <v>830</v>
      </c>
      <c r="E255" s="134" t="s">
        <v>120</v>
      </c>
      <c r="F255" s="151">
        <v>9.2788235294117651</v>
      </c>
      <c r="G255" s="75">
        <f>[1]UEF11!G255</f>
        <v>5.2</v>
      </c>
      <c r="H255" s="75">
        <f>[1]UEF11!H255</f>
        <v>8.3000000000000007</v>
      </c>
      <c r="I255" s="75">
        <f>[1]UEF11!I255</f>
        <v>5.35</v>
      </c>
      <c r="J255" s="75">
        <f>[1]UEF11!J255</f>
        <v>6.2833333333333341</v>
      </c>
      <c r="K255" s="76">
        <f>[1]UEF11!K255</f>
        <v>0</v>
      </c>
      <c r="L255" s="77">
        <f>[1]UEM11!G255</f>
        <v>14.75</v>
      </c>
      <c r="M255" s="77">
        <f>[1]UEM11!H255</f>
        <v>11.64</v>
      </c>
      <c r="N255" s="77">
        <f>[1]UEM11!I255</f>
        <v>18</v>
      </c>
      <c r="O255" s="77">
        <f>[1]UEM11!J255</f>
        <v>8.4</v>
      </c>
      <c r="P255" s="77">
        <f>[1]UEM11!K255</f>
        <v>12.238</v>
      </c>
      <c r="Q255" s="76">
        <f>[1]UEM11!L255</f>
        <v>9</v>
      </c>
      <c r="R255" s="77">
        <f>[1]UED11!G255</f>
        <v>14</v>
      </c>
      <c r="S255" s="77">
        <f>[1]UED11!H255</f>
        <v>14</v>
      </c>
      <c r="T255" s="76">
        <f>[1]UED11!I255</f>
        <v>1</v>
      </c>
      <c r="U255" s="77">
        <f>[1]UET11!G255</f>
        <v>13.5</v>
      </c>
      <c r="V255" s="77">
        <f>[1]UET11!H255</f>
        <v>12.5</v>
      </c>
      <c r="W255" s="77">
        <f>[1]UET11!I255</f>
        <v>13</v>
      </c>
      <c r="X255" s="76">
        <f>[1]UET11!J255</f>
        <v>2</v>
      </c>
      <c r="Y255" s="78">
        <f t="shared" si="9"/>
        <v>9.2788235294117651</v>
      </c>
      <c r="Z255" s="79">
        <f t="shared" si="10"/>
        <v>12</v>
      </c>
      <c r="AA255" s="80" t="str">
        <f t="shared" si="11"/>
        <v/>
      </c>
    </row>
    <row r="256" spans="1:27" ht="13.5" customHeight="1">
      <c r="A256" s="72">
        <v>244</v>
      </c>
      <c r="B256" s="130">
        <v>1433006939</v>
      </c>
      <c r="C256" s="143" t="s">
        <v>832</v>
      </c>
      <c r="D256" s="143" t="s">
        <v>833</v>
      </c>
      <c r="E256" s="134" t="s">
        <v>120</v>
      </c>
      <c r="F256" s="151">
        <v>9.2711764705882356</v>
      </c>
      <c r="G256" s="75">
        <f>[1]UEF11!G256</f>
        <v>8.8000000000000007</v>
      </c>
      <c r="H256" s="75">
        <f>[1]UEF11!H256</f>
        <v>10.3</v>
      </c>
      <c r="I256" s="75">
        <f>[1]UEF11!I256</f>
        <v>12.1</v>
      </c>
      <c r="J256" s="75">
        <f>[1]UEF11!J256</f>
        <v>10.4</v>
      </c>
      <c r="K256" s="76">
        <f>[1]UEF11!K256</f>
        <v>18</v>
      </c>
      <c r="L256" s="77">
        <f>[1]UEM11!G256</f>
        <v>11.5</v>
      </c>
      <c r="M256" s="77">
        <f>[1]UEM11!H256</f>
        <v>4.91</v>
      </c>
      <c r="N256" s="77">
        <f>[1]UEM11!I256</f>
        <v>10.5</v>
      </c>
      <c r="O256" s="77">
        <f>[1]UEM11!J256</f>
        <v>9.75</v>
      </c>
      <c r="P256" s="77">
        <f>[1]UEM11!K256</f>
        <v>9.282</v>
      </c>
      <c r="Q256" s="76">
        <f>[1]UEM11!L256</f>
        <v>3</v>
      </c>
      <c r="R256" s="77">
        <f>[1]UED11!G256</f>
        <v>5</v>
      </c>
      <c r="S256" s="77">
        <f>[1]UED11!H256</f>
        <v>5</v>
      </c>
      <c r="T256" s="76">
        <f>[1]UED11!I256</f>
        <v>0</v>
      </c>
      <c r="U256" s="77">
        <f>[1]UET11!G256</f>
        <v>6.5</v>
      </c>
      <c r="V256" s="77">
        <f>[1]UET11!H256</f>
        <v>10</v>
      </c>
      <c r="W256" s="77">
        <f>[1]UET11!I256</f>
        <v>8.25</v>
      </c>
      <c r="X256" s="76">
        <f>[1]UET11!J256</f>
        <v>1</v>
      </c>
      <c r="Y256" s="78">
        <f t="shared" si="9"/>
        <v>9.5005882352941171</v>
      </c>
      <c r="Z256" s="79">
        <f t="shared" si="10"/>
        <v>22</v>
      </c>
      <c r="AA256" s="80" t="str">
        <f t="shared" si="11"/>
        <v/>
      </c>
    </row>
    <row r="257" spans="1:27" ht="13.5" customHeight="1">
      <c r="A257" s="72">
        <v>245</v>
      </c>
      <c r="B257" s="81">
        <v>123006288</v>
      </c>
      <c r="C257" s="74" t="s">
        <v>832</v>
      </c>
      <c r="D257" s="74" t="s">
        <v>368</v>
      </c>
      <c r="E257" s="138" t="s">
        <v>166</v>
      </c>
      <c r="F257" s="150">
        <v>9.1200980392156872</v>
      </c>
      <c r="G257" s="75">
        <f>[1]UEF11!G257</f>
        <v>6.666666666666667</v>
      </c>
      <c r="H257" s="75">
        <f>[1]UEF11!H257</f>
        <v>4.0999999999999996</v>
      </c>
      <c r="I257" s="75">
        <f>[1]UEF11!I257</f>
        <v>11.333333333333334</v>
      </c>
      <c r="J257" s="75">
        <f>[1]UEF11!J257</f>
        <v>7.3666666666666671</v>
      </c>
      <c r="K257" s="76">
        <f>[1]UEF11!K257</f>
        <v>6</v>
      </c>
      <c r="L257" s="77">
        <f>[1]UEM11!G257</f>
        <v>11.5</v>
      </c>
      <c r="M257" s="77">
        <f>[1]UEM11!H257</f>
        <v>6.875</v>
      </c>
      <c r="N257" s="77">
        <f>[1]UEM11!I257</f>
        <v>14.5</v>
      </c>
      <c r="O257" s="77">
        <f>[1]UEM11!J257</f>
        <v>13.333333333333334</v>
      </c>
      <c r="P257" s="77">
        <f>[1]UEM11!K257</f>
        <v>11.908333333333335</v>
      </c>
      <c r="Q257" s="76">
        <f>[1]UEM11!L257</f>
        <v>9</v>
      </c>
      <c r="R257" s="77">
        <f>[1]UED11!G257</f>
        <v>11</v>
      </c>
      <c r="S257" s="77">
        <f>[1]UED11!H257</f>
        <v>11</v>
      </c>
      <c r="T257" s="76">
        <f>[1]UED11!I257</f>
        <v>1</v>
      </c>
      <c r="U257" s="77">
        <f>[1]UET11!G257</f>
        <v>10</v>
      </c>
      <c r="V257" s="77">
        <f>[1]UET11!H257</f>
        <v>10.5</v>
      </c>
      <c r="W257" s="77">
        <f>[1]UET11!I257</f>
        <v>10.25</v>
      </c>
      <c r="X257" s="76">
        <f>[1]UET11!J257</f>
        <v>2</v>
      </c>
      <c r="Y257" s="78">
        <f t="shared" si="9"/>
        <v>9.2553921568627473</v>
      </c>
      <c r="Z257" s="79">
        <f t="shared" si="10"/>
        <v>18</v>
      </c>
      <c r="AA257" s="80" t="str">
        <f t="shared" si="11"/>
        <v/>
      </c>
    </row>
    <row r="258" spans="1:27" ht="13.5" customHeight="1">
      <c r="A258" s="72">
        <v>246</v>
      </c>
      <c r="B258" s="81">
        <v>1333003039</v>
      </c>
      <c r="C258" s="74" t="s">
        <v>836</v>
      </c>
      <c r="D258" s="74" t="s">
        <v>438</v>
      </c>
      <c r="E258" s="117" t="s">
        <v>115</v>
      </c>
      <c r="F258" s="150">
        <v>7.4509803921568629</v>
      </c>
      <c r="G258" s="75">
        <f>[1]UEF11!G258</f>
        <v>2.8333333333333335</v>
      </c>
      <c r="H258" s="75">
        <f>[1]UEF11!H258</f>
        <v>4.166666666666667</v>
      </c>
      <c r="I258" s="75">
        <f>[1]UEF11!I258</f>
        <v>5</v>
      </c>
      <c r="J258" s="75">
        <f>[1]UEF11!J258</f>
        <v>4</v>
      </c>
      <c r="K258" s="76">
        <f>[1]UEF11!K258</f>
        <v>0</v>
      </c>
      <c r="L258" s="77">
        <f>[1]UEM11!G258</f>
        <v>15.25</v>
      </c>
      <c r="M258" s="77">
        <f>[1]UEM11!H258</f>
        <v>12</v>
      </c>
      <c r="N258" s="77">
        <f>[1]UEM11!I258</f>
        <v>13.5</v>
      </c>
      <c r="O258" s="77">
        <f>[1]UEM11!J258</f>
        <v>6.333333333333333</v>
      </c>
      <c r="P258" s="77">
        <f>[1]UEM11!K258</f>
        <v>10.683333333333334</v>
      </c>
      <c r="Q258" s="76">
        <f>[1]UEM11!L258</f>
        <v>9</v>
      </c>
      <c r="R258" s="77">
        <f>[1]UED11!G258</f>
        <v>14</v>
      </c>
      <c r="S258" s="77">
        <f>[1]UED11!H258</f>
        <v>14</v>
      </c>
      <c r="T258" s="76">
        <f>[1]UED11!I258</f>
        <v>1</v>
      </c>
      <c r="U258" s="77">
        <f>[1]UET11!G258</f>
        <v>12.5</v>
      </c>
      <c r="V258" s="77">
        <f>[1]UET11!H258</f>
        <v>13.5</v>
      </c>
      <c r="W258" s="77">
        <f>[1]UET11!I258</f>
        <v>13</v>
      </c>
      <c r="X258" s="76">
        <f>[1]UET11!J258</f>
        <v>2</v>
      </c>
      <c r="Y258" s="78">
        <f t="shared" si="9"/>
        <v>7.6127450980392171</v>
      </c>
      <c r="Z258" s="79">
        <f t="shared" si="10"/>
        <v>12</v>
      </c>
      <c r="AA258" s="80" t="str">
        <f t="shared" si="11"/>
        <v/>
      </c>
    </row>
    <row r="259" spans="1:27" ht="13.5" customHeight="1">
      <c r="A259" s="72">
        <v>247</v>
      </c>
      <c r="B259" s="81">
        <v>1333011627</v>
      </c>
      <c r="C259" s="74" t="s">
        <v>838</v>
      </c>
      <c r="D259" s="74" t="s">
        <v>839</v>
      </c>
      <c r="E259" s="138" t="s">
        <v>166</v>
      </c>
      <c r="F259" s="150">
        <v>9.3241176470588236</v>
      </c>
      <c r="G259" s="75">
        <f>[1]UEF11!G259</f>
        <v>9.9166666666666661</v>
      </c>
      <c r="H259" s="75">
        <f>[1]UEF11!H259</f>
        <v>7</v>
      </c>
      <c r="I259" s="75">
        <f>[1]UEF11!I259</f>
        <v>8.0833333333333339</v>
      </c>
      <c r="J259" s="75">
        <f>[1]UEF11!J259</f>
        <v>8.3333333333333339</v>
      </c>
      <c r="K259" s="76">
        <f>[1]UEF11!K259</f>
        <v>0</v>
      </c>
      <c r="L259" s="77">
        <f>[1]UEM11!G259</f>
        <v>12.63</v>
      </c>
      <c r="M259" s="77">
        <f>[1]UEM11!H259</f>
        <v>12.629999999999999</v>
      </c>
      <c r="N259" s="77">
        <f>[1]UEM11!I259</f>
        <v>12.5</v>
      </c>
      <c r="O259" s="77">
        <f>[1]UEM11!J259</f>
        <v>7</v>
      </c>
      <c r="P259" s="77">
        <f>[1]UEM11!K259</f>
        <v>10.352</v>
      </c>
      <c r="Q259" s="76">
        <f>[1]UEM11!L259</f>
        <v>9</v>
      </c>
      <c r="R259" s="77">
        <f>[1]UED11!G259</f>
        <v>11</v>
      </c>
      <c r="S259" s="77">
        <f>[1]UED11!H259</f>
        <v>11</v>
      </c>
      <c r="T259" s="76">
        <f>[1]UED11!I259</f>
        <v>1</v>
      </c>
      <c r="U259" s="77">
        <f>[1]UET11!G259</f>
        <v>10.75</v>
      </c>
      <c r="V259" s="77">
        <f>[1]UET11!H259</f>
        <v>10</v>
      </c>
      <c r="W259" s="77">
        <f>[1]UET11!I259</f>
        <v>10.375</v>
      </c>
      <c r="X259" s="76">
        <f>[1]UET11!J259</f>
        <v>2</v>
      </c>
      <c r="Y259" s="78">
        <f t="shared" si="9"/>
        <v>9.3241176470588236</v>
      </c>
      <c r="Z259" s="79">
        <f t="shared" si="10"/>
        <v>12</v>
      </c>
      <c r="AA259" s="80" t="str">
        <f t="shared" si="11"/>
        <v/>
      </c>
    </row>
    <row r="260" spans="1:27" ht="13.5" customHeight="1">
      <c r="A260" s="72">
        <v>248</v>
      </c>
      <c r="B260" s="130">
        <v>1333015037</v>
      </c>
      <c r="C260" s="143" t="s">
        <v>841</v>
      </c>
      <c r="D260" s="143" t="s">
        <v>842</v>
      </c>
      <c r="E260" s="129" t="s">
        <v>129</v>
      </c>
      <c r="F260" s="151">
        <v>9.6360784313725496</v>
      </c>
      <c r="G260" s="75">
        <f>[1]UEF11!G260</f>
        <v>12.05</v>
      </c>
      <c r="H260" s="75">
        <f>[1]UEF11!H260</f>
        <v>8.8000000000000007</v>
      </c>
      <c r="I260" s="75">
        <f>[1]UEF11!I260</f>
        <v>4.5</v>
      </c>
      <c r="J260" s="75">
        <f>[1]UEF11!J260</f>
        <v>8.4500000000000011</v>
      </c>
      <c r="K260" s="76">
        <f>[1]UEF11!K260</f>
        <v>6</v>
      </c>
      <c r="L260" s="77">
        <f>[1]UEM11!G260</f>
        <v>10.94</v>
      </c>
      <c r="M260" s="77">
        <f>[1]UEM11!H260</f>
        <v>11.74</v>
      </c>
      <c r="N260" s="77">
        <f>[1]UEM11!I260</f>
        <v>14</v>
      </c>
      <c r="O260" s="77">
        <f>[1]UEM11!J260</f>
        <v>6.666666666666667</v>
      </c>
      <c r="P260" s="77">
        <f>[1]UEM11!K260</f>
        <v>10.002666666666666</v>
      </c>
      <c r="Q260" s="76">
        <f>[1]UEM11!L260</f>
        <v>9</v>
      </c>
      <c r="R260" s="77">
        <f>[1]UED11!G260</f>
        <v>11</v>
      </c>
      <c r="S260" s="77">
        <f>[1]UED11!H260</f>
        <v>11</v>
      </c>
      <c r="T260" s="76">
        <f>[1]UED11!I260</f>
        <v>1</v>
      </c>
      <c r="U260" s="77">
        <f>[1]UET11!G260</f>
        <v>14.25</v>
      </c>
      <c r="V260" s="77">
        <f>[1]UET11!H260</f>
        <v>12.5</v>
      </c>
      <c r="W260" s="77">
        <f>[1]UET11!I260</f>
        <v>13.375</v>
      </c>
      <c r="X260" s="76">
        <f>[1]UET11!J260</f>
        <v>2</v>
      </c>
      <c r="Y260" s="78">
        <f t="shared" si="9"/>
        <v>9.6360784313725496</v>
      </c>
      <c r="Z260" s="79">
        <f t="shared" si="10"/>
        <v>18</v>
      </c>
      <c r="AA260" s="80" t="str">
        <f t="shared" si="11"/>
        <v/>
      </c>
    </row>
    <row r="261" spans="1:27" ht="13.5" customHeight="1">
      <c r="A261" s="72">
        <v>249</v>
      </c>
      <c r="B261" s="130">
        <v>1433003141</v>
      </c>
      <c r="C261" s="143" t="s">
        <v>845</v>
      </c>
      <c r="D261" s="143" t="s">
        <v>149</v>
      </c>
      <c r="E261" s="134" t="s">
        <v>120</v>
      </c>
      <c r="F261" s="151">
        <v>9.5288235294117651</v>
      </c>
      <c r="G261" s="75">
        <f>[1]UEF11!G261</f>
        <v>10.1</v>
      </c>
      <c r="H261" s="75">
        <f>[1]UEF11!H261</f>
        <v>6.2</v>
      </c>
      <c r="I261" s="75">
        <f>[1]UEF11!I261</f>
        <v>6.7</v>
      </c>
      <c r="J261" s="75">
        <f>[1]UEF11!J261</f>
        <v>7.666666666666667</v>
      </c>
      <c r="K261" s="76">
        <f>[1]UEF11!K261</f>
        <v>6</v>
      </c>
      <c r="L261" s="77">
        <f>[1]UEM11!G261</f>
        <v>13.309999999999999</v>
      </c>
      <c r="M261" s="77">
        <f>[1]UEM11!H261</f>
        <v>10.58</v>
      </c>
      <c r="N261" s="77">
        <f>[1]UEM11!I261</f>
        <v>14</v>
      </c>
      <c r="O261" s="77">
        <f>[1]UEM11!J261</f>
        <v>9.3000000000000007</v>
      </c>
      <c r="P261" s="77">
        <f>[1]UEM11!K261</f>
        <v>11.298</v>
      </c>
      <c r="Q261" s="76">
        <f>[1]UEM11!L261</f>
        <v>9</v>
      </c>
      <c r="R261" s="77">
        <f>[1]UED11!G261</f>
        <v>15</v>
      </c>
      <c r="S261" s="77">
        <f>[1]UED11!H261</f>
        <v>15</v>
      </c>
      <c r="T261" s="76">
        <f>[1]UED11!I261</f>
        <v>1</v>
      </c>
      <c r="U261" s="77">
        <f>[1]UET11!G261</f>
        <v>8.5</v>
      </c>
      <c r="V261" s="77">
        <f>[1]UET11!H261</f>
        <v>13</v>
      </c>
      <c r="W261" s="77">
        <f>[1]UET11!I261</f>
        <v>10.75</v>
      </c>
      <c r="X261" s="76">
        <f>[1]UET11!J261</f>
        <v>2</v>
      </c>
      <c r="Y261" s="78">
        <f t="shared" si="9"/>
        <v>9.5288235294117651</v>
      </c>
      <c r="Z261" s="79">
        <f t="shared" si="10"/>
        <v>18</v>
      </c>
      <c r="AA261" s="80" t="str">
        <f t="shared" si="11"/>
        <v/>
      </c>
    </row>
    <row r="262" spans="1:27" ht="13.5" customHeight="1">
      <c r="A262" s="72">
        <v>250</v>
      </c>
      <c r="B262" s="130">
        <v>1333005059</v>
      </c>
      <c r="C262" s="143" t="s">
        <v>847</v>
      </c>
      <c r="D262" s="143" t="s">
        <v>450</v>
      </c>
      <c r="E262" s="134" t="s">
        <v>120</v>
      </c>
      <c r="F262" s="151">
        <v>9.9205588235294115</v>
      </c>
      <c r="G262" s="75">
        <f>[1]UEF11!G262</f>
        <v>7.55</v>
      </c>
      <c r="H262" s="75">
        <f>[1]UEF11!H262</f>
        <v>12</v>
      </c>
      <c r="I262" s="75">
        <f>[1]UEF11!I262</f>
        <v>9.25</v>
      </c>
      <c r="J262" s="75">
        <f>[1]UEF11!J262</f>
        <v>9.6</v>
      </c>
      <c r="K262" s="76">
        <f>[1]UEF11!K262</f>
        <v>6</v>
      </c>
      <c r="L262" s="77">
        <f>[1]UEM11!G262</f>
        <v>11.312000000000001</v>
      </c>
      <c r="M262" s="77">
        <f>[1]UEM11!H262</f>
        <v>10.4375</v>
      </c>
      <c r="N262" s="77">
        <f>[1]UEM11!I262</f>
        <v>10</v>
      </c>
      <c r="O262" s="77">
        <f>[1]UEM11!J262</f>
        <v>10.25</v>
      </c>
      <c r="P262" s="77">
        <f>[1]UEM11!K262</f>
        <v>10.4499</v>
      </c>
      <c r="Q262" s="76">
        <f>[1]UEM11!L262</f>
        <v>9</v>
      </c>
      <c r="R262" s="77">
        <f>[1]UED11!G262</f>
        <v>13</v>
      </c>
      <c r="S262" s="77">
        <f>[1]UED11!H262</f>
        <v>13</v>
      </c>
      <c r="T262" s="76">
        <f>[1]UED11!I262</f>
        <v>1</v>
      </c>
      <c r="U262" s="77">
        <f>[1]UET11!G262</f>
        <v>10</v>
      </c>
      <c r="V262" s="77">
        <f>[1]UET11!H262</f>
        <v>7</v>
      </c>
      <c r="W262" s="77">
        <f>[1]UET11!I262</f>
        <v>8.5</v>
      </c>
      <c r="X262" s="76">
        <f>[1]UET11!J262</f>
        <v>1</v>
      </c>
      <c r="Y262" s="78">
        <f t="shared" si="9"/>
        <v>9.9205588235294115</v>
      </c>
      <c r="Z262" s="79">
        <f t="shared" si="10"/>
        <v>17</v>
      </c>
      <c r="AA262" s="80" t="str">
        <f t="shared" si="11"/>
        <v/>
      </c>
    </row>
    <row r="263" spans="1:27" ht="13.5" customHeight="1">
      <c r="A263" s="72">
        <v>251</v>
      </c>
      <c r="B263" s="144">
        <v>1333003453</v>
      </c>
      <c r="C263" s="145" t="s">
        <v>849</v>
      </c>
      <c r="D263" s="143" t="s">
        <v>152</v>
      </c>
      <c r="E263" s="129" t="s">
        <v>129</v>
      </c>
      <c r="F263" s="151">
        <v>9.3408235294117645</v>
      </c>
      <c r="G263" s="75">
        <f>[1]UEF11!G263</f>
        <v>5.5</v>
      </c>
      <c r="H263" s="75">
        <f>[1]UEF11!H263</f>
        <v>10</v>
      </c>
      <c r="I263" s="75">
        <f>[1]UEF11!I263</f>
        <v>10.5</v>
      </c>
      <c r="J263" s="75">
        <f>[1]UEF11!J263</f>
        <v>8.6666666666666661</v>
      </c>
      <c r="K263" s="76">
        <f>[1]UEF11!K263</f>
        <v>12</v>
      </c>
      <c r="L263" s="77">
        <f>[1]UEM11!G263</f>
        <v>11</v>
      </c>
      <c r="M263" s="77">
        <f>[1]UEM11!H263</f>
        <v>9.5</v>
      </c>
      <c r="N263" s="77">
        <f>[1]UEM11!I263</f>
        <v>10.5</v>
      </c>
      <c r="O263" s="77">
        <f>[1]UEM11!J263</f>
        <v>8.9</v>
      </c>
      <c r="P263" s="77">
        <f>[1]UEM11!K263</f>
        <v>9.76</v>
      </c>
      <c r="Q263" s="76">
        <f>[1]UEM11!L263</f>
        <v>3</v>
      </c>
      <c r="R263" s="77">
        <f>[1]UED11!G263</f>
        <v>10</v>
      </c>
      <c r="S263" s="77">
        <f>[1]UED11!H263</f>
        <v>10</v>
      </c>
      <c r="T263" s="76">
        <f>[1]UED11!I263</f>
        <v>1</v>
      </c>
      <c r="U263" s="77">
        <f>[1]UET11!G263</f>
        <v>9</v>
      </c>
      <c r="V263" s="77">
        <f>[1]UET11!H263</f>
        <v>13</v>
      </c>
      <c r="W263" s="77">
        <f>[1]UET11!I263</f>
        <v>11</v>
      </c>
      <c r="X263" s="76">
        <f>[1]UET11!J263</f>
        <v>2</v>
      </c>
      <c r="Y263" s="78">
        <f t="shared" si="9"/>
        <v>9.3411764705882359</v>
      </c>
      <c r="Z263" s="79">
        <f t="shared" si="10"/>
        <v>18</v>
      </c>
      <c r="AA263" s="80" t="str">
        <f t="shared" si="11"/>
        <v/>
      </c>
    </row>
    <row r="264" spans="1:27" ht="13.5" customHeight="1">
      <c r="A264" s="72">
        <v>252</v>
      </c>
      <c r="B264" s="130">
        <v>1433003409</v>
      </c>
      <c r="C264" s="143" t="s">
        <v>849</v>
      </c>
      <c r="D264" s="143" t="s">
        <v>253</v>
      </c>
      <c r="E264" s="134" t="s">
        <v>120</v>
      </c>
      <c r="F264" s="151">
        <v>9.9664705882352944</v>
      </c>
      <c r="G264" s="75">
        <f>[1]UEF11!G264</f>
        <v>7.5</v>
      </c>
      <c r="H264" s="75">
        <f>[1]UEF11!H264</f>
        <v>10.3</v>
      </c>
      <c r="I264" s="75">
        <f>[1]UEF11!I264</f>
        <v>6.45</v>
      </c>
      <c r="J264" s="75">
        <f>[1]UEF11!J264</f>
        <v>8.0833333333333339</v>
      </c>
      <c r="K264" s="76">
        <f>[1]UEF11!K264</f>
        <v>6</v>
      </c>
      <c r="L264" s="77">
        <f>[1]UEM11!G264</f>
        <v>11.83</v>
      </c>
      <c r="M264" s="77">
        <f>[1]UEM11!H264</f>
        <v>10.45</v>
      </c>
      <c r="N264" s="77">
        <f>[1]UEM11!I264</f>
        <v>10.5</v>
      </c>
      <c r="O264" s="77">
        <f>[1]UEM11!J264</f>
        <v>9.9499999999999993</v>
      </c>
      <c r="P264" s="77">
        <f>[1]UEM11!K264</f>
        <v>10.536</v>
      </c>
      <c r="Q264" s="76">
        <f>[1]UEM11!L264</f>
        <v>9</v>
      </c>
      <c r="R264" s="77">
        <f>[1]UED11!G264</f>
        <v>15</v>
      </c>
      <c r="S264" s="77">
        <f>[1]UED11!H264</f>
        <v>15</v>
      </c>
      <c r="T264" s="76">
        <f>[1]UED11!I264</f>
        <v>1</v>
      </c>
      <c r="U264" s="77">
        <f>[1]UET11!G264</f>
        <v>17</v>
      </c>
      <c r="V264" s="77">
        <f>[1]UET11!H264</f>
        <v>12</v>
      </c>
      <c r="W264" s="77">
        <f>[1]UET11!I264</f>
        <v>14.5</v>
      </c>
      <c r="X264" s="76">
        <f>[1]UET11!J264</f>
        <v>2</v>
      </c>
      <c r="Y264" s="78">
        <f t="shared" si="9"/>
        <v>9.9664705882352944</v>
      </c>
      <c r="Z264" s="79">
        <f t="shared" si="10"/>
        <v>18</v>
      </c>
      <c r="AA264" s="80" t="str">
        <f t="shared" si="11"/>
        <v/>
      </c>
    </row>
    <row r="265" spans="1:27" ht="13.5" customHeight="1">
      <c r="A265" s="72">
        <v>253</v>
      </c>
      <c r="B265" s="130" t="s">
        <v>852</v>
      </c>
      <c r="C265" s="143" t="s">
        <v>853</v>
      </c>
      <c r="D265" s="143" t="s">
        <v>436</v>
      </c>
      <c r="E265" s="129" t="s">
        <v>129</v>
      </c>
      <c r="F265" s="151">
        <v>8.6488235294117644</v>
      </c>
      <c r="G265" s="75">
        <f>[1]UEF11!G265</f>
        <v>5.45</v>
      </c>
      <c r="H265" s="75">
        <f>[1]UEF11!H265</f>
        <v>7.6</v>
      </c>
      <c r="I265" s="75">
        <f>[1]UEF11!I265</f>
        <v>7.75</v>
      </c>
      <c r="J265" s="75">
        <f>[1]UEF11!J265</f>
        <v>6.9333333333333336</v>
      </c>
      <c r="K265" s="76">
        <f>[1]UEF11!K265</f>
        <v>0</v>
      </c>
      <c r="L265" s="77">
        <f>[1]UEM11!G265</f>
        <v>13.5</v>
      </c>
      <c r="M265" s="77">
        <f>[1]UEM11!H265</f>
        <v>10.88</v>
      </c>
      <c r="N265" s="77">
        <f>[1]UEM11!I265</f>
        <v>11</v>
      </c>
      <c r="O265" s="77">
        <f>[1]UEM11!J265</f>
        <v>8</v>
      </c>
      <c r="P265" s="77">
        <f>[1]UEM11!K265</f>
        <v>10.276</v>
      </c>
      <c r="Q265" s="76">
        <f>[1]UEM11!L265</f>
        <v>9</v>
      </c>
      <c r="R265" s="77">
        <f>[1]UED11!G265</f>
        <v>11.5</v>
      </c>
      <c r="S265" s="77">
        <f>[1]UED11!H265</f>
        <v>11.5</v>
      </c>
      <c r="T265" s="76">
        <f>[1]UED11!I265</f>
        <v>1</v>
      </c>
      <c r="U265" s="77">
        <f>[1]UET11!G265</f>
        <v>11.75</v>
      </c>
      <c r="V265" s="77">
        <f>[1]UET11!H265</f>
        <v>10</v>
      </c>
      <c r="W265" s="77">
        <f>[1]UET11!I265</f>
        <v>10.875</v>
      </c>
      <c r="X265" s="76">
        <f>[1]UET11!J265</f>
        <v>2</v>
      </c>
      <c r="Y265" s="78">
        <f t="shared" si="9"/>
        <v>8.6488235294117644</v>
      </c>
      <c r="Z265" s="79">
        <f t="shared" si="10"/>
        <v>12</v>
      </c>
      <c r="AA265" s="80" t="str">
        <f t="shared" si="11"/>
        <v/>
      </c>
    </row>
    <row r="266" spans="1:27" ht="13.5" customHeight="1">
      <c r="A266" s="72">
        <v>254</v>
      </c>
      <c r="B266" s="130">
        <v>1331039580</v>
      </c>
      <c r="C266" s="143" t="s">
        <v>855</v>
      </c>
      <c r="D266" s="143" t="s">
        <v>856</v>
      </c>
      <c r="E266" s="140" t="s">
        <v>631</v>
      </c>
      <c r="F266" s="151">
        <v>9.617647058823529</v>
      </c>
      <c r="G266" s="75">
        <f>[1]UEF11!G266</f>
        <v>12.75</v>
      </c>
      <c r="H266" s="75">
        <f>[1]UEF11!H266</f>
        <v>8.5</v>
      </c>
      <c r="I266" s="75">
        <f>[1]UEF11!I266</f>
        <v>7.6</v>
      </c>
      <c r="J266" s="75">
        <f>[1]UEF11!J266</f>
        <v>9.6166666666666671</v>
      </c>
      <c r="K266" s="76">
        <f>[1]UEF11!K266</f>
        <v>6</v>
      </c>
      <c r="L266" s="77">
        <f>[1]UEM11!G266</f>
        <v>11.5</v>
      </c>
      <c r="M266" s="77">
        <f>[1]UEM11!H266</f>
        <v>8.25</v>
      </c>
      <c r="N266" s="77">
        <f>[1]UEM11!I266</f>
        <v>11.5</v>
      </c>
      <c r="O266" s="77">
        <f>[1]UEM11!J266</f>
        <v>7.1</v>
      </c>
      <c r="P266" s="77">
        <f>[1]UEM11!K266</f>
        <v>9.09</v>
      </c>
      <c r="Q266" s="76">
        <f>[1]UEM11!L266</f>
        <v>3</v>
      </c>
      <c r="R266" s="77">
        <f>[1]UED11!G266</f>
        <v>11</v>
      </c>
      <c r="S266" s="77">
        <f>[1]UED11!H266</f>
        <v>11</v>
      </c>
      <c r="T266" s="76">
        <f>[1]UED11!I266</f>
        <v>1</v>
      </c>
      <c r="U266" s="77">
        <f>[1]UET11!G266</f>
        <v>6</v>
      </c>
      <c r="V266" s="77">
        <f>[1]UET11!H266</f>
        <v>14.5</v>
      </c>
      <c r="W266" s="77">
        <f>[1]UET11!I266</f>
        <v>10.25</v>
      </c>
      <c r="X266" s="76">
        <f>[1]UET11!J266</f>
        <v>2</v>
      </c>
      <c r="Y266" s="78">
        <f t="shared" si="9"/>
        <v>9.617647058823529</v>
      </c>
      <c r="Z266" s="79">
        <f t="shared" si="10"/>
        <v>12</v>
      </c>
      <c r="AA266" s="80" t="str">
        <f t="shared" si="11"/>
        <v/>
      </c>
    </row>
    <row r="267" spans="1:27" ht="13.5" customHeight="1">
      <c r="A267" s="72">
        <v>255</v>
      </c>
      <c r="B267" s="130">
        <v>1433002654</v>
      </c>
      <c r="C267" s="143" t="s">
        <v>859</v>
      </c>
      <c r="D267" s="143" t="s">
        <v>860</v>
      </c>
      <c r="E267" s="140" t="s">
        <v>631</v>
      </c>
      <c r="F267" s="151">
        <v>9.842941176470589</v>
      </c>
      <c r="G267" s="75">
        <f>[1]UEF11!G267</f>
        <v>9.65</v>
      </c>
      <c r="H267" s="75">
        <f>[1]UEF11!H267</f>
        <v>12.5</v>
      </c>
      <c r="I267" s="75">
        <f>[1]UEF11!I267</f>
        <v>8.3000000000000007</v>
      </c>
      <c r="J267" s="75">
        <f>[1]UEF11!J267</f>
        <v>10.15</v>
      </c>
      <c r="K267" s="76">
        <f>[1]UEF11!K267</f>
        <v>18</v>
      </c>
      <c r="L267" s="77">
        <f>[1]UEM11!G267</f>
        <v>16.75</v>
      </c>
      <c r="M267" s="77">
        <f>[1]UEM11!H267</f>
        <v>11.33</v>
      </c>
      <c r="N267" s="77">
        <f>[1]UEM11!I267</f>
        <v>12</v>
      </c>
      <c r="O267" s="77">
        <f>[1]UEM11!J267</f>
        <v>7.95</v>
      </c>
      <c r="P267" s="77">
        <f>[1]UEM11!K267</f>
        <v>11.196</v>
      </c>
      <c r="Q267" s="76">
        <f>[1]UEM11!L267</f>
        <v>9</v>
      </c>
      <c r="R267" s="77">
        <f>[1]UED11!G267</f>
        <v>8</v>
      </c>
      <c r="S267" s="77">
        <f>[1]UED11!H267</f>
        <v>8</v>
      </c>
      <c r="T267" s="76">
        <f>[1]UED11!I267</f>
        <v>0</v>
      </c>
      <c r="U267" s="77">
        <f>[1]UET11!G267</f>
        <v>6.5</v>
      </c>
      <c r="V267" s="77">
        <f>[1]UET11!H267</f>
        <v>5.5</v>
      </c>
      <c r="W267" s="77">
        <f>[1]UET11!I267</f>
        <v>6</v>
      </c>
      <c r="X267" s="76">
        <f>[1]UET11!J267</f>
        <v>0</v>
      </c>
      <c r="Y267" s="78">
        <f t="shared" si="9"/>
        <v>9.842941176470589</v>
      </c>
      <c r="Z267" s="79">
        <f t="shared" si="10"/>
        <v>27</v>
      </c>
      <c r="AA267" s="80" t="str">
        <f t="shared" si="11"/>
        <v/>
      </c>
    </row>
    <row r="268" spans="1:27" ht="13.5" customHeight="1">
      <c r="A268" s="72">
        <v>256</v>
      </c>
      <c r="B268" s="81">
        <v>123011570</v>
      </c>
      <c r="C268" s="74" t="s">
        <v>862</v>
      </c>
      <c r="D268" s="74" t="s">
        <v>733</v>
      </c>
      <c r="E268" s="140" t="s">
        <v>312</v>
      </c>
      <c r="F268" s="150">
        <v>9.5637254901960773</v>
      </c>
      <c r="G268" s="75">
        <f>[1]UEF11!G268</f>
        <v>7.5</v>
      </c>
      <c r="H268" s="75">
        <f>[1]UEF11!H268</f>
        <v>7</v>
      </c>
      <c r="I268" s="75">
        <f>[1]UEF11!I268</f>
        <v>7.5</v>
      </c>
      <c r="J268" s="75">
        <f>[1]UEF11!J268</f>
        <v>7.333333333333333</v>
      </c>
      <c r="K268" s="76">
        <f>[1]UEF11!K268</f>
        <v>0</v>
      </c>
      <c r="L268" s="77">
        <f>[1]UEM11!G268</f>
        <v>14.25</v>
      </c>
      <c r="M268" s="77">
        <f>[1]UEM11!H268</f>
        <v>7.5</v>
      </c>
      <c r="N268" s="77">
        <f>[1]UEM11!I268</f>
        <v>11</v>
      </c>
      <c r="O268" s="77">
        <f>[1]UEM11!J268</f>
        <v>10.666666666666666</v>
      </c>
      <c r="P268" s="77">
        <f>[1]UEM11!K268</f>
        <v>10.816666666666666</v>
      </c>
      <c r="Q268" s="76">
        <f>[1]UEM11!L268</f>
        <v>9</v>
      </c>
      <c r="R268" s="77">
        <f>[1]UED11!G268</f>
        <v>16.5</v>
      </c>
      <c r="S268" s="77">
        <f>[1]UED11!H268</f>
        <v>16.5</v>
      </c>
      <c r="T268" s="76">
        <f>[1]UED11!I268</f>
        <v>1</v>
      </c>
      <c r="U268" s="77">
        <f>[1]UET11!G268</f>
        <v>12</v>
      </c>
      <c r="V268" s="77">
        <f>[1]UET11!H268</f>
        <v>14</v>
      </c>
      <c r="W268" s="77">
        <f>[1]UET11!I268</f>
        <v>13</v>
      </c>
      <c r="X268" s="76">
        <f>[1]UET11!J268</f>
        <v>2</v>
      </c>
      <c r="Y268" s="78">
        <f t="shared" si="9"/>
        <v>9.5637254901960773</v>
      </c>
      <c r="Z268" s="79">
        <f t="shared" si="10"/>
        <v>12</v>
      </c>
      <c r="AA268" s="80" t="str">
        <f t="shared" si="11"/>
        <v/>
      </c>
    </row>
    <row r="269" spans="1:27" ht="13.5" customHeight="1">
      <c r="A269" s="72">
        <v>257</v>
      </c>
      <c r="B269" s="81">
        <v>123007273</v>
      </c>
      <c r="C269" s="74" t="s">
        <v>864</v>
      </c>
      <c r="D269" s="74" t="s">
        <v>860</v>
      </c>
      <c r="E269" s="134" t="s">
        <v>155</v>
      </c>
      <c r="F269" s="150">
        <v>9.2170588235294115</v>
      </c>
      <c r="G269" s="75">
        <f>[1]UEF11!G269</f>
        <v>10.083333333333334</v>
      </c>
      <c r="H269" s="75">
        <f>[1]UEF11!H269</f>
        <v>7.666666666666667</v>
      </c>
      <c r="I269" s="75">
        <f>[1]UEF11!I269</f>
        <v>5.5</v>
      </c>
      <c r="J269" s="75">
        <f>[1]UEF11!J269</f>
        <v>7.75</v>
      </c>
      <c r="K269" s="76">
        <f>[1]UEF11!K269</f>
        <v>6</v>
      </c>
      <c r="L269" s="77">
        <f>[1]UEM11!G269</f>
        <v>14.190000000000001</v>
      </c>
      <c r="M269" s="77">
        <f>[1]UEM11!H269</f>
        <v>11.75</v>
      </c>
      <c r="N269" s="77">
        <f>[1]UEM11!I269</f>
        <v>10</v>
      </c>
      <c r="O269" s="77">
        <f>[1]UEM11!J269</f>
        <v>7.5</v>
      </c>
      <c r="P269" s="77">
        <f>[1]UEM11!K269</f>
        <v>10.187999999999999</v>
      </c>
      <c r="Q269" s="76">
        <f>[1]UEM11!L269</f>
        <v>9</v>
      </c>
      <c r="R269" s="77">
        <f>[1]UED11!G269</f>
        <v>12.5</v>
      </c>
      <c r="S269" s="77">
        <f>[1]UED11!H269</f>
        <v>12.5</v>
      </c>
      <c r="T269" s="76">
        <f>[1]UED11!I269</f>
        <v>1</v>
      </c>
      <c r="U269" s="77">
        <f>[1]UET11!G269</f>
        <v>10.5</v>
      </c>
      <c r="V269" s="77">
        <f>[1]UET11!H269</f>
        <v>13</v>
      </c>
      <c r="W269" s="77">
        <f>[1]UET11!I269</f>
        <v>11.75</v>
      </c>
      <c r="X269" s="76">
        <f>[1]UET11!J269</f>
        <v>2</v>
      </c>
      <c r="Y269" s="78">
        <f t="shared" si="9"/>
        <v>9.2170588235294115</v>
      </c>
      <c r="Z269" s="79">
        <f t="shared" si="10"/>
        <v>18</v>
      </c>
      <c r="AA269" s="80" t="str">
        <f t="shared" si="11"/>
        <v/>
      </c>
    </row>
    <row r="270" spans="1:27" ht="13.5" customHeight="1">
      <c r="A270" s="72">
        <v>258</v>
      </c>
      <c r="B270" s="73" t="s">
        <v>865</v>
      </c>
      <c r="C270" s="74" t="s">
        <v>864</v>
      </c>
      <c r="D270" s="74" t="s">
        <v>839</v>
      </c>
      <c r="E270" s="129" t="s">
        <v>115</v>
      </c>
      <c r="F270" s="150">
        <v>8.5001960784313724</v>
      </c>
      <c r="G270" s="75">
        <f>[1]UEF11!G270</f>
        <v>10</v>
      </c>
      <c r="H270" s="75">
        <f>[1]UEF11!H270</f>
        <v>6</v>
      </c>
      <c r="I270" s="75">
        <f>[1]UEF11!I270</f>
        <v>4.583333333333333</v>
      </c>
      <c r="J270" s="75">
        <f>[1]UEF11!J270</f>
        <v>6.8611111111111107</v>
      </c>
      <c r="K270" s="76">
        <f>[1]UEF11!K270</f>
        <v>6</v>
      </c>
      <c r="L270" s="77">
        <f>[1]UEM11!G270</f>
        <v>10.91</v>
      </c>
      <c r="M270" s="77">
        <f>[1]UEM11!H270</f>
        <v>11.16</v>
      </c>
      <c r="N270" s="77">
        <f>[1]UEM11!I270</f>
        <v>11.35</v>
      </c>
      <c r="O270" s="77">
        <f>[1]UEM11!J270</f>
        <v>8.6666666666666661</v>
      </c>
      <c r="P270" s="77">
        <f>[1]UEM11!K270</f>
        <v>10.150666666666666</v>
      </c>
      <c r="Q270" s="76">
        <f>[1]UEM11!L270</f>
        <v>9</v>
      </c>
      <c r="R270" s="77">
        <f>[1]UED11!G270</f>
        <v>10</v>
      </c>
      <c r="S270" s="77">
        <f>[1]UED11!H270</f>
        <v>10</v>
      </c>
      <c r="T270" s="76">
        <f>[1]UED11!I270</f>
        <v>1</v>
      </c>
      <c r="U270" s="77">
        <f>[1]UET11!G270</f>
        <v>14</v>
      </c>
      <c r="V270" s="77">
        <f>[1]UET11!H270</f>
        <v>8</v>
      </c>
      <c r="W270" s="77">
        <f>[1]UET11!I270</f>
        <v>11</v>
      </c>
      <c r="X270" s="76">
        <f>[1]UET11!J270</f>
        <v>2</v>
      </c>
      <c r="Y270" s="78">
        <f t="shared" si="9"/>
        <v>8.5001960784313724</v>
      </c>
      <c r="Z270" s="79">
        <f t="shared" si="10"/>
        <v>18</v>
      </c>
      <c r="AA270" s="80" t="str">
        <f t="shared" si="11"/>
        <v/>
      </c>
    </row>
    <row r="271" spans="1:27" ht="13.5" customHeight="1">
      <c r="A271" s="72">
        <v>259</v>
      </c>
      <c r="B271" s="130">
        <v>1433013307</v>
      </c>
      <c r="C271" s="143" t="s">
        <v>867</v>
      </c>
      <c r="D271" s="143" t="s">
        <v>696</v>
      </c>
      <c r="E271" s="134" t="s">
        <v>120</v>
      </c>
      <c r="F271" s="151">
        <v>7.9752941176470582</v>
      </c>
      <c r="G271" s="75">
        <f>[1]UEF11!G271</f>
        <v>7.05</v>
      </c>
      <c r="H271" s="75">
        <f>[1]UEF11!H271</f>
        <v>4.5999999999999996</v>
      </c>
      <c r="I271" s="75">
        <f>[1]UEF11!I271</f>
        <v>5.2</v>
      </c>
      <c r="J271" s="75">
        <f>[1]UEF11!J271</f>
        <v>5.6166666666666663</v>
      </c>
      <c r="K271" s="76">
        <f>[1]UEF11!K271</f>
        <v>0</v>
      </c>
      <c r="L271" s="77">
        <f>[1]UEM11!G271</f>
        <v>13.5</v>
      </c>
      <c r="M271" s="77">
        <f>[1]UEM11!H271</f>
        <v>10.33</v>
      </c>
      <c r="N271" s="77">
        <f>[1]UEM11!I271</f>
        <v>12</v>
      </c>
      <c r="O271" s="77">
        <f>[1]UEM11!J271</f>
        <v>8.9499999999999993</v>
      </c>
      <c r="P271" s="77">
        <f>[1]UEM11!K271</f>
        <v>10.745999999999999</v>
      </c>
      <c r="Q271" s="76">
        <f>[1]UEM11!L271</f>
        <v>9</v>
      </c>
      <c r="R271" s="77">
        <f>[1]UED11!G271</f>
        <v>10</v>
      </c>
      <c r="S271" s="77">
        <f>[1]UED11!H271</f>
        <v>10</v>
      </c>
      <c r="T271" s="76">
        <f>[1]UED11!I271</f>
        <v>1</v>
      </c>
      <c r="U271" s="77">
        <f>[1]UET11!G271</f>
        <v>14</v>
      </c>
      <c r="V271" s="77">
        <f>[1]UET11!H271</f>
        <v>10</v>
      </c>
      <c r="W271" s="77">
        <f>[1]UET11!I271</f>
        <v>12</v>
      </c>
      <c r="X271" s="76">
        <f>[1]UET11!J271</f>
        <v>2</v>
      </c>
      <c r="Y271" s="78">
        <f t="shared" si="9"/>
        <v>8.1341176470588223</v>
      </c>
      <c r="Z271" s="79">
        <f t="shared" si="10"/>
        <v>12</v>
      </c>
      <c r="AA271" s="80" t="str">
        <f t="shared" si="11"/>
        <v/>
      </c>
    </row>
    <row r="272" spans="1:27" ht="13.5" customHeight="1">
      <c r="A272" s="72">
        <v>260</v>
      </c>
      <c r="B272" s="81">
        <v>1333010039</v>
      </c>
      <c r="C272" s="74" t="s">
        <v>868</v>
      </c>
      <c r="D272" s="74" t="s">
        <v>869</v>
      </c>
      <c r="E272" s="129" t="s">
        <v>115</v>
      </c>
      <c r="F272" s="150">
        <v>9.9309803921568616</v>
      </c>
      <c r="G272" s="75">
        <f>[1]UEF11!G272</f>
        <v>8.5</v>
      </c>
      <c r="H272" s="75">
        <f>[1]UEF11!H272</f>
        <v>10.333333333333334</v>
      </c>
      <c r="I272" s="75">
        <f>[1]UEF11!I272</f>
        <v>8.6666666666666661</v>
      </c>
      <c r="J272" s="75">
        <f>[1]UEF11!J272</f>
        <v>9.1666666666666661</v>
      </c>
      <c r="K272" s="76">
        <f>[1]UEF11!K272</f>
        <v>6</v>
      </c>
      <c r="L272" s="77">
        <f>[1]UEM11!G272</f>
        <v>14.83</v>
      </c>
      <c r="M272" s="77">
        <f>[1]UEM11!H272</f>
        <v>9.9966666666666661</v>
      </c>
      <c r="N272" s="77">
        <f>[1]UEM11!I272</f>
        <v>12.5</v>
      </c>
      <c r="O272" s="77">
        <f>[1]UEM11!J272</f>
        <v>6.5</v>
      </c>
      <c r="P272" s="77">
        <f>[1]UEM11!K272</f>
        <v>10.065333333333333</v>
      </c>
      <c r="Q272" s="76">
        <f>[1]UEM11!L272</f>
        <v>9</v>
      </c>
      <c r="R272" s="77">
        <f>[1]UED11!G272</f>
        <v>13.5</v>
      </c>
      <c r="S272" s="77">
        <f>[1]UED11!H272</f>
        <v>13.5</v>
      </c>
      <c r="T272" s="76">
        <f>[1]UED11!I272</f>
        <v>1</v>
      </c>
      <c r="U272" s="77">
        <f>[1]UET11!G272</f>
        <v>12</v>
      </c>
      <c r="V272" s="77">
        <f>[1]UET11!H272</f>
        <v>10.5</v>
      </c>
      <c r="W272" s="77">
        <f>[1]UET11!I272</f>
        <v>11.25</v>
      </c>
      <c r="X272" s="76">
        <f>[1]UET11!J272</f>
        <v>2</v>
      </c>
      <c r="Y272" s="78">
        <f t="shared" si="9"/>
        <v>9.9309803921568616</v>
      </c>
      <c r="Z272" s="79">
        <f t="shared" si="10"/>
        <v>18</v>
      </c>
      <c r="AA272" s="80" t="str">
        <f t="shared" si="11"/>
        <v/>
      </c>
    </row>
    <row r="273" spans="1:27" ht="13.5" customHeight="1">
      <c r="A273" s="72">
        <v>261</v>
      </c>
      <c r="B273" s="81">
        <v>1333012211</v>
      </c>
      <c r="C273" s="74" t="s">
        <v>871</v>
      </c>
      <c r="D273" s="74" t="s">
        <v>872</v>
      </c>
      <c r="E273" s="135" t="s">
        <v>137</v>
      </c>
      <c r="F273" s="150">
        <v>9.6960784313725501</v>
      </c>
      <c r="G273" s="75">
        <f>[1]UEF11!G273</f>
        <v>7.166666666666667</v>
      </c>
      <c r="H273" s="75">
        <f>[1]UEF11!H273</f>
        <v>8.3333333333333339</v>
      </c>
      <c r="I273" s="75">
        <f>[1]UEF11!I273</f>
        <v>10.333333333333334</v>
      </c>
      <c r="J273" s="75">
        <f>[1]UEF11!J273</f>
        <v>8.6111111111111125</v>
      </c>
      <c r="K273" s="76">
        <f>[1]UEF11!K273</f>
        <v>6</v>
      </c>
      <c r="L273" s="77">
        <f>[1]UEM11!G273</f>
        <v>12</v>
      </c>
      <c r="M273" s="77">
        <f>[1]UEM11!H273</f>
        <v>8.1666666666666679</v>
      </c>
      <c r="N273" s="77">
        <f>[1]UEM11!I273</f>
        <v>10.5</v>
      </c>
      <c r="O273" s="77">
        <f>[1]UEM11!J273</f>
        <v>10.833333333333334</v>
      </c>
      <c r="P273" s="77">
        <f>[1]UEM11!K273</f>
        <v>10.466666666666667</v>
      </c>
      <c r="Q273" s="76">
        <f>[1]UEM11!L273</f>
        <v>9</v>
      </c>
      <c r="R273" s="77">
        <f>[1]UED11!G273</f>
        <v>11</v>
      </c>
      <c r="S273" s="77">
        <f>[1]UED11!H273</f>
        <v>11</v>
      </c>
      <c r="T273" s="76">
        <f>[1]UED11!I273</f>
        <v>1</v>
      </c>
      <c r="U273" s="77">
        <f>[1]UET11!G273</f>
        <v>12.5</v>
      </c>
      <c r="V273" s="77">
        <f>[1]UET11!H273</f>
        <v>11.5</v>
      </c>
      <c r="W273" s="77">
        <f>[1]UET11!I273</f>
        <v>12</v>
      </c>
      <c r="X273" s="76">
        <f>[1]UET11!J273</f>
        <v>2</v>
      </c>
      <c r="Y273" s="78">
        <f t="shared" si="9"/>
        <v>9.6960784313725501</v>
      </c>
      <c r="Z273" s="79">
        <f t="shared" si="10"/>
        <v>18</v>
      </c>
      <c r="AA273" s="80" t="str">
        <f t="shared" si="11"/>
        <v/>
      </c>
    </row>
    <row r="274" spans="1:27" ht="13.5" customHeight="1">
      <c r="A274" s="72">
        <v>262</v>
      </c>
      <c r="B274" s="81">
        <v>1333012269</v>
      </c>
      <c r="C274" s="74" t="s">
        <v>871</v>
      </c>
      <c r="D274" s="74" t="s">
        <v>874</v>
      </c>
      <c r="E274" s="129" t="s">
        <v>115</v>
      </c>
      <c r="F274" s="150">
        <v>8.4033333333333342</v>
      </c>
      <c r="G274" s="75">
        <f>[1]UEF11!G274</f>
        <v>4.333333333333333</v>
      </c>
      <c r="H274" s="75">
        <f>[1]UEF11!H274</f>
        <v>10.666666666666666</v>
      </c>
      <c r="I274" s="75">
        <f>[1]UEF11!I274</f>
        <v>4.833333333333333</v>
      </c>
      <c r="J274" s="75">
        <f>[1]UEF11!J274</f>
        <v>6.6111111111111107</v>
      </c>
      <c r="K274" s="76">
        <f>[1]UEF11!K274</f>
        <v>6</v>
      </c>
      <c r="L274" s="77">
        <f>[1]UEM11!G274</f>
        <v>12.870000000000001</v>
      </c>
      <c r="M274" s="77">
        <f>[1]UEM11!H274</f>
        <v>10.82</v>
      </c>
      <c r="N274" s="77">
        <f>[1]UEM11!I274</f>
        <v>15</v>
      </c>
      <c r="O274" s="77">
        <f>[1]UEM11!J274</f>
        <v>6.333333333333333</v>
      </c>
      <c r="P274" s="77">
        <f>[1]UEM11!K274</f>
        <v>10.271333333333333</v>
      </c>
      <c r="Q274" s="76">
        <f>[1]UEM11!L274</f>
        <v>9</v>
      </c>
      <c r="R274" s="77">
        <f>[1]UED11!G274</f>
        <v>12</v>
      </c>
      <c r="S274" s="77">
        <f>[1]UED11!H274</f>
        <v>12</v>
      </c>
      <c r="T274" s="76">
        <f>[1]UED11!I274</f>
        <v>1</v>
      </c>
      <c r="U274" s="77">
        <f>[1]UET11!G274</f>
        <v>10</v>
      </c>
      <c r="V274" s="77">
        <f>[1]UET11!H274</f>
        <v>10</v>
      </c>
      <c r="W274" s="77">
        <f>[1]UET11!I274</f>
        <v>10</v>
      </c>
      <c r="X274" s="76">
        <f>[1]UET11!J274</f>
        <v>2</v>
      </c>
      <c r="Y274" s="78">
        <f t="shared" si="9"/>
        <v>8.4033333333333324</v>
      </c>
      <c r="Z274" s="79">
        <f t="shared" si="10"/>
        <v>18</v>
      </c>
      <c r="AA274" s="80" t="str">
        <f t="shared" si="11"/>
        <v/>
      </c>
    </row>
    <row r="275" spans="1:27" ht="13.5" customHeight="1">
      <c r="A275" s="72">
        <v>263</v>
      </c>
      <c r="B275" s="81">
        <v>1333014744</v>
      </c>
      <c r="C275" s="74" t="s">
        <v>876</v>
      </c>
      <c r="D275" s="74" t="s">
        <v>877</v>
      </c>
      <c r="E275" s="134" t="s">
        <v>120</v>
      </c>
      <c r="F275" s="150">
        <v>9.2694117647058825</v>
      </c>
      <c r="G275" s="75">
        <f>[1]UEF11!G275</f>
        <v>6.333333333333333</v>
      </c>
      <c r="H275" s="75">
        <f>[1]UEF11!H275</f>
        <v>6.666666666666667</v>
      </c>
      <c r="I275" s="75">
        <f>[1]UEF11!I275</f>
        <v>6</v>
      </c>
      <c r="J275" s="75">
        <f>[1]UEF11!J275</f>
        <v>6.333333333333333</v>
      </c>
      <c r="K275" s="76">
        <f>[1]UEF11!K275</f>
        <v>0</v>
      </c>
      <c r="L275" s="77">
        <f>[1]UEM11!G275</f>
        <v>15.5</v>
      </c>
      <c r="M275" s="77">
        <f>[1]UEM11!H275</f>
        <v>9.2466666666666661</v>
      </c>
      <c r="N275" s="77">
        <f>[1]UEM11!I275</f>
        <v>16.5</v>
      </c>
      <c r="O275" s="77">
        <f>[1]UEM11!J275</f>
        <v>7.166666666666667</v>
      </c>
      <c r="P275" s="77">
        <f>[1]UEM11!K275</f>
        <v>11.116000000000001</v>
      </c>
      <c r="Q275" s="76">
        <f>[1]UEM11!L275</f>
        <v>9</v>
      </c>
      <c r="R275" s="77">
        <f>[1]UED11!G275</f>
        <v>13</v>
      </c>
      <c r="S275" s="77">
        <f>[1]UED11!H275</f>
        <v>13</v>
      </c>
      <c r="T275" s="76">
        <f>[1]UED11!I275</f>
        <v>1</v>
      </c>
      <c r="U275" s="77">
        <f>[1]UET11!G275</f>
        <v>15</v>
      </c>
      <c r="V275" s="77">
        <f>[1]UET11!H275</f>
        <v>17</v>
      </c>
      <c r="W275" s="77">
        <f>[1]UET11!I275</f>
        <v>16</v>
      </c>
      <c r="X275" s="76">
        <f>[1]UET11!J275</f>
        <v>2</v>
      </c>
      <c r="Y275" s="78">
        <f t="shared" si="9"/>
        <v>9.2694117647058825</v>
      </c>
      <c r="Z275" s="79">
        <f t="shared" si="10"/>
        <v>12</v>
      </c>
      <c r="AA275" s="80" t="str">
        <f t="shared" si="11"/>
        <v/>
      </c>
    </row>
    <row r="276" spans="1:27" ht="13.5" customHeight="1">
      <c r="A276" s="72">
        <v>264</v>
      </c>
      <c r="B276" s="81">
        <v>123006724</v>
      </c>
      <c r="C276" s="74" t="s">
        <v>879</v>
      </c>
      <c r="D276" s="74" t="s">
        <v>436</v>
      </c>
      <c r="E276" s="139" t="s">
        <v>290</v>
      </c>
      <c r="F276" s="150">
        <v>8.4447058823529417</v>
      </c>
      <c r="G276" s="75">
        <f>[1]UEF11!G276</f>
        <v>7.1</v>
      </c>
      <c r="H276" s="75">
        <f>[1]UEF11!H276</f>
        <v>7.5</v>
      </c>
      <c r="I276" s="75">
        <f>[1]UEF11!I276</f>
        <v>5.9</v>
      </c>
      <c r="J276" s="75">
        <f>[1]UEF11!J276</f>
        <v>6.833333333333333</v>
      </c>
      <c r="K276" s="76">
        <f>[1]UEF11!K276</f>
        <v>0</v>
      </c>
      <c r="L276" s="77">
        <f>[1]UEM11!G276</f>
        <v>11</v>
      </c>
      <c r="M276" s="77">
        <f>[1]UEM11!H276</f>
        <v>8.31</v>
      </c>
      <c r="N276" s="77">
        <f>[1]UEM11!I276</f>
        <v>8</v>
      </c>
      <c r="O276" s="77">
        <f>[1]UEM11!J276</f>
        <v>11.5</v>
      </c>
      <c r="P276" s="77">
        <f>[1]UEM11!K276</f>
        <v>10.062000000000001</v>
      </c>
      <c r="Q276" s="76">
        <f>[1]UEM11!L276</f>
        <v>9</v>
      </c>
      <c r="R276" s="77">
        <f>[1]UED11!G276</f>
        <v>12.5</v>
      </c>
      <c r="S276" s="77">
        <f>[1]UED11!H276</f>
        <v>12.5</v>
      </c>
      <c r="T276" s="76">
        <f>[1]UED11!I276</f>
        <v>1</v>
      </c>
      <c r="U276" s="77">
        <f>[1]UET11!G276</f>
        <v>11</v>
      </c>
      <c r="V276" s="77">
        <f>[1]UET11!H276</f>
        <v>13</v>
      </c>
      <c r="W276" s="77">
        <f>[1]UET11!I276</f>
        <v>12</v>
      </c>
      <c r="X276" s="76">
        <f>[1]UET11!J276</f>
        <v>2</v>
      </c>
      <c r="Y276" s="78">
        <f t="shared" si="9"/>
        <v>8.724117647058824</v>
      </c>
      <c r="Z276" s="79">
        <f t="shared" si="10"/>
        <v>12</v>
      </c>
      <c r="AA276" s="80" t="str">
        <f t="shared" si="11"/>
        <v/>
      </c>
    </row>
    <row r="277" spans="1:27" ht="13.5" customHeight="1">
      <c r="A277" s="72">
        <v>265</v>
      </c>
      <c r="B277" s="81">
        <v>1333004113</v>
      </c>
      <c r="C277" s="74" t="s">
        <v>881</v>
      </c>
      <c r="D277" s="74" t="s">
        <v>882</v>
      </c>
      <c r="E277" s="134" t="s">
        <v>155</v>
      </c>
      <c r="F277" s="150">
        <v>9.5413725490196075</v>
      </c>
      <c r="G277" s="75">
        <f>[1]UEF11!G277</f>
        <v>5.5</v>
      </c>
      <c r="H277" s="75">
        <f>[1]UEF11!H277</f>
        <v>10.666666666666666</v>
      </c>
      <c r="I277" s="75">
        <f>[1]UEF11!I277</f>
        <v>7.333333333333333</v>
      </c>
      <c r="J277" s="75">
        <f>[1]UEF11!J277</f>
        <v>7.8333333333333321</v>
      </c>
      <c r="K277" s="76">
        <f>[1]UEF11!K277</f>
        <v>6</v>
      </c>
      <c r="L277" s="77">
        <f>[1]UEM11!G277</f>
        <v>15.75</v>
      </c>
      <c r="M277" s="77">
        <f>[1]UEM11!H277</f>
        <v>13.620000000000001</v>
      </c>
      <c r="N277" s="77">
        <f>[1]UEM11!I277</f>
        <v>12</v>
      </c>
      <c r="O277" s="77">
        <f>[1]UEM11!J277</f>
        <v>9.4166666666666661</v>
      </c>
      <c r="P277" s="77">
        <f>[1]UEM11!K277</f>
        <v>12.040666666666667</v>
      </c>
      <c r="Q277" s="76">
        <f>[1]UEM11!L277</f>
        <v>9</v>
      </c>
      <c r="R277" s="77">
        <f>[1]UED11!G277</f>
        <v>11.5</v>
      </c>
      <c r="S277" s="77">
        <f>[1]UED11!H277</f>
        <v>11.5</v>
      </c>
      <c r="T277" s="76">
        <f>[1]UED11!I277</f>
        <v>1</v>
      </c>
      <c r="U277" s="77">
        <f>[1]UET11!G277</f>
        <v>10.5</v>
      </c>
      <c r="V277" s="77">
        <f>[1]UET11!H277</f>
        <v>9.5</v>
      </c>
      <c r="W277" s="77">
        <f>[1]UET11!I277</f>
        <v>10</v>
      </c>
      <c r="X277" s="76">
        <f>[1]UET11!J277</f>
        <v>2</v>
      </c>
      <c r="Y277" s="78">
        <f t="shared" si="9"/>
        <v>9.5413725490196075</v>
      </c>
      <c r="Z277" s="79">
        <f t="shared" si="10"/>
        <v>18</v>
      </c>
      <c r="AA277" s="80" t="str">
        <f t="shared" si="11"/>
        <v/>
      </c>
    </row>
    <row r="278" spans="1:27" ht="13.5" customHeight="1">
      <c r="A278" s="72">
        <v>266</v>
      </c>
      <c r="B278" s="81">
        <v>123006309</v>
      </c>
      <c r="C278" s="74" t="s">
        <v>884</v>
      </c>
      <c r="D278" s="74" t="s">
        <v>885</v>
      </c>
      <c r="E278" s="129" t="s">
        <v>115</v>
      </c>
      <c r="F278" s="150">
        <v>8.1086274509803928</v>
      </c>
      <c r="G278" s="75">
        <f>[1]UEF11!G278</f>
        <v>5.666666666666667</v>
      </c>
      <c r="H278" s="75">
        <f>[1]UEF11!H278</f>
        <v>4</v>
      </c>
      <c r="I278" s="75">
        <f>[1]UEF11!I278</f>
        <v>7.833333333333333</v>
      </c>
      <c r="J278" s="75">
        <f>[1]UEF11!J278</f>
        <v>5.833333333333333</v>
      </c>
      <c r="K278" s="76">
        <f>[1]UEF11!K278</f>
        <v>0</v>
      </c>
      <c r="L278" s="77">
        <f>[1]UEM11!G278</f>
        <v>15.43</v>
      </c>
      <c r="M278" s="77">
        <f>[1]UEM11!H278</f>
        <v>11.166666666666668</v>
      </c>
      <c r="N278" s="77">
        <f>[1]UEM11!I278</f>
        <v>14.25</v>
      </c>
      <c r="O278" s="77">
        <f>[1]UEM11!J278</f>
        <v>7</v>
      </c>
      <c r="P278" s="77">
        <f>[1]UEM11!K278</f>
        <v>10.969333333333333</v>
      </c>
      <c r="Q278" s="76">
        <f>[1]UEM11!L278</f>
        <v>9</v>
      </c>
      <c r="R278" s="77">
        <f>[1]UED11!G278</f>
        <v>10.5</v>
      </c>
      <c r="S278" s="77">
        <f>[1]UED11!H278</f>
        <v>10.5</v>
      </c>
      <c r="T278" s="76">
        <f>[1]UED11!I278</f>
        <v>1</v>
      </c>
      <c r="U278" s="77">
        <f>[1]UET11!G278</f>
        <v>10</v>
      </c>
      <c r="V278" s="77">
        <f>[1]UET11!H278</f>
        <v>10</v>
      </c>
      <c r="W278" s="77">
        <f>[1]UET11!I278</f>
        <v>10</v>
      </c>
      <c r="X278" s="76">
        <f>[1]UET11!J278</f>
        <v>2</v>
      </c>
      <c r="Y278" s="78">
        <f t="shared" si="9"/>
        <v>8.1086274509803928</v>
      </c>
      <c r="Z278" s="79">
        <f t="shared" si="10"/>
        <v>12</v>
      </c>
      <c r="AA278" s="80" t="str">
        <f t="shared" si="11"/>
        <v/>
      </c>
    </row>
    <row r="279" spans="1:27" ht="13.5" customHeight="1">
      <c r="A279" s="72">
        <v>267</v>
      </c>
      <c r="B279" s="81">
        <v>123006202</v>
      </c>
      <c r="C279" s="74" t="s">
        <v>886</v>
      </c>
      <c r="D279" s="74" t="s">
        <v>263</v>
      </c>
      <c r="E279" s="138" t="s">
        <v>166</v>
      </c>
      <c r="F279" s="150">
        <v>8.7326470588235292</v>
      </c>
      <c r="G279" s="75">
        <f>[1]UEF11!G279</f>
        <v>5.833333333333333</v>
      </c>
      <c r="H279" s="75">
        <f>[1]UEF11!H279</f>
        <v>10.166666666666666</v>
      </c>
      <c r="I279" s="75">
        <f>[1]UEF11!I279</f>
        <v>2.75</v>
      </c>
      <c r="J279" s="75">
        <f>[1]UEF11!J279</f>
        <v>6.25</v>
      </c>
      <c r="K279" s="76">
        <f>[1]UEF11!K279</f>
        <v>6</v>
      </c>
      <c r="L279" s="77">
        <f>[1]UEM11!G279</f>
        <v>14.875</v>
      </c>
      <c r="M279" s="77">
        <f>[1]UEM11!H279</f>
        <v>9.33</v>
      </c>
      <c r="N279" s="77">
        <f>[1]UEM11!I279</f>
        <v>12</v>
      </c>
      <c r="O279" s="77">
        <f>[1]UEM11!J279</f>
        <v>10</v>
      </c>
      <c r="P279" s="77">
        <f>[1]UEM11!K279</f>
        <v>11.241</v>
      </c>
      <c r="Q279" s="76">
        <f>[1]UEM11!L279</f>
        <v>9</v>
      </c>
      <c r="R279" s="77">
        <f>[1]UED11!G279</f>
        <v>10</v>
      </c>
      <c r="S279" s="77">
        <f>[1]UED11!H279</f>
        <v>10</v>
      </c>
      <c r="T279" s="76">
        <f>[1]UED11!I279</f>
        <v>1</v>
      </c>
      <c r="U279" s="77">
        <f>[1]UET11!G279</f>
        <v>11</v>
      </c>
      <c r="V279" s="77">
        <f>[1]UET11!H279</f>
        <v>15</v>
      </c>
      <c r="W279" s="77">
        <f>[1]UET11!I279</f>
        <v>13</v>
      </c>
      <c r="X279" s="76">
        <f>[1]UET11!J279</f>
        <v>2</v>
      </c>
      <c r="Y279" s="78">
        <f t="shared" ref="Y279:Y342" si="12">(J279*9+P279*5+S279+W279*2)/17</f>
        <v>8.7326470588235292</v>
      </c>
      <c r="Z279" s="79">
        <f t="shared" ref="Z279:Z342" si="13">IF(Y279&gt;=9.995,30,K279+Q279+T279+X279)</f>
        <v>18</v>
      </c>
      <c r="AA279" s="80" t="str">
        <f t="shared" ref="AA279:AA342" si="14">IF(Z279=30,"S1 validé","")</f>
        <v/>
      </c>
    </row>
    <row r="280" spans="1:27" ht="13.5" customHeight="1">
      <c r="A280" s="72">
        <v>268</v>
      </c>
      <c r="B280" s="130">
        <v>1433003108</v>
      </c>
      <c r="C280" s="143" t="s">
        <v>888</v>
      </c>
      <c r="D280" s="143" t="s">
        <v>324</v>
      </c>
      <c r="E280" s="129" t="s">
        <v>129</v>
      </c>
      <c r="F280" s="151">
        <v>10.067647058823528</v>
      </c>
      <c r="G280" s="75">
        <f>[1]UEF11!G280</f>
        <v>9.4</v>
      </c>
      <c r="H280" s="75">
        <f>[1]UEF11!H280</f>
        <v>12.2</v>
      </c>
      <c r="I280" s="75">
        <f>[1]UEF11!I280</f>
        <v>6.1</v>
      </c>
      <c r="J280" s="75">
        <f>[1]UEF11!J280</f>
        <v>9.2333333333333343</v>
      </c>
      <c r="K280" s="76">
        <f>[1]UEF11!K280</f>
        <v>6</v>
      </c>
      <c r="L280" s="77">
        <f>[1]UEM11!G280</f>
        <v>12.92</v>
      </c>
      <c r="M280" s="77">
        <f>[1]UEM11!H280</f>
        <v>9.33</v>
      </c>
      <c r="N280" s="77">
        <f>[1]UEM11!I280</f>
        <v>14</v>
      </c>
      <c r="O280" s="77">
        <f>[1]UEM11!J280</f>
        <v>10.15</v>
      </c>
      <c r="P280" s="77">
        <f>[1]UEM11!K280</f>
        <v>11.309999999999999</v>
      </c>
      <c r="Q280" s="76">
        <f>[1]UEM11!L280</f>
        <v>9</v>
      </c>
      <c r="R280" s="77">
        <f>[1]UED11!G280</f>
        <v>14.5</v>
      </c>
      <c r="S280" s="77">
        <f>[1]UED11!H280</f>
        <v>14.5</v>
      </c>
      <c r="T280" s="76">
        <f>[1]UED11!I280</f>
        <v>1</v>
      </c>
      <c r="U280" s="77">
        <f>[1]UET11!G280</f>
        <v>7</v>
      </c>
      <c r="V280" s="77">
        <f>[1]UET11!H280</f>
        <v>10</v>
      </c>
      <c r="W280" s="77">
        <f>[1]UET11!I280</f>
        <v>8.5</v>
      </c>
      <c r="X280" s="76">
        <f>[1]UET11!J280</f>
        <v>1</v>
      </c>
      <c r="Y280" s="78">
        <f t="shared" si="12"/>
        <v>10.06764705882353</v>
      </c>
      <c r="Z280" s="79">
        <f t="shared" si="13"/>
        <v>30</v>
      </c>
      <c r="AA280" s="80" t="s">
        <v>1370</v>
      </c>
    </row>
    <row r="281" spans="1:27" ht="13.5" customHeight="1">
      <c r="A281" s="72">
        <v>269</v>
      </c>
      <c r="B281" s="81">
        <v>1333013122</v>
      </c>
      <c r="C281" s="74" t="s">
        <v>888</v>
      </c>
      <c r="D281" s="74" t="s">
        <v>644</v>
      </c>
      <c r="E281" s="139" t="s">
        <v>290</v>
      </c>
      <c r="F281" s="150">
        <v>9.1560784313725492</v>
      </c>
      <c r="G281" s="75">
        <f>[1]UEF11!G281</f>
        <v>10</v>
      </c>
      <c r="H281" s="75">
        <f>[1]UEF11!H281</f>
        <v>7.333333333333333</v>
      </c>
      <c r="I281" s="75">
        <f>[1]UEF11!I281</f>
        <v>7.25</v>
      </c>
      <c r="J281" s="75">
        <f>[1]UEF11!J281</f>
        <v>8.1944444444444446</v>
      </c>
      <c r="K281" s="76">
        <f>[1]UEF11!K281</f>
        <v>6</v>
      </c>
      <c r="L281" s="77">
        <f>[1]UEM11!G281</f>
        <v>14.75</v>
      </c>
      <c r="M281" s="77">
        <f>[1]UEM11!H281</f>
        <v>10.32</v>
      </c>
      <c r="N281" s="77">
        <f>[1]UEM11!I281</f>
        <v>11.5</v>
      </c>
      <c r="O281" s="77">
        <f>[1]UEM11!J281</f>
        <v>7.166666666666667</v>
      </c>
      <c r="P281" s="77">
        <f>[1]UEM11!K281</f>
        <v>10.180666666666667</v>
      </c>
      <c r="Q281" s="76">
        <f>[1]UEM11!L281</f>
        <v>9</v>
      </c>
      <c r="R281" s="77">
        <f>[1]UED11!G281</f>
        <v>11</v>
      </c>
      <c r="S281" s="77">
        <f>[1]UED11!H281</f>
        <v>11</v>
      </c>
      <c r="T281" s="76">
        <f>[1]UED11!I281</f>
        <v>1</v>
      </c>
      <c r="U281" s="77">
        <f>[1]UET11!G281</f>
        <v>10</v>
      </c>
      <c r="V281" s="77">
        <f>[1]UET11!H281</f>
        <v>10</v>
      </c>
      <c r="W281" s="77">
        <f>[1]UET11!I281</f>
        <v>10</v>
      </c>
      <c r="X281" s="76">
        <f>[1]UET11!J281</f>
        <v>2</v>
      </c>
      <c r="Y281" s="78">
        <f t="shared" si="12"/>
        <v>9.1560784313725492</v>
      </c>
      <c r="Z281" s="79">
        <f t="shared" si="13"/>
        <v>18</v>
      </c>
      <c r="AA281" s="80" t="str">
        <f t="shared" si="14"/>
        <v/>
      </c>
    </row>
    <row r="282" spans="1:27" ht="13.5" customHeight="1">
      <c r="A282" s="72">
        <v>270</v>
      </c>
      <c r="B282" s="73" t="s">
        <v>891</v>
      </c>
      <c r="C282" s="74" t="s">
        <v>892</v>
      </c>
      <c r="D282" s="74" t="s">
        <v>893</v>
      </c>
      <c r="E282" s="129" t="s">
        <v>115</v>
      </c>
      <c r="F282" s="150">
        <v>9.801764705882352</v>
      </c>
      <c r="G282" s="75">
        <f>[1]UEF11!G282</f>
        <v>5.2</v>
      </c>
      <c r="H282" s="75">
        <f>[1]UEF11!H282</f>
        <v>10.5</v>
      </c>
      <c r="I282" s="75">
        <f>[1]UEF11!I282</f>
        <v>10.166666666666666</v>
      </c>
      <c r="J282" s="75">
        <f>[1]UEF11!J282</f>
        <v>8.6222222222222218</v>
      </c>
      <c r="K282" s="76">
        <f>[1]UEF11!K282</f>
        <v>12</v>
      </c>
      <c r="L282" s="77">
        <f>[1]UEM11!G282</f>
        <v>12.37</v>
      </c>
      <c r="M282" s="77">
        <f>[1]UEM11!H282</f>
        <v>11.01</v>
      </c>
      <c r="N282" s="77">
        <f>[1]UEM11!I282</f>
        <v>11.75</v>
      </c>
      <c r="O282" s="77">
        <f>[1]UEM11!J282</f>
        <v>11</v>
      </c>
      <c r="P282" s="77">
        <f>[1]UEM11!K282</f>
        <v>11.425999999999998</v>
      </c>
      <c r="Q282" s="76">
        <f>[1]UEM11!L282</f>
        <v>9</v>
      </c>
      <c r="R282" s="77">
        <f>[1]UED11!G282</f>
        <v>12.5</v>
      </c>
      <c r="S282" s="77">
        <f>[1]UED11!H282</f>
        <v>12.5</v>
      </c>
      <c r="T282" s="76">
        <f>[1]UED11!I282</f>
        <v>1</v>
      </c>
      <c r="U282" s="77">
        <f>[1]UET11!G282</f>
        <v>10</v>
      </c>
      <c r="V282" s="77">
        <f>[1]UET11!H282</f>
        <v>10</v>
      </c>
      <c r="W282" s="77">
        <f>[1]UET11!I282</f>
        <v>10</v>
      </c>
      <c r="X282" s="76">
        <f>[1]UET11!J282</f>
        <v>2</v>
      </c>
      <c r="Y282" s="78">
        <f t="shared" si="12"/>
        <v>9.8370588235294107</v>
      </c>
      <c r="Z282" s="79">
        <f t="shared" si="13"/>
        <v>24</v>
      </c>
      <c r="AA282" s="80" t="str">
        <f t="shared" si="14"/>
        <v/>
      </c>
    </row>
    <row r="283" spans="1:27" ht="13.5" customHeight="1">
      <c r="A283" s="72">
        <v>271</v>
      </c>
      <c r="B283" s="130" t="s">
        <v>896</v>
      </c>
      <c r="C283" s="143" t="s">
        <v>897</v>
      </c>
      <c r="D283" s="143" t="s">
        <v>898</v>
      </c>
      <c r="E283" s="129" t="s">
        <v>129</v>
      </c>
      <c r="F283" s="151">
        <v>9.0849019607843129</v>
      </c>
      <c r="G283" s="75">
        <f>[1]UEF11!G283</f>
        <v>10.7</v>
      </c>
      <c r="H283" s="75">
        <f>[1]UEF11!H283</f>
        <v>5</v>
      </c>
      <c r="I283" s="75">
        <f>[1]UEF11!I283</f>
        <v>8.1999999999999993</v>
      </c>
      <c r="J283" s="75">
        <f>[1]UEF11!J283</f>
        <v>7.9666666666666659</v>
      </c>
      <c r="K283" s="76">
        <f>[1]UEF11!K283</f>
        <v>6</v>
      </c>
      <c r="L283" s="77">
        <f>[1]UEM11!G283</f>
        <v>12.5</v>
      </c>
      <c r="M283" s="77">
        <f>[1]UEM11!H283</f>
        <v>7.91</v>
      </c>
      <c r="N283" s="77">
        <f>[1]UEM11!I283</f>
        <v>10</v>
      </c>
      <c r="O283" s="77">
        <f>[1]UEM11!J283</f>
        <v>10.166666666666666</v>
      </c>
      <c r="P283" s="77">
        <f>[1]UEM11!K283</f>
        <v>10.148666666666667</v>
      </c>
      <c r="Q283" s="76">
        <f>[1]UEM11!L283</f>
        <v>9</v>
      </c>
      <c r="R283" s="77">
        <f>[1]UED11!G283</f>
        <v>10</v>
      </c>
      <c r="S283" s="77">
        <f>[1]UED11!H283</f>
        <v>10</v>
      </c>
      <c r="T283" s="76">
        <f>[1]UED11!I283</f>
        <v>1</v>
      </c>
      <c r="U283" s="77">
        <f>[1]UET11!G283</f>
        <v>12</v>
      </c>
      <c r="V283" s="77">
        <f>[1]UET11!H283</f>
        <v>10</v>
      </c>
      <c r="W283" s="77">
        <f>[1]UET11!I283</f>
        <v>11</v>
      </c>
      <c r="X283" s="76">
        <f>[1]UET11!J283</f>
        <v>2</v>
      </c>
      <c r="Y283" s="78">
        <f t="shared" si="12"/>
        <v>9.0849019607843129</v>
      </c>
      <c r="Z283" s="79">
        <f t="shared" si="13"/>
        <v>18</v>
      </c>
      <c r="AA283" s="80" t="str">
        <f t="shared" si="14"/>
        <v/>
      </c>
    </row>
    <row r="284" spans="1:27" ht="13.5" customHeight="1">
      <c r="A284" s="72">
        <v>272</v>
      </c>
      <c r="B284" s="81">
        <v>1333001025</v>
      </c>
      <c r="C284" s="74" t="s">
        <v>900</v>
      </c>
      <c r="D284" s="74" t="s">
        <v>152</v>
      </c>
      <c r="E284" s="140" t="s">
        <v>322</v>
      </c>
      <c r="F284" s="150">
        <v>9.6492156862745091</v>
      </c>
      <c r="G284" s="75">
        <f>[1]UEF11!G284</f>
        <v>10</v>
      </c>
      <c r="H284" s="75">
        <f>[1]UEF11!H284</f>
        <v>6.833333333333333</v>
      </c>
      <c r="I284" s="75">
        <f>[1]UEF11!I284</f>
        <v>9</v>
      </c>
      <c r="J284" s="75">
        <f>[1]UEF11!J284</f>
        <v>8.6111111111111107</v>
      </c>
      <c r="K284" s="76">
        <f>[1]UEF11!K284</f>
        <v>6</v>
      </c>
      <c r="L284" s="77">
        <f>[1]UEM11!G284</f>
        <v>13.870000000000001</v>
      </c>
      <c r="M284" s="77">
        <f>[1]UEM11!H284</f>
        <v>14</v>
      </c>
      <c r="N284" s="77">
        <f>[1]UEM11!I284</f>
        <v>8.5</v>
      </c>
      <c r="O284" s="77">
        <f>[1]UEM11!J284</f>
        <v>7.833333333333333</v>
      </c>
      <c r="P284" s="77">
        <f>[1]UEM11!K284</f>
        <v>10.407333333333334</v>
      </c>
      <c r="Q284" s="76">
        <f>[1]UEM11!L284</f>
        <v>9</v>
      </c>
      <c r="R284" s="77">
        <f>[1]UED11!G284</f>
        <v>14</v>
      </c>
      <c r="S284" s="77">
        <f>[1]UED11!H284</f>
        <v>14</v>
      </c>
      <c r="T284" s="76">
        <f>[1]UED11!I284</f>
        <v>1</v>
      </c>
      <c r="U284" s="77">
        <f>[1]UET11!G284</f>
        <v>11.5</v>
      </c>
      <c r="V284" s="77">
        <f>[1]UET11!H284</f>
        <v>9</v>
      </c>
      <c r="W284" s="77">
        <f>[1]UET11!I284</f>
        <v>10.25</v>
      </c>
      <c r="X284" s="76">
        <f>[1]UET11!J284</f>
        <v>2</v>
      </c>
      <c r="Y284" s="78">
        <f t="shared" si="12"/>
        <v>9.6492156862745091</v>
      </c>
      <c r="Z284" s="79">
        <f t="shared" si="13"/>
        <v>18</v>
      </c>
      <c r="AA284" s="80" t="str">
        <f t="shared" si="14"/>
        <v/>
      </c>
    </row>
    <row r="285" spans="1:27" ht="13.5" customHeight="1">
      <c r="A285" s="72">
        <v>273</v>
      </c>
      <c r="B285" s="81">
        <v>123012757</v>
      </c>
      <c r="C285" s="74" t="s">
        <v>902</v>
      </c>
      <c r="D285" s="74" t="s">
        <v>903</v>
      </c>
      <c r="E285" s="134" t="s">
        <v>120</v>
      </c>
      <c r="F285" s="150">
        <v>9.4768627450980407</v>
      </c>
      <c r="G285" s="75">
        <f>[1]UEF11!G285</f>
        <v>6.333333333333333</v>
      </c>
      <c r="H285" s="75">
        <f>[1]UEF11!H285</f>
        <v>10.333333333333334</v>
      </c>
      <c r="I285" s="75">
        <f>[1]UEF11!I285</f>
        <v>6.75</v>
      </c>
      <c r="J285" s="75">
        <f>[1]UEF11!J285</f>
        <v>7.8055555555555562</v>
      </c>
      <c r="K285" s="76">
        <f>[1]UEF11!K285</f>
        <v>6</v>
      </c>
      <c r="L285" s="77">
        <f>[1]UEM11!G285</f>
        <v>11</v>
      </c>
      <c r="M285" s="77">
        <f>[1]UEM11!H285</f>
        <v>12.940000000000001</v>
      </c>
      <c r="N285" s="77">
        <f>[1]UEM11!I285</f>
        <v>10</v>
      </c>
      <c r="O285" s="77">
        <f>[1]UEM11!J285</f>
        <v>10.583333333333334</v>
      </c>
      <c r="P285" s="77">
        <f>[1]UEM11!K285</f>
        <v>11.021333333333335</v>
      </c>
      <c r="Q285" s="76">
        <f>[1]UEM11!L285</f>
        <v>9</v>
      </c>
      <c r="R285" s="77">
        <f>[1]UED11!G285</f>
        <v>16</v>
      </c>
      <c r="S285" s="77">
        <f>[1]UED11!H285</f>
        <v>16</v>
      </c>
      <c r="T285" s="76">
        <f>[1]UED11!I285</f>
        <v>1</v>
      </c>
      <c r="U285" s="77">
        <f>[1]UET11!G285</f>
        <v>10</v>
      </c>
      <c r="V285" s="77">
        <f>[1]UET11!H285</f>
        <v>12.5</v>
      </c>
      <c r="W285" s="77">
        <f>[1]UET11!I285</f>
        <v>11.25</v>
      </c>
      <c r="X285" s="76">
        <f>[1]UET11!J285</f>
        <v>2</v>
      </c>
      <c r="Y285" s="78">
        <f t="shared" si="12"/>
        <v>9.638627450980394</v>
      </c>
      <c r="Z285" s="79">
        <f t="shared" si="13"/>
        <v>18</v>
      </c>
      <c r="AA285" s="80" t="str">
        <f t="shared" si="14"/>
        <v/>
      </c>
    </row>
    <row r="286" spans="1:27" ht="13.5" customHeight="1">
      <c r="A286" s="72">
        <v>274</v>
      </c>
      <c r="B286" s="130">
        <v>1433012416</v>
      </c>
      <c r="C286" s="143" t="s">
        <v>905</v>
      </c>
      <c r="D286" s="143" t="s">
        <v>714</v>
      </c>
      <c r="E286" s="135" t="s">
        <v>686</v>
      </c>
      <c r="F286" s="151">
        <v>10.405359477124183</v>
      </c>
      <c r="G286" s="75">
        <f>[1]UEF11!G286</f>
        <v>5.6870370370370367</v>
      </c>
      <c r="H286" s="75">
        <f>[1]UEF11!H286</f>
        <v>10.35</v>
      </c>
      <c r="I286" s="75">
        <f>[1]UEF11!I286</f>
        <v>7.45</v>
      </c>
      <c r="J286" s="75">
        <f>[1]UEF11!J286</f>
        <v>7.8290123456790122</v>
      </c>
      <c r="K286" s="76">
        <f>[1]UEF11!K286</f>
        <v>6</v>
      </c>
      <c r="L286" s="77">
        <f>[1]UEM11!G286</f>
        <v>16.5</v>
      </c>
      <c r="M286" s="77">
        <f>[1]UEM11!H286</f>
        <v>10.83</v>
      </c>
      <c r="N286" s="77">
        <f>[1]UEM11!I286</f>
        <v>13.5</v>
      </c>
      <c r="O286" s="77">
        <f>[1]UEM11!J286</f>
        <v>13.3</v>
      </c>
      <c r="P286" s="77">
        <f>[1]UEM11!K286</f>
        <v>13.486000000000001</v>
      </c>
      <c r="Q286" s="76">
        <f>[1]UEM11!L286</f>
        <v>9</v>
      </c>
      <c r="R286" s="77">
        <f>[1]UED11!G286</f>
        <v>12</v>
      </c>
      <c r="S286" s="77">
        <f>[1]UED11!H286</f>
        <v>12</v>
      </c>
      <c r="T286" s="76">
        <f>[1]UED11!I286</f>
        <v>1</v>
      </c>
      <c r="U286" s="77">
        <f>[1]UET11!G286</f>
        <v>14</v>
      </c>
      <c r="V286" s="77">
        <f>[1]UET11!H286</f>
        <v>13</v>
      </c>
      <c r="W286" s="77">
        <f>[1]UET11!I286</f>
        <v>13.5</v>
      </c>
      <c r="X286" s="76">
        <f>[1]UET11!J286</f>
        <v>2</v>
      </c>
      <c r="Y286" s="78">
        <f t="shared" si="12"/>
        <v>10.405359477124183</v>
      </c>
      <c r="Z286" s="79">
        <f t="shared" si="13"/>
        <v>30</v>
      </c>
      <c r="AA286" s="80" t="s">
        <v>1370</v>
      </c>
    </row>
    <row r="287" spans="1:27" ht="13.5" customHeight="1">
      <c r="A287" s="72">
        <v>275</v>
      </c>
      <c r="B287" s="81">
        <v>123011486</v>
      </c>
      <c r="C287" s="74" t="s">
        <v>907</v>
      </c>
      <c r="D287" s="74" t="s">
        <v>417</v>
      </c>
      <c r="E287" s="129" t="s">
        <v>115</v>
      </c>
      <c r="F287" s="150">
        <v>8.6822549019607838</v>
      </c>
      <c r="G287" s="75">
        <f>[1]UEF11!G287</f>
        <v>6.666666666666667</v>
      </c>
      <c r="H287" s="75">
        <f>[1]UEF11!H287</f>
        <v>7.666666666666667</v>
      </c>
      <c r="I287" s="75">
        <f>[1]UEF11!I287</f>
        <v>4</v>
      </c>
      <c r="J287" s="75">
        <f>[1]UEF11!J287</f>
        <v>6.1111111111111116</v>
      </c>
      <c r="K287" s="76">
        <f>[1]UEF11!K287</f>
        <v>0</v>
      </c>
      <c r="L287" s="77">
        <f>[1]UEM11!G287</f>
        <v>13.435</v>
      </c>
      <c r="M287" s="77">
        <f>[1]UEM11!H287</f>
        <v>10.33</v>
      </c>
      <c r="N287" s="77">
        <f>[1]UEM11!I287</f>
        <v>10.5</v>
      </c>
      <c r="O287" s="77">
        <f>[1]UEM11!J287</f>
        <v>11.666666666666666</v>
      </c>
      <c r="P287" s="77">
        <f>[1]UEM11!K287</f>
        <v>11.519666666666666</v>
      </c>
      <c r="Q287" s="76">
        <f>[1]UEM11!L287</f>
        <v>9</v>
      </c>
      <c r="R287" s="77">
        <f>[1]UED11!G287</f>
        <v>10.5</v>
      </c>
      <c r="S287" s="77">
        <f>[1]UED11!H287</f>
        <v>10.5</v>
      </c>
      <c r="T287" s="76">
        <f>[1]UED11!I287</f>
        <v>1</v>
      </c>
      <c r="U287" s="77">
        <f>[1]UET11!G287</f>
        <v>14.5</v>
      </c>
      <c r="V287" s="77">
        <f>[1]UET11!H287</f>
        <v>10</v>
      </c>
      <c r="W287" s="77">
        <f>[1]UET11!I287</f>
        <v>12.25</v>
      </c>
      <c r="X287" s="76">
        <f>[1]UET11!J287</f>
        <v>2</v>
      </c>
      <c r="Y287" s="78">
        <f t="shared" si="12"/>
        <v>8.6822549019607838</v>
      </c>
      <c r="Z287" s="79">
        <f t="shared" si="13"/>
        <v>12</v>
      </c>
      <c r="AA287" s="80" t="str">
        <f t="shared" si="14"/>
        <v/>
      </c>
    </row>
    <row r="288" spans="1:27" ht="13.5" customHeight="1">
      <c r="A288" s="72">
        <v>276</v>
      </c>
      <c r="B288" s="130">
        <v>1433009440</v>
      </c>
      <c r="C288" s="143" t="s">
        <v>909</v>
      </c>
      <c r="D288" s="143" t="s">
        <v>168</v>
      </c>
      <c r="E288" s="129" t="s">
        <v>129</v>
      </c>
      <c r="F288" s="151">
        <v>10.192941176470589</v>
      </c>
      <c r="G288" s="75">
        <f>[1]UEF11!G288</f>
        <v>9.65</v>
      </c>
      <c r="H288" s="75">
        <f>[1]UEF11!H288</f>
        <v>9.1999999999999993</v>
      </c>
      <c r="I288" s="75">
        <f>[1]UEF11!I288</f>
        <v>9.6999999999999993</v>
      </c>
      <c r="J288" s="75">
        <f>[1]UEF11!J288</f>
        <v>9.5166666666666675</v>
      </c>
      <c r="K288" s="76">
        <f>[1]UEF11!K288</f>
        <v>0</v>
      </c>
      <c r="L288" s="77">
        <f>[1]UEM11!G288</f>
        <v>12.5</v>
      </c>
      <c r="M288" s="77">
        <f>[1]UEM11!H288</f>
        <v>11.58</v>
      </c>
      <c r="N288" s="77">
        <f>[1]UEM11!I288</f>
        <v>13</v>
      </c>
      <c r="O288" s="77">
        <f>[1]UEM11!J288</f>
        <v>11.9</v>
      </c>
      <c r="P288" s="77">
        <f>[1]UEM11!K288</f>
        <v>12.175999999999998</v>
      </c>
      <c r="Q288" s="76">
        <f>[1]UEM11!L288</f>
        <v>9</v>
      </c>
      <c r="R288" s="77">
        <f>[1]UED11!G288</f>
        <v>5</v>
      </c>
      <c r="S288" s="77">
        <f>[1]UED11!H288</f>
        <v>5</v>
      </c>
      <c r="T288" s="76">
        <f>[1]UED11!I288</f>
        <v>0</v>
      </c>
      <c r="U288" s="77">
        <f>[1]UET11!G288</f>
        <v>8.25</v>
      </c>
      <c r="V288" s="77">
        <f>[1]UET11!H288</f>
        <v>13.5</v>
      </c>
      <c r="W288" s="77">
        <f>[1]UET11!I288</f>
        <v>10.875</v>
      </c>
      <c r="X288" s="76">
        <f>[1]UET11!J288</f>
        <v>2</v>
      </c>
      <c r="Y288" s="78">
        <f t="shared" si="12"/>
        <v>10.192941176470589</v>
      </c>
      <c r="Z288" s="79">
        <f t="shared" si="13"/>
        <v>30</v>
      </c>
      <c r="AA288" s="80" t="s">
        <v>1370</v>
      </c>
    </row>
    <row r="289" spans="1:27" ht="13.5" customHeight="1">
      <c r="A289" s="72">
        <v>277</v>
      </c>
      <c r="B289" s="81">
        <v>123006282</v>
      </c>
      <c r="C289" s="74" t="s">
        <v>910</v>
      </c>
      <c r="D289" s="74" t="s">
        <v>911</v>
      </c>
      <c r="E289" s="129" t="s">
        <v>115</v>
      </c>
      <c r="F289" s="150">
        <v>9.8970588235294112</v>
      </c>
      <c r="G289" s="75">
        <f>[1]UEF11!G289</f>
        <v>8</v>
      </c>
      <c r="H289" s="75">
        <f>[1]UEF11!H289</f>
        <v>10</v>
      </c>
      <c r="I289" s="75">
        <f>[1]UEF11!I289</f>
        <v>6</v>
      </c>
      <c r="J289" s="75">
        <f>[1]UEF11!J289</f>
        <v>8</v>
      </c>
      <c r="K289" s="76">
        <f>[1]UEF11!K289</f>
        <v>6</v>
      </c>
      <c r="L289" s="77">
        <f>[1]UEM11!G289</f>
        <v>13.25</v>
      </c>
      <c r="M289" s="77">
        <f>[1]UEM11!H289</f>
        <v>10.5</v>
      </c>
      <c r="N289" s="77">
        <f>[1]UEM11!I289</f>
        <v>10.5</v>
      </c>
      <c r="O289" s="77">
        <f>[1]UEM11!J289</f>
        <v>10</v>
      </c>
      <c r="P289" s="77">
        <f>[1]UEM11!K289</f>
        <v>10.85</v>
      </c>
      <c r="Q289" s="76">
        <f>[1]UEM11!L289</f>
        <v>9</v>
      </c>
      <c r="R289" s="77">
        <f>[1]UED11!G289</f>
        <v>17</v>
      </c>
      <c r="S289" s="77">
        <f>[1]UED11!H289</f>
        <v>17</v>
      </c>
      <c r="T289" s="76">
        <f>[1]UED11!I289</f>
        <v>1</v>
      </c>
      <c r="U289" s="77">
        <f>[1]UET11!G289</f>
        <v>13.5</v>
      </c>
      <c r="V289" s="77">
        <f>[1]UET11!H289</f>
        <v>11.5</v>
      </c>
      <c r="W289" s="77">
        <f>[1]UET11!I289</f>
        <v>12.5</v>
      </c>
      <c r="X289" s="76">
        <f>[1]UET11!J289</f>
        <v>2</v>
      </c>
      <c r="Y289" s="78">
        <f t="shared" si="12"/>
        <v>9.8970588235294112</v>
      </c>
      <c r="Z289" s="79">
        <f t="shared" si="13"/>
        <v>18</v>
      </c>
      <c r="AA289" s="80" t="str">
        <f t="shared" si="14"/>
        <v/>
      </c>
    </row>
    <row r="290" spans="1:27" ht="13.5" customHeight="1">
      <c r="A290" s="72">
        <v>278</v>
      </c>
      <c r="B290" s="130">
        <v>1433004854</v>
      </c>
      <c r="C290" s="143" t="s">
        <v>914</v>
      </c>
      <c r="D290" s="143" t="s">
        <v>915</v>
      </c>
      <c r="E290" s="129" t="s">
        <v>129</v>
      </c>
      <c r="F290" s="151">
        <v>9.7024705882352951</v>
      </c>
      <c r="G290" s="75">
        <f>[1]UEF11!G290</f>
        <v>10.050000000000001</v>
      </c>
      <c r="H290" s="75">
        <f>[1]UEF11!H290</f>
        <v>6.8</v>
      </c>
      <c r="I290" s="75">
        <f>[1]UEF11!I290</f>
        <v>6.7</v>
      </c>
      <c r="J290" s="75">
        <f>[1]UEF11!J290</f>
        <v>7.8500000000000005</v>
      </c>
      <c r="K290" s="76">
        <f>[1]UEF11!K290</f>
        <v>6</v>
      </c>
      <c r="L290" s="77">
        <f>[1]UEM11!G290</f>
        <v>14.311999999999999</v>
      </c>
      <c r="M290" s="77">
        <f>[1]UEM11!H290</f>
        <v>11.33</v>
      </c>
      <c r="N290" s="77">
        <f>[1]UEM11!I290</f>
        <v>14</v>
      </c>
      <c r="O290" s="77">
        <f>[1]UEM11!J290</f>
        <v>9.6999999999999993</v>
      </c>
      <c r="P290" s="77">
        <f>[1]UEM11!K290</f>
        <v>11.808399999999999</v>
      </c>
      <c r="Q290" s="76">
        <f>[1]UEM11!L290</f>
        <v>9</v>
      </c>
      <c r="R290" s="77">
        <f>[1]UED11!G290</f>
        <v>11</v>
      </c>
      <c r="S290" s="77">
        <f>[1]UED11!H290</f>
        <v>11</v>
      </c>
      <c r="T290" s="76">
        <f>[1]UED11!I290</f>
        <v>1</v>
      </c>
      <c r="U290" s="77">
        <f>[1]UET11!G290</f>
        <v>10.25</v>
      </c>
      <c r="V290" s="77">
        <f>[1]UET11!H290</f>
        <v>14</v>
      </c>
      <c r="W290" s="77">
        <f>[1]UET11!I290</f>
        <v>12.125</v>
      </c>
      <c r="X290" s="76">
        <f>[1]UET11!J290</f>
        <v>2</v>
      </c>
      <c r="Y290" s="78">
        <f t="shared" si="12"/>
        <v>9.7024705882352951</v>
      </c>
      <c r="Z290" s="79">
        <f t="shared" si="13"/>
        <v>18</v>
      </c>
      <c r="AA290" s="80" t="str">
        <f t="shared" si="14"/>
        <v/>
      </c>
    </row>
    <row r="291" spans="1:27" ht="13.5" customHeight="1">
      <c r="A291" s="72">
        <v>279</v>
      </c>
      <c r="B291" s="81">
        <v>1333003449</v>
      </c>
      <c r="C291" s="74" t="s">
        <v>914</v>
      </c>
      <c r="D291" s="74" t="s">
        <v>149</v>
      </c>
      <c r="E291" s="134" t="s">
        <v>120</v>
      </c>
      <c r="F291" s="150">
        <v>7.7438725490196063</v>
      </c>
      <c r="G291" s="75">
        <f>[1]UEF11!G291</f>
        <v>5.833333333333333</v>
      </c>
      <c r="H291" s="75">
        <f>[1]UEF11!H291</f>
        <v>4.833333333333333</v>
      </c>
      <c r="I291" s="75">
        <f>[1]UEF11!I291</f>
        <v>4.5</v>
      </c>
      <c r="J291" s="75">
        <f>[1]UEF11!J291</f>
        <v>5.0555555555555554</v>
      </c>
      <c r="K291" s="76">
        <f>[1]UEF11!K291</f>
        <v>0</v>
      </c>
      <c r="L291" s="77">
        <f>[1]UEM11!G291</f>
        <v>14.25</v>
      </c>
      <c r="M291" s="77">
        <f>[1]UEM11!H291</f>
        <v>11.5625</v>
      </c>
      <c r="N291" s="77">
        <f>[1]UEM11!I291</f>
        <v>12</v>
      </c>
      <c r="O291" s="77">
        <f>[1]UEM11!J291</f>
        <v>7.666666666666667</v>
      </c>
      <c r="P291" s="77">
        <f>[1]UEM11!K291</f>
        <v>10.629166666666666</v>
      </c>
      <c r="Q291" s="76">
        <f>[1]UEM11!L291</f>
        <v>9</v>
      </c>
      <c r="R291" s="77">
        <f>[1]UED11!G291</f>
        <v>10</v>
      </c>
      <c r="S291" s="77">
        <f>[1]UED11!H291</f>
        <v>10</v>
      </c>
      <c r="T291" s="76">
        <f>[1]UED11!I291</f>
        <v>1</v>
      </c>
      <c r="U291" s="77">
        <f>[1]UET11!G291</f>
        <v>14</v>
      </c>
      <c r="V291" s="77">
        <f>[1]UET11!H291</f>
        <v>10.5</v>
      </c>
      <c r="W291" s="77">
        <f>[1]UET11!I291</f>
        <v>12.25</v>
      </c>
      <c r="X291" s="76">
        <f>[1]UET11!J291</f>
        <v>2</v>
      </c>
      <c r="Y291" s="78">
        <f t="shared" si="12"/>
        <v>7.8321078431372539</v>
      </c>
      <c r="Z291" s="79">
        <f t="shared" si="13"/>
        <v>12</v>
      </c>
      <c r="AA291" s="80" t="str">
        <f t="shared" si="14"/>
        <v/>
      </c>
    </row>
    <row r="292" spans="1:27" ht="13.5" customHeight="1">
      <c r="A292" s="72">
        <v>280</v>
      </c>
      <c r="B292" s="130">
        <v>1433005482</v>
      </c>
      <c r="C292" s="143" t="s">
        <v>917</v>
      </c>
      <c r="D292" s="143" t="s">
        <v>530</v>
      </c>
      <c r="E292" s="129" t="s">
        <v>129</v>
      </c>
      <c r="F292" s="151">
        <v>7.7235294117647069</v>
      </c>
      <c r="G292" s="75">
        <f>[1]UEF11!G292</f>
        <v>4.3666666666666663</v>
      </c>
      <c r="H292" s="75">
        <f>[1]UEF11!H292</f>
        <v>7</v>
      </c>
      <c r="I292" s="75">
        <f>[1]UEF11!I292</f>
        <v>4.3499999999999996</v>
      </c>
      <c r="J292" s="75">
        <f>[1]UEF11!J292</f>
        <v>5.2388888888888889</v>
      </c>
      <c r="K292" s="76">
        <f>[1]UEF11!K292</f>
        <v>0</v>
      </c>
      <c r="L292" s="77">
        <f>[1]UEM11!G292</f>
        <v>13</v>
      </c>
      <c r="M292" s="77">
        <f>[1]UEM11!H292</f>
        <v>12</v>
      </c>
      <c r="N292" s="77">
        <f>[1]UEM11!I292</f>
        <v>13</v>
      </c>
      <c r="O292" s="77">
        <f>[1]UEM11!J292</f>
        <v>8.1999999999999993</v>
      </c>
      <c r="P292" s="77">
        <f>[1]UEM11!K292</f>
        <v>10.879999999999999</v>
      </c>
      <c r="Q292" s="76">
        <f>[1]UEM11!L292</f>
        <v>9</v>
      </c>
      <c r="R292" s="77">
        <f>[1]UED11!G292</f>
        <v>10</v>
      </c>
      <c r="S292" s="77">
        <f>[1]UED11!H292</f>
        <v>10</v>
      </c>
      <c r="T292" s="76">
        <f>[1]UED11!I292</f>
        <v>1</v>
      </c>
      <c r="U292" s="77">
        <f>[1]UET11!G292</f>
        <v>9</v>
      </c>
      <c r="V292" s="77">
        <f>[1]UET11!H292</f>
        <v>13</v>
      </c>
      <c r="W292" s="77">
        <f>[1]UET11!I292</f>
        <v>11</v>
      </c>
      <c r="X292" s="76">
        <f>[1]UET11!J292</f>
        <v>2</v>
      </c>
      <c r="Y292" s="78">
        <f t="shared" si="12"/>
        <v>7.8558823529411752</v>
      </c>
      <c r="Z292" s="79">
        <f t="shared" si="13"/>
        <v>12</v>
      </c>
      <c r="AA292" s="80" t="str">
        <f t="shared" si="14"/>
        <v/>
      </c>
    </row>
    <row r="293" spans="1:27" ht="13.5" customHeight="1">
      <c r="A293" s="72">
        <v>281</v>
      </c>
      <c r="B293" s="130">
        <v>1333007426</v>
      </c>
      <c r="C293" s="143" t="s">
        <v>919</v>
      </c>
      <c r="D293" s="143" t="s">
        <v>920</v>
      </c>
      <c r="E293" s="129" t="s">
        <v>129</v>
      </c>
      <c r="F293" s="151">
        <v>8.4501470588235303</v>
      </c>
      <c r="G293" s="75">
        <f>[1]UEF11!G293</f>
        <v>5.45</v>
      </c>
      <c r="H293" s="75">
        <f>[1]UEF11!H293</f>
        <v>6.8</v>
      </c>
      <c r="I293" s="75">
        <f>[1]UEF11!I293</f>
        <v>6.85</v>
      </c>
      <c r="J293" s="75">
        <f>[1]UEF11!J293</f>
        <v>6.3666666666666671</v>
      </c>
      <c r="K293" s="76">
        <f>[1]UEF11!K293</f>
        <v>0</v>
      </c>
      <c r="L293" s="77">
        <f>[1]UEM11!G293</f>
        <v>14.3125</v>
      </c>
      <c r="M293" s="77">
        <f>[1]UEM11!H293</f>
        <v>12.24</v>
      </c>
      <c r="N293" s="77">
        <f>[1]UEM11!I293</f>
        <v>15</v>
      </c>
      <c r="O293" s="77">
        <f>[1]UEM11!J293</f>
        <v>6.9</v>
      </c>
      <c r="P293" s="77">
        <f>[1]UEM11!K293</f>
        <v>11.070500000000001</v>
      </c>
      <c r="Q293" s="76">
        <f>[1]UEM11!L293</f>
        <v>9</v>
      </c>
      <c r="R293" s="77">
        <f>[1]UED11!G293</f>
        <v>10</v>
      </c>
      <c r="S293" s="77">
        <f>[1]UED11!H293</f>
        <v>10</v>
      </c>
      <c r="T293" s="76">
        <f>[1]UED11!I293</f>
        <v>1</v>
      </c>
      <c r="U293" s="77">
        <f>[1]UET11!G293</f>
        <v>11</v>
      </c>
      <c r="V293" s="77">
        <f>[1]UET11!H293</f>
        <v>10</v>
      </c>
      <c r="W293" s="77">
        <f>[1]UET11!I293</f>
        <v>10.5</v>
      </c>
      <c r="X293" s="76">
        <f>[1]UET11!J293</f>
        <v>2</v>
      </c>
      <c r="Y293" s="78">
        <f t="shared" si="12"/>
        <v>8.4501470588235303</v>
      </c>
      <c r="Z293" s="79">
        <f t="shared" si="13"/>
        <v>12</v>
      </c>
      <c r="AA293" s="80" t="str">
        <f t="shared" si="14"/>
        <v/>
      </c>
    </row>
    <row r="294" spans="1:27" ht="13.5" customHeight="1">
      <c r="A294" s="72">
        <v>282</v>
      </c>
      <c r="B294" s="81">
        <v>123003446</v>
      </c>
      <c r="C294" s="74" t="s">
        <v>919</v>
      </c>
      <c r="D294" s="74" t="s">
        <v>922</v>
      </c>
      <c r="E294" s="135" t="s">
        <v>137</v>
      </c>
      <c r="F294" s="150">
        <v>9.0311764705882354</v>
      </c>
      <c r="G294" s="75">
        <f>[1]UEF11!G294</f>
        <v>7.833333333333333</v>
      </c>
      <c r="H294" s="75">
        <f>[1]UEF11!H294</f>
        <v>6.833333333333333</v>
      </c>
      <c r="I294" s="75">
        <f>[1]UEF11!I294</f>
        <v>7.666666666666667</v>
      </c>
      <c r="J294" s="75">
        <f>[1]UEF11!J294</f>
        <v>7.4444444444444438</v>
      </c>
      <c r="K294" s="76">
        <f>[1]UEF11!K294</f>
        <v>0</v>
      </c>
      <c r="L294" s="77">
        <f>[1]UEM11!G294</f>
        <v>12.370000000000001</v>
      </c>
      <c r="M294" s="77">
        <f>[1]UEM11!H294</f>
        <v>5.16</v>
      </c>
      <c r="N294" s="77">
        <f>[1]UEM11!I294</f>
        <v>11</v>
      </c>
      <c r="O294" s="77">
        <f>[1]UEM11!J294</f>
        <v>10</v>
      </c>
      <c r="P294" s="77">
        <f>[1]UEM11!K294</f>
        <v>9.7059999999999995</v>
      </c>
      <c r="Q294" s="76">
        <f>[1]UEM11!L294</f>
        <v>7</v>
      </c>
      <c r="R294" s="77">
        <f>[1]UED11!G294</f>
        <v>15.5</v>
      </c>
      <c r="S294" s="77">
        <f>[1]UED11!H294</f>
        <v>15.5</v>
      </c>
      <c r="T294" s="76">
        <f>[1]UED11!I294</f>
        <v>1</v>
      </c>
      <c r="U294" s="77">
        <f>[1]UET11!G294</f>
        <v>12.5</v>
      </c>
      <c r="V294" s="77">
        <f>[1]UET11!H294</f>
        <v>10</v>
      </c>
      <c r="W294" s="77">
        <f>[1]UET11!I294</f>
        <v>11.25</v>
      </c>
      <c r="X294" s="76">
        <f>[1]UET11!J294</f>
        <v>2</v>
      </c>
      <c r="Y294" s="78">
        <f t="shared" si="12"/>
        <v>9.0311764705882354</v>
      </c>
      <c r="Z294" s="79">
        <f t="shared" si="13"/>
        <v>10</v>
      </c>
      <c r="AA294" s="80" t="str">
        <f t="shared" si="14"/>
        <v/>
      </c>
    </row>
    <row r="295" spans="1:27" ht="13.5" customHeight="1">
      <c r="A295" s="72">
        <v>283</v>
      </c>
      <c r="B295" s="130">
        <v>1433003032</v>
      </c>
      <c r="C295" s="143" t="s">
        <v>924</v>
      </c>
      <c r="D295" s="143" t="s">
        <v>925</v>
      </c>
      <c r="E295" s="129" t="s">
        <v>129</v>
      </c>
      <c r="F295" s="151">
        <v>9.1870588235294122</v>
      </c>
      <c r="G295" s="75">
        <f>[1]UEF11!G295</f>
        <v>6.5</v>
      </c>
      <c r="H295" s="75">
        <f>[1]UEF11!H295</f>
        <v>10</v>
      </c>
      <c r="I295" s="75">
        <f>[1]UEF11!I295</f>
        <v>11.25</v>
      </c>
      <c r="J295" s="75">
        <f>[1]UEF11!J295</f>
        <v>9.25</v>
      </c>
      <c r="K295" s="76">
        <f>[1]UEF11!K295</f>
        <v>12</v>
      </c>
      <c r="L295" s="77">
        <f>[1]UEM11!G295</f>
        <v>13.75</v>
      </c>
      <c r="M295" s="77">
        <f>[1]UEM11!H295</f>
        <v>11.93</v>
      </c>
      <c r="N295" s="77">
        <f>[1]UEM11!I295</f>
        <v>17.75</v>
      </c>
      <c r="O295" s="77">
        <f>[1]UEM11!J295</f>
        <v>10.75</v>
      </c>
      <c r="P295" s="77">
        <f>[1]UEM11!K295</f>
        <v>12.986000000000001</v>
      </c>
      <c r="Q295" s="76">
        <f>[1]UEM11!L295</f>
        <v>9</v>
      </c>
      <c r="R295" s="77">
        <f>[1]UED11!G295</f>
        <v>10</v>
      </c>
      <c r="S295" s="77">
        <f>[1]UED11!H295</f>
        <v>10</v>
      </c>
      <c r="T295" s="76">
        <f>[1]UED11!I295</f>
        <v>1</v>
      </c>
      <c r="U295" s="77">
        <f>[1]UET11!G295</f>
        <v>16</v>
      </c>
      <c r="V295" s="77">
        <f>[1]UET11!H295</f>
        <v>12</v>
      </c>
      <c r="W295" s="77">
        <f>[1]UET11!I295</f>
        <v>14</v>
      </c>
      <c r="X295" s="76">
        <f>[1]UET11!J295</f>
        <v>2</v>
      </c>
      <c r="Y295" s="78">
        <f t="shared" si="12"/>
        <v>10.951764705882354</v>
      </c>
      <c r="Z295" s="79">
        <f t="shared" si="13"/>
        <v>30</v>
      </c>
      <c r="AA295" s="80" t="str">
        <f t="shared" si="14"/>
        <v>S1 validé</v>
      </c>
    </row>
    <row r="296" spans="1:27" ht="13.5" customHeight="1">
      <c r="A296" s="72">
        <v>284</v>
      </c>
      <c r="B296" s="81">
        <v>123007572</v>
      </c>
      <c r="C296" s="74" t="s">
        <v>927</v>
      </c>
      <c r="D296" s="74" t="s">
        <v>928</v>
      </c>
      <c r="E296" s="134" t="s">
        <v>120</v>
      </c>
      <c r="F296" s="150">
        <v>9.6153431372549001</v>
      </c>
      <c r="G296" s="75">
        <f>[1]UEF11!G296</f>
        <v>6.333333333333333</v>
      </c>
      <c r="H296" s="75">
        <f>[1]UEF11!H296</f>
        <v>10.833333333333334</v>
      </c>
      <c r="I296" s="75">
        <f>[1]UEF11!I296</f>
        <v>6.166666666666667</v>
      </c>
      <c r="J296" s="75">
        <f>[1]UEF11!J296</f>
        <v>7.7777777777777786</v>
      </c>
      <c r="K296" s="76">
        <f>[1]UEF11!K296</f>
        <v>6</v>
      </c>
      <c r="L296" s="77">
        <f>[1]UEM11!G296</f>
        <v>15.44</v>
      </c>
      <c r="M296" s="77">
        <f>[1]UEM11!H296</f>
        <v>11.1875</v>
      </c>
      <c r="N296" s="77">
        <f>[1]UEM11!I296</f>
        <v>10</v>
      </c>
      <c r="O296" s="77">
        <f>[1]UEM11!J296</f>
        <v>10.916666666666666</v>
      </c>
      <c r="P296" s="77">
        <f>[1]UEM11!K296</f>
        <v>11.692166666666665</v>
      </c>
      <c r="Q296" s="76">
        <f>[1]UEM11!L296</f>
        <v>9</v>
      </c>
      <c r="R296" s="77">
        <f>[1]UED11!G296</f>
        <v>11</v>
      </c>
      <c r="S296" s="77">
        <f>[1]UED11!H296</f>
        <v>11</v>
      </c>
      <c r="T296" s="76">
        <f>[1]UED11!I296</f>
        <v>1</v>
      </c>
      <c r="U296" s="77">
        <f>[1]UET11!G296</f>
        <v>12</v>
      </c>
      <c r="V296" s="77">
        <f>[1]UET11!H296</f>
        <v>12</v>
      </c>
      <c r="W296" s="77">
        <f>[1]UET11!I296</f>
        <v>12</v>
      </c>
      <c r="X296" s="76">
        <f>[1]UET11!J296</f>
        <v>2</v>
      </c>
      <c r="Y296" s="78">
        <f t="shared" si="12"/>
        <v>9.6153431372549001</v>
      </c>
      <c r="Z296" s="79">
        <f t="shared" si="13"/>
        <v>18</v>
      </c>
      <c r="AA296" s="80" t="str">
        <f t="shared" si="14"/>
        <v/>
      </c>
    </row>
    <row r="297" spans="1:27" ht="13.5" customHeight="1">
      <c r="A297" s="72">
        <v>285</v>
      </c>
      <c r="B297" s="81">
        <v>1333004257</v>
      </c>
      <c r="C297" s="74" t="s">
        <v>927</v>
      </c>
      <c r="D297" s="74" t="s">
        <v>930</v>
      </c>
      <c r="E297" s="135" t="s">
        <v>137</v>
      </c>
      <c r="F297" s="150">
        <v>8.5168627450980381</v>
      </c>
      <c r="G297" s="75">
        <f>[1]UEF11!G297</f>
        <v>5.666666666666667</v>
      </c>
      <c r="H297" s="75">
        <f>[1]UEF11!H297</f>
        <v>8.8333333333333339</v>
      </c>
      <c r="I297" s="75">
        <f>[1]UEF11!I297</f>
        <v>7.666666666666667</v>
      </c>
      <c r="J297" s="75">
        <f>[1]UEF11!J297</f>
        <v>7.3888888888888893</v>
      </c>
      <c r="K297" s="76">
        <f>[1]UEF11!K297</f>
        <v>0</v>
      </c>
      <c r="L297" s="77">
        <f>[1]UEM11!G297</f>
        <v>12.93</v>
      </c>
      <c r="M297" s="77">
        <f>[1]UEM11!H297</f>
        <v>13.19</v>
      </c>
      <c r="N297" s="77">
        <f>[1]UEM11!I297</f>
        <v>13.5</v>
      </c>
      <c r="O297" s="77">
        <f>[1]UEM11!J297</f>
        <v>7.333333333333333</v>
      </c>
      <c r="P297" s="77">
        <f>[1]UEM11!K297</f>
        <v>10.857333333333333</v>
      </c>
      <c r="Q297" s="76">
        <f>[1]UEM11!L297</f>
        <v>9</v>
      </c>
      <c r="R297" s="77">
        <f>[1]UED11!G297</f>
        <v>8</v>
      </c>
      <c r="S297" s="77">
        <f>[1]UED11!H297</f>
        <v>8</v>
      </c>
      <c r="T297" s="76">
        <f>[1]UED11!I297</f>
        <v>0</v>
      </c>
      <c r="U297" s="77">
        <f>[1]UET11!G297</f>
        <v>10</v>
      </c>
      <c r="V297" s="77">
        <f>[1]UET11!H297</f>
        <v>12</v>
      </c>
      <c r="W297" s="77">
        <f>[1]UET11!I297</f>
        <v>11</v>
      </c>
      <c r="X297" s="76">
        <f>[1]UET11!J297</f>
        <v>2</v>
      </c>
      <c r="Y297" s="78">
        <f t="shared" si="12"/>
        <v>8.8698039215686268</v>
      </c>
      <c r="Z297" s="79">
        <f t="shared" si="13"/>
        <v>11</v>
      </c>
      <c r="AA297" s="80" t="str">
        <f t="shared" si="14"/>
        <v/>
      </c>
    </row>
    <row r="298" spans="1:27" ht="13.5" customHeight="1">
      <c r="A298" s="72">
        <v>286</v>
      </c>
      <c r="B298" s="130">
        <v>1333009397</v>
      </c>
      <c r="C298" s="143" t="s">
        <v>932</v>
      </c>
      <c r="D298" s="143" t="s">
        <v>231</v>
      </c>
      <c r="E298" s="134" t="s">
        <v>120</v>
      </c>
      <c r="F298" s="151">
        <v>7.6396078431372549</v>
      </c>
      <c r="G298" s="75">
        <f>[1]UEF11!G298</f>
        <v>6.7</v>
      </c>
      <c r="H298" s="75">
        <f>[1]UEF11!H298</f>
        <v>5.8</v>
      </c>
      <c r="I298" s="75">
        <f>[1]UEF11!I298</f>
        <v>3.2</v>
      </c>
      <c r="J298" s="75">
        <f>[1]UEF11!J298</f>
        <v>5.2333333333333334</v>
      </c>
      <c r="K298" s="76">
        <f>[1]UEF11!K298</f>
        <v>0</v>
      </c>
      <c r="L298" s="77">
        <f>[1]UEM11!G298</f>
        <v>13.559999999999999</v>
      </c>
      <c r="M298" s="77">
        <f>[1]UEM11!H298</f>
        <v>13.379999999999999</v>
      </c>
      <c r="N298" s="77">
        <f>[1]UEM11!I298</f>
        <v>12</v>
      </c>
      <c r="O298" s="77">
        <f>[1]UEM11!J298</f>
        <v>6.166666666666667</v>
      </c>
      <c r="P298" s="77">
        <f>[1]UEM11!K298</f>
        <v>10.254666666666667</v>
      </c>
      <c r="Q298" s="76">
        <f>[1]UEM11!L298</f>
        <v>9</v>
      </c>
      <c r="R298" s="77">
        <f>[1]UED11!G298</f>
        <v>14</v>
      </c>
      <c r="S298" s="77">
        <f>[1]UED11!H298</f>
        <v>14</v>
      </c>
      <c r="T298" s="76">
        <f>[1]UED11!I298</f>
        <v>1</v>
      </c>
      <c r="U298" s="77">
        <f>[1]UET11!G298</f>
        <v>6</v>
      </c>
      <c r="V298" s="77">
        <f>[1]UET11!H298</f>
        <v>11.5</v>
      </c>
      <c r="W298" s="77">
        <f>[1]UET11!I298</f>
        <v>8.75</v>
      </c>
      <c r="X298" s="76">
        <f>[1]UET11!J298</f>
        <v>1</v>
      </c>
      <c r="Y298" s="78">
        <f t="shared" si="12"/>
        <v>7.6396078431372549</v>
      </c>
      <c r="Z298" s="79">
        <f t="shared" si="13"/>
        <v>11</v>
      </c>
      <c r="AA298" s="80" t="str">
        <f t="shared" si="14"/>
        <v/>
      </c>
    </row>
    <row r="299" spans="1:27" ht="13.5" customHeight="1">
      <c r="A299" s="72">
        <v>287</v>
      </c>
      <c r="B299" s="130">
        <v>1333009380</v>
      </c>
      <c r="C299" s="143" t="s">
        <v>934</v>
      </c>
      <c r="D299" s="143" t="s">
        <v>935</v>
      </c>
      <c r="E299" s="134" t="s">
        <v>120</v>
      </c>
      <c r="F299" s="151">
        <v>8.5500000000000007</v>
      </c>
      <c r="G299" s="75">
        <f>[1]UEF11!G299</f>
        <v>6.9</v>
      </c>
      <c r="H299" s="75">
        <f>[1]UEF11!H299</f>
        <v>8.9</v>
      </c>
      <c r="I299" s="75">
        <f>[1]UEF11!I299</f>
        <v>5.65</v>
      </c>
      <c r="J299" s="75">
        <f>[1]UEF11!J299</f>
        <v>7.1500000000000012</v>
      </c>
      <c r="K299" s="76">
        <f>[1]UEF11!K299</f>
        <v>0</v>
      </c>
      <c r="L299" s="77">
        <f>[1]UEM11!G299</f>
        <v>11.75</v>
      </c>
      <c r="M299" s="77">
        <f>[1]UEM11!H299</f>
        <v>11.49</v>
      </c>
      <c r="N299" s="77">
        <f>[1]UEM11!I299</f>
        <v>12.5</v>
      </c>
      <c r="O299" s="77">
        <f>[1]UEM11!J299</f>
        <v>7.13</v>
      </c>
      <c r="P299" s="77">
        <f>[1]UEM11!K299</f>
        <v>10</v>
      </c>
      <c r="Q299" s="76">
        <f>[1]UEM11!L299</f>
        <v>9</v>
      </c>
      <c r="R299" s="77">
        <f>[1]UED11!G299</f>
        <v>10</v>
      </c>
      <c r="S299" s="77">
        <f>[1]UED11!H299</f>
        <v>10</v>
      </c>
      <c r="T299" s="76">
        <f>[1]UED11!I299</f>
        <v>1</v>
      </c>
      <c r="U299" s="77">
        <f>[1]UET11!G299</f>
        <v>11</v>
      </c>
      <c r="V299" s="77">
        <f>[1]UET11!H299</f>
        <v>10</v>
      </c>
      <c r="W299" s="77">
        <f>[1]UET11!I299</f>
        <v>10.5</v>
      </c>
      <c r="X299" s="76">
        <f>[1]UET11!J299</f>
        <v>2</v>
      </c>
      <c r="Y299" s="78">
        <f t="shared" si="12"/>
        <v>8.5500000000000007</v>
      </c>
      <c r="Z299" s="79">
        <f t="shared" si="13"/>
        <v>12</v>
      </c>
      <c r="AA299" s="80" t="str">
        <f t="shared" si="14"/>
        <v/>
      </c>
    </row>
    <row r="300" spans="1:27" ht="13.5" customHeight="1">
      <c r="A300" s="72">
        <v>288</v>
      </c>
      <c r="B300" s="81">
        <v>123008232</v>
      </c>
      <c r="C300" s="74" t="s">
        <v>937</v>
      </c>
      <c r="D300" s="74" t="s">
        <v>938</v>
      </c>
      <c r="E300" s="134" t="s">
        <v>120</v>
      </c>
      <c r="F300" s="150">
        <v>9.6182352941176461</v>
      </c>
      <c r="G300" s="75">
        <f>[1]UEF11!G300</f>
        <v>7.166666666666667</v>
      </c>
      <c r="H300" s="75">
        <f>[1]UEF11!H300</f>
        <v>11.416666666666666</v>
      </c>
      <c r="I300" s="75">
        <f>[1]UEF11!I300</f>
        <v>9.25</v>
      </c>
      <c r="J300" s="75">
        <f>[1]UEF11!J300</f>
        <v>9.2777777777777768</v>
      </c>
      <c r="K300" s="76">
        <f>[1]UEF11!K300</f>
        <v>6</v>
      </c>
      <c r="L300" s="77">
        <f>[1]UEM11!G300</f>
        <v>14.18</v>
      </c>
      <c r="M300" s="77">
        <f>[1]UEM11!H300</f>
        <v>9.33</v>
      </c>
      <c r="N300" s="77">
        <f>[1]UEM11!I300</f>
        <v>11</v>
      </c>
      <c r="O300" s="77">
        <f>[1]UEM11!J300</f>
        <v>8</v>
      </c>
      <c r="P300" s="77">
        <f>[1]UEM11!K300</f>
        <v>10.102</v>
      </c>
      <c r="Q300" s="76">
        <f>[1]UEM11!L300</f>
        <v>9</v>
      </c>
      <c r="R300" s="77">
        <f>[1]UED11!G300</f>
        <v>13.5</v>
      </c>
      <c r="S300" s="77">
        <f>[1]UED11!H300</f>
        <v>13.5</v>
      </c>
      <c r="T300" s="76">
        <f>[1]UED11!I300</f>
        <v>1</v>
      </c>
      <c r="U300" s="77">
        <f>[1]UET11!G300</f>
        <v>10</v>
      </c>
      <c r="V300" s="77">
        <f>[1]UET11!H300</f>
        <v>8</v>
      </c>
      <c r="W300" s="77">
        <f>[1]UET11!I300</f>
        <v>9</v>
      </c>
      <c r="X300" s="76">
        <f>[1]UET11!J300</f>
        <v>1</v>
      </c>
      <c r="Y300" s="78">
        <f t="shared" si="12"/>
        <v>9.7358823529411751</v>
      </c>
      <c r="Z300" s="79">
        <f t="shared" si="13"/>
        <v>17</v>
      </c>
      <c r="AA300" s="80" t="str">
        <f t="shared" si="14"/>
        <v/>
      </c>
    </row>
    <row r="301" spans="1:27" ht="13.5" customHeight="1">
      <c r="A301" s="72">
        <v>289</v>
      </c>
      <c r="B301" s="73" t="s">
        <v>940</v>
      </c>
      <c r="C301" s="74" t="s">
        <v>941</v>
      </c>
      <c r="D301" s="74" t="s">
        <v>171</v>
      </c>
      <c r="E301" s="134" t="s">
        <v>120</v>
      </c>
      <c r="F301" s="150">
        <v>8.3872549019607838</v>
      </c>
      <c r="G301" s="75">
        <f>[1]UEF11!G301</f>
        <v>6.5</v>
      </c>
      <c r="H301" s="75">
        <f>[1]UEF11!H301</f>
        <v>7</v>
      </c>
      <c r="I301" s="75">
        <f>[1]UEF11!I301</f>
        <v>3</v>
      </c>
      <c r="J301" s="75">
        <f>[1]UEF11!J301</f>
        <v>5.5</v>
      </c>
      <c r="K301" s="76">
        <f>[1]UEF11!K301</f>
        <v>0</v>
      </c>
      <c r="L301" s="77">
        <f>[1]UEM11!G301</f>
        <v>11.25</v>
      </c>
      <c r="M301" s="77">
        <f>[1]UEM11!H301</f>
        <v>8.75</v>
      </c>
      <c r="N301" s="77">
        <f>[1]UEM11!I301</f>
        <v>11.5</v>
      </c>
      <c r="O301" s="77">
        <f>[1]UEM11!J301</f>
        <v>10.166666666666666</v>
      </c>
      <c r="P301" s="77">
        <f>[1]UEM11!K301</f>
        <v>10.366666666666665</v>
      </c>
      <c r="Q301" s="76">
        <f>[1]UEM11!L301</f>
        <v>9</v>
      </c>
      <c r="R301" s="77">
        <f>[1]UED11!G301</f>
        <v>10.5</v>
      </c>
      <c r="S301" s="77">
        <f>[1]UED11!H301</f>
        <v>10.5</v>
      </c>
      <c r="T301" s="76">
        <f>[1]UED11!I301</f>
        <v>1</v>
      </c>
      <c r="U301" s="77">
        <f>[1]UET11!G301</f>
        <v>16.25</v>
      </c>
      <c r="V301" s="77">
        <f>[1]UET11!H301</f>
        <v>14.5</v>
      </c>
      <c r="W301" s="77">
        <f>[1]UET11!I301</f>
        <v>15.375</v>
      </c>
      <c r="X301" s="76">
        <f>[1]UET11!J301</f>
        <v>2</v>
      </c>
      <c r="Y301" s="78">
        <f t="shared" si="12"/>
        <v>8.3872549019607838</v>
      </c>
      <c r="Z301" s="79">
        <f t="shared" si="13"/>
        <v>12</v>
      </c>
      <c r="AA301" s="80" t="str">
        <f t="shared" si="14"/>
        <v/>
      </c>
    </row>
    <row r="302" spans="1:27" ht="13.5" customHeight="1">
      <c r="A302" s="72">
        <v>290</v>
      </c>
      <c r="B302" s="81">
        <v>123011520</v>
      </c>
      <c r="C302" s="74" t="s">
        <v>943</v>
      </c>
      <c r="D302" s="74" t="s">
        <v>944</v>
      </c>
      <c r="E302" s="129" t="s">
        <v>115</v>
      </c>
      <c r="F302" s="150">
        <v>8.3969362745098035</v>
      </c>
      <c r="G302" s="75">
        <f>[1]UEF11!G302</f>
        <v>7.75</v>
      </c>
      <c r="H302" s="75">
        <f>[1]UEF11!H302</f>
        <v>4.833333333333333</v>
      </c>
      <c r="I302" s="75">
        <f>[1]UEF11!I302</f>
        <v>10.199999999999999</v>
      </c>
      <c r="J302" s="75">
        <f>[1]UEF11!J302</f>
        <v>7.5944444444444441</v>
      </c>
      <c r="K302" s="76">
        <f>[1]UEF11!K302</f>
        <v>6</v>
      </c>
      <c r="L302" s="77">
        <f>[1]UEM11!G302</f>
        <v>10.081250000000001</v>
      </c>
      <c r="M302" s="77">
        <f>[1]UEM11!H302</f>
        <v>10.916666666666668</v>
      </c>
      <c r="N302" s="77">
        <f>[1]UEM11!I302</f>
        <v>12</v>
      </c>
      <c r="O302" s="77">
        <f>[1]UEM11!J302</f>
        <v>10</v>
      </c>
      <c r="P302" s="77">
        <f>[1]UEM11!K302</f>
        <v>10.599583333333333</v>
      </c>
      <c r="Q302" s="76">
        <f>[1]UEM11!L302</f>
        <v>9</v>
      </c>
      <c r="R302" s="77">
        <f>[1]UED11!G302</f>
        <v>10</v>
      </c>
      <c r="S302" s="77">
        <f>[1]UED11!H302</f>
        <v>10</v>
      </c>
      <c r="T302" s="76">
        <f>[1]UED11!I302</f>
        <v>1</v>
      </c>
      <c r="U302" s="77">
        <f>[1]UET11!G302</f>
        <v>10.5</v>
      </c>
      <c r="V302" s="77">
        <f>[1]UET11!H302</f>
        <v>10</v>
      </c>
      <c r="W302" s="77">
        <f>[1]UET11!I302</f>
        <v>10.25</v>
      </c>
      <c r="X302" s="76">
        <f>[1]UET11!J302</f>
        <v>2</v>
      </c>
      <c r="Y302" s="78">
        <f t="shared" si="12"/>
        <v>8.9322303921568622</v>
      </c>
      <c r="Z302" s="79">
        <f t="shared" si="13"/>
        <v>18</v>
      </c>
      <c r="AA302" s="80" t="str">
        <f t="shared" si="14"/>
        <v/>
      </c>
    </row>
    <row r="303" spans="1:27" ht="13.5" customHeight="1">
      <c r="A303" s="72">
        <v>291</v>
      </c>
      <c r="B303" s="130">
        <v>1433010026</v>
      </c>
      <c r="C303" s="143" t="s">
        <v>946</v>
      </c>
      <c r="D303" s="143" t="s">
        <v>947</v>
      </c>
      <c r="E303" s="134" t="s">
        <v>120</v>
      </c>
      <c r="F303" s="151">
        <v>9.2414215686274499</v>
      </c>
      <c r="G303" s="75">
        <f>[1]UEF11!G303</f>
        <v>8.3000000000000007</v>
      </c>
      <c r="H303" s="75">
        <f>[1]UEF11!H303</f>
        <v>5.45</v>
      </c>
      <c r="I303" s="75">
        <f>[1]UEF11!I303</f>
        <v>9</v>
      </c>
      <c r="J303" s="75">
        <f>[1]UEF11!J303</f>
        <v>7.583333333333333</v>
      </c>
      <c r="K303" s="76">
        <f>[1]UEF11!K303</f>
        <v>0</v>
      </c>
      <c r="L303" s="77">
        <f>[1]UEM11!G303</f>
        <v>14.854166666666666</v>
      </c>
      <c r="M303" s="77">
        <f>[1]UEM11!H303</f>
        <v>10</v>
      </c>
      <c r="N303" s="77">
        <f>[1]UEM11!I303</f>
        <v>12.5</v>
      </c>
      <c r="O303" s="77">
        <f>[1]UEM11!J303</f>
        <v>9.25</v>
      </c>
      <c r="P303" s="77">
        <f>[1]UEM11!K303</f>
        <v>11.170833333333333</v>
      </c>
      <c r="Q303" s="76">
        <f>[1]UEM11!L303</f>
        <v>9</v>
      </c>
      <c r="R303" s="77">
        <f>[1]UED11!G303</f>
        <v>12</v>
      </c>
      <c r="S303" s="77">
        <f>[1]UED11!H303</f>
        <v>12</v>
      </c>
      <c r="T303" s="76">
        <f>[1]UED11!I303</f>
        <v>1</v>
      </c>
      <c r="U303" s="77">
        <f>[1]UET11!G303</f>
        <v>11</v>
      </c>
      <c r="V303" s="77">
        <f>[1]UET11!H303</f>
        <v>10</v>
      </c>
      <c r="W303" s="77">
        <f>[1]UET11!I303</f>
        <v>10.5</v>
      </c>
      <c r="X303" s="76">
        <f>[1]UET11!J303</f>
        <v>2</v>
      </c>
      <c r="Y303" s="78">
        <f t="shared" si="12"/>
        <v>9.2414215686274499</v>
      </c>
      <c r="Z303" s="79">
        <f t="shared" si="13"/>
        <v>12</v>
      </c>
      <c r="AA303" s="80" t="str">
        <f t="shared" si="14"/>
        <v/>
      </c>
    </row>
    <row r="304" spans="1:27" ht="13.5" customHeight="1">
      <c r="A304" s="72">
        <v>292</v>
      </c>
      <c r="B304" s="130">
        <v>1433008455</v>
      </c>
      <c r="C304" s="143" t="s">
        <v>949</v>
      </c>
      <c r="D304" s="143" t="s">
        <v>950</v>
      </c>
      <c r="E304" s="134" t="s">
        <v>120</v>
      </c>
      <c r="F304" s="151">
        <v>10.20705882352941</v>
      </c>
      <c r="G304" s="75">
        <f>[1]UEF11!G304</f>
        <v>3.9</v>
      </c>
      <c r="H304" s="75">
        <f>[1]UEF11!H304</f>
        <v>10.199999999999999</v>
      </c>
      <c r="I304" s="75">
        <f>[1]UEF11!I304</f>
        <v>11.35</v>
      </c>
      <c r="J304" s="75">
        <f>[1]UEF11!J304</f>
        <v>8.4833333333333325</v>
      </c>
      <c r="K304" s="76">
        <f>[1]UEF11!K304</f>
        <v>12</v>
      </c>
      <c r="L304" s="77">
        <f>[1]UEM11!G304</f>
        <v>15.37</v>
      </c>
      <c r="M304" s="77">
        <f>[1]UEM11!H304</f>
        <v>9.5</v>
      </c>
      <c r="N304" s="77">
        <f>[1]UEM11!I304</f>
        <v>14</v>
      </c>
      <c r="O304" s="77">
        <f>[1]UEM11!J304</f>
        <v>12.4</v>
      </c>
      <c r="P304" s="77">
        <f>[1]UEM11!K304</f>
        <v>12.734</v>
      </c>
      <c r="Q304" s="76">
        <f>[1]UEM11!L304</f>
        <v>9</v>
      </c>
      <c r="R304" s="77">
        <f>[1]UED11!G304</f>
        <v>13.5</v>
      </c>
      <c r="S304" s="77">
        <f>[1]UED11!H304</f>
        <v>13.5</v>
      </c>
      <c r="T304" s="76">
        <f>[1]UED11!I304</f>
        <v>1</v>
      </c>
      <c r="U304" s="77">
        <f>[1]UET11!G304</f>
        <v>9</v>
      </c>
      <c r="V304" s="77">
        <f>[1]UET11!H304</f>
        <v>11</v>
      </c>
      <c r="W304" s="77">
        <f>[1]UET11!I304</f>
        <v>10</v>
      </c>
      <c r="X304" s="76">
        <f>[1]UET11!J304</f>
        <v>2</v>
      </c>
      <c r="Y304" s="78">
        <f t="shared" si="12"/>
        <v>10.20705882352941</v>
      </c>
      <c r="Z304" s="79">
        <f t="shared" si="13"/>
        <v>30</v>
      </c>
      <c r="AA304" s="80" t="s">
        <v>1370</v>
      </c>
    </row>
    <row r="305" spans="1:27" ht="13.5" customHeight="1">
      <c r="A305" s="72">
        <v>293</v>
      </c>
      <c r="B305" s="81">
        <v>1333008871</v>
      </c>
      <c r="C305" s="74" t="s">
        <v>952</v>
      </c>
      <c r="D305" s="74" t="s">
        <v>814</v>
      </c>
      <c r="E305" s="134" t="s">
        <v>120</v>
      </c>
      <c r="F305" s="150">
        <v>9.1056862745098055</v>
      </c>
      <c r="G305" s="75">
        <f>[1]UEF11!G305</f>
        <v>8.0833333333333339</v>
      </c>
      <c r="H305" s="75">
        <f>[1]UEF11!H305</f>
        <v>8.3333333333333339</v>
      </c>
      <c r="I305" s="75">
        <f>[1]UEF11!I305</f>
        <v>8</v>
      </c>
      <c r="J305" s="75">
        <f>[1]UEF11!J305</f>
        <v>8.1388888888888893</v>
      </c>
      <c r="K305" s="76">
        <f>[1]UEF11!K305</f>
        <v>0</v>
      </c>
      <c r="L305" s="77">
        <f>[1]UEM11!G305</f>
        <v>12</v>
      </c>
      <c r="M305" s="77">
        <f>[1]UEM11!H305</f>
        <v>9.379999999999999</v>
      </c>
      <c r="N305" s="77">
        <f>[1]UEM11!I305</f>
        <v>14</v>
      </c>
      <c r="O305" s="77">
        <f>[1]UEM11!J305</f>
        <v>8.3333333333333339</v>
      </c>
      <c r="P305" s="77">
        <f>[1]UEM11!K305</f>
        <v>10.409333333333333</v>
      </c>
      <c r="Q305" s="76">
        <f>[1]UEM11!L305</f>
        <v>9</v>
      </c>
      <c r="R305" s="77">
        <f>[1]UED11!G305</f>
        <v>10</v>
      </c>
      <c r="S305" s="77">
        <f>[1]UED11!H305</f>
        <v>10</v>
      </c>
      <c r="T305" s="76">
        <f>[1]UED11!I305</f>
        <v>1</v>
      </c>
      <c r="U305" s="77">
        <f>[1]UET11!G305</f>
        <v>13.5</v>
      </c>
      <c r="V305" s="77">
        <f>[1]UET11!H305</f>
        <v>11.5</v>
      </c>
      <c r="W305" s="77">
        <f>[1]UET11!I305</f>
        <v>12.5</v>
      </c>
      <c r="X305" s="76">
        <f>[1]UET11!J305</f>
        <v>2</v>
      </c>
      <c r="Y305" s="78">
        <f t="shared" si="12"/>
        <v>9.4292156862745102</v>
      </c>
      <c r="Z305" s="79">
        <f t="shared" si="13"/>
        <v>12</v>
      </c>
      <c r="AA305" s="80" t="str">
        <f t="shared" si="14"/>
        <v/>
      </c>
    </row>
    <row r="306" spans="1:27" ht="13.5" customHeight="1">
      <c r="A306" s="72">
        <v>294</v>
      </c>
      <c r="B306" s="73" t="s">
        <v>954</v>
      </c>
      <c r="C306" s="74" t="s">
        <v>955</v>
      </c>
      <c r="D306" s="74" t="s">
        <v>956</v>
      </c>
      <c r="E306" s="117" t="s">
        <v>115</v>
      </c>
      <c r="F306" s="150">
        <v>6.4901960784313726</v>
      </c>
      <c r="G306" s="75">
        <f>[1]UEF11!G306</f>
        <v>3.8333333333333335</v>
      </c>
      <c r="H306" s="75">
        <f>[1]UEF11!H306</f>
        <v>4.666666666666667</v>
      </c>
      <c r="I306" s="75">
        <f>[1]UEF11!I306</f>
        <v>1</v>
      </c>
      <c r="J306" s="75">
        <f>[1]UEF11!J306</f>
        <v>3.1666666666666665</v>
      </c>
      <c r="K306" s="76">
        <f>[1]UEF11!K306</f>
        <v>0</v>
      </c>
      <c r="L306" s="77">
        <f>[1]UEM11!G306</f>
        <v>10.33</v>
      </c>
      <c r="M306" s="77">
        <f>[1]UEM11!H306</f>
        <v>12.17</v>
      </c>
      <c r="N306" s="77">
        <f>[1]UEM11!I306</f>
        <v>10.5</v>
      </c>
      <c r="O306" s="77">
        <f>[1]UEM11!J306</f>
        <v>9.1666666666666661</v>
      </c>
      <c r="P306" s="77">
        <f>[1]UEM11!K306</f>
        <v>10.266666666666666</v>
      </c>
      <c r="Q306" s="76">
        <f>[1]UEM11!L306</f>
        <v>9</v>
      </c>
      <c r="R306" s="77">
        <f>[1]UED11!G306</f>
        <v>10.5</v>
      </c>
      <c r="S306" s="77">
        <f>[1]UED11!H306</f>
        <v>10.5</v>
      </c>
      <c r="T306" s="76">
        <f>[1]UED11!I306</f>
        <v>1</v>
      </c>
      <c r="U306" s="77">
        <f>[1]UET11!G306</f>
        <v>10</v>
      </c>
      <c r="V306" s="77">
        <f>[1]UET11!H306</f>
        <v>10</v>
      </c>
      <c r="W306" s="77">
        <f>[1]UET11!I306</f>
        <v>10</v>
      </c>
      <c r="X306" s="76">
        <f>[1]UET11!J306</f>
        <v>2</v>
      </c>
      <c r="Y306" s="78">
        <f t="shared" si="12"/>
        <v>6.4901960784313726</v>
      </c>
      <c r="Z306" s="79">
        <f t="shared" si="13"/>
        <v>12</v>
      </c>
      <c r="AA306" s="80" t="str">
        <f t="shared" si="14"/>
        <v/>
      </c>
    </row>
    <row r="307" spans="1:27" ht="13.5" customHeight="1">
      <c r="A307" s="72">
        <v>295</v>
      </c>
      <c r="B307" s="73" t="s">
        <v>958</v>
      </c>
      <c r="C307" s="74" t="s">
        <v>955</v>
      </c>
      <c r="D307" s="74" t="s">
        <v>536</v>
      </c>
      <c r="E307" s="140" t="s">
        <v>322</v>
      </c>
      <c r="F307" s="150">
        <v>9.870000000000001</v>
      </c>
      <c r="G307" s="75">
        <f>[1]UEF11!G307</f>
        <v>6.333333333333333</v>
      </c>
      <c r="H307" s="75">
        <f>[1]UEF11!H307</f>
        <v>10.833333333333334</v>
      </c>
      <c r="I307" s="75">
        <f>[1]UEF11!I307</f>
        <v>9</v>
      </c>
      <c r="J307" s="75">
        <f>[1]UEF11!J307</f>
        <v>8.7222222222222232</v>
      </c>
      <c r="K307" s="76">
        <f>[1]UEF11!K307</f>
        <v>6</v>
      </c>
      <c r="L307" s="77">
        <f>[1]UEM11!G307</f>
        <v>12.12</v>
      </c>
      <c r="M307" s="77">
        <f>[1]UEM11!H307</f>
        <v>8.336666666666666</v>
      </c>
      <c r="N307" s="77">
        <f>[1]UEM11!I307</f>
        <v>14</v>
      </c>
      <c r="O307" s="77">
        <f>[1]UEM11!J307</f>
        <v>10.166666666666666</v>
      </c>
      <c r="P307" s="77">
        <f>[1]UEM11!K307</f>
        <v>10.957999999999998</v>
      </c>
      <c r="Q307" s="76">
        <f>[1]UEM11!L307</f>
        <v>9</v>
      </c>
      <c r="R307" s="77">
        <f>[1]UED11!G307</f>
        <v>12</v>
      </c>
      <c r="S307" s="77">
        <f>[1]UED11!H307</f>
        <v>12</v>
      </c>
      <c r="T307" s="76">
        <f>[1]UED11!I307</f>
        <v>1</v>
      </c>
      <c r="U307" s="77">
        <f>[1]UET11!G307</f>
        <v>12.5</v>
      </c>
      <c r="V307" s="77">
        <f>[1]UET11!H307</f>
        <v>10</v>
      </c>
      <c r="W307" s="77">
        <f>[1]UET11!I307</f>
        <v>11.25</v>
      </c>
      <c r="X307" s="76">
        <f>[1]UET11!J307</f>
        <v>2</v>
      </c>
      <c r="Y307" s="78">
        <f t="shared" si="12"/>
        <v>9.870000000000001</v>
      </c>
      <c r="Z307" s="79">
        <f t="shared" si="13"/>
        <v>18</v>
      </c>
      <c r="AA307" s="80" t="str">
        <f t="shared" si="14"/>
        <v/>
      </c>
    </row>
    <row r="308" spans="1:27" ht="13.5" customHeight="1">
      <c r="A308" s="72">
        <v>296</v>
      </c>
      <c r="B308" s="81">
        <v>1333003447</v>
      </c>
      <c r="C308" s="74" t="s">
        <v>960</v>
      </c>
      <c r="D308" s="74" t="s">
        <v>722</v>
      </c>
      <c r="E308" s="129" t="s">
        <v>115</v>
      </c>
      <c r="F308" s="150">
        <v>6.7045098039215683</v>
      </c>
      <c r="G308" s="75">
        <f>[1]UEF11!G308</f>
        <v>4.4000000000000004</v>
      </c>
      <c r="H308" s="75">
        <f>[1]UEF11!H308</f>
        <v>3.3333333333333335</v>
      </c>
      <c r="I308" s="75">
        <f>[1]UEF11!I308</f>
        <v>3.8333333333333335</v>
      </c>
      <c r="J308" s="75">
        <f>[1]UEF11!J308</f>
        <v>3.8555555555555561</v>
      </c>
      <c r="K308" s="76">
        <f>[1]UEF11!K308</f>
        <v>0</v>
      </c>
      <c r="L308" s="77">
        <f>[1]UEM11!G308</f>
        <v>15.56</v>
      </c>
      <c r="M308" s="77">
        <f>[1]UEM11!H308</f>
        <v>14.25</v>
      </c>
      <c r="N308" s="77">
        <f>[1]UEM11!I308</f>
        <v>10.5</v>
      </c>
      <c r="O308" s="77">
        <f>[1]UEM11!J308</f>
        <v>5.583333333333333</v>
      </c>
      <c r="P308" s="77">
        <f>[1]UEM11!K308</f>
        <v>10.295333333333334</v>
      </c>
      <c r="Q308" s="76">
        <f>[1]UEM11!L308</f>
        <v>9</v>
      </c>
      <c r="R308" s="77">
        <f>[1]UED11!G308</f>
        <v>5</v>
      </c>
      <c r="S308" s="77">
        <f>[1]UED11!H308</f>
        <v>5</v>
      </c>
      <c r="T308" s="76">
        <f>[1]UED11!I308</f>
        <v>0</v>
      </c>
      <c r="U308" s="77">
        <f>[1]UET11!G308</f>
        <v>13.5</v>
      </c>
      <c r="V308" s="77">
        <f>[1]UET11!H308</f>
        <v>10</v>
      </c>
      <c r="W308" s="77">
        <f>[1]UET11!I308</f>
        <v>11.75</v>
      </c>
      <c r="X308" s="76">
        <f>[1]UET11!J308</f>
        <v>2</v>
      </c>
      <c r="Y308" s="78">
        <f t="shared" si="12"/>
        <v>6.7456862745098043</v>
      </c>
      <c r="Z308" s="79">
        <f t="shared" si="13"/>
        <v>11</v>
      </c>
      <c r="AA308" s="80" t="str">
        <f t="shared" si="14"/>
        <v/>
      </c>
    </row>
    <row r="309" spans="1:27" ht="13.5" customHeight="1">
      <c r="A309" s="72">
        <v>297</v>
      </c>
      <c r="B309" s="81">
        <v>1333011610</v>
      </c>
      <c r="C309" s="74" t="s">
        <v>962</v>
      </c>
      <c r="D309" s="74" t="s">
        <v>963</v>
      </c>
      <c r="E309" s="138" t="s">
        <v>166</v>
      </c>
      <c r="F309" s="150">
        <v>8.677254901960783</v>
      </c>
      <c r="G309" s="75">
        <f>[1]UEF11!G309</f>
        <v>3.6666666666666665</v>
      </c>
      <c r="H309" s="75">
        <f>[1]UEF11!H309</f>
        <v>11</v>
      </c>
      <c r="I309" s="75">
        <f>[1]UEF11!I309</f>
        <v>8</v>
      </c>
      <c r="J309" s="75">
        <f>[1]UEF11!J309</f>
        <v>7.5555555555555545</v>
      </c>
      <c r="K309" s="76">
        <f>[1]UEF11!K309</f>
        <v>6</v>
      </c>
      <c r="L309" s="77">
        <f>[1]UEM11!G309</f>
        <v>13.5</v>
      </c>
      <c r="M309" s="77">
        <f>[1]UEM11!H309</f>
        <v>7.93</v>
      </c>
      <c r="N309" s="77">
        <f>[1]UEM11!I309</f>
        <v>14.5</v>
      </c>
      <c r="O309" s="77">
        <f>[1]UEM11!J309</f>
        <v>7.166666666666667</v>
      </c>
      <c r="P309" s="77">
        <f>[1]UEM11!K309</f>
        <v>10.052666666666667</v>
      </c>
      <c r="Q309" s="76">
        <f>[1]UEM11!L309</f>
        <v>9</v>
      </c>
      <c r="R309" s="77">
        <f>[1]UED11!G309</f>
        <v>13</v>
      </c>
      <c r="S309" s="77">
        <f>[1]UED11!H309</f>
        <v>13</v>
      </c>
      <c r="T309" s="76">
        <f>[1]UED11!I309</f>
        <v>1</v>
      </c>
      <c r="U309" s="77">
        <f>[1]UET11!G309</f>
        <v>8</v>
      </c>
      <c r="V309" s="77">
        <f>[1]UET11!H309</f>
        <v>16</v>
      </c>
      <c r="W309" s="77">
        <f>[1]UET11!I309</f>
        <v>12</v>
      </c>
      <c r="X309" s="76">
        <f>[1]UET11!J309</f>
        <v>2</v>
      </c>
      <c r="Y309" s="78">
        <f t="shared" si="12"/>
        <v>9.1331372549019605</v>
      </c>
      <c r="Z309" s="79">
        <f t="shared" si="13"/>
        <v>18</v>
      </c>
      <c r="AA309" s="80" t="str">
        <f t="shared" si="14"/>
        <v/>
      </c>
    </row>
    <row r="310" spans="1:27" ht="13.5" customHeight="1">
      <c r="A310" s="72">
        <v>298</v>
      </c>
      <c r="B310" s="81">
        <v>123015051</v>
      </c>
      <c r="C310" s="74" t="s">
        <v>964</v>
      </c>
      <c r="D310" s="74" t="s">
        <v>965</v>
      </c>
      <c r="E310" s="134" t="s">
        <v>120</v>
      </c>
      <c r="F310" s="150">
        <v>9.118725490196077</v>
      </c>
      <c r="G310" s="75">
        <f>[1]UEF11!G310</f>
        <v>10</v>
      </c>
      <c r="H310" s="75">
        <f>[1]UEF11!H310</f>
        <v>7.833333333333333</v>
      </c>
      <c r="I310" s="75">
        <f>[1]UEF11!I310</f>
        <v>4.55</v>
      </c>
      <c r="J310" s="75">
        <f>[1]UEF11!J310</f>
        <v>7.4611111111111112</v>
      </c>
      <c r="K310" s="76">
        <f>[1]UEF11!K310</f>
        <v>6</v>
      </c>
      <c r="L310" s="77">
        <f>[1]UEM11!G310</f>
        <v>16.685000000000002</v>
      </c>
      <c r="M310" s="77">
        <f>[1]UEM11!H310</f>
        <v>10</v>
      </c>
      <c r="N310" s="77">
        <f>[1]UEM11!I310</f>
        <v>11</v>
      </c>
      <c r="O310" s="77">
        <f>[1]UEM11!J310</f>
        <v>8.1666666666666661</v>
      </c>
      <c r="P310" s="77">
        <f>[1]UEM11!K310</f>
        <v>10.803666666666667</v>
      </c>
      <c r="Q310" s="76">
        <f>[1]UEM11!L310</f>
        <v>9</v>
      </c>
      <c r="R310" s="77">
        <f>[1]UED11!G310</f>
        <v>13</v>
      </c>
      <c r="S310" s="77">
        <f>[1]UED11!H310</f>
        <v>13</v>
      </c>
      <c r="T310" s="76">
        <f>[1]UED11!I310</f>
        <v>1</v>
      </c>
      <c r="U310" s="77">
        <f>[1]UET11!G310</f>
        <v>12.5</v>
      </c>
      <c r="V310" s="77">
        <f>[1]UET11!H310</f>
        <v>10</v>
      </c>
      <c r="W310" s="77">
        <f>[1]UET11!I310</f>
        <v>11.25</v>
      </c>
      <c r="X310" s="76">
        <f>[1]UET11!J310</f>
        <v>2</v>
      </c>
      <c r="Y310" s="78">
        <f t="shared" si="12"/>
        <v>9.2157843137254911</v>
      </c>
      <c r="Z310" s="79">
        <f t="shared" si="13"/>
        <v>18</v>
      </c>
      <c r="AA310" s="80" t="str">
        <f t="shared" si="14"/>
        <v/>
      </c>
    </row>
    <row r="311" spans="1:27" ht="13.5" customHeight="1">
      <c r="A311" s="72">
        <v>299</v>
      </c>
      <c r="B311" s="130">
        <v>1433004676</v>
      </c>
      <c r="C311" s="143" t="s">
        <v>967</v>
      </c>
      <c r="D311" s="143" t="s">
        <v>152</v>
      </c>
      <c r="E311" s="134" t="s">
        <v>120</v>
      </c>
      <c r="F311" s="151">
        <v>9.458921568627451</v>
      </c>
      <c r="G311" s="75">
        <f>[1]UEF11!G311</f>
        <v>7.6</v>
      </c>
      <c r="H311" s="75">
        <f>[1]UEF11!H311</f>
        <v>7.8</v>
      </c>
      <c r="I311" s="75">
        <f>[1]UEF11!I311</f>
        <v>8.1999999999999993</v>
      </c>
      <c r="J311" s="75">
        <f>[1]UEF11!J311</f>
        <v>7.8666666666666663</v>
      </c>
      <c r="K311" s="76">
        <f>[1]UEF11!K311</f>
        <v>0</v>
      </c>
      <c r="L311" s="77">
        <f>[1]UEM11!G311</f>
        <v>12.291666666666666</v>
      </c>
      <c r="M311" s="77">
        <f>[1]UEM11!H311</f>
        <v>12.41</v>
      </c>
      <c r="N311" s="77">
        <f>[1]UEM11!I311</f>
        <v>13.5</v>
      </c>
      <c r="O311" s="77">
        <f>[1]UEM11!J311</f>
        <v>8.65</v>
      </c>
      <c r="P311" s="77">
        <f>[1]UEM11!K311</f>
        <v>11.100333333333333</v>
      </c>
      <c r="Q311" s="76">
        <f>[1]UEM11!L311</f>
        <v>9</v>
      </c>
      <c r="R311" s="77">
        <f>[1]UED11!G311</f>
        <v>14.5</v>
      </c>
      <c r="S311" s="77">
        <f>[1]UED11!H311</f>
        <v>14.5</v>
      </c>
      <c r="T311" s="76">
        <f>[1]UED11!I311</f>
        <v>1</v>
      </c>
      <c r="U311" s="77">
        <f>[1]UET11!G311</f>
        <v>9.5</v>
      </c>
      <c r="V311" s="77">
        <f>[1]UET11!H311</f>
        <v>10.5</v>
      </c>
      <c r="W311" s="77">
        <f>[1]UET11!I311</f>
        <v>10</v>
      </c>
      <c r="X311" s="76">
        <f>[1]UET11!J311</f>
        <v>2</v>
      </c>
      <c r="Y311" s="78">
        <f t="shared" si="12"/>
        <v>9.458921568627451</v>
      </c>
      <c r="Z311" s="79">
        <f t="shared" si="13"/>
        <v>12</v>
      </c>
      <c r="AA311" s="80" t="str">
        <f t="shared" si="14"/>
        <v/>
      </c>
    </row>
    <row r="312" spans="1:27" ht="13.5" customHeight="1">
      <c r="A312" s="72">
        <v>300</v>
      </c>
      <c r="B312" s="130">
        <v>123009038</v>
      </c>
      <c r="C312" s="143" t="s">
        <v>969</v>
      </c>
      <c r="D312" s="143" t="s">
        <v>160</v>
      </c>
      <c r="E312" s="129" t="s">
        <v>129</v>
      </c>
      <c r="F312" s="151">
        <v>8.6039215686274506</v>
      </c>
      <c r="G312" s="75">
        <f>[1]UEF11!G312</f>
        <v>5</v>
      </c>
      <c r="H312" s="75">
        <f>[1]UEF11!H312</f>
        <v>5</v>
      </c>
      <c r="I312" s="75">
        <f>[1]UEF11!I312</f>
        <v>5.65</v>
      </c>
      <c r="J312" s="75">
        <f>[1]UEF11!J312</f>
        <v>5.2166666666666668</v>
      </c>
      <c r="K312" s="76">
        <f>[1]UEF11!K312</f>
        <v>0</v>
      </c>
      <c r="L312" s="77">
        <f>[1]UEM11!G312</f>
        <v>14.75</v>
      </c>
      <c r="M312" s="77">
        <f>[1]UEM11!H312</f>
        <v>11.5</v>
      </c>
      <c r="N312" s="77">
        <f>[1]UEM11!I312</f>
        <v>13.5</v>
      </c>
      <c r="O312" s="77">
        <f>[1]UEM11!J312</f>
        <v>10.333333333333334</v>
      </c>
      <c r="P312" s="77">
        <f>[1]UEM11!K312</f>
        <v>12.083333333333334</v>
      </c>
      <c r="Q312" s="76">
        <f>[1]UEM11!L312</f>
        <v>9</v>
      </c>
      <c r="R312" s="77">
        <f>[1]UED11!G312</f>
        <v>12</v>
      </c>
      <c r="S312" s="77">
        <f>[1]UED11!H312</f>
        <v>12</v>
      </c>
      <c r="T312" s="76">
        <f>[1]UED11!I312</f>
        <v>1</v>
      </c>
      <c r="U312" s="77">
        <f>[1]UET11!G312</f>
        <v>16</v>
      </c>
      <c r="V312" s="77">
        <f>[1]UET11!H312</f>
        <v>14.5</v>
      </c>
      <c r="W312" s="77">
        <f>[1]UET11!I312</f>
        <v>15.25</v>
      </c>
      <c r="X312" s="76">
        <f>[1]UET11!J312</f>
        <v>2</v>
      </c>
      <c r="Y312" s="78">
        <f t="shared" si="12"/>
        <v>8.8156862745098046</v>
      </c>
      <c r="Z312" s="79">
        <f t="shared" si="13"/>
        <v>12</v>
      </c>
      <c r="AA312" s="80" t="str">
        <f t="shared" si="14"/>
        <v/>
      </c>
    </row>
    <row r="313" spans="1:27" ht="13.5" customHeight="1">
      <c r="A313" s="72">
        <v>301</v>
      </c>
      <c r="B313" s="81">
        <v>1333002694</v>
      </c>
      <c r="C313" s="74" t="s">
        <v>970</v>
      </c>
      <c r="D313" s="74" t="s">
        <v>508</v>
      </c>
      <c r="E313" s="134" t="s">
        <v>155</v>
      </c>
      <c r="F313" s="150">
        <v>9.363995098039215</v>
      </c>
      <c r="G313" s="75">
        <f>[1]UEF11!G313</f>
        <v>7.333333333333333</v>
      </c>
      <c r="H313" s="75">
        <f>[1]UEF11!H313</f>
        <v>8.6666666666666661</v>
      </c>
      <c r="I313" s="75">
        <f>[1]UEF11!I313</f>
        <v>9</v>
      </c>
      <c r="J313" s="75">
        <f>[1]UEF11!J313</f>
        <v>8.3333333333333339</v>
      </c>
      <c r="K313" s="76">
        <f>[1]UEF11!K313</f>
        <v>0</v>
      </c>
      <c r="L313" s="77">
        <f>[1]UEM11!G313</f>
        <v>12.114583333333332</v>
      </c>
      <c r="M313" s="77">
        <f>[1]UEM11!H313</f>
        <v>12.74</v>
      </c>
      <c r="N313" s="77">
        <f>[1]UEM11!I313</f>
        <v>14</v>
      </c>
      <c r="O313" s="77">
        <f>[1]UEM11!J313</f>
        <v>8.6666666666666661</v>
      </c>
      <c r="P313" s="77">
        <f>[1]UEM11!K313</f>
        <v>11.237583333333333</v>
      </c>
      <c r="Q313" s="76">
        <f>[1]UEM11!L313</f>
        <v>9</v>
      </c>
      <c r="R313" s="77">
        <f>[1]UED11!G313</f>
        <v>10</v>
      </c>
      <c r="S313" s="77">
        <f>[1]UED11!H313</f>
        <v>10</v>
      </c>
      <c r="T313" s="76">
        <f>[1]UED11!I313</f>
        <v>1</v>
      </c>
      <c r="U313" s="77">
        <f>[1]UET11!G313</f>
        <v>8</v>
      </c>
      <c r="V313" s="77">
        <f>[1]UET11!H313</f>
        <v>10</v>
      </c>
      <c r="W313" s="77">
        <f>[1]UET11!I313</f>
        <v>9</v>
      </c>
      <c r="X313" s="76">
        <f>[1]UET11!J313</f>
        <v>1</v>
      </c>
      <c r="Y313" s="78">
        <f t="shared" si="12"/>
        <v>9.363995098039215</v>
      </c>
      <c r="Z313" s="79">
        <f t="shared" si="13"/>
        <v>11</v>
      </c>
      <c r="AA313" s="80" t="str">
        <f t="shared" si="14"/>
        <v/>
      </c>
    </row>
    <row r="314" spans="1:27" ht="13.5" customHeight="1">
      <c r="A314" s="72">
        <v>302</v>
      </c>
      <c r="B314" s="81">
        <v>123014741</v>
      </c>
      <c r="C314" s="74" t="s">
        <v>973</v>
      </c>
      <c r="D314" s="74" t="s">
        <v>839</v>
      </c>
      <c r="E314" s="117" t="s">
        <v>115</v>
      </c>
      <c r="F314" s="150">
        <v>8.9289215686274517</v>
      </c>
      <c r="G314" s="75">
        <f>[1]UEF11!G314</f>
        <v>10.166666666666666</v>
      </c>
      <c r="H314" s="75">
        <f>[1]UEF11!H314</f>
        <v>6.833333333333333</v>
      </c>
      <c r="I314" s="75">
        <f>[1]UEF11!I314</f>
        <v>2.8</v>
      </c>
      <c r="J314" s="75">
        <f>[1]UEF11!J314</f>
        <v>6.6000000000000005</v>
      </c>
      <c r="K314" s="76">
        <f>[1]UEF11!K314</f>
        <v>6</v>
      </c>
      <c r="L314" s="77">
        <f>[1]UEM11!G314</f>
        <v>12.125</v>
      </c>
      <c r="M314" s="77">
        <f>[1]UEM11!H314</f>
        <v>11.25</v>
      </c>
      <c r="N314" s="77">
        <f>[1]UEM11!I314</f>
        <v>12</v>
      </c>
      <c r="O314" s="77">
        <f>[1]UEM11!J314</f>
        <v>10.833333333333334</v>
      </c>
      <c r="P314" s="77">
        <f>[1]UEM11!K314</f>
        <v>11.408333333333335</v>
      </c>
      <c r="Q314" s="76">
        <f>[1]UEM11!L314</f>
        <v>9</v>
      </c>
      <c r="R314" s="77">
        <f>[1]UED11!G314</f>
        <v>10</v>
      </c>
      <c r="S314" s="77">
        <f>[1]UED11!H314</f>
        <v>10</v>
      </c>
      <c r="T314" s="76">
        <f>[1]UED11!I314</f>
        <v>1</v>
      </c>
      <c r="U314" s="77">
        <f>[1]UET11!G314</f>
        <v>13.75</v>
      </c>
      <c r="V314" s="77">
        <f>[1]UET11!H314</f>
        <v>13</v>
      </c>
      <c r="W314" s="77">
        <f>[1]UET11!I314</f>
        <v>13.375</v>
      </c>
      <c r="X314" s="76">
        <f>[1]UET11!J314</f>
        <v>2</v>
      </c>
      <c r="Y314" s="78">
        <f t="shared" si="12"/>
        <v>9.011274509803922</v>
      </c>
      <c r="Z314" s="79">
        <f t="shared" si="13"/>
        <v>18</v>
      </c>
      <c r="AA314" s="80" t="str">
        <f t="shared" si="14"/>
        <v/>
      </c>
    </row>
    <row r="315" spans="1:27" ht="13.5" customHeight="1">
      <c r="A315" s="72">
        <v>303</v>
      </c>
      <c r="B315" s="81">
        <v>123008895</v>
      </c>
      <c r="C315" s="74" t="s">
        <v>975</v>
      </c>
      <c r="D315" s="74" t="s">
        <v>976</v>
      </c>
      <c r="E315" s="134" t="s">
        <v>120</v>
      </c>
      <c r="F315" s="150">
        <v>9.3970588235294112</v>
      </c>
      <c r="G315" s="75">
        <f>[1]UEF11!G315</f>
        <v>6.333333333333333</v>
      </c>
      <c r="H315" s="75">
        <f>[1]UEF11!H315</f>
        <v>10.75</v>
      </c>
      <c r="I315" s="75">
        <f>[1]UEF11!I315</f>
        <v>6.75</v>
      </c>
      <c r="J315" s="75">
        <f>[1]UEF11!J315</f>
        <v>7.9444444444444438</v>
      </c>
      <c r="K315" s="76">
        <f>[1]UEF11!K315</f>
        <v>6</v>
      </c>
      <c r="L315" s="77">
        <f>[1]UEM11!G315</f>
        <v>14</v>
      </c>
      <c r="M315" s="77">
        <f>[1]UEM11!H315</f>
        <v>10.25</v>
      </c>
      <c r="N315" s="77">
        <f>[1]UEM11!I315</f>
        <v>13.5</v>
      </c>
      <c r="O315" s="77">
        <f>[1]UEM11!J315</f>
        <v>10</v>
      </c>
      <c r="P315" s="77">
        <f>[1]UEM11!K315</f>
        <v>11.55</v>
      </c>
      <c r="Q315" s="76">
        <f>[1]UEM11!L315</f>
        <v>9</v>
      </c>
      <c r="R315" s="77">
        <f>[1]UED11!G315</f>
        <v>10.5</v>
      </c>
      <c r="S315" s="77">
        <f>[1]UED11!H315</f>
        <v>10.5</v>
      </c>
      <c r="T315" s="76">
        <f>[1]UED11!I315</f>
        <v>1</v>
      </c>
      <c r="U315" s="77">
        <f>[1]UET11!G315</f>
        <v>10</v>
      </c>
      <c r="V315" s="77">
        <f>[1]UET11!H315</f>
        <v>10</v>
      </c>
      <c r="W315" s="77">
        <f>[1]UET11!I315</f>
        <v>10</v>
      </c>
      <c r="X315" s="76">
        <f>[1]UET11!J315</f>
        <v>2</v>
      </c>
      <c r="Y315" s="78">
        <f t="shared" si="12"/>
        <v>9.3970588235294112</v>
      </c>
      <c r="Z315" s="79">
        <f t="shared" si="13"/>
        <v>18</v>
      </c>
      <c r="AA315" s="80" t="str">
        <f t="shared" si="14"/>
        <v/>
      </c>
    </row>
    <row r="316" spans="1:27" ht="13.5" customHeight="1">
      <c r="A316" s="72">
        <v>304</v>
      </c>
      <c r="B316" s="81">
        <v>123000992</v>
      </c>
      <c r="C316" s="74" t="s">
        <v>978</v>
      </c>
      <c r="D316" s="74" t="s">
        <v>250</v>
      </c>
      <c r="E316" s="134" t="s">
        <v>120</v>
      </c>
      <c r="F316" s="150">
        <v>9.5741176470588236</v>
      </c>
      <c r="G316" s="75">
        <f>[1]UEF11!G316</f>
        <v>5.75</v>
      </c>
      <c r="H316" s="75">
        <f>[1]UEF11!H316</f>
        <v>10.5</v>
      </c>
      <c r="I316" s="75">
        <f>[1]UEF11!I316</f>
        <v>6.666666666666667</v>
      </c>
      <c r="J316" s="75">
        <f>[1]UEF11!J316</f>
        <v>7.6388888888888893</v>
      </c>
      <c r="K316" s="76">
        <f>[1]UEF11!K316</f>
        <v>6</v>
      </c>
      <c r="L316" s="77">
        <f>[1]UEM11!G316</f>
        <v>13.18</v>
      </c>
      <c r="M316" s="77">
        <f>[1]UEM11!H316</f>
        <v>8.83</v>
      </c>
      <c r="N316" s="77">
        <f>[1]UEM11!I316</f>
        <v>10.5</v>
      </c>
      <c r="O316" s="77">
        <f>[1]UEM11!J316</f>
        <v>10.5</v>
      </c>
      <c r="P316" s="77">
        <f>[1]UEM11!K316</f>
        <v>10.702</v>
      </c>
      <c r="Q316" s="76">
        <f>[1]UEM11!L316</f>
        <v>9</v>
      </c>
      <c r="R316" s="77">
        <f>[1]UED11!G316</f>
        <v>11.5</v>
      </c>
      <c r="S316" s="77">
        <f>[1]UED11!H316</f>
        <v>11.5</v>
      </c>
      <c r="T316" s="76">
        <f>[1]UED11!I316</f>
        <v>1</v>
      </c>
      <c r="U316" s="77">
        <f>[1]UET11!G316</f>
        <v>14</v>
      </c>
      <c r="V316" s="77">
        <f>[1]UET11!H316</f>
        <v>15</v>
      </c>
      <c r="W316" s="77">
        <f>[1]UET11!I316</f>
        <v>14.5</v>
      </c>
      <c r="X316" s="76">
        <f>[1]UET11!J316</f>
        <v>2</v>
      </c>
      <c r="Y316" s="78">
        <f t="shared" si="12"/>
        <v>9.5741176470588236</v>
      </c>
      <c r="Z316" s="79">
        <f t="shared" si="13"/>
        <v>18</v>
      </c>
      <c r="AA316" s="80" t="str">
        <f t="shared" si="14"/>
        <v/>
      </c>
    </row>
    <row r="317" spans="1:27" ht="13.5" customHeight="1">
      <c r="A317" s="72">
        <v>305</v>
      </c>
      <c r="B317" s="81">
        <v>1333011686</v>
      </c>
      <c r="C317" s="74" t="s">
        <v>980</v>
      </c>
      <c r="D317" s="74" t="s">
        <v>822</v>
      </c>
      <c r="E317" s="138" t="s">
        <v>166</v>
      </c>
      <c r="F317" s="150">
        <v>8.8227752639517334</v>
      </c>
      <c r="G317" s="75">
        <f>[1]UEF11!G317</f>
        <v>6.6346153846153841</v>
      </c>
      <c r="H317" s="75">
        <f>[1]UEF11!H317</f>
        <v>8.6666666666666661</v>
      </c>
      <c r="I317" s="75">
        <f>[1]UEF11!I317</f>
        <v>6.333333333333333</v>
      </c>
      <c r="J317" s="75">
        <f>[1]UEF11!J317</f>
        <v>7.2115384615384608</v>
      </c>
      <c r="K317" s="76">
        <f>[1]UEF11!K317</f>
        <v>0</v>
      </c>
      <c r="L317" s="77">
        <f>[1]UEM11!G317</f>
        <v>12</v>
      </c>
      <c r="M317" s="77">
        <f>[1]UEM11!H317</f>
        <v>10.75</v>
      </c>
      <c r="N317" s="77">
        <f>[1]UEM11!I317</f>
        <v>14</v>
      </c>
      <c r="O317" s="77">
        <f>[1]UEM11!J317</f>
        <v>6.666666666666667</v>
      </c>
      <c r="P317" s="77">
        <f>[1]UEM11!K317</f>
        <v>10.016666666666667</v>
      </c>
      <c r="Q317" s="76">
        <f>[1]UEM11!L317</f>
        <v>9</v>
      </c>
      <c r="R317" s="77">
        <f>[1]UED11!G317</f>
        <v>11.5</v>
      </c>
      <c r="S317" s="77">
        <f>[1]UED11!H317</f>
        <v>11.5</v>
      </c>
      <c r="T317" s="76">
        <f>[1]UED11!I317</f>
        <v>1</v>
      </c>
      <c r="U317" s="77">
        <f>[1]UET11!G317</f>
        <v>11</v>
      </c>
      <c r="V317" s="77">
        <f>[1]UET11!H317</f>
        <v>12.5</v>
      </c>
      <c r="W317" s="77">
        <f>[1]UET11!I317</f>
        <v>11.75</v>
      </c>
      <c r="X317" s="76">
        <f>[1]UET11!J317</f>
        <v>2</v>
      </c>
      <c r="Y317" s="78">
        <f t="shared" si="12"/>
        <v>8.8227752639517334</v>
      </c>
      <c r="Z317" s="79">
        <f t="shared" si="13"/>
        <v>12</v>
      </c>
      <c r="AA317" s="80" t="str">
        <f t="shared" si="14"/>
        <v/>
      </c>
    </row>
    <row r="318" spans="1:27" ht="13.5" customHeight="1">
      <c r="A318" s="72">
        <v>306</v>
      </c>
      <c r="B318" s="130">
        <v>1333004891</v>
      </c>
      <c r="C318" s="143" t="s">
        <v>982</v>
      </c>
      <c r="D318" s="143" t="s">
        <v>983</v>
      </c>
      <c r="E318" s="134" t="s">
        <v>120</v>
      </c>
      <c r="F318" s="151">
        <v>9.7635686274509794</v>
      </c>
      <c r="G318" s="75">
        <f>[1]UEF11!G318</f>
        <v>6.8</v>
      </c>
      <c r="H318" s="75">
        <f>[1]UEF11!H318</f>
        <v>10.6</v>
      </c>
      <c r="I318" s="75">
        <f>[1]UEF11!I318</f>
        <v>10</v>
      </c>
      <c r="J318" s="75">
        <f>[1]UEF11!J318</f>
        <v>9.1333333333333329</v>
      </c>
      <c r="K318" s="76">
        <f>[1]UEF11!K318</f>
        <v>12</v>
      </c>
      <c r="L318" s="77">
        <f>[1]UEM11!G318</f>
        <v>14.87</v>
      </c>
      <c r="M318" s="77">
        <f>[1]UEM11!H318</f>
        <v>11.75</v>
      </c>
      <c r="N318" s="77">
        <f>[1]UEM11!I318</f>
        <v>12.5</v>
      </c>
      <c r="O318" s="77">
        <f>[1]UEM11!J318</f>
        <v>5.833333333333333</v>
      </c>
      <c r="P318" s="77">
        <f>[1]UEM11!K318</f>
        <v>10.157333333333332</v>
      </c>
      <c r="Q318" s="76">
        <f>[1]UEM11!L318</f>
        <v>9</v>
      </c>
      <c r="R318" s="77">
        <f>[1]UED11!G318</f>
        <v>13</v>
      </c>
      <c r="S318" s="77">
        <f>[1]UED11!H318</f>
        <v>13</v>
      </c>
      <c r="T318" s="76">
        <f>[1]UED11!I318</f>
        <v>1</v>
      </c>
      <c r="U318" s="77">
        <f>[1]UET11!G318</f>
        <v>9</v>
      </c>
      <c r="V318" s="77">
        <f>[1]UET11!H318</f>
        <v>11</v>
      </c>
      <c r="W318" s="77">
        <f>[1]UET11!I318</f>
        <v>10</v>
      </c>
      <c r="X318" s="76">
        <f>[1]UET11!J318</f>
        <v>2</v>
      </c>
      <c r="Y318" s="78">
        <f t="shared" si="12"/>
        <v>9.7639215686274508</v>
      </c>
      <c r="Z318" s="79">
        <f t="shared" si="13"/>
        <v>24</v>
      </c>
      <c r="AA318" s="80" t="str">
        <f t="shared" si="14"/>
        <v/>
      </c>
    </row>
    <row r="319" spans="1:27" ht="13.5" customHeight="1">
      <c r="A319" s="72">
        <v>307</v>
      </c>
      <c r="B319" s="73" t="s">
        <v>986</v>
      </c>
      <c r="C319" s="74" t="s">
        <v>987</v>
      </c>
      <c r="D319" s="74" t="s">
        <v>988</v>
      </c>
      <c r="E319" s="138" t="s">
        <v>166</v>
      </c>
      <c r="F319" s="150">
        <v>8.8455882352941178</v>
      </c>
      <c r="G319" s="75">
        <f>[1]UEF11!G319</f>
        <v>7.25</v>
      </c>
      <c r="H319" s="75">
        <f>[1]UEF11!H319</f>
        <v>10</v>
      </c>
      <c r="I319" s="75">
        <f>[1]UEF11!I319</f>
        <v>5.083333333333333</v>
      </c>
      <c r="J319" s="75">
        <f>[1]UEF11!J319</f>
        <v>7.4444444444444438</v>
      </c>
      <c r="K319" s="76">
        <f>[1]UEF11!K319</f>
        <v>6</v>
      </c>
      <c r="L319" s="77">
        <f>[1]UEM11!G319</f>
        <v>16.125</v>
      </c>
      <c r="M319" s="77">
        <f>[1]UEM11!H319</f>
        <v>10</v>
      </c>
      <c r="N319" s="77">
        <f>[1]UEM11!I319</f>
        <v>14</v>
      </c>
      <c r="O319" s="77">
        <f>[1]UEM11!J319</f>
        <v>6.5</v>
      </c>
      <c r="P319" s="77">
        <f>[1]UEM11!K319</f>
        <v>10.625</v>
      </c>
      <c r="Q319" s="76">
        <f>[1]UEM11!L319</f>
        <v>9</v>
      </c>
      <c r="R319" s="77">
        <f>[1]UED11!G319</f>
        <v>10.25</v>
      </c>
      <c r="S319" s="77">
        <f>[1]UED11!H319</f>
        <v>10.25</v>
      </c>
      <c r="T319" s="76">
        <f>[1]UED11!I319</f>
        <v>1</v>
      </c>
      <c r="U319" s="77">
        <f>[1]UET11!G319</f>
        <v>10</v>
      </c>
      <c r="V319" s="77">
        <f>[1]UET11!H319</f>
        <v>10</v>
      </c>
      <c r="W319" s="77">
        <f>[1]UET11!I319</f>
        <v>10</v>
      </c>
      <c r="X319" s="76">
        <f>[1]UET11!J319</f>
        <v>2</v>
      </c>
      <c r="Y319" s="78">
        <f t="shared" si="12"/>
        <v>8.8455882352941178</v>
      </c>
      <c r="Z319" s="79">
        <f t="shared" si="13"/>
        <v>18</v>
      </c>
      <c r="AA319" s="80" t="str">
        <f t="shared" si="14"/>
        <v/>
      </c>
    </row>
    <row r="320" spans="1:27" ht="13.5" customHeight="1">
      <c r="A320" s="72">
        <v>308</v>
      </c>
      <c r="B320" s="73" t="s">
        <v>990</v>
      </c>
      <c r="C320" s="74" t="s">
        <v>987</v>
      </c>
      <c r="D320" s="74" t="s">
        <v>991</v>
      </c>
      <c r="E320" s="134" t="s">
        <v>120</v>
      </c>
      <c r="F320" s="150">
        <v>9.3811764705882368</v>
      </c>
      <c r="G320" s="75">
        <f>[1]UEF11!G320</f>
        <v>7.083333333333333</v>
      </c>
      <c r="H320" s="75">
        <f>[1]UEF11!H320</f>
        <v>12</v>
      </c>
      <c r="I320" s="75">
        <f>[1]UEF11!I320</f>
        <v>6.916666666666667</v>
      </c>
      <c r="J320" s="75">
        <f>[1]UEF11!J320</f>
        <v>8.6666666666666661</v>
      </c>
      <c r="K320" s="76">
        <f>[1]UEF11!K320</f>
        <v>6</v>
      </c>
      <c r="L320" s="77">
        <f>[1]UEM11!G320</f>
        <v>11.98</v>
      </c>
      <c r="M320" s="77">
        <f>[1]UEM11!H320</f>
        <v>10.5</v>
      </c>
      <c r="N320" s="77">
        <f>[1]UEM11!I320</f>
        <v>10</v>
      </c>
      <c r="O320" s="77">
        <f>[1]UEM11!J320</f>
        <v>10</v>
      </c>
      <c r="P320" s="77">
        <f>[1]UEM11!K320</f>
        <v>10.496</v>
      </c>
      <c r="Q320" s="76">
        <f>[1]UEM11!L320</f>
        <v>9</v>
      </c>
      <c r="R320" s="77">
        <f>[1]UED11!G320</f>
        <v>13</v>
      </c>
      <c r="S320" s="77">
        <f>[1]UED11!H320</f>
        <v>13</v>
      </c>
      <c r="T320" s="76">
        <f>[1]UED11!I320</f>
        <v>1</v>
      </c>
      <c r="U320" s="77">
        <f>[1]UET11!G320</f>
        <v>10</v>
      </c>
      <c r="V320" s="77">
        <f>[1]UET11!H320</f>
        <v>6</v>
      </c>
      <c r="W320" s="77">
        <f>[1]UET11!I320</f>
        <v>8</v>
      </c>
      <c r="X320" s="76">
        <f>[1]UET11!J320</f>
        <v>1</v>
      </c>
      <c r="Y320" s="78">
        <f t="shared" si="12"/>
        <v>9.3811764705882368</v>
      </c>
      <c r="Z320" s="79">
        <f t="shared" si="13"/>
        <v>17</v>
      </c>
      <c r="AA320" s="80" t="str">
        <f t="shared" si="14"/>
        <v/>
      </c>
    </row>
    <row r="321" spans="1:27" ht="13.5" customHeight="1">
      <c r="A321" s="72">
        <v>309</v>
      </c>
      <c r="B321" s="81">
        <v>123011618</v>
      </c>
      <c r="C321" s="74" t="s">
        <v>993</v>
      </c>
      <c r="D321" s="74" t="s">
        <v>733</v>
      </c>
      <c r="E321" s="134" t="s">
        <v>120</v>
      </c>
      <c r="F321" s="150">
        <v>8.8088235294117645</v>
      </c>
      <c r="G321" s="75">
        <f>[1]UEF11!G321</f>
        <v>7.833333333333333</v>
      </c>
      <c r="H321" s="75">
        <f>[1]UEF11!H321</f>
        <v>7.583333333333333</v>
      </c>
      <c r="I321" s="75">
        <f>[1]UEF11!I321</f>
        <v>4</v>
      </c>
      <c r="J321" s="75">
        <f>[1]UEF11!J321</f>
        <v>6.4722222222222214</v>
      </c>
      <c r="K321" s="76">
        <f>[1]UEF11!K321</f>
        <v>0</v>
      </c>
      <c r="L321" s="77">
        <f>[1]UEM11!G321</f>
        <v>8.75</v>
      </c>
      <c r="M321" s="77">
        <f>[1]UEM11!H321</f>
        <v>10.416666666666668</v>
      </c>
      <c r="N321" s="77">
        <f>[1]UEM11!I321</f>
        <v>13</v>
      </c>
      <c r="O321" s="77">
        <f>[1]UEM11!J321</f>
        <v>10.666666666666666</v>
      </c>
      <c r="P321" s="77">
        <f>[1]UEM11!K321</f>
        <v>10.7</v>
      </c>
      <c r="Q321" s="76">
        <f>[1]UEM11!L321</f>
        <v>9</v>
      </c>
      <c r="R321" s="77">
        <f>[1]UED11!G321</f>
        <v>15</v>
      </c>
      <c r="S321" s="77">
        <f>[1]UED11!H321</f>
        <v>15</v>
      </c>
      <c r="T321" s="76">
        <f>[1]UED11!I321</f>
        <v>1</v>
      </c>
      <c r="U321" s="77">
        <f>[1]UET11!G321</f>
        <v>11.5</v>
      </c>
      <c r="V321" s="77">
        <f>[1]UET11!H321</f>
        <v>11.5</v>
      </c>
      <c r="W321" s="77">
        <f>[1]UET11!I321</f>
        <v>11.5</v>
      </c>
      <c r="X321" s="76">
        <f>[1]UET11!J321</f>
        <v>2</v>
      </c>
      <c r="Y321" s="78">
        <f t="shared" si="12"/>
        <v>8.8088235294117645</v>
      </c>
      <c r="Z321" s="79">
        <f t="shared" si="13"/>
        <v>12</v>
      </c>
      <c r="AA321" s="80" t="str">
        <f t="shared" si="14"/>
        <v/>
      </c>
    </row>
    <row r="322" spans="1:27" ht="13.5" customHeight="1">
      <c r="A322" s="72">
        <v>310</v>
      </c>
      <c r="B322" s="81">
        <v>1333015178</v>
      </c>
      <c r="C322" s="74" t="s">
        <v>996</v>
      </c>
      <c r="D322" s="74" t="s">
        <v>802</v>
      </c>
      <c r="E322" s="135" t="s">
        <v>137</v>
      </c>
      <c r="F322" s="150">
        <v>9.8333333333333339</v>
      </c>
      <c r="G322" s="75">
        <f>[1]UEF11!G322</f>
        <v>7.666666666666667</v>
      </c>
      <c r="H322" s="75">
        <f>[1]UEF11!H322</f>
        <v>7</v>
      </c>
      <c r="I322" s="75">
        <f>[1]UEF11!I322</f>
        <v>11.5</v>
      </c>
      <c r="J322" s="75">
        <f>[1]UEF11!J322</f>
        <v>8.7222222222222232</v>
      </c>
      <c r="K322" s="76">
        <f>[1]UEF11!K322</f>
        <v>6</v>
      </c>
      <c r="L322" s="77">
        <f>[1]UEM11!G322</f>
        <v>14.75</v>
      </c>
      <c r="M322" s="77">
        <f>[1]UEM11!H322</f>
        <v>10</v>
      </c>
      <c r="N322" s="77">
        <f>[1]UEM11!I322</f>
        <v>11</v>
      </c>
      <c r="O322" s="77">
        <f>[1]UEM11!J322</f>
        <v>7.333333333333333</v>
      </c>
      <c r="P322" s="77">
        <f>[1]UEM11!K322</f>
        <v>10.083333333333332</v>
      </c>
      <c r="Q322" s="76">
        <f>[1]UEM11!L322</f>
        <v>9</v>
      </c>
      <c r="R322" s="77">
        <f>[1]UED11!G322</f>
        <v>13</v>
      </c>
      <c r="S322" s="77">
        <f>[1]UED11!H322</f>
        <v>13</v>
      </c>
      <c r="T322" s="76">
        <f>[1]UED11!I322</f>
        <v>1</v>
      </c>
      <c r="U322" s="77">
        <f>[1]UET11!G322</f>
        <v>13.75</v>
      </c>
      <c r="V322" s="77">
        <f>[1]UET11!H322</f>
        <v>11.5</v>
      </c>
      <c r="W322" s="77">
        <f>[1]UET11!I322</f>
        <v>12.625</v>
      </c>
      <c r="X322" s="76">
        <f>[1]UET11!J322</f>
        <v>2</v>
      </c>
      <c r="Y322" s="78">
        <f t="shared" si="12"/>
        <v>9.8333333333333339</v>
      </c>
      <c r="Z322" s="79">
        <f t="shared" si="13"/>
        <v>18</v>
      </c>
      <c r="AA322" s="80" t="str">
        <f t="shared" si="14"/>
        <v/>
      </c>
    </row>
    <row r="323" spans="1:27" ht="13.5" customHeight="1">
      <c r="A323" s="72">
        <v>311</v>
      </c>
      <c r="B323" s="130">
        <v>1433004884</v>
      </c>
      <c r="C323" s="143" t="s">
        <v>998</v>
      </c>
      <c r="D323" s="143" t="s">
        <v>288</v>
      </c>
      <c r="E323" s="129" t="s">
        <v>129</v>
      </c>
      <c r="F323" s="151">
        <v>9.4658823529411773</v>
      </c>
      <c r="G323" s="75">
        <f>[1]UEF11!G323</f>
        <v>8</v>
      </c>
      <c r="H323" s="75">
        <f>[1]UEF11!H323</f>
        <v>8.4</v>
      </c>
      <c r="I323" s="75">
        <f>[1]UEF11!I323</f>
        <v>7</v>
      </c>
      <c r="J323" s="75">
        <f>[1]UEF11!J323</f>
        <v>7.8</v>
      </c>
      <c r="K323" s="76">
        <f>[1]UEF11!K323</f>
        <v>0</v>
      </c>
      <c r="L323" s="77">
        <f>[1]UEM11!G323</f>
        <v>13.75</v>
      </c>
      <c r="M323" s="77">
        <f>[1]UEM11!H323</f>
        <v>11.07</v>
      </c>
      <c r="N323" s="77">
        <f>[1]UEM11!I323</f>
        <v>10</v>
      </c>
      <c r="O323" s="77">
        <f>[1]UEM11!J323</f>
        <v>8.6999999999999993</v>
      </c>
      <c r="P323" s="77">
        <f>[1]UEM11!K323</f>
        <v>10.443999999999999</v>
      </c>
      <c r="Q323" s="76">
        <f>[1]UEM11!L323</f>
        <v>9</v>
      </c>
      <c r="R323" s="77">
        <f>[1]UED11!G323</f>
        <v>10</v>
      </c>
      <c r="S323" s="77">
        <f>[1]UED11!H323</f>
        <v>10</v>
      </c>
      <c r="T323" s="76">
        <f>[1]UED11!I323</f>
        <v>1</v>
      </c>
      <c r="U323" s="77">
        <f>[1]UET11!G323</f>
        <v>18</v>
      </c>
      <c r="V323" s="77">
        <f>[1]UET11!H323</f>
        <v>10.5</v>
      </c>
      <c r="W323" s="77">
        <f>[1]UET11!I323</f>
        <v>14.25</v>
      </c>
      <c r="X323" s="76">
        <f>[1]UET11!J323</f>
        <v>2</v>
      </c>
      <c r="Y323" s="78">
        <f t="shared" si="12"/>
        <v>9.4658823529411773</v>
      </c>
      <c r="Z323" s="79">
        <f t="shared" si="13"/>
        <v>12</v>
      </c>
      <c r="AA323" s="80" t="str">
        <f t="shared" si="14"/>
        <v/>
      </c>
    </row>
    <row r="324" spans="1:27" ht="13.5" customHeight="1">
      <c r="A324" s="72">
        <v>312</v>
      </c>
      <c r="B324" s="130">
        <v>1333003318</v>
      </c>
      <c r="C324" s="143" t="s">
        <v>1000</v>
      </c>
      <c r="D324" s="143" t="s">
        <v>1001</v>
      </c>
      <c r="E324" s="129" t="s">
        <v>129</v>
      </c>
      <c r="F324" s="151">
        <v>8.9847058823529409</v>
      </c>
      <c r="G324" s="75">
        <f>[1]UEF11!G324</f>
        <v>4.5</v>
      </c>
      <c r="H324" s="75">
        <f>[1]UEF11!H324</f>
        <v>10.7</v>
      </c>
      <c r="I324" s="75">
        <f>[1]UEF11!I324</f>
        <v>5.4</v>
      </c>
      <c r="J324" s="75">
        <f>[1]UEF11!J324</f>
        <v>6.8666666666666671</v>
      </c>
      <c r="K324" s="76">
        <f>[1]UEF11!K324</f>
        <v>6</v>
      </c>
      <c r="L324" s="77">
        <f>[1]UEM11!G324</f>
        <v>12.75</v>
      </c>
      <c r="M324" s="77">
        <f>[1]UEM11!H324</f>
        <v>11.190000000000001</v>
      </c>
      <c r="N324" s="77">
        <f>[1]UEM11!I324</f>
        <v>13.5</v>
      </c>
      <c r="O324" s="77">
        <f>[1]UEM11!J324</f>
        <v>8</v>
      </c>
      <c r="P324" s="77">
        <f>[1]UEM11!K324</f>
        <v>10.687999999999999</v>
      </c>
      <c r="Q324" s="76">
        <f>[1]UEM11!L324</f>
        <v>9</v>
      </c>
      <c r="R324" s="77">
        <f>[1]UED11!G324</f>
        <v>10</v>
      </c>
      <c r="S324" s="77">
        <f>[1]UED11!H324</f>
        <v>10</v>
      </c>
      <c r="T324" s="76">
        <f>[1]UED11!I324</f>
        <v>1</v>
      </c>
      <c r="U324" s="77">
        <f>[1]UET11!G324</f>
        <v>15.5</v>
      </c>
      <c r="V324" s="77">
        <f>[1]UET11!H324</f>
        <v>12</v>
      </c>
      <c r="W324" s="77">
        <f>[1]UET11!I324</f>
        <v>13.75</v>
      </c>
      <c r="X324" s="76">
        <f>[1]UET11!J324</f>
        <v>2</v>
      </c>
      <c r="Y324" s="78">
        <f t="shared" si="12"/>
        <v>8.9847058823529409</v>
      </c>
      <c r="Z324" s="79">
        <f t="shared" si="13"/>
        <v>18</v>
      </c>
      <c r="AA324" s="80" t="str">
        <f t="shared" si="14"/>
        <v/>
      </c>
    </row>
    <row r="325" spans="1:27" ht="13.5" customHeight="1">
      <c r="A325" s="72">
        <v>313</v>
      </c>
      <c r="B325" s="81">
        <v>123015005</v>
      </c>
      <c r="C325" s="74" t="s">
        <v>1002</v>
      </c>
      <c r="D325" s="74" t="s">
        <v>872</v>
      </c>
      <c r="E325" s="139" t="s">
        <v>290</v>
      </c>
      <c r="F325" s="150">
        <v>9.9361029411764701</v>
      </c>
      <c r="G325" s="75">
        <f>[1]UEF11!G325</f>
        <v>7.5</v>
      </c>
      <c r="H325" s="75">
        <f>[1]UEF11!H325</f>
        <v>11</v>
      </c>
      <c r="I325" s="75">
        <f>[1]UEF11!I325</f>
        <v>8.6666666666666661</v>
      </c>
      <c r="J325" s="75">
        <f>[1]UEF11!J325</f>
        <v>9.0555555555555554</v>
      </c>
      <c r="K325" s="76">
        <f>[1]UEF11!K325</f>
        <v>6</v>
      </c>
      <c r="L325" s="77">
        <f>[1]UEM11!G325</f>
        <v>12.24375</v>
      </c>
      <c r="M325" s="77">
        <f>[1]UEM11!H325</f>
        <v>10.17</v>
      </c>
      <c r="N325" s="77">
        <f>[1]UEM11!I325</f>
        <v>10</v>
      </c>
      <c r="O325" s="77">
        <f>[1]UEM11!J325</f>
        <v>11</v>
      </c>
      <c r="P325" s="77">
        <f>[1]UEM11!K325</f>
        <v>10.88275</v>
      </c>
      <c r="Q325" s="76">
        <f>[1]UEM11!L325</f>
        <v>9</v>
      </c>
      <c r="R325" s="77">
        <f>[1]UED11!G325</f>
        <v>10</v>
      </c>
      <c r="S325" s="77">
        <f>[1]UED11!H325</f>
        <v>10</v>
      </c>
      <c r="T325" s="76">
        <f>[1]UED11!I325</f>
        <v>1</v>
      </c>
      <c r="U325" s="77">
        <f>[1]UET11!G325</f>
        <v>13</v>
      </c>
      <c r="V325" s="77">
        <f>[1]UET11!H325</f>
        <v>10</v>
      </c>
      <c r="W325" s="77">
        <f>[1]UET11!I325</f>
        <v>11.5</v>
      </c>
      <c r="X325" s="76">
        <f>[1]UET11!J325</f>
        <v>2</v>
      </c>
      <c r="Y325" s="78">
        <f t="shared" si="12"/>
        <v>9.9361029411764701</v>
      </c>
      <c r="Z325" s="79">
        <f t="shared" si="13"/>
        <v>18</v>
      </c>
      <c r="AA325" s="80" t="str">
        <f t="shared" si="14"/>
        <v/>
      </c>
    </row>
    <row r="326" spans="1:27" ht="13.5" customHeight="1">
      <c r="A326" s="72">
        <v>314</v>
      </c>
      <c r="B326" s="73" t="s">
        <v>1004</v>
      </c>
      <c r="C326" s="74" t="s">
        <v>1005</v>
      </c>
      <c r="D326" s="74" t="s">
        <v>1006</v>
      </c>
      <c r="E326" s="117" t="s">
        <v>115</v>
      </c>
      <c r="F326" s="150">
        <v>8.9627450980392158</v>
      </c>
      <c r="G326" s="75">
        <f>[1]UEF11!G326</f>
        <v>10.083333333333334</v>
      </c>
      <c r="H326" s="75">
        <f>[1]UEF11!H326</f>
        <v>5</v>
      </c>
      <c r="I326" s="75">
        <f>[1]UEF11!I326</f>
        <v>10</v>
      </c>
      <c r="J326" s="75">
        <f>[1]UEF11!J326</f>
        <v>8.3611111111111125</v>
      </c>
      <c r="K326" s="76">
        <f>[1]UEF11!K326</f>
        <v>12</v>
      </c>
      <c r="L326" s="77">
        <f>[1]UEM11!G326</f>
        <v>12</v>
      </c>
      <c r="M326" s="77">
        <f>[1]UEM11!H326</f>
        <v>15.5</v>
      </c>
      <c r="N326" s="77">
        <f>[1]UEM11!I326</f>
        <v>14.95</v>
      </c>
      <c r="O326" s="77">
        <f>[1]UEM11!J326</f>
        <v>5.833333333333333</v>
      </c>
      <c r="P326" s="77">
        <f>[1]UEM11!K326</f>
        <v>10.823333333333334</v>
      </c>
      <c r="Q326" s="76">
        <f>[1]UEM11!L326</f>
        <v>9</v>
      </c>
      <c r="R326" s="77">
        <f>[1]UED11!G326</f>
        <v>7</v>
      </c>
      <c r="S326" s="77">
        <f>[1]UED11!H326</f>
        <v>7</v>
      </c>
      <c r="T326" s="76">
        <f>[1]UED11!I326</f>
        <v>0</v>
      </c>
      <c r="U326" s="77">
        <f>[1]UET11!G326</f>
        <v>10</v>
      </c>
      <c r="V326" s="77">
        <f>[1]UET11!H326</f>
        <v>6</v>
      </c>
      <c r="W326" s="77">
        <f>[1]UET11!I326</f>
        <v>8</v>
      </c>
      <c r="X326" s="76">
        <f>[1]UET11!J326</f>
        <v>1</v>
      </c>
      <c r="Y326" s="78">
        <f t="shared" si="12"/>
        <v>8.9627450980392158</v>
      </c>
      <c r="Z326" s="79">
        <f t="shared" si="13"/>
        <v>22</v>
      </c>
      <c r="AA326" s="80" t="str">
        <f t="shared" si="14"/>
        <v/>
      </c>
    </row>
    <row r="327" spans="1:27" ht="13.5" customHeight="1">
      <c r="A327" s="72">
        <v>315</v>
      </c>
      <c r="B327" s="81">
        <v>1333013389</v>
      </c>
      <c r="C327" s="74" t="s">
        <v>1008</v>
      </c>
      <c r="D327" s="74" t="s">
        <v>417</v>
      </c>
      <c r="E327" s="135" t="s">
        <v>137</v>
      </c>
      <c r="F327" s="150">
        <v>9.126078431372548</v>
      </c>
      <c r="G327" s="75">
        <f>[1]UEF11!G327</f>
        <v>5.166666666666667</v>
      </c>
      <c r="H327" s="75">
        <f>[1]UEF11!H327</f>
        <v>8.3333333333333339</v>
      </c>
      <c r="I327" s="75">
        <f>[1]UEF11!I327</f>
        <v>8.1666666666666661</v>
      </c>
      <c r="J327" s="75">
        <f>[1]UEF11!J327</f>
        <v>7.2222222222222214</v>
      </c>
      <c r="K327" s="76">
        <f>[1]UEF11!K327</f>
        <v>0</v>
      </c>
      <c r="L327" s="77">
        <f>[1]UEM11!G327</f>
        <v>11</v>
      </c>
      <c r="M327" s="77">
        <f>[1]UEM11!H327</f>
        <v>7.8100000000000005</v>
      </c>
      <c r="N327" s="77">
        <f>[1]UEM11!I327</f>
        <v>16</v>
      </c>
      <c r="O327" s="77">
        <f>[1]UEM11!J327</f>
        <v>10.666666666666666</v>
      </c>
      <c r="P327" s="77">
        <f>[1]UEM11!K327</f>
        <v>11.228666666666665</v>
      </c>
      <c r="Q327" s="76">
        <f>[1]UEM11!L327</f>
        <v>9</v>
      </c>
      <c r="R327" s="77">
        <f>[1]UED11!G327</f>
        <v>11.5</v>
      </c>
      <c r="S327" s="77">
        <f>[1]UED11!H327</f>
        <v>11.5</v>
      </c>
      <c r="T327" s="76">
        <f>[1]UED11!I327</f>
        <v>1</v>
      </c>
      <c r="U327" s="77">
        <f>[1]UET11!G327</f>
        <v>11</v>
      </c>
      <c r="V327" s="77">
        <f>[1]UET11!H327</f>
        <v>11.5</v>
      </c>
      <c r="W327" s="77">
        <f>[1]UET11!I327</f>
        <v>11.25</v>
      </c>
      <c r="X327" s="76">
        <f>[1]UET11!J327</f>
        <v>2</v>
      </c>
      <c r="Y327" s="78">
        <f t="shared" si="12"/>
        <v>9.126078431372548</v>
      </c>
      <c r="Z327" s="79">
        <f t="shared" si="13"/>
        <v>12</v>
      </c>
      <c r="AA327" s="80" t="str">
        <f t="shared" si="14"/>
        <v/>
      </c>
    </row>
    <row r="328" spans="1:27" ht="13.5" customHeight="1">
      <c r="A328" s="72">
        <v>316</v>
      </c>
      <c r="B328" s="130">
        <v>1333003018</v>
      </c>
      <c r="C328" s="143" t="s">
        <v>1010</v>
      </c>
      <c r="D328" s="143" t="s">
        <v>278</v>
      </c>
      <c r="E328" s="129" t="s">
        <v>129</v>
      </c>
      <c r="F328" s="151">
        <v>9.2058823529411757</v>
      </c>
      <c r="G328" s="75">
        <f>[1]UEF11!G328</f>
        <v>6.25</v>
      </c>
      <c r="H328" s="75">
        <f>[1]UEF11!H328</f>
        <v>7.45</v>
      </c>
      <c r="I328" s="75">
        <f>[1]UEF11!I328</f>
        <v>11.85</v>
      </c>
      <c r="J328" s="75">
        <f>[1]UEF11!J328</f>
        <v>8.5166666666666657</v>
      </c>
      <c r="K328" s="76">
        <f>[1]UEF11!K328</f>
        <v>6</v>
      </c>
      <c r="L328" s="77">
        <f>[1]UEM11!G328</f>
        <v>12.75</v>
      </c>
      <c r="M328" s="77">
        <f>[1]UEM11!H328</f>
        <v>13.4</v>
      </c>
      <c r="N328" s="77">
        <f>[1]UEM11!I328</f>
        <v>10.5</v>
      </c>
      <c r="O328" s="77">
        <f>[1]UEM11!J328</f>
        <v>9.1</v>
      </c>
      <c r="P328" s="77">
        <f>[1]UEM11!K328</f>
        <v>10.969999999999999</v>
      </c>
      <c r="Q328" s="76">
        <f>[1]UEM11!L328</f>
        <v>9</v>
      </c>
      <c r="R328" s="77">
        <f>[1]UED11!G328</f>
        <v>10</v>
      </c>
      <c r="S328" s="77">
        <f>[1]UED11!H328</f>
        <v>10</v>
      </c>
      <c r="T328" s="76">
        <f>[1]UED11!I328</f>
        <v>1</v>
      </c>
      <c r="U328" s="77">
        <f>[1]UET11!G328</f>
        <v>8</v>
      </c>
      <c r="V328" s="77">
        <f>[1]UET11!H328</f>
        <v>7</v>
      </c>
      <c r="W328" s="77">
        <f>[1]UET11!I328</f>
        <v>7.5</v>
      </c>
      <c r="X328" s="76">
        <f>[1]UET11!J328</f>
        <v>0</v>
      </c>
      <c r="Y328" s="78">
        <f t="shared" si="12"/>
        <v>9.2058823529411757</v>
      </c>
      <c r="Z328" s="79">
        <f t="shared" si="13"/>
        <v>16</v>
      </c>
      <c r="AA328" s="80" t="str">
        <f t="shared" si="14"/>
        <v/>
      </c>
    </row>
    <row r="329" spans="1:27" ht="13.5" customHeight="1">
      <c r="A329" s="72">
        <v>317</v>
      </c>
      <c r="B329" s="81">
        <v>123005125</v>
      </c>
      <c r="C329" s="74" t="s">
        <v>1011</v>
      </c>
      <c r="D329" s="74" t="s">
        <v>160</v>
      </c>
      <c r="E329" s="129" t="s">
        <v>115</v>
      </c>
      <c r="F329" s="150">
        <v>9.6174509803921566</v>
      </c>
      <c r="G329" s="75">
        <f>[1]UEF11!G329</f>
        <v>10</v>
      </c>
      <c r="H329" s="75">
        <f>[1]UEF11!H329</f>
        <v>6.333333333333333</v>
      </c>
      <c r="I329" s="75">
        <f>[1]UEF11!I329</f>
        <v>9.75</v>
      </c>
      <c r="J329" s="75">
        <f>[1]UEF11!J329</f>
        <v>8.6944444444444446</v>
      </c>
      <c r="K329" s="76">
        <f>[1]UEF11!K329</f>
        <v>6</v>
      </c>
      <c r="L329" s="77">
        <f>[1]UEM11!G329</f>
        <v>11.25</v>
      </c>
      <c r="M329" s="77">
        <f>[1]UEM11!H329</f>
        <v>10.33</v>
      </c>
      <c r="N329" s="77">
        <f>[1]UEM11!I329</f>
        <v>13</v>
      </c>
      <c r="O329" s="77">
        <f>[1]UEM11!J329</f>
        <v>8.3333333333333339</v>
      </c>
      <c r="P329" s="77">
        <f>[1]UEM11!K329</f>
        <v>10.249333333333334</v>
      </c>
      <c r="Q329" s="76">
        <f>[1]UEM11!L329</f>
        <v>9</v>
      </c>
      <c r="R329" s="77">
        <f>[1]UED11!G329</f>
        <v>11</v>
      </c>
      <c r="S329" s="77">
        <f>[1]UED11!H329</f>
        <v>11</v>
      </c>
      <c r="T329" s="76">
        <f>[1]UED11!I329</f>
        <v>1</v>
      </c>
      <c r="U329" s="77">
        <f>[1]UET11!G329</f>
        <v>13</v>
      </c>
      <c r="V329" s="77">
        <f>[1]UET11!H329</f>
        <v>10</v>
      </c>
      <c r="W329" s="77">
        <f>[1]UET11!I329</f>
        <v>11.5</v>
      </c>
      <c r="X329" s="76">
        <f>[1]UET11!J329</f>
        <v>2</v>
      </c>
      <c r="Y329" s="78">
        <f t="shared" si="12"/>
        <v>9.6174509803921566</v>
      </c>
      <c r="Z329" s="79">
        <f t="shared" si="13"/>
        <v>18</v>
      </c>
      <c r="AA329" s="80" t="str">
        <f t="shared" si="14"/>
        <v/>
      </c>
    </row>
    <row r="330" spans="1:27" ht="13.5" customHeight="1">
      <c r="A330" s="72">
        <v>318</v>
      </c>
      <c r="B330" s="81">
        <v>1333005456</v>
      </c>
      <c r="C330" s="74" t="s">
        <v>1012</v>
      </c>
      <c r="D330" s="74" t="s">
        <v>231</v>
      </c>
      <c r="E330" s="135" t="s">
        <v>137</v>
      </c>
      <c r="F330" s="150">
        <v>9.5098039215686274</v>
      </c>
      <c r="G330" s="75">
        <f>[1]UEF11!G330</f>
        <v>10</v>
      </c>
      <c r="H330" s="75">
        <f>[1]UEF11!H330</f>
        <v>7.666666666666667</v>
      </c>
      <c r="I330" s="75">
        <f>[1]UEF11!I330</f>
        <v>7.166666666666667</v>
      </c>
      <c r="J330" s="75">
        <f>[1]UEF11!J330</f>
        <v>8.2777777777777786</v>
      </c>
      <c r="K330" s="76">
        <f>[1]UEF11!K330</f>
        <v>6</v>
      </c>
      <c r="L330" s="77">
        <f>[1]UEM11!G330</f>
        <v>11.75</v>
      </c>
      <c r="M330" s="77">
        <f>[1]UEM11!H330</f>
        <v>11.083333333333332</v>
      </c>
      <c r="N330" s="77">
        <f>[1]UEM11!I330</f>
        <v>12</v>
      </c>
      <c r="O330" s="77">
        <f>[1]UEM11!J330</f>
        <v>7.666666666666667</v>
      </c>
      <c r="P330" s="77">
        <f>[1]UEM11!K330</f>
        <v>10.033333333333333</v>
      </c>
      <c r="Q330" s="76">
        <f>[1]UEM11!L330</f>
        <v>9</v>
      </c>
      <c r="R330" s="77">
        <f>[1]UED11!G330</f>
        <v>13</v>
      </c>
      <c r="S330" s="77">
        <f>[1]UED11!H330</f>
        <v>13</v>
      </c>
      <c r="T330" s="76">
        <f>[1]UED11!I330</f>
        <v>1</v>
      </c>
      <c r="U330" s="77">
        <f>[1]UET11!G330</f>
        <v>13.5</v>
      </c>
      <c r="V330" s="77">
        <f>[1]UET11!H330</f>
        <v>10.5</v>
      </c>
      <c r="W330" s="77">
        <f>[1]UET11!I330</f>
        <v>12</v>
      </c>
      <c r="X330" s="76">
        <f>[1]UET11!J330</f>
        <v>2</v>
      </c>
      <c r="Y330" s="78">
        <f t="shared" si="12"/>
        <v>9.5098039215686274</v>
      </c>
      <c r="Z330" s="79">
        <f t="shared" si="13"/>
        <v>18</v>
      </c>
      <c r="AA330" s="80" t="str">
        <f t="shared" si="14"/>
        <v/>
      </c>
    </row>
    <row r="331" spans="1:27" ht="13.5" customHeight="1">
      <c r="A331" s="72">
        <v>319</v>
      </c>
      <c r="B331" s="130">
        <v>1333002398</v>
      </c>
      <c r="C331" s="143" t="s">
        <v>1013</v>
      </c>
      <c r="D331" s="143" t="s">
        <v>521</v>
      </c>
      <c r="E331" s="129" t="s">
        <v>129</v>
      </c>
      <c r="F331" s="151">
        <v>9.3044607843137257</v>
      </c>
      <c r="G331" s="75">
        <f>[1]UEF11!G331</f>
        <v>11.5</v>
      </c>
      <c r="H331" s="75">
        <f>[1]UEF11!H331</f>
        <v>6.7</v>
      </c>
      <c r="I331" s="75">
        <f>[1]UEF11!I331</f>
        <v>4.8499999999999996</v>
      </c>
      <c r="J331" s="75">
        <f>[1]UEF11!J331</f>
        <v>7.6833333333333327</v>
      </c>
      <c r="K331" s="76">
        <f>[1]UEF11!K331</f>
        <v>6</v>
      </c>
      <c r="L331" s="77">
        <f>[1]UEM11!G331</f>
        <v>11.879999999999999</v>
      </c>
      <c r="M331" s="77">
        <f>[1]UEM11!H331</f>
        <v>12.8125</v>
      </c>
      <c r="N331" s="77">
        <f>[1]UEM11!I331</f>
        <v>11.5</v>
      </c>
      <c r="O331" s="77">
        <f>[1]UEM11!J331</f>
        <v>9.1666666666666661</v>
      </c>
      <c r="P331" s="77">
        <f>[1]UEM11!K331</f>
        <v>10.905166666666664</v>
      </c>
      <c r="Q331" s="76">
        <f>[1]UEM11!L331</f>
        <v>9</v>
      </c>
      <c r="R331" s="77">
        <f>[1]UED11!G331</f>
        <v>10</v>
      </c>
      <c r="S331" s="77">
        <f>[1]UED11!H331</f>
        <v>10</v>
      </c>
      <c r="T331" s="76">
        <f>[1]UED11!I331</f>
        <v>1</v>
      </c>
      <c r="U331" s="77">
        <f>[1]UET11!G331</f>
        <v>13.5</v>
      </c>
      <c r="V331" s="77">
        <f>[1]UET11!H331</f>
        <v>11</v>
      </c>
      <c r="W331" s="77">
        <f>[1]UET11!I331</f>
        <v>12.25</v>
      </c>
      <c r="X331" s="76">
        <f>[1]UET11!J331</f>
        <v>2</v>
      </c>
      <c r="Y331" s="78">
        <f t="shared" si="12"/>
        <v>9.3044607843137239</v>
      </c>
      <c r="Z331" s="79">
        <f t="shared" si="13"/>
        <v>18</v>
      </c>
      <c r="AA331" s="80" t="str">
        <f t="shared" si="14"/>
        <v/>
      </c>
    </row>
    <row r="332" spans="1:27" ht="13.5" customHeight="1">
      <c r="A332" s="72">
        <v>320</v>
      </c>
      <c r="B332" s="81">
        <v>1333003460</v>
      </c>
      <c r="C332" s="74" t="s">
        <v>1016</v>
      </c>
      <c r="D332" s="74" t="s">
        <v>1017</v>
      </c>
      <c r="E332" s="134" t="s">
        <v>155</v>
      </c>
      <c r="F332" s="150">
        <v>9.1568627450980404</v>
      </c>
      <c r="G332" s="75">
        <f>[1]UEF11!G332</f>
        <v>11</v>
      </c>
      <c r="H332" s="75">
        <f>[1]UEF11!H332</f>
        <v>6.8</v>
      </c>
      <c r="I332" s="75">
        <f>[1]UEF11!I332</f>
        <v>10.1</v>
      </c>
      <c r="J332" s="75">
        <f>[1]UEF11!J332</f>
        <v>9.2999999999999989</v>
      </c>
      <c r="K332" s="76">
        <f>[1]UEF11!K332</f>
        <v>12</v>
      </c>
      <c r="L332" s="77">
        <f>[1]UEM11!G332</f>
        <v>16.5</v>
      </c>
      <c r="M332" s="77">
        <f>[1]UEM11!H332</f>
        <v>12.25</v>
      </c>
      <c r="N332" s="77">
        <f>[1]UEM11!I332</f>
        <v>8.5</v>
      </c>
      <c r="O332" s="77">
        <f>[1]UEM11!J332</f>
        <v>6.833333333333333</v>
      </c>
      <c r="P332" s="77">
        <f>[1]UEM11!K332</f>
        <v>10.183333333333334</v>
      </c>
      <c r="Q332" s="76">
        <f>[1]UEM11!L332</f>
        <v>9</v>
      </c>
      <c r="R332" s="77">
        <f>[1]UED11!G332</f>
        <v>11</v>
      </c>
      <c r="S332" s="77">
        <f>[1]UED11!H332</f>
        <v>11</v>
      </c>
      <c r="T332" s="76">
        <f>[1]UED11!I332</f>
        <v>1</v>
      </c>
      <c r="U332" s="77">
        <f>[1]UET11!G332</f>
        <v>7.5</v>
      </c>
      <c r="V332" s="77">
        <f>[1]UET11!H332</f>
        <v>12</v>
      </c>
      <c r="W332" s="77">
        <f>[1]UET11!I332</f>
        <v>9.75</v>
      </c>
      <c r="X332" s="76">
        <f>[1]UET11!J332</f>
        <v>1</v>
      </c>
      <c r="Y332" s="78">
        <f t="shared" si="12"/>
        <v>9.7127450980392158</v>
      </c>
      <c r="Z332" s="79">
        <f t="shared" si="13"/>
        <v>23</v>
      </c>
      <c r="AA332" s="80" t="str">
        <f t="shared" si="14"/>
        <v/>
      </c>
    </row>
    <row r="333" spans="1:27" ht="13.5" customHeight="1">
      <c r="A333" s="72">
        <v>321</v>
      </c>
      <c r="B333" s="130">
        <v>1433000642</v>
      </c>
      <c r="C333" s="143" t="s">
        <v>1019</v>
      </c>
      <c r="D333" s="143" t="s">
        <v>1020</v>
      </c>
      <c r="E333" s="134" t="s">
        <v>120</v>
      </c>
      <c r="F333" s="151">
        <v>9.9123529411764704</v>
      </c>
      <c r="G333" s="75">
        <f>[1]UEF11!G333</f>
        <v>8.8000000000000007</v>
      </c>
      <c r="H333" s="75">
        <f>[1]UEF11!H333</f>
        <v>5.6</v>
      </c>
      <c r="I333" s="75">
        <f>[1]UEF11!I333</f>
        <v>8.1</v>
      </c>
      <c r="J333" s="75">
        <f>[1]UEF11!J333</f>
        <v>7.5</v>
      </c>
      <c r="K333" s="76">
        <f>[1]UEF11!K333</f>
        <v>0</v>
      </c>
      <c r="L333" s="77">
        <f>[1]UEM11!G333</f>
        <v>13.120000000000001</v>
      </c>
      <c r="M333" s="77">
        <f>[1]UEM11!H333</f>
        <v>11.29</v>
      </c>
      <c r="N333" s="77">
        <f>[1]UEM11!I333</f>
        <v>14.5</v>
      </c>
      <c r="O333" s="77">
        <f>[1]UEM11!J333</f>
        <v>8.8000000000000007</v>
      </c>
      <c r="P333" s="77">
        <f>[1]UEM11!K333</f>
        <v>11.302</v>
      </c>
      <c r="Q333" s="76">
        <f>[1]UEM11!L333</f>
        <v>9</v>
      </c>
      <c r="R333" s="77">
        <f>[1]UED11!G333</f>
        <v>15.5</v>
      </c>
      <c r="S333" s="77">
        <f>[1]UED11!H333</f>
        <v>15.5</v>
      </c>
      <c r="T333" s="76">
        <f>[1]UED11!I333</f>
        <v>1</v>
      </c>
      <c r="U333" s="77">
        <f>[1]UET11!G333</f>
        <v>13</v>
      </c>
      <c r="V333" s="77">
        <f>[1]UET11!H333</f>
        <v>16</v>
      </c>
      <c r="W333" s="77">
        <f>[1]UET11!I333</f>
        <v>14.5</v>
      </c>
      <c r="X333" s="76">
        <f>[1]UET11!J333</f>
        <v>2</v>
      </c>
      <c r="Y333" s="78">
        <f t="shared" si="12"/>
        <v>9.9123529411764704</v>
      </c>
      <c r="Z333" s="79">
        <f t="shared" si="13"/>
        <v>12</v>
      </c>
      <c r="AA333" s="80" t="str">
        <f t="shared" si="14"/>
        <v/>
      </c>
    </row>
    <row r="334" spans="1:27" ht="13.5" customHeight="1">
      <c r="A334" s="72">
        <v>322</v>
      </c>
      <c r="B334" s="130">
        <v>1433006539</v>
      </c>
      <c r="C334" s="143" t="s">
        <v>1022</v>
      </c>
      <c r="D334" s="143" t="s">
        <v>1023</v>
      </c>
      <c r="E334" s="129" t="s">
        <v>129</v>
      </c>
      <c r="F334" s="151">
        <v>8.1235294117647054</v>
      </c>
      <c r="G334" s="75">
        <f>[1]UEF11!G334</f>
        <v>4.7</v>
      </c>
      <c r="H334" s="75">
        <f>[1]UEF11!H334</f>
        <v>7.6</v>
      </c>
      <c r="I334" s="75">
        <f>[1]UEF11!I334</f>
        <v>5.35</v>
      </c>
      <c r="J334" s="75">
        <f>[1]UEF11!J334</f>
        <v>5.8833333333333329</v>
      </c>
      <c r="K334" s="76">
        <f>[1]UEF11!K334</f>
        <v>0</v>
      </c>
      <c r="L334" s="77">
        <f>[1]UEM11!G334</f>
        <v>11.55</v>
      </c>
      <c r="M334" s="77">
        <f>[1]UEM11!H334</f>
        <v>9.5</v>
      </c>
      <c r="N334" s="77">
        <f>[1]UEM11!I334</f>
        <v>12</v>
      </c>
      <c r="O334" s="77">
        <f>[1]UEM11!J334</f>
        <v>9.3000000000000007</v>
      </c>
      <c r="P334" s="77">
        <f>[1]UEM11!K334</f>
        <v>10.33</v>
      </c>
      <c r="Q334" s="76">
        <f>[1]UEM11!L334</f>
        <v>9</v>
      </c>
      <c r="R334" s="77">
        <f>[1]UED11!G334</f>
        <v>10</v>
      </c>
      <c r="S334" s="77">
        <f>[1]UED11!H334</f>
        <v>10</v>
      </c>
      <c r="T334" s="76">
        <f>[1]UED11!I334</f>
        <v>1</v>
      </c>
      <c r="U334" s="77">
        <f>[1]UET11!G334</f>
        <v>11</v>
      </c>
      <c r="V334" s="77">
        <f>[1]UET11!H334</f>
        <v>12.5</v>
      </c>
      <c r="W334" s="77">
        <f>[1]UET11!I334</f>
        <v>11.75</v>
      </c>
      <c r="X334" s="76">
        <f>[1]UET11!J334</f>
        <v>2</v>
      </c>
      <c r="Y334" s="78">
        <f t="shared" si="12"/>
        <v>8.1235294117647054</v>
      </c>
      <c r="Z334" s="79">
        <f t="shared" si="13"/>
        <v>12</v>
      </c>
      <c r="AA334" s="80" t="str">
        <f t="shared" si="14"/>
        <v/>
      </c>
    </row>
    <row r="335" spans="1:27" ht="13.5" customHeight="1">
      <c r="A335" s="72">
        <v>323</v>
      </c>
      <c r="B335" s="81">
        <v>123008230</v>
      </c>
      <c r="C335" s="74" t="s">
        <v>1025</v>
      </c>
      <c r="D335" s="74" t="s">
        <v>1026</v>
      </c>
      <c r="E335" s="134" t="s">
        <v>120</v>
      </c>
      <c r="F335" s="150">
        <v>6.8135294117647058</v>
      </c>
      <c r="G335" s="75">
        <f>[1]UEF11!G335</f>
        <v>4.666666666666667</v>
      </c>
      <c r="H335" s="75">
        <f>[1]UEF11!H335</f>
        <v>3.1666666666666665</v>
      </c>
      <c r="I335" s="75">
        <f>[1]UEF11!I335</f>
        <v>4.75</v>
      </c>
      <c r="J335" s="75">
        <f>[1]UEF11!J335</f>
        <v>4.1944444444444446</v>
      </c>
      <c r="K335" s="76">
        <f>[1]UEF11!K335</f>
        <v>0</v>
      </c>
      <c r="L335" s="77">
        <f>[1]UEM11!G335</f>
        <v>10</v>
      </c>
      <c r="M335" s="77">
        <f>[1]UEM11!H335</f>
        <v>8.58</v>
      </c>
      <c r="N335" s="77">
        <f>[1]UEM11!I335</f>
        <v>11.5</v>
      </c>
      <c r="O335" s="77">
        <f>[1]UEM11!J335</f>
        <v>10</v>
      </c>
      <c r="P335" s="77">
        <f>[1]UEM11!K335</f>
        <v>10.016</v>
      </c>
      <c r="Q335" s="76">
        <f>[1]UEM11!L335</f>
        <v>9</v>
      </c>
      <c r="R335" s="77">
        <f>[1]UED11!G335</f>
        <v>12.5</v>
      </c>
      <c r="S335" s="77">
        <f>[1]UED11!H335</f>
        <v>12.5</v>
      </c>
      <c r="T335" s="76">
        <f>[1]UED11!I335</f>
        <v>1</v>
      </c>
      <c r="U335" s="77">
        <f>[1]UET11!G335</f>
        <v>10</v>
      </c>
      <c r="V335" s="77">
        <f>[1]UET11!H335</f>
        <v>5.5</v>
      </c>
      <c r="W335" s="77">
        <f>[1]UET11!I335</f>
        <v>7.75</v>
      </c>
      <c r="X335" s="76">
        <f>[1]UET11!J335</f>
        <v>1</v>
      </c>
      <c r="Y335" s="78">
        <f t="shared" si="12"/>
        <v>6.8135294117647058</v>
      </c>
      <c r="Z335" s="79">
        <f t="shared" si="13"/>
        <v>11</v>
      </c>
      <c r="AA335" s="80" t="str">
        <f t="shared" si="14"/>
        <v/>
      </c>
    </row>
    <row r="336" spans="1:27" ht="13.5" customHeight="1">
      <c r="A336" s="72">
        <v>324</v>
      </c>
      <c r="B336" s="81">
        <v>123007613</v>
      </c>
      <c r="C336" s="74" t="s">
        <v>1029</v>
      </c>
      <c r="D336" s="74" t="s">
        <v>438</v>
      </c>
      <c r="E336" s="135" t="s">
        <v>137</v>
      </c>
      <c r="F336" s="150">
        <v>9.735294117647058</v>
      </c>
      <c r="G336" s="75">
        <f>[1]UEF11!G336</f>
        <v>6.666666666666667</v>
      </c>
      <c r="H336" s="75">
        <f>[1]UEF11!H336</f>
        <v>10</v>
      </c>
      <c r="I336" s="75">
        <f>[1]UEF11!I336</f>
        <v>8.5</v>
      </c>
      <c r="J336" s="75">
        <f>[1]UEF11!J336</f>
        <v>8.3888888888888893</v>
      </c>
      <c r="K336" s="76">
        <f>[1]UEF11!K336</f>
        <v>6</v>
      </c>
      <c r="L336" s="77">
        <f>[1]UEM11!G336</f>
        <v>10.5</v>
      </c>
      <c r="M336" s="77">
        <f>[1]UEM11!H336</f>
        <v>10</v>
      </c>
      <c r="N336" s="77">
        <f>[1]UEM11!I336</f>
        <v>12.5</v>
      </c>
      <c r="O336" s="77">
        <f>[1]UEM11!J336</f>
        <v>10</v>
      </c>
      <c r="P336" s="77">
        <f>[1]UEM11!K336</f>
        <v>10.6</v>
      </c>
      <c r="Q336" s="76">
        <f>[1]UEM11!L336</f>
        <v>9</v>
      </c>
      <c r="R336" s="77">
        <f>[1]UED11!G336</f>
        <v>12</v>
      </c>
      <c r="S336" s="77">
        <f>[1]UED11!H336</f>
        <v>12</v>
      </c>
      <c r="T336" s="76">
        <f>[1]UED11!I336</f>
        <v>1</v>
      </c>
      <c r="U336" s="77">
        <f>[1]UET11!G336</f>
        <v>13</v>
      </c>
      <c r="V336" s="77">
        <f>[1]UET11!H336</f>
        <v>12</v>
      </c>
      <c r="W336" s="77">
        <f>[1]UET11!I336</f>
        <v>12.5</v>
      </c>
      <c r="X336" s="76">
        <f>[1]UET11!J336</f>
        <v>2</v>
      </c>
      <c r="Y336" s="78">
        <f t="shared" si="12"/>
        <v>9.735294117647058</v>
      </c>
      <c r="Z336" s="79">
        <f t="shared" si="13"/>
        <v>18</v>
      </c>
      <c r="AA336" s="80" t="str">
        <f t="shared" si="14"/>
        <v/>
      </c>
    </row>
    <row r="337" spans="1:27" ht="13.5" customHeight="1">
      <c r="A337" s="72">
        <v>325</v>
      </c>
      <c r="B337" s="130">
        <v>123005169</v>
      </c>
      <c r="C337" s="143" t="s">
        <v>1031</v>
      </c>
      <c r="D337" s="143" t="s">
        <v>736</v>
      </c>
      <c r="E337" s="129" t="s">
        <v>129</v>
      </c>
      <c r="F337" s="151">
        <v>9.104117647058823</v>
      </c>
      <c r="G337" s="75">
        <f>[1]UEF11!G337</f>
        <v>6.2</v>
      </c>
      <c r="H337" s="75">
        <f>[1]UEF11!H337</f>
        <v>10</v>
      </c>
      <c r="I337" s="75">
        <f>[1]UEF11!I337</f>
        <v>9.75</v>
      </c>
      <c r="J337" s="75">
        <f>[1]UEF11!J337</f>
        <v>8.65</v>
      </c>
      <c r="K337" s="76">
        <f>[1]UEF11!K337</f>
        <v>6</v>
      </c>
      <c r="L337" s="77">
        <f>[1]UEM11!G337</f>
        <v>14</v>
      </c>
      <c r="M337" s="77">
        <f>[1]UEM11!H337</f>
        <v>4.92</v>
      </c>
      <c r="N337" s="77">
        <f>[1]UEM11!I337</f>
        <v>14</v>
      </c>
      <c r="O337" s="77">
        <f>[1]UEM11!J337</f>
        <v>9</v>
      </c>
      <c r="P337" s="77">
        <f>[1]UEM11!K337</f>
        <v>10.184000000000001</v>
      </c>
      <c r="Q337" s="76">
        <f>[1]UEM11!L337</f>
        <v>9</v>
      </c>
      <c r="R337" s="77">
        <f>[1]UED11!G337</f>
        <v>8</v>
      </c>
      <c r="S337" s="77">
        <f>[1]UED11!H337</f>
        <v>8</v>
      </c>
      <c r="T337" s="76">
        <f>[1]UED11!I337</f>
        <v>0</v>
      </c>
      <c r="U337" s="77">
        <f>[1]UET11!G337</f>
        <v>10.5</v>
      </c>
      <c r="V337" s="77">
        <f>[1]UET11!H337</f>
        <v>7.5</v>
      </c>
      <c r="W337" s="77">
        <f>[1]UET11!I337</f>
        <v>9</v>
      </c>
      <c r="X337" s="76">
        <f>[1]UET11!J337</f>
        <v>1</v>
      </c>
      <c r="Y337" s="78">
        <f t="shared" si="12"/>
        <v>9.1041176470588248</v>
      </c>
      <c r="Z337" s="79">
        <f t="shared" si="13"/>
        <v>16</v>
      </c>
      <c r="AA337" s="80" t="str">
        <f t="shared" si="14"/>
        <v/>
      </c>
    </row>
    <row r="338" spans="1:27" ht="13.5" customHeight="1">
      <c r="A338" s="72">
        <v>326</v>
      </c>
      <c r="B338" s="130">
        <v>1333004860</v>
      </c>
      <c r="C338" s="143" t="s">
        <v>1033</v>
      </c>
      <c r="D338" s="143" t="s">
        <v>1034</v>
      </c>
      <c r="E338" s="129" t="s">
        <v>129</v>
      </c>
      <c r="F338" s="151">
        <v>7.7652941176470582</v>
      </c>
      <c r="G338" s="75">
        <f>[1]UEF11!G338</f>
        <v>2.95</v>
      </c>
      <c r="H338" s="75">
        <f>[1]UEF11!H338</f>
        <v>6.6</v>
      </c>
      <c r="I338" s="75">
        <f>[1]UEF11!I338</f>
        <v>4.0999999999999996</v>
      </c>
      <c r="J338" s="75">
        <f>[1]UEF11!J338</f>
        <v>4.55</v>
      </c>
      <c r="K338" s="76">
        <f>[1]UEF11!K338</f>
        <v>0</v>
      </c>
      <c r="L338" s="77">
        <f>[1]UEM11!G338</f>
        <v>13.25</v>
      </c>
      <c r="M338" s="77">
        <f>[1]UEM11!H338</f>
        <v>10.81</v>
      </c>
      <c r="N338" s="77">
        <f>[1]UEM11!I338</f>
        <v>13.5</v>
      </c>
      <c r="O338" s="77">
        <f>[1]UEM11!J338</f>
        <v>7.5</v>
      </c>
      <c r="P338" s="77">
        <f>[1]UEM11!K338</f>
        <v>10.512</v>
      </c>
      <c r="Q338" s="76">
        <f>[1]UEM11!L338</f>
        <v>9</v>
      </c>
      <c r="R338" s="77">
        <f>[1]UED11!G338</f>
        <v>14</v>
      </c>
      <c r="S338" s="77">
        <f>[1]UED11!H338</f>
        <v>14</v>
      </c>
      <c r="T338" s="76">
        <f>[1]UED11!I338</f>
        <v>1</v>
      </c>
      <c r="U338" s="77">
        <f>[1]UET11!G338</f>
        <v>10.5</v>
      </c>
      <c r="V338" s="77">
        <f>[1]UET11!H338</f>
        <v>14</v>
      </c>
      <c r="W338" s="77">
        <f>[1]UET11!I338</f>
        <v>12.25</v>
      </c>
      <c r="X338" s="76">
        <f>[1]UET11!J338</f>
        <v>2</v>
      </c>
      <c r="Y338" s="78">
        <f t="shared" si="12"/>
        <v>7.7652941176470582</v>
      </c>
      <c r="Z338" s="79">
        <f t="shared" si="13"/>
        <v>12</v>
      </c>
      <c r="AA338" s="80" t="str">
        <f t="shared" si="14"/>
        <v/>
      </c>
    </row>
    <row r="339" spans="1:27" ht="13.5" customHeight="1">
      <c r="A339" s="72">
        <v>327</v>
      </c>
      <c r="B339" s="130">
        <v>1433013309</v>
      </c>
      <c r="C339" s="143" t="s">
        <v>1036</v>
      </c>
      <c r="D339" s="143" t="s">
        <v>1037</v>
      </c>
      <c r="E339" s="129" t="s">
        <v>129</v>
      </c>
      <c r="F339" s="151">
        <v>8.8991176470588229</v>
      </c>
      <c r="G339" s="75">
        <f>[1]UEF11!G339</f>
        <v>4.2</v>
      </c>
      <c r="H339" s="75">
        <f>[1]UEF11!H339</f>
        <v>5.6</v>
      </c>
      <c r="I339" s="75">
        <f>[1]UEF11!I339</f>
        <v>9.1</v>
      </c>
      <c r="J339" s="75">
        <f>[1]UEF11!J339</f>
        <v>6.3</v>
      </c>
      <c r="K339" s="76">
        <f>[1]UEF11!K339</f>
        <v>0</v>
      </c>
      <c r="L339" s="77">
        <f>[1]UEM11!G339</f>
        <v>10.625</v>
      </c>
      <c r="M339" s="77">
        <f>[1]UEM11!H339</f>
        <v>10.16</v>
      </c>
      <c r="N339" s="77">
        <f>[1]UEM11!I339</f>
        <v>13.5</v>
      </c>
      <c r="O339" s="77">
        <f>[1]UEM11!J339</f>
        <v>12.4</v>
      </c>
      <c r="P339" s="77">
        <f>[1]UEM11!K339</f>
        <v>11.816999999999998</v>
      </c>
      <c r="Q339" s="76">
        <f>[1]UEM11!L339</f>
        <v>9</v>
      </c>
      <c r="R339" s="77">
        <f>[1]UED11!G339</f>
        <v>12</v>
      </c>
      <c r="S339" s="77">
        <f>[1]UED11!H339</f>
        <v>12</v>
      </c>
      <c r="T339" s="76">
        <f>[1]UED11!I339</f>
        <v>1</v>
      </c>
      <c r="U339" s="77">
        <f>[1]UET11!G339</f>
        <v>10</v>
      </c>
      <c r="V339" s="77">
        <f>[1]UET11!H339</f>
        <v>13.5</v>
      </c>
      <c r="W339" s="77">
        <f>[1]UET11!I339</f>
        <v>11.75</v>
      </c>
      <c r="X339" s="76">
        <f>[1]UET11!J339</f>
        <v>2</v>
      </c>
      <c r="Y339" s="78">
        <f t="shared" si="12"/>
        <v>8.8991176470588229</v>
      </c>
      <c r="Z339" s="79">
        <f t="shared" si="13"/>
        <v>12</v>
      </c>
      <c r="AA339" s="80" t="str">
        <f t="shared" si="14"/>
        <v/>
      </c>
    </row>
    <row r="340" spans="1:27" ht="13.5" customHeight="1">
      <c r="A340" s="72">
        <v>328</v>
      </c>
      <c r="B340" s="130">
        <v>1333004057</v>
      </c>
      <c r="C340" s="143" t="s">
        <v>1036</v>
      </c>
      <c r="D340" s="143" t="s">
        <v>182</v>
      </c>
      <c r="E340" s="129" t="s">
        <v>129</v>
      </c>
      <c r="F340" s="151">
        <v>8.9901960784313708</v>
      </c>
      <c r="G340" s="75">
        <f>[1]UEF11!G340</f>
        <v>6</v>
      </c>
      <c r="H340" s="75">
        <f>[1]UEF11!H340</f>
        <v>7.8</v>
      </c>
      <c r="I340" s="75">
        <f>[1]UEF11!I340</f>
        <v>8.4499999999999993</v>
      </c>
      <c r="J340" s="75">
        <f>[1]UEF11!J340</f>
        <v>7.416666666666667</v>
      </c>
      <c r="K340" s="76">
        <f>[1]UEF11!K340</f>
        <v>0</v>
      </c>
      <c r="L340" s="77">
        <f>[1]UEM11!G340</f>
        <v>12.25</v>
      </c>
      <c r="M340" s="77">
        <f>[1]UEM11!H340</f>
        <v>10.833333333333332</v>
      </c>
      <c r="N340" s="77">
        <f>[1]UEM11!I340</f>
        <v>10</v>
      </c>
      <c r="O340" s="77">
        <f>[1]UEM11!J340</f>
        <v>9.5</v>
      </c>
      <c r="P340" s="77">
        <f>[1]UEM11!K340</f>
        <v>10.416666666666666</v>
      </c>
      <c r="Q340" s="76">
        <f>[1]UEM11!L340</f>
        <v>9</v>
      </c>
      <c r="R340" s="77">
        <f>[1]UED11!G340</f>
        <v>12</v>
      </c>
      <c r="S340" s="77">
        <f>[1]UED11!H340</f>
        <v>12</v>
      </c>
      <c r="T340" s="76">
        <f>[1]UED11!I340</f>
        <v>1</v>
      </c>
      <c r="U340" s="77">
        <f>[1]UET11!G340</f>
        <v>11</v>
      </c>
      <c r="V340" s="77">
        <f>[1]UET11!H340</f>
        <v>11</v>
      </c>
      <c r="W340" s="77">
        <f>[1]UET11!I340</f>
        <v>11</v>
      </c>
      <c r="X340" s="76">
        <f>[1]UET11!J340</f>
        <v>2</v>
      </c>
      <c r="Y340" s="78">
        <f t="shared" si="12"/>
        <v>8.9901960784313708</v>
      </c>
      <c r="Z340" s="79">
        <f t="shared" si="13"/>
        <v>12</v>
      </c>
      <c r="AA340" s="80" t="str">
        <f t="shared" si="14"/>
        <v/>
      </c>
    </row>
    <row r="341" spans="1:27" ht="13.5" customHeight="1">
      <c r="A341" s="72">
        <v>329</v>
      </c>
      <c r="B341" s="81">
        <v>123010067</v>
      </c>
      <c r="C341" s="74" t="s">
        <v>1040</v>
      </c>
      <c r="D341" s="74" t="s">
        <v>1041</v>
      </c>
      <c r="E341" s="135" t="s">
        <v>137</v>
      </c>
      <c r="F341" s="150">
        <v>9.4509803921568629</v>
      </c>
      <c r="G341" s="75">
        <f>[1]UEF11!G341</f>
        <v>6.333333333333333</v>
      </c>
      <c r="H341" s="75">
        <f>[1]UEF11!H341</f>
        <v>8</v>
      </c>
      <c r="I341" s="75">
        <f>[1]UEF11!I341</f>
        <v>6.833333333333333</v>
      </c>
      <c r="J341" s="75">
        <f>[1]UEF11!J341</f>
        <v>7.0555555555555545</v>
      </c>
      <c r="K341" s="76">
        <f>[1]UEF11!K341</f>
        <v>0</v>
      </c>
      <c r="L341" s="77">
        <f>[1]UEM11!G341</f>
        <v>11</v>
      </c>
      <c r="M341" s="77">
        <f>[1]UEM11!H341</f>
        <v>12.666666666666666</v>
      </c>
      <c r="N341" s="77">
        <f>[1]UEM11!I341</f>
        <v>15</v>
      </c>
      <c r="O341" s="77">
        <f>[1]UEM11!J341</f>
        <v>10</v>
      </c>
      <c r="P341" s="77">
        <f>[1]UEM11!K341</f>
        <v>11.733333333333333</v>
      </c>
      <c r="Q341" s="76">
        <f>[1]UEM11!L341</f>
        <v>9</v>
      </c>
      <c r="R341" s="77">
        <f>[1]UED11!G341</f>
        <v>15</v>
      </c>
      <c r="S341" s="77">
        <f>[1]UED11!H341</f>
        <v>15</v>
      </c>
      <c r="T341" s="76">
        <f>[1]UED11!I341</f>
        <v>1</v>
      </c>
      <c r="U341" s="77">
        <f>[1]UET11!G341</f>
        <v>13</v>
      </c>
      <c r="V341" s="77">
        <f>[1]UET11!H341</f>
        <v>10.5</v>
      </c>
      <c r="W341" s="77">
        <f>[1]UET11!I341</f>
        <v>11.75</v>
      </c>
      <c r="X341" s="76">
        <f>[1]UET11!J341</f>
        <v>2</v>
      </c>
      <c r="Y341" s="78">
        <f t="shared" si="12"/>
        <v>9.4509803921568629</v>
      </c>
      <c r="Z341" s="79">
        <f t="shared" si="13"/>
        <v>12</v>
      </c>
      <c r="AA341" s="80" t="str">
        <f t="shared" si="14"/>
        <v/>
      </c>
    </row>
    <row r="342" spans="1:27" ht="13.5" customHeight="1">
      <c r="A342" s="72">
        <v>330</v>
      </c>
      <c r="B342" s="130">
        <v>1433004880</v>
      </c>
      <c r="C342" s="143" t="s">
        <v>1040</v>
      </c>
      <c r="D342" s="143" t="s">
        <v>1043</v>
      </c>
      <c r="E342" s="129" t="s">
        <v>129</v>
      </c>
      <c r="F342" s="151">
        <v>8.8929411764705879</v>
      </c>
      <c r="G342" s="75">
        <f>[1]UEF11!G342</f>
        <v>2.9</v>
      </c>
      <c r="H342" s="75">
        <f>[1]UEF11!H342</f>
        <v>6.6</v>
      </c>
      <c r="I342" s="75">
        <f>[1]UEF11!I342</f>
        <v>8.6</v>
      </c>
      <c r="J342" s="75">
        <f>[1]UEF11!J342</f>
        <v>6.0333333333333341</v>
      </c>
      <c r="K342" s="76">
        <f>[1]UEF11!K342</f>
        <v>0</v>
      </c>
      <c r="L342" s="77">
        <f>[1]UEM11!G342</f>
        <v>14.5</v>
      </c>
      <c r="M342" s="77">
        <f>[1]UEM11!H342</f>
        <v>10.08</v>
      </c>
      <c r="N342" s="77">
        <f>[1]UEM11!I342</f>
        <v>17</v>
      </c>
      <c r="O342" s="77">
        <f>[1]UEM11!J342</f>
        <v>8.4</v>
      </c>
      <c r="P342" s="77">
        <f>[1]UEM11!K342</f>
        <v>11.675999999999998</v>
      </c>
      <c r="Q342" s="76">
        <f>[1]UEM11!L342</f>
        <v>9</v>
      </c>
      <c r="R342" s="77">
        <f>[1]UED11!G342</f>
        <v>15</v>
      </c>
      <c r="S342" s="77">
        <f>[1]UED11!H342</f>
        <v>15</v>
      </c>
      <c r="T342" s="76">
        <f>[1]UED11!I342</f>
        <v>1</v>
      </c>
      <c r="U342" s="77">
        <f>[1]UET11!G342</f>
        <v>10</v>
      </c>
      <c r="V342" s="77">
        <f>[1]UET11!H342</f>
        <v>13.5</v>
      </c>
      <c r="W342" s="77">
        <f>[1]UET11!I342</f>
        <v>11.75</v>
      </c>
      <c r="X342" s="76">
        <f>[1]UET11!J342</f>
        <v>2</v>
      </c>
      <c r="Y342" s="78">
        <f t="shared" si="12"/>
        <v>8.8929411764705879</v>
      </c>
      <c r="Z342" s="79">
        <f t="shared" si="13"/>
        <v>12</v>
      </c>
      <c r="AA342" s="80" t="str">
        <f t="shared" si="14"/>
        <v/>
      </c>
    </row>
    <row r="343" spans="1:27" ht="13.5" customHeight="1">
      <c r="A343" s="72">
        <v>331</v>
      </c>
      <c r="B343" s="130">
        <v>123004311</v>
      </c>
      <c r="C343" s="143" t="s">
        <v>1040</v>
      </c>
      <c r="D343" s="143" t="s">
        <v>1044</v>
      </c>
      <c r="E343" s="129" t="s">
        <v>129</v>
      </c>
      <c r="F343" s="151">
        <v>8.120019607843135</v>
      </c>
      <c r="G343" s="75">
        <f>[1]UEF11!G343</f>
        <v>5.85</v>
      </c>
      <c r="H343" s="75">
        <f>[1]UEF11!H343</f>
        <v>5.6</v>
      </c>
      <c r="I343" s="75">
        <f>[1]UEF11!I343</f>
        <v>4</v>
      </c>
      <c r="J343" s="75">
        <f>[1]UEF11!J343</f>
        <v>5.1499999999999995</v>
      </c>
      <c r="K343" s="76">
        <f>[1]UEF11!K343</f>
        <v>0</v>
      </c>
      <c r="L343" s="77">
        <f>[1]UEM11!G343</f>
        <v>13.356999999999999</v>
      </c>
      <c r="M343" s="77">
        <f>[1]UEM11!H343</f>
        <v>13.67</v>
      </c>
      <c r="N343" s="77">
        <f>[1]UEM11!I343</f>
        <v>14.33</v>
      </c>
      <c r="O343" s="77">
        <f>[1]UEM11!J343</f>
        <v>7.666666666666667</v>
      </c>
      <c r="P343" s="77">
        <f>[1]UEM11!K343</f>
        <v>11.338066666666666</v>
      </c>
      <c r="Q343" s="76">
        <f>[1]UEM11!L343</f>
        <v>9</v>
      </c>
      <c r="R343" s="77">
        <f>[1]UED11!G343</f>
        <v>15</v>
      </c>
      <c r="S343" s="77">
        <f>[1]UED11!H343</f>
        <v>15</v>
      </c>
      <c r="T343" s="76">
        <f>[1]UED11!I343</f>
        <v>1</v>
      </c>
      <c r="U343" s="77">
        <f>[1]UET11!G343</f>
        <v>10</v>
      </c>
      <c r="V343" s="77">
        <f>[1]UET11!H343</f>
        <v>10</v>
      </c>
      <c r="W343" s="77">
        <f>[1]UET11!I343</f>
        <v>10</v>
      </c>
      <c r="X343" s="76">
        <f>[1]UET11!J343</f>
        <v>2</v>
      </c>
      <c r="Y343" s="78">
        <f t="shared" ref="Y343:Y406" si="15">(J343*9+P343*5+S343+W343*2)/17</f>
        <v>8.120019607843135</v>
      </c>
      <c r="Z343" s="79">
        <f t="shared" ref="Z343:Z406" si="16">IF(Y343&gt;=9.995,30,K343+Q343+T343+X343)</f>
        <v>12</v>
      </c>
      <c r="AA343" s="80" t="str">
        <f t="shared" ref="AA343:AA406" si="17">IF(Z343=30,"S1 validé","")</f>
        <v/>
      </c>
    </row>
    <row r="344" spans="1:27" ht="13.5" customHeight="1">
      <c r="A344" s="72">
        <v>332</v>
      </c>
      <c r="B344" s="81">
        <v>1333009046</v>
      </c>
      <c r="C344" s="74" t="s">
        <v>1047</v>
      </c>
      <c r="D344" s="74" t="s">
        <v>1048</v>
      </c>
      <c r="E344" s="134" t="s">
        <v>155</v>
      </c>
      <c r="F344" s="150">
        <v>9.6706372549019601</v>
      </c>
      <c r="G344" s="75">
        <f>[1]UEF11!G344</f>
        <v>6.9</v>
      </c>
      <c r="H344" s="75">
        <f>[1]UEF11!H344</f>
        <v>10.666666666666666</v>
      </c>
      <c r="I344" s="75">
        <f>[1]UEF11!I344</f>
        <v>7.5</v>
      </c>
      <c r="J344" s="75">
        <f>[1]UEF11!J344</f>
        <v>8.3555555555555561</v>
      </c>
      <c r="K344" s="76">
        <f>[1]UEF11!K344</f>
        <v>6</v>
      </c>
      <c r="L344" s="77">
        <f>[1]UEM11!G344</f>
        <v>14.63</v>
      </c>
      <c r="M344" s="77">
        <f>[1]UEM11!H344</f>
        <v>11.1875</v>
      </c>
      <c r="N344" s="77">
        <f>[1]UEM11!I344</f>
        <v>10</v>
      </c>
      <c r="O344" s="77">
        <f>[1]UEM11!J344</f>
        <v>10.166666666666666</v>
      </c>
      <c r="P344" s="77">
        <f>[1]UEM11!K344</f>
        <v>11.230166666666667</v>
      </c>
      <c r="Q344" s="76">
        <f>[1]UEM11!L344</f>
        <v>9</v>
      </c>
      <c r="R344" s="77">
        <f>[1]UED11!G344</f>
        <v>14</v>
      </c>
      <c r="S344" s="77">
        <f>[1]UED11!H344</f>
        <v>14</v>
      </c>
      <c r="T344" s="76">
        <f>[1]UED11!I344</f>
        <v>1</v>
      </c>
      <c r="U344" s="77">
        <f>[1]UET11!G344</f>
        <v>10.5</v>
      </c>
      <c r="V344" s="77">
        <f>[1]UET11!H344</f>
        <v>10.5</v>
      </c>
      <c r="W344" s="77">
        <f>[1]UET11!I344</f>
        <v>10.5</v>
      </c>
      <c r="X344" s="76">
        <f>[1]UET11!J344</f>
        <v>2</v>
      </c>
      <c r="Y344" s="78">
        <f t="shared" si="15"/>
        <v>9.7853431372549036</v>
      </c>
      <c r="Z344" s="79">
        <f t="shared" si="16"/>
        <v>18</v>
      </c>
      <c r="AA344" s="80" t="str">
        <f t="shared" si="17"/>
        <v/>
      </c>
    </row>
    <row r="345" spans="1:27" ht="13.5" customHeight="1">
      <c r="A345" s="72">
        <v>333</v>
      </c>
      <c r="B345" s="81">
        <v>123015347</v>
      </c>
      <c r="C345" s="74" t="s">
        <v>1050</v>
      </c>
      <c r="D345" s="74" t="s">
        <v>417</v>
      </c>
      <c r="E345" s="138" t="s">
        <v>166</v>
      </c>
      <c r="F345" s="150">
        <v>8.9369117647058829</v>
      </c>
      <c r="G345" s="75">
        <f>[1]UEF11!G345</f>
        <v>7</v>
      </c>
      <c r="H345" s="75">
        <f>[1]UEF11!H345</f>
        <v>10.83</v>
      </c>
      <c r="I345" s="75">
        <f>[1]UEF11!I345</f>
        <v>5.5</v>
      </c>
      <c r="J345" s="75">
        <f>[1]UEF11!J345</f>
        <v>7.7766666666666664</v>
      </c>
      <c r="K345" s="76">
        <f>[1]UEF11!K345</f>
        <v>6</v>
      </c>
      <c r="L345" s="77">
        <f>[1]UEM11!G345</f>
        <v>13.5</v>
      </c>
      <c r="M345" s="77">
        <f>[1]UEM11!H345</f>
        <v>1.6875</v>
      </c>
      <c r="N345" s="77">
        <f>[1]UEM11!I345</f>
        <v>13</v>
      </c>
      <c r="O345" s="77">
        <f>[1]UEM11!J345</f>
        <v>10</v>
      </c>
      <c r="P345" s="77">
        <f>[1]UEM11!K345</f>
        <v>9.6374999999999993</v>
      </c>
      <c r="Q345" s="76">
        <f>[1]UEM11!L345</f>
        <v>7</v>
      </c>
      <c r="R345" s="77">
        <f>[1]UED11!G345</f>
        <v>10</v>
      </c>
      <c r="S345" s="77">
        <f>[1]UED11!H345</f>
        <v>10</v>
      </c>
      <c r="T345" s="76">
        <f>[1]UED11!I345</f>
        <v>1</v>
      </c>
      <c r="U345" s="77">
        <f>[1]UET11!G345</f>
        <v>12.75</v>
      </c>
      <c r="V345" s="77">
        <f>[1]UET11!H345</f>
        <v>11</v>
      </c>
      <c r="W345" s="77">
        <f>[1]UET11!I345</f>
        <v>11.875</v>
      </c>
      <c r="X345" s="76">
        <f>[1]UET11!J345</f>
        <v>2</v>
      </c>
      <c r="Y345" s="78">
        <f t="shared" si="15"/>
        <v>8.9369117647058829</v>
      </c>
      <c r="Z345" s="79">
        <f t="shared" si="16"/>
        <v>16</v>
      </c>
      <c r="AA345" s="80" t="str">
        <f t="shared" si="17"/>
        <v/>
      </c>
    </row>
    <row r="346" spans="1:27" ht="13.5" customHeight="1">
      <c r="A346" s="72">
        <v>334</v>
      </c>
      <c r="B346" s="130">
        <v>1433000724</v>
      </c>
      <c r="C346" s="143" t="s">
        <v>1052</v>
      </c>
      <c r="D346" s="143" t="s">
        <v>492</v>
      </c>
      <c r="E346" s="140" t="s">
        <v>631</v>
      </c>
      <c r="F346" s="151">
        <v>10.04735294117647</v>
      </c>
      <c r="G346" s="75">
        <f>[1]UEF11!G346</f>
        <v>7.6</v>
      </c>
      <c r="H346" s="75">
        <f>[1]UEF11!H346</f>
        <v>10.5</v>
      </c>
      <c r="I346" s="75">
        <f>[1]UEF11!I346</f>
        <v>10.15</v>
      </c>
      <c r="J346" s="75">
        <f>[1]UEF11!J346</f>
        <v>9.4166666666666661</v>
      </c>
      <c r="K346" s="76">
        <f>[1]UEF11!K346</f>
        <v>12</v>
      </c>
      <c r="L346" s="77">
        <f>[1]UEM11!G346</f>
        <v>15.625</v>
      </c>
      <c r="M346" s="77">
        <f>[1]UEM11!H346</f>
        <v>6.83</v>
      </c>
      <c r="N346" s="77">
        <f>[1]UEM11!I346</f>
        <v>17</v>
      </c>
      <c r="O346" s="77">
        <f>[1]UEM11!J346</f>
        <v>8.8000000000000007</v>
      </c>
      <c r="P346" s="77">
        <f>[1]UEM11!K346</f>
        <v>11.411</v>
      </c>
      <c r="Q346" s="76">
        <f>[1]UEM11!L346</f>
        <v>9</v>
      </c>
      <c r="R346" s="77">
        <f>[1]UED11!G346</f>
        <v>11</v>
      </c>
      <c r="S346" s="77">
        <f>[1]UED11!H346</f>
        <v>11</v>
      </c>
      <c r="T346" s="76">
        <f>[1]UED11!I346</f>
        <v>1</v>
      </c>
      <c r="U346" s="77">
        <f>[1]UET11!G346</f>
        <v>10.5</v>
      </c>
      <c r="V346" s="77">
        <f>[1]UET11!H346</f>
        <v>7.5</v>
      </c>
      <c r="W346" s="77">
        <f>[1]UET11!I346</f>
        <v>9</v>
      </c>
      <c r="X346" s="76">
        <f>[1]UET11!J346</f>
        <v>1</v>
      </c>
      <c r="Y346" s="78">
        <f t="shared" si="15"/>
        <v>10.04735294117647</v>
      </c>
      <c r="Z346" s="79">
        <f t="shared" si="16"/>
        <v>30</v>
      </c>
      <c r="AA346" s="80" t="s">
        <v>1370</v>
      </c>
    </row>
    <row r="347" spans="1:27" ht="13.5" customHeight="1">
      <c r="A347" s="72">
        <v>335</v>
      </c>
      <c r="B347" s="81">
        <v>123009052</v>
      </c>
      <c r="C347" s="74" t="s">
        <v>1054</v>
      </c>
      <c r="D347" s="74" t="s">
        <v>745</v>
      </c>
      <c r="E347" s="134" t="s">
        <v>120</v>
      </c>
      <c r="F347" s="150">
        <v>8.8161764705882355</v>
      </c>
      <c r="G347" s="75">
        <f>[1]UEF11!G347</f>
        <v>5.666666666666667</v>
      </c>
      <c r="H347" s="75">
        <f>[1]UEF11!H347</f>
        <v>10.166666666666666</v>
      </c>
      <c r="I347" s="75">
        <f>[1]UEF11!I347</f>
        <v>3.4166666666666665</v>
      </c>
      <c r="J347" s="75">
        <f>[1]UEF11!J347</f>
        <v>6.416666666666667</v>
      </c>
      <c r="K347" s="76">
        <f>[1]UEF11!K347</f>
        <v>6</v>
      </c>
      <c r="L347" s="77">
        <f>[1]UEM11!G347</f>
        <v>13.125</v>
      </c>
      <c r="M347" s="77">
        <f>[1]UEM11!H347</f>
        <v>10</v>
      </c>
      <c r="N347" s="77">
        <f>[1]UEM11!I347</f>
        <v>13</v>
      </c>
      <c r="O347" s="77">
        <f>[1]UEM11!J347</f>
        <v>10</v>
      </c>
      <c r="P347" s="77">
        <f>[1]UEM11!K347</f>
        <v>11.225</v>
      </c>
      <c r="Q347" s="76">
        <f>[1]UEM11!L347</f>
        <v>9</v>
      </c>
      <c r="R347" s="77">
        <f>[1]UED11!G347</f>
        <v>13.5</v>
      </c>
      <c r="S347" s="77">
        <f>[1]UED11!H347</f>
        <v>13.5</v>
      </c>
      <c r="T347" s="76">
        <f>[1]UED11!I347</f>
        <v>1</v>
      </c>
      <c r="U347" s="77">
        <f>[1]UET11!G347</f>
        <v>12.5</v>
      </c>
      <c r="V347" s="77">
        <f>[1]UET11!H347</f>
        <v>10</v>
      </c>
      <c r="W347" s="77">
        <f>[1]UET11!I347</f>
        <v>11.25</v>
      </c>
      <c r="X347" s="76">
        <f>[1]UET11!J347</f>
        <v>2</v>
      </c>
      <c r="Y347" s="78">
        <f t="shared" si="15"/>
        <v>8.8161764705882355</v>
      </c>
      <c r="Z347" s="79">
        <f t="shared" si="16"/>
        <v>18</v>
      </c>
      <c r="AA347" s="80" t="str">
        <f t="shared" si="17"/>
        <v/>
      </c>
    </row>
    <row r="348" spans="1:27" ht="13.5" customHeight="1">
      <c r="A348" s="72">
        <v>336</v>
      </c>
      <c r="B348" s="81">
        <v>123011397</v>
      </c>
      <c r="C348" s="74" t="s">
        <v>1055</v>
      </c>
      <c r="D348" s="74" t="s">
        <v>1056</v>
      </c>
      <c r="E348" s="134" t="s">
        <v>155</v>
      </c>
      <c r="F348" s="150">
        <v>8.735294117647058</v>
      </c>
      <c r="G348" s="75">
        <f>[1]UEF11!G348</f>
        <v>7.166666666666667</v>
      </c>
      <c r="H348" s="75">
        <f>[1]UEF11!H348</f>
        <v>5</v>
      </c>
      <c r="I348" s="75">
        <f>[1]UEF11!I348</f>
        <v>6.166666666666667</v>
      </c>
      <c r="J348" s="75">
        <f>[1]UEF11!J348</f>
        <v>6.1111111111111116</v>
      </c>
      <c r="K348" s="76">
        <f>[1]UEF11!K348</f>
        <v>0</v>
      </c>
      <c r="L348" s="77">
        <f>[1]UEM11!G348</f>
        <v>12.25</v>
      </c>
      <c r="M348" s="77">
        <f>[1]UEM11!H348</f>
        <v>10.25</v>
      </c>
      <c r="N348" s="77">
        <f>[1]UEM11!I348</f>
        <v>12</v>
      </c>
      <c r="O348" s="77">
        <f>[1]UEM11!J348</f>
        <v>10</v>
      </c>
      <c r="P348" s="77">
        <f>[1]UEM11!K348</f>
        <v>10.9</v>
      </c>
      <c r="Q348" s="76">
        <f>[1]UEM11!L348</f>
        <v>9</v>
      </c>
      <c r="R348" s="77">
        <f>[1]UED11!G348</f>
        <v>12</v>
      </c>
      <c r="S348" s="77">
        <f>[1]UED11!H348</f>
        <v>12</v>
      </c>
      <c r="T348" s="76">
        <f>[1]UED11!I348</f>
        <v>1</v>
      </c>
      <c r="U348" s="77">
        <f>[1]UET11!G348</f>
        <v>14</v>
      </c>
      <c r="V348" s="77">
        <f>[1]UET11!H348</f>
        <v>13</v>
      </c>
      <c r="W348" s="77">
        <f>[1]UET11!I348</f>
        <v>13.5</v>
      </c>
      <c r="X348" s="76">
        <f>[1]UET11!J348</f>
        <v>2</v>
      </c>
      <c r="Y348" s="78">
        <f t="shared" si="15"/>
        <v>8.735294117647058</v>
      </c>
      <c r="Z348" s="79">
        <f t="shared" si="16"/>
        <v>12</v>
      </c>
      <c r="AA348" s="80" t="str">
        <f t="shared" si="17"/>
        <v/>
      </c>
    </row>
    <row r="349" spans="1:27" ht="13.5" customHeight="1">
      <c r="A349" s="72">
        <v>337</v>
      </c>
      <c r="B349" s="120">
        <v>1333002783</v>
      </c>
      <c r="C349" s="143" t="s">
        <v>1058</v>
      </c>
      <c r="D349" s="143" t="s">
        <v>1059</v>
      </c>
      <c r="E349" s="129" t="s">
        <v>129</v>
      </c>
      <c r="F349" s="151">
        <v>10.177205882352942</v>
      </c>
      <c r="G349" s="75">
        <f>[1]UEF11!G349</f>
        <v>8.5</v>
      </c>
      <c r="H349" s="75">
        <f>[1]UEF11!H349</f>
        <v>11.3</v>
      </c>
      <c r="I349" s="75">
        <f>[1]UEF11!I349</f>
        <v>3.8</v>
      </c>
      <c r="J349" s="75">
        <f>[1]UEF11!J349</f>
        <v>7.8666666666666671</v>
      </c>
      <c r="K349" s="76">
        <f>[1]UEF11!K349</f>
        <v>6</v>
      </c>
      <c r="L349" s="77">
        <f>[1]UEM11!G349</f>
        <v>13.15</v>
      </c>
      <c r="M349" s="77">
        <f>[1]UEM11!H349</f>
        <v>11.0625</v>
      </c>
      <c r="N349" s="77">
        <f>[1]UEM11!I349</f>
        <v>12.5</v>
      </c>
      <c r="O349" s="77">
        <f>[1]UEM11!J349</f>
        <v>11.25</v>
      </c>
      <c r="P349" s="77">
        <f>[1]UEM11!K349</f>
        <v>11.842499999999999</v>
      </c>
      <c r="Q349" s="76">
        <f>[1]UEM11!L349</f>
        <v>9</v>
      </c>
      <c r="R349" s="77">
        <f>[1]UED11!G349</f>
        <v>12</v>
      </c>
      <c r="S349" s="77">
        <f>[1]UED11!H349</f>
        <v>12</v>
      </c>
      <c r="T349" s="76">
        <f>[1]UED11!I349</f>
        <v>1</v>
      </c>
      <c r="U349" s="77">
        <f>[1]UET11!G349</f>
        <v>16.5</v>
      </c>
      <c r="V349" s="77">
        <f>[1]UET11!H349</f>
        <v>14.5</v>
      </c>
      <c r="W349" s="77">
        <f>[1]UET11!I349</f>
        <v>15.5</v>
      </c>
      <c r="X349" s="76">
        <f>[1]UET11!J349</f>
        <v>2</v>
      </c>
      <c r="Y349" s="78">
        <f t="shared" si="15"/>
        <v>10.177205882352942</v>
      </c>
      <c r="Z349" s="79">
        <f t="shared" si="16"/>
        <v>30</v>
      </c>
      <c r="AA349" s="80" t="s">
        <v>1370</v>
      </c>
    </row>
    <row r="350" spans="1:27" ht="13.5" customHeight="1">
      <c r="A350" s="72">
        <v>338</v>
      </c>
      <c r="B350" s="81">
        <v>1333001032</v>
      </c>
      <c r="C350" s="74" t="s">
        <v>1058</v>
      </c>
      <c r="D350" s="74" t="s">
        <v>368</v>
      </c>
      <c r="E350" s="135" t="s">
        <v>137</v>
      </c>
      <c r="F350" s="150">
        <v>9.4656862745098032</v>
      </c>
      <c r="G350" s="75">
        <f>[1]UEF11!G350</f>
        <v>7.6944444444444438</v>
      </c>
      <c r="H350" s="75">
        <f>[1]UEF11!H350</f>
        <v>10.166666666666666</v>
      </c>
      <c r="I350" s="75">
        <f>[1]UEF11!I350</f>
        <v>8</v>
      </c>
      <c r="J350" s="75">
        <f>[1]UEF11!J350</f>
        <v>8.6203703703703702</v>
      </c>
      <c r="K350" s="76">
        <f>[1]UEF11!K350</f>
        <v>6</v>
      </c>
      <c r="L350" s="77">
        <f>[1]UEM11!G350</f>
        <v>14.75</v>
      </c>
      <c r="M350" s="77">
        <f>[1]UEM11!H350</f>
        <v>10.75</v>
      </c>
      <c r="N350" s="77">
        <f>[1]UEM11!I350</f>
        <v>13</v>
      </c>
      <c r="O350" s="77">
        <f>[1]UEM11!J350</f>
        <v>7.166666666666667</v>
      </c>
      <c r="P350" s="77">
        <f>[1]UEM11!K350</f>
        <v>10.566666666666666</v>
      </c>
      <c r="Q350" s="76">
        <f>[1]UEM11!L350</f>
        <v>9</v>
      </c>
      <c r="R350" s="77">
        <f>[1]UED11!G350</f>
        <v>9</v>
      </c>
      <c r="S350" s="77">
        <f>[1]UED11!H350</f>
        <v>9</v>
      </c>
      <c r="T350" s="76">
        <f>[1]UED11!I350</f>
        <v>0</v>
      </c>
      <c r="U350" s="77">
        <f>[1]UET11!G350</f>
        <v>10.5</v>
      </c>
      <c r="V350" s="77">
        <f>[1]UET11!H350</f>
        <v>11</v>
      </c>
      <c r="W350" s="77">
        <f>[1]UET11!I350</f>
        <v>10.75</v>
      </c>
      <c r="X350" s="76">
        <f>[1]UET11!J350</f>
        <v>2</v>
      </c>
      <c r="Y350" s="78">
        <f t="shared" si="15"/>
        <v>9.4656862745098032</v>
      </c>
      <c r="Z350" s="79">
        <f t="shared" si="16"/>
        <v>17</v>
      </c>
      <c r="AA350" s="80" t="str">
        <f t="shared" si="17"/>
        <v/>
      </c>
    </row>
    <row r="351" spans="1:27" ht="13.5" customHeight="1">
      <c r="A351" s="72">
        <v>339</v>
      </c>
      <c r="B351" s="130">
        <v>1333006079</v>
      </c>
      <c r="C351" s="143" t="s">
        <v>1061</v>
      </c>
      <c r="D351" s="143" t="s">
        <v>1062</v>
      </c>
      <c r="E351" s="140" t="s">
        <v>631</v>
      </c>
      <c r="F351" s="151">
        <v>10.959019607843137</v>
      </c>
      <c r="G351" s="75">
        <f>[1]UEF11!G351</f>
        <v>12.05</v>
      </c>
      <c r="H351" s="75">
        <f>[1]UEF11!H351</f>
        <v>10.25</v>
      </c>
      <c r="I351" s="75">
        <f>[1]UEF11!I351</f>
        <v>9.3000000000000007</v>
      </c>
      <c r="J351" s="75">
        <f>[1]UEF11!J351</f>
        <v>10.533333333333333</v>
      </c>
      <c r="K351" s="76">
        <f>[1]UEF11!K351</f>
        <v>18</v>
      </c>
      <c r="L351" s="77">
        <f>[1]UEM11!G351</f>
        <v>12.58</v>
      </c>
      <c r="M351" s="77">
        <f>[1]UEM11!H351</f>
        <v>9.33</v>
      </c>
      <c r="N351" s="77">
        <f>[1]UEM11!I351</f>
        <v>14.5</v>
      </c>
      <c r="O351" s="77">
        <f>[1]UEM11!J351</f>
        <v>6.7966666666666669</v>
      </c>
      <c r="P351" s="77">
        <f>[1]UEM11!K351</f>
        <v>10.000666666666666</v>
      </c>
      <c r="Q351" s="76">
        <f>[1]UEM11!L351</f>
        <v>9</v>
      </c>
      <c r="R351" s="77">
        <f>[1]UED11!G351</f>
        <v>13</v>
      </c>
      <c r="S351" s="77">
        <f>[1]UED11!H351</f>
        <v>13</v>
      </c>
      <c r="T351" s="76">
        <f>[1]UED11!I351</f>
        <v>1</v>
      </c>
      <c r="U351" s="77">
        <f>[1]UET11!G351</f>
        <v>13</v>
      </c>
      <c r="V351" s="77">
        <f>[1]UET11!H351</f>
        <v>15.5</v>
      </c>
      <c r="W351" s="77">
        <f>[1]UET11!I351</f>
        <v>14.25</v>
      </c>
      <c r="X351" s="76">
        <f>[1]UET11!J351</f>
        <v>2</v>
      </c>
      <c r="Y351" s="78">
        <f t="shared" si="15"/>
        <v>10.959019607843137</v>
      </c>
      <c r="Z351" s="79">
        <f t="shared" si="16"/>
        <v>30</v>
      </c>
      <c r="AA351" s="80" t="s">
        <v>1370</v>
      </c>
    </row>
    <row r="352" spans="1:27" ht="13.5" customHeight="1">
      <c r="A352" s="72">
        <v>340</v>
      </c>
      <c r="B352" s="81">
        <v>1333012996</v>
      </c>
      <c r="C352" s="74" t="s">
        <v>1063</v>
      </c>
      <c r="D352" s="74" t="s">
        <v>714</v>
      </c>
      <c r="E352" s="135" t="s">
        <v>137</v>
      </c>
      <c r="F352" s="150">
        <v>9.2987254901960767</v>
      </c>
      <c r="G352" s="75">
        <f>[1]UEF11!G352</f>
        <v>10</v>
      </c>
      <c r="H352" s="75">
        <f>[1]UEF11!H352</f>
        <v>5.833333333333333</v>
      </c>
      <c r="I352" s="75">
        <f>[1]UEF11!I352</f>
        <v>5</v>
      </c>
      <c r="J352" s="75">
        <f>[1]UEF11!J352</f>
        <v>6.9444444444444438</v>
      </c>
      <c r="K352" s="76">
        <f>[1]UEF11!K352</f>
        <v>6</v>
      </c>
      <c r="L352" s="77">
        <f>[1]UEM11!G352</f>
        <v>15.62</v>
      </c>
      <c r="M352" s="77">
        <f>[1]UEM11!H352</f>
        <v>14.625</v>
      </c>
      <c r="N352" s="77">
        <f>[1]UEM11!I352</f>
        <v>12.5</v>
      </c>
      <c r="O352" s="77">
        <f>[1]UEM11!J352</f>
        <v>8.9166666666666661</v>
      </c>
      <c r="P352" s="77">
        <f>[1]UEM11!K352</f>
        <v>12.115666666666666</v>
      </c>
      <c r="Q352" s="76">
        <f>[1]UEM11!L352</f>
        <v>9</v>
      </c>
      <c r="R352" s="77">
        <f>[1]UED11!G352</f>
        <v>10</v>
      </c>
      <c r="S352" s="77">
        <f>[1]UED11!H352</f>
        <v>10</v>
      </c>
      <c r="T352" s="76">
        <f>[1]UED11!I352</f>
        <v>1</v>
      </c>
      <c r="U352" s="77">
        <f>[1]UET11!G352</f>
        <v>11.5</v>
      </c>
      <c r="V352" s="77">
        <f>[1]UET11!H352</f>
        <v>13.5</v>
      </c>
      <c r="W352" s="77">
        <f>[1]UET11!I352</f>
        <v>12.5</v>
      </c>
      <c r="X352" s="76">
        <f>[1]UET11!J352</f>
        <v>2</v>
      </c>
      <c r="Y352" s="78">
        <f t="shared" si="15"/>
        <v>9.2987254901960767</v>
      </c>
      <c r="Z352" s="79">
        <f t="shared" si="16"/>
        <v>18</v>
      </c>
      <c r="AA352" s="80" t="str">
        <f t="shared" si="17"/>
        <v/>
      </c>
    </row>
    <row r="353" spans="1:27" ht="13.5" customHeight="1">
      <c r="A353" s="72">
        <v>341</v>
      </c>
      <c r="B353" s="130">
        <v>1333012855</v>
      </c>
      <c r="C353" s="143" t="s">
        <v>1064</v>
      </c>
      <c r="D353" s="143" t="s">
        <v>566</v>
      </c>
      <c r="E353" s="142" t="s">
        <v>357</v>
      </c>
      <c r="F353" s="151">
        <v>8.9894117647058813</v>
      </c>
      <c r="G353" s="75">
        <f>[1]UEF11!G353</f>
        <v>10.1</v>
      </c>
      <c r="H353" s="75">
        <f>[1]UEF11!H353</f>
        <v>6.9</v>
      </c>
      <c r="I353" s="75">
        <f>[1]UEF11!I353</f>
        <v>2.85</v>
      </c>
      <c r="J353" s="75">
        <f>[1]UEF11!J353</f>
        <v>6.6166666666666671</v>
      </c>
      <c r="K353" s="76">
        <f>[1]UEF11!K353</f>
        <v>6</v>
      </c>
      <c r="L353" s="77">
        <f>[1]UEM11!G353</f>
        <v>12.120000000000001</v>
      </c>
      <c r="M353" s="77">
        <f>[1]UEM11!H353</f>
        <v>10</v>
      </c>
      <c r="N353" s="77">
        <f>[1]UEM11!I353</f>
        <v>12.5</v>
      </c>
      <c r="O353" s="77">
        <f>[1]UEM11!J353</f>
        <v>9.5</v>
      </c>
      <c r="P353" s="77">
        <f>[1]UEM11!K353</f>
        <v>10.724</v>
      </c>
      <c r="Q353" s="76">
        <f>[1]UEM11!L353</f>
        <v>9</v>
      </c>
      <c r="R353" s="77">
        <f>[1]UED11!G353</f>
        <v>13</v>
      </c>
      <c r="S353" s="77">
        <f>[1]UED11!H353</f>
        <v>13</v>
      </c>
      <c r="T353" s="76">
        <f>[1]UED11!I353</f>
        <v>1</v>
      </c>
      <c r="U353" s="77">
        <f>[1]UET11!G353</f>
        <v>13</v>
      </c>
      <c r="V353" s="77">
        <f>[1]UET11!H353</f>
        <v>15</v>
      </c>
      <c r="W353" s="77">
        <f>[1]UET11!I353</f>
        <v>14</v>
      </c>
      <c r="X353" s="76">
        <f>[1]UET11!J353</f>
        <v>2</v>
      </c>
      <c r="Y353" s="78">
        <f t="shared" si="15"/>
        <v>9.0688235294117661</v>
      </c>
      <c r="Z353" s="79">
        <f t="shared" si="16"/>
        <v>18</v>
      </c>
      <c r="AA353" s="80" t="str">
        <f t="shared" si="17"/>
        <v/>
      </c>
    </row>
    <row r="354" spans="1:27" ht="13.5" customHeight="1">
      <c r="A354" s="72">
        <v>342</v>
      </c>
      <c r="B354" s="130" t="s">
        <v>1066</v>
      </c>
      <c r="C354" s="143" t="s">
        <v>1067</v>
      </c>
      <c r="D354" s="143" t="s">
        <v>736</v>
      </c>
      <c r="E354" s="129" t="s">
        <v>129</v>
      </c>
      <c r="F354" s="151">
        <v>9.2725490196078422</v>
      </c>
      <c r="G354" s="75">
        <f>[1]UEF11!G354</f>
        <v>9.4499999999999993</v>
      </c>
      <c r="H354" s="75">
        <f>[1]UEF11!H354</f>
        <v>5.3</v>
      </c>
      <c r="I354" s="75">
        <f>[1]UEF11!I354</f>
        <v>5.7</v>
      </c>
      <c r="J354" s="75">
        <f>[1]UEF11!J354</f>
        <v>6.8166666666666664</v>
      </c>
      <c r="K354" s="76">
        <f>[1]UEF11!K354</f>
        <v>0</v>
      </c>
      <c r="L354" s="77">
        <f>[1]UEM11!G354</f>
        <v>14.45</v>
      </c>
      <c r="M354" s="77">
        <f>[1]UEM11!H354</f>
        <v>9.5</v>
      </c>
      <c r="N354" s="77">
        <f>[1]UEM11!I354</f>
        <v>13</v>
      </c>
      <c r="O354" s="77">
        <f>[1]UEM11!J354</f>
        <v>12.166666666666666</v>
      </c>
      <c r="P354" s="77">
        <f>[1]UEM11!K354</f>
        <v>12.256666666666666</v>
      </c>
      <c r="Q354" s="76">
        <f>[1]UEM11!L354</f>
        <v>9</v>
      </c>
      <c r="R354" s="77">
        <f>[1]UED11!G354</f>
        <v>10</v>
      </c>
      <c r="S354" s="77">
        <f>[1]UED11!H354</f>
        <v>10</v>
      </c>
      <c r="T354" s="76">
        <f>[1]UED11!I354</f>
        <v>1</v>
      </c>
      <c r="U354" s="77">
        <f>[1]UET11!G354</f>
        <v>11</v>
      </c>
      <c r="V354" s="77">
        <f>[1]UET11!H354</f>
        <v>14</v>
      </c>
      <c r="W354" s="77">
        <f>[1]UET11!I354</f>
        <v>12.5</v>
      </c>
      <c r="X354" s="76">
        <f>[1]UET11!J354</f>
        <v>2</v>
      </c>
      <c r="Y354" s="78">
        <f t="shared" si="15"/>
        <v>9.2725490196078422</v>
      </c>
      <c r="Z354" s="79">
        <f t="shared" si="16"/>
        <v>12</v>
      </c>
      <c r="AA354" s="80" t="str">
        <f t="shared" si="17"/>
        <v/>
      </c>
    </row>
    <row r="355" spans="1:27" ht="13.5" customHeight="1">
      <c r="A355" s="72">
        <v>343</v>
      </c>
      <c r="B355" s="130">
        <v>1433014097</v>
      </c>
      <c r="C355" s="143" t="s">
        <v>1070</v>
      </c>
      <c r="D355" s="143" t="s">
        <v>1071</v>
      </c>
      <c r="E355" s="142" t="s">
        <v>357</v>
      </c>
      <c r="F355" s="151">
        <v>9.5411764705882351</v>
      </c>
      <c r="G355" s="75">
        <f>[1]UEF11!G355</f>
        <v>10.4</v>
      </c>
      <c r="H355" s="75">
        <f>[1]UEF11!H355</f>
        <v>8.4</v>
      </c>
      <c r="I355" s="75">
        <f>[1]UEF11!I355</f>
        <v>8.15</v>
      </c>
      <c r="J355" s="75">
        <f>[1]UEF11!J355</f>
        <v>8.9833333333333343</v>
      </c>
      <c r="K355" s="76">
        <f>[1]UEF11!K355</f>
        <v>6</v>
      </c>
      <c r="L355" s="77">
        <f>[1]UEM11!G355</f>
        <v>11</v>
      </c>
      <c r="M355" s="77">
        <f>[1]UEM11!H355</f>
        <v>8.65</v>
      </c>
      <c r="N355" s="77">
        <f>[1]UEM11!I355</f>
        <v>14.5</v>
      </c>
      <c r="O355" s="77">
        <f>[1]UEM11!J355</f>
        <v>9.85</v>
      </c>
      <c r="P355" s="77">
        <f>[1]UEM11!K355</f>
        <v>10.77</v>
      </c>
      <c r="Q355" s="76">
        <f>[1]UEM11!L355</f>
        <v>9</v>
      </c>
      <c r="R355" s="77">
        <f>[1]UED11!G355</f>
        <v>10</v>
      </c>
      <c r="S355" s="77">
        <f>[1]UED11!H355</f>
        <v>10</v>
      </c>
      <c r="T355" s="76">
        <f>[1]UED11!I355</f>
        <v>1</v>
      </c>
      <c r="U355" s="77">
        <f>[1]UET11!G355</f>
        <v>10</v>
      </c>
      <c r="V355" s="77">
        <f>[1]UET11!H355</f>
        <v>7.5</v>
      </c>
      <c r="W355" s="77">
        <f>[1]UET11!I355</f>
        <v>8.75</v>
      </c>
      <c r="X355" s="76">
        <f>[1]UET11!J355</f>
        <v>1</v>
      </c>
      <c r="Y355" s="78">
        <f t="shared" si="15"/>
        <v>9.5411764705882351</v>
      </c>
      <c r="Z355" s="79">
        <f t="shared" si="16"/>
        <v>17</v>
      </c>
      <c r="AA355" s="80" t="str">
        <f t="shared" si="17"/>
        <v/>
      </c>
    </row>
    <row r="356" spans="1:27" ht="13.5" customHeight="1">
      <c r="A356" s="72">
        <v>344</v>
      </c>
      <c r="B356" s="130">
        <v>1433021773</v>
      </c>
      <c r="C356" s="143" t="s">
        <v>1070</v>
      </c>
      <c r="D356" s="143" t="s">
        <v>340</v>
      </c>
      <c r="E356" s="129" t="s">
        <v>129</v>
      </c>
      <c r="F356" s="151">
        <v>8.6811764705882339</v>
      </c>
      <c r="G356" s="75">
        <f>[1]UEF11!G356</f>
        <v>7.85</v>
      </c>
      <c r="H356" s="75">
        <f>[1]UEF11!H356</f>
        <v>7.9</v>
      </c>
      <c r="I356" s="75">
        <f>[1]UEF11!I356</f>
        <v>4.8499999999999996</v>
      </c>
      <c r="J356" s="75">
        <f>[1]UEF11!J356</f>
        <v>6.8666666666666671</v>
      </c>
      <c r="K356" s="76">
        <f>[1]UEF11!K356</f>
        <v>0</v>
      </c>
      <c r="L356" s="77">
        <f>[1]UEM11!G356</f>
        <v>13</v>
      </c>
      <c r="M356" s="77">
        <f>[1]UEM11!H356</f>
        <v>8.58</v>
      </c>
      <c r="N356" s="77">
        <f>[1]UEM11!I356</f>
        <v>16</v>
      </c>
      <c r="O356" s="77">
        <f>[1]UEM11!J356</f>
        <v>6.85</v>
      </c>
      <c r="P356" s="77">
        <f>[1]UEM11!K356</f>
        <v>10.256</v>
      </c>
      <c r="Q356" s="76">
        <f>[1]UEM11!L356</f>
        <v>9</v>
      </c>
      <c r="R356" s="77">
        <f>[1]UED11!G356</f>
        <v>10</v>
      </c>
      <c r="S356" s="77">
        <f>[1]UED11!H356</f>
        <v>10</v>
      </c>
      <c r="T356" s="76">
        <f>[1]UED11!I356</f>
        <v>1</v>
      </c>
      <c r="U356" s="77">
        <f>[1]UET11!G356</f>
        <v>10</v>
      </c>
      <c r="V356" s="77">
        <f>[1]UET11!H356</f>
        <v>14.5</v>
      </c>
      <c r="W356" s="77">
        <f>[1]UET11!I356</f>
        <v>12.25</v>
      </c>
      <c r="X356" s="76">
        <f>[1]UET11!J356</f>
        <v>2</v>
      </c>
      <c r="Y356" s="78">
        <f t="shared" si="15"/>
        <v>8.6811764705882357</v>
      </c>
      <c r="Z356" s="79">
        <f t="shared" si="16"/>
        <v>12</v>
      </c>
      <c r="AA356" s="80" t="str">
        <f t="shared" si="17"/>
        <v/>
      </c>
    </row>
    <row r="357" spans="1:27" ht="13.5" customHeight="1">
      <c r="A357" s="72">
        <v>345</v>
      </c>
      <c r="B357" s="81">
        <v>1333009105</v>
      </c>
      <c r="C357" s="74" t="s">
        <v>1074</v>
      </c>
      <c r="D357" s="74" t="s">
        <v>1075</v>
      </c>
      <c r="E357" s="134" t="s">
        <v>120</v>
      </c>
      <c r="F357" s="150">
        <v>8.5401470588235302</v>
      </c>
      <c r="G357" s="75">
        <f>[1]UEF11!G357</f>
        <v>5.333333333333333</v>
      </c>
      <c r="H357" s="75">
        <f>[1]UEF11!H357</f>
        <v>8.3333333333333339</v>
      </c>
      <c r="I357" s="75">
        <f>[1]UEF11!I357</f>
        <v>5</v>
      </c>
      <c r="J357" s="75">
        <f>[1]UEF11!J357</f>
        <v>6.2222222222222223</v>
      </c>
      <c r="K357" s="76">
        <f>[1]UEF11!K357</f>
        <v>0</v>
      </c>
      <c r="L357" s="77">
        <f>[1]UEM11!G357</f>
        <v>11.620000000000001</v>
      </c>
      <c r="M357" s="77">
        <f>[1]UEM11!H357</f>
        <v>11.5625</v>
      </c>
      <c r="N357" s="77">
        <f>[1]UEM11!I357</f>
        <v>10.5</v>
      </c>
      <c r="O357" s="77">
        <f>[1]UEM11!J357</f>
        <v>9.5</v>
      </c>
      <c r="P357" s="77">
        <f>[1]UEM11!K357</f>
        <v>10.5365</v>
      </c>
      <c r="Q357" s="76">
        <f>[1]UEM11!L357</f>
        <v>9</v>
      </c>
      <c r="R357" s="77">
        <f>[1]UED11!G357</f>
        <v>12</v>
      </c>
      <c r="S357" s="77">
        <f>[1]UED11!H357</f>
        <v>12</v>
      </c>
      <c r="T357" s="76">
        <f>[1]UED11!I357</f>
        <v>1</v>
      </c>
      <c r="U357" s="77">
        <f>[1]UET11!G357</f>
        <v>12.5</v>
      </c>
      <c r="V357" s="77">
        <f>[1]UET11!H357</f>
        <v>12</v>
      </c>
      <c r="W357" s="77">
        <f>[1]UET11!I357</f>
        <v>12.25</v>
      </c>
      <c r="X357" s="76">
        <f>[1]UET11!J357</f>
        <v>2</v>
      </c>
      <c r="Y357" s="78">
        <f t="shared" si="15"/>
        <v>8.5401470588235302</v>
      </c>
      <c r="Z357" s="79">
        <f t="shared" si="16"/>
        <v>12</v>
      </c>
      <c r="AA357" s="80" t="str">
        <f t="shared" si="17"/>
        <v/>
      </c>
    </row>
    <row r="358" spans="1:27" ht="13.5" customHeight="1">
      <c r="A358" s="72">
        <v>346</v>
      </c>
      <c r="B358" s="130">
        <v>123009246</v>
      </c>
      <c r="C358" s="143" t="s">
        <v>1074</v>
      </c>
      <c r="D358" s="143" t="s">
        <v>278</v>
      </c>
      <c r="E358" s="134" t="s">
        <v>120</v>
      </c>
      <c r="F358" s="151">
        <v>9.3962745098039218</v>
      </c>
      <c r="G358" s="75">
        <f>[1]UEF11!G358</f>
        <v>11.3</v>
      </c>
      <c r="H358" s="75">
        <f>[1]UEF11!H358</f>
        <v>6.4</v>
      </c>
      <c r="I358" s="75">
        <f>[1]UEF11!I358</f>
        <v>6.7</v>
      </c>
      <c r="J358" s="75">
        <f>[1]UEF11!J358</f>
        <v>8.1333333333333346</v>
      </c>
      <c r="K358" s="76">
        <f>[1]UEF11!K358</f>
        <v>6</v>
      </c>
      <c r="L358" s="77">
        <f>[1]UEM11!G358</f>
        <v>13.12</v>
      </c>
      <c r="M358" s="77">
        <f>[1]UEM11!H358</f>
        <v>13.583333333333332</v>
      </c>
      <c r="N358" s="77">
        <f>[1]UEM11!I358</f>
        <v>10</v>
      </c>
      <c r="O358" s="77">
        <f>[1]UEM11!J358</f>
        <v>9.1666666666666661</v>
      </c>
      <c r="P358" s="77">
        <f>[1]UEM11!K358</f>
        <v>11.007333333333332</v>
      </c>
      <c r="Q358" s="76">
        <f>[1]UEM11!L358</f>
        <v>9</v>
      </c>
      <c r="R358" s="77">
        <f>[1]UED11!G358</f>
        <v>11</v>
      </c>
      <c r="S358" s="77">
        <f>[1]UED11!H358</f>
        <v>11</v>
      </c>
      <c r="T358" s="76">
        <f>[1]UED11!I358</f>
        <v>1</v>
      </c>
      <c r="U358" s="77">
        <f>[1]UET11!G358</f>
        <v>10.5</v>
      </c>
      <c r="V358" s="77">
        <f>[1]UET11!H358</f>
        <v>10</v>
      </c>
      <c r="W358" s="77">
        <f>[1]UET11!I358</f>
        <v>10.25</v>
      </c>
      <c r="X358" s="76">
        <f>[1]UET11!J358</f>
        <v>2</v>
      </c>
      <c r="Y358" s="78">
        <f t="shared" si="15"/>
        <v>9.3962745098039218</v>
      </c>
      <c r="Z358" s="79">
        <f t="shared" si="16"/>
        <v>18</v>
      </c>
      <c r="AA358" s="80" t="str">
        <f t="shared" si="17"/>
        <v/>
      </c>
    </row>
    <row r="359" spans="1:27" ht="13.5" customHeight="1">
      <c r="A359" s="72">
        <v>347</v>
      </c>
      <c r="B359" s="130">
        <v>123007362</v>
      </c>
      <c r="C359" s="143" t="s">
        <v>1078</v>
      </c>
      <c r="D359" s="143" t="s">
        <v>450</v>
      </c>
      <c r="E359" s="134" t="s">
        <v>120</v>
      </c>
      <c r="F359" s="151">
        <v>9.1511764705882346</v>
      </c>
      <c r="G359" s="75">
        <f>[1]UEF11!G359</f>
        <v>6.1</v>
      </c>
      <c r="H359" s="75">
        <f>[1]UEF11!H359</f>
        <v>7.4</v>
      </c>
      <c r="I359" s="75">
        <f>[1]UEF11!I359</f>
        <v>10.4</v>
      </c>
      <c r="J359" s="75">
        <f>[1]UEF11!J359</f>
        <v>7.9666666666666659</v>
      </c>
      <c r="K359" s="76">
        <f>[1]UEF11!K359</f>
        <v>6</v>
      </c>
      <c r="L359" s="77">
        <f>[1]UEM11!G359</f>
        <v>11.62</v>
      </c>
      <c r="M359" s="77">
        <f>[1]UEM11!H359</f>
        <v>10.5</v>
      </c>
      <c r="N359" s="77">
        <f>[1]UEM11!I359</f>
        <v>12.5</v>
      </c>
      <c r="O359" s="77">
        <f>[1]UEM11!J359</f>
        <v>7.75</v>
      </c>
      <c r="P359" s="77">
        <f>[1]UEM11!K359</f>
        <v>10.023999999999999</v>
      </c>
      <c r="Q359" s="76">
        <f>[1]UEM11!L359</f>
        <v>9</v>
      </c>
      <c r="R359" s="77">
        <f>[1]UED11!G359</f>
        <v>11</v>
      </c>
      <c r="S359" s="77">
        <f>[1]UED11!H359</f>
        <v>11</v>
      </c>
      <c r="T359" s="76">
        <f>[1]UED11!I359</f>
        <v>1</v>
      </c>
      <c r="U359" s="77">
        <f>[1]UET11!G359</f>
        <v>12.75</v>
      </c>
      <c r="V359" s="77">
        <f>[1]UET11!H359</f>
        <v>10</v>
      </c>
      <c r="W359" s="77">
        <f>[1]UET11!I359</f>
        <v>11.375</v>
      </c>
      <c r="X359" s="76">
        <f>[1]UET11!J359</f>
        <v>2</v>
      </c>
      <c r="Y359" s="78">
        <f t="shared" si="15"/>
        <v>9.1511764705882346</v>
      </c>
      <c r="Z359" s="79">
        <f t="shared" si="16"/>
        <v>18</v>
      </c>
      <c r="AA359" s="80" t="str">
        <f t="shared" si="17"/>
        <v/>
      </c>
    </row>
    <row r="360" spans="1:27" ht="13.5" customHeight="1">
      <c r="A360" s="72">
        <v>348</v>
      </c>
      <c r="B360" s="130" t="s">
        <v>1080</v>
      </c>
      <c r="C360" s="143" t="s">
        <v>1081</v>
      </c>
      <c r="D360" s="143" t="s">
        <v>898</v>
      </c>
      <c r="E360" s="129" t="s">
        <v>129</v>
      </c>
      <c r="F360" s="151">
        <v>9.2947450980392166</v>
      </c>
      <c r="G360" s="75">
        <f>[1]UEF11!G360</f>
        <v>7.9</v>
      </c>
      <c r="H360" s="75">
        <f>[1]UEF11!H360</f>
        <v>5.7</v>
      </c>
      <c r="I360" s="75">
        <f>[1]UEF11!I360</f>
        <v>10</v>
      </c>
      <c r="J360" s="75">
        <f>[1]UEF11!J360</f>
        <v>7.8666666666666671</v>
      </c>
      <c r="K360" s="76">
        <f>[1]UEF11!K360</f>
        <v>6</v>
      </c>
      <c r="L360" s="77">
        <f>[1]UEM11!G360</f>
        <v>13</v>
      </c>
      <c r="M360" s="77">
        <f>[1]UEM11!H360</f>
        <v>10.3</v>
      </c>
      <c r="N360" s="77">
        <f>[1]UEM11!I360</f>
        <v>12</v>
      </c>
      <c r="O360" s="77">
        <f>[1]UEM11!J360</f>
        <v>9.3333333333333339</v>
      </c>
      <c r="P360" s="77">
        <f>[1]UEM11!K360</f>
        <v>10.793333333333333</v>
      </c>
      <c r="Q360" s="76">
        <f>[1]UEM11!L360</f>
        <v>9</v>
      </c>
      <c r="R360" s="77">
        <f>[1]UED11!G360</f>
        <v>12</v>
      </c>
      <c r="S360" s="77">
        <f>[1]UED11!H360</f>
        <v>12</v>
      </c>
      <c r="T360" s="76">
        <f>[1]UED11!I360</f>
        <v>1</v>
      </c>
      <c r="U360" s="77">
        <f>[1]UET11!G360</f>
        <v>11.25</v>
      </c>
      <c r="V360" s="77">
        <f>[1]UET11!H360</f>
        <v>10</v>
      </c>
      <c r="W360" s="77">
        <f>[1]UET11!I360</f>
        <v>10.625</v>
      </c>
      <c r="X360" s="76">
        <f>[1]UET11!J360</f>
        <v>2</v>
      </c>
      <c r="Y360" s="78">
        <f t="shared" si="15"/>
        <v>9.2950980392156879</v>
      </c>
      <c r="Z360" s="79">
        <f t="shared" si="16"/>
        <v>18</v>
      </c>
      <c r="AA360" s="80" t="str">
        <f t="shared" si="17"/>
        <v/>
      </c>
    </row>
    <row r="361" spans="1:27" ht="13.5" customHeight="1">
      <c r="A361" s="72">
        <v>349</v>
      </c>
      <c r="B361" s="130">
        <v>1433003099</v>
      </c>
      <c r="C361" s="143" t="s">
        <v>1082</v>
      </c>
      <c r="D361" s="143" t="s">
        <v>447</v>
      </c>
      <c r="E361" s="134" t="s">
        <v>120</v>
      </c>
      <c r="F361" s="151">
        <v>9.3755294117647061</v>
      </c>
      <c r="G361" s="75">
        <f>[1]UEF11!G361</f>
        <v>10.050000000000001</v>
      </c>
      <c r="H361" s="75">
        <f>[1]UEF11!H361</f>
        <v>10</v>
      </c>
      <c r="I361" s="75">
        <f>[1]UEF11!I361</f>
        <v>4.2</v>
      </c>
      <c r="J361" s="75">
        <f>[1]UEF11!J361</f>
        <v>8.0833333333333339</v>
      </c>
      <c r="K361" s="76">
        <f>[1]UEF11!K361</f>
        <v>12</v>
      </c>
      <c r="L361" s="77">
        <f>[1]UEM11!G361</f>
        <v>10.370000000000001</v>
      </c>
      <c r="M361" s="77">
        <f>[1]UEM11!H361</f>
        <v>10.17</v>
      </c>
      <c r="N361" s="77">
        <f>[1]UEM11!I361</f>
        <v>10</v>
      </c>
      <c r="O361" s="77">
        <f>[1]UEM11!J361</f>
        <v>9.5500000000000007</v>
      </c>
      <c r="P361" s="77">
        <f>[1]UEM11!K361</f>
        <v>9.9280000000000008</v>
      </c>
      <c r="Q361" s="76">
        <f>[1]UEM11!L361</f>
        <v>5</v>
      </c>
      <c r="R361" s="77">
        <f>[1]UED11!G361</f>
        <v>14.5</v>
      </c>
      <c r="S361" s="77">
        <f>[1]UED11!H361</f>
        <v>14.5</v>
      </c>
      <c r="T361" s="76">
        <f>[1]UED11!I361</f>
        <v>1</v>
      </c>
      <c r="U361" s="77">
        <f>[1]UET11!G361</f>
        <v>12</v>
      </c>
      <c r="V361" s="77">
        <f>[1]UET11!H361</f>
        <v>10.5</v>
      </c>
      <c r="W361" s="77">
        <f>[1]UET11!I361</f>
        <v>11.25</v>
      </c>
      <c r="X361" s="76">
        <f>[1]UET11!J361</f>
        <v>2</v>
      </c>
      <c r="Y361" s="78">
        <f t="shared" si="15"/>
        <v>9.3758823529411757</v>
      </c>
      <c r="Z361" s="79">
        <f t="shared" si="16"/>
        <v>20</v>
      </c>
      <c r="AA361" s="80" t="str">
        <f t="shared" si="17"/>
        <v/>
      </c>
    </row>
    <row r="362" spans="1:27" ht="13.5" customHeight="1">
      <c r="A362" s="72">
        <v>350</v>
      </c>
      <c r="B362" s="130">
        <v>1333009966</v>
      </c>
      <c r="C362" s="143" t="s">
        <v>1084</v>
      </c>
      <c r="D362" s="143" t="s">
        <v>1085</v>
      </c>
      <c r="E362" s="129" t="s">
        <v>129</v>
      </c>
      <c r="F362" s="151">
        <v>9.1733823529411751</v>
      </c>
      <c r="G362" s="75">
        <f>[1]UEF11!G362</f>
        <v>4.5999999999999996</v>
      </c>
      <c r="H362" s="75">
        <f>[1]UEF11!H362</f>
        <v>6.9</v>
      </c>
      <c r="I362" s="75">
        <f>[1]UEF11!I362</f>
        <v>9.1999999999999993</v>
      </c>
      <c r="J362" s="75">
        <f>[1]UEF11!J362</f>
        <v>6.8999999999999995</v>
      </c>
      <c r="K362" s="76">
        <f>[1]UEF11!K362</f>
        <v>0</v>
      </c>
      <c r="L362" s="77">
        <f>[1]UEM11!G362</f>
        <v>12.31</v>
      </c>
      <c r="M362" s="77">
        <f>[1]UEM11!H362</f>
        <v>11.4375</v>
      </c>
      <c r="N362" s="77">
        <f>[1]UEM11!I362</f>
        <v>13</v>
      </c>
      <c r="O362" s="77">
        <f>[1]UEM11!J362</f>
        <v>10.3</v>
      </c>
      <c r="P362" s="77">
        <f>[1]UEM11!K362</f>
        <v>11.4695</v>
      </c>
      <c r="Q362" s="76">
        <f>[1]UEM11!L362</f>
        <v>9</v>
      </c>
      <c r="R362" s="77">
        <f>[1]UED11!G362</f>
        <v>11.5</v>
      </c>
      <c r="S362" s="77">
        <f>[1]UED11!H362</f>
        <v>11.5</v>
      </c>
      <c r="T362" s="76">
        <f>[1]UED11!I362</f>
        <v>1</v>
      </c>
      <c r="U362" s="77">
        <f>[1]UET11!G362</f>
        <v>11.5</v>
      </c>
      <c r="V362" s="77">
        <f>[1]UET11!H362</f>
        <v>13.5</v>
      </c>
      <c r="W362" s="77">
        <f>[1]UET11!I362</f>
        <v>12.5</v>
      </c>
      <c r="X362" s="76">
        <f>[1]UET11!J362</f>
        <v>2</v>
      </c>
      <c r="Y362" s="78">
        <f t="shared" si="15"/>
        <v>9.1733823529411751</v>
      </c>
      <c r="Z362" s="79">
        <f t="shared" si="16"/>
        <v>12</v>
      </c>
      <c r="AA362" s="80" t="str">
        <f t="shared" si="17"/>
        <v/>
      </c>
    </row>
    <row r="363" spans="1:27" ht="13.5" customHeight="1">
      <c r="A363" s="72">
        <v>351</v>
      </c>
      <c r="B363" s="73" t="s">
        <v>1087</v>
      </c>
      <c r="C363" s="74" t="s">
        <v>1088</v>
      </c>
      <c r="D363" s="74" t="s">
        <v>733</v>
      </c>
      <c r="E363" s="134" t="s">
        <v>155</v>
      </c>
      <c r="F363" s="150">
        <v>8.8556862745098055</v>
      </c>
      <c r="G363" s="75">
        <f>[1]UEF11!G363</f>
        <v>6.166666666666667</v>
      </c>
      <c r="H363" s="75">
        <f>[1]UEF11!H363</f>
        <v>7.333333333333333</v>
      </c>
      <c r="I363" s="75">
        <f>[1]UEF11!I363</f>
        <v>6.5</v>
      </c>
      <c r="J363" s="75">
        <f>[1]UEF11!J363</f>
        <v>6.666666666666667</v>
      </c>
      <c r="K363" s="76">
        <f>[1]UEF11!K363</f>
        <v>0</v>
      </c>
      <c r="L363" s="77">
        <f>[1]UEM11!G363</f>
        <v>15.19</v>
      </c>
      <c r="M363" s="77">
        <f>[1]UEM11!H363</f>
        <v>13.19</v>
      </c>
      <c r="N363" s="77">
        <f>[1]UEM11!I363</f>
        <v>14</v>
      </c>
      <c r="O363" s="77">
        <f>[1]UEM11!J363</f>
        <v>5.833333333333333</v>
      </c>
      <c r="P363" s="77">
        <f>[1]UEM11!K363</f>
        <v>10.809333333333331</v>
      </c>
      <c r="Q363" s="76">
        <f>[1]UEM11!L363</f>
        <v>9</v>
      </c>
      <c r="R363" s="77">
        <f>[1]UED11!G363</f>
        <v>11</v>
      </c>
      <c r="S363" s="77">
        <f>[1]UED11!H363</f>
        <v>11</v>
      </c>
      <c r="T363" s="76">
        <f>[1]UED11!I363</f>
        <v>1</v>
      </c>
      <c r="U363" s="77">
        <f>[1]UET11!G363</f>
        <v>12.5</v>
      </c>
      <c r="V363" s="77">
        <f>[1]UET11!H363</f>
        <v>13</v>
      </c>
      <c r="W363" s="77">
        <f>[1]UET11!I363</f>
        <v>12.75</v>
      </c>
      <c r="X363" s="76">
        <f>[1]UET11!J363</f>
        <v>2</v>
      </c>
      <c r="Y363" s="78">
        <f t="shared" si="15"/>
        <v>8.8556862745098037</v>
      </c>
      <c r="Z363" s="79">
        <f t="shared" si="16"/>
        <v>12</v>
      </c>
      <c r="AA363" s="80" t="str">
        <f t="shared" si="17"/>
        <v/>
      </c>
    </row>
    <row r="364" spans="1:27" ht="13.5" customHeight="1">
      <c r="A364" s="72">
        <v>352</v>
      </c>
      <c r="B364" s="130">
        <v>1333002535</v>
      </c>
      <c r="C364" s="143" t="s">
        <v>1090</v>
      </c>
      <c r="D364" s="143" t="s">
        <v>1091</v>
      </c>
      <c r="E364" s="129" t="s">
        <v>129</v>
      </c>
      <c r="F364" s="151">
        <v>10.836997549019607</v>
      </c>
      <c r="G364" s="75">
        <f>[1]UEF11!G364</f>
        <v>7.8</v>
      </c>
      <c r="H364" s="75">
        <f>[1]UEF11!H364</f>
        <v>12.85</v>
      </c>
      <c r="I364" s="75">
        <f>[1]UEF11!I364</f>
        <v>10.95</v>
      </c>
      <c r="J364" s="75">
        <f>[1]UEF11!J364</f>
        <v>10.533333333333333</v>
      </c>
      <c r="K364" s="76">
        <f>[1]UEF11!K364</f>
        <v>18</v>
      </c>
      <c r="L364" s="77">
        <f>[1]UEM11!G364</f>
        <v>11.932291666666666</v>
      </c>
      <c r="M364" s="77">
        <f>[1]UEM11!H364</f>
        <v>10.83</v>
      </c>
      <c r="N364" s="77">
        <f>[1]UEM11!I364</f>
        <v>12</v>
      </c>
      <c r="O364" s="77">
        <f>[1]UEM11!J364</f>
        <v>8.8333333333333339</v>
      </c>
      <c r="P364" s="77">
        <f>[1]UEM11!K364</f>
        <v>10.485791666666668</v>
      </c>
      <c r="Q364" s="76">
        <f>[1]UEM11!L364</f>
        <v>9</v>
      </c>
      <c r="R364" s="77">
        <f>[1]UED11!G364</f>
        <v>13</v>
      </c>
      <c r="S364" s="77">
        <f>[1]UED11!H364</f>
        <v>13</v>
      </c>
      <c r="T364" s="76">
        <f>[1]UED11!I364</f>
        <v>1</v>
      </c>
      <c r="U364" s="77">
        <f>[1]UET11!G364</f>
        <v>13</v>
      </c>
      <c r="V364" s="77">
        <f>[1]UET11!H364</f>
        <v>11</v>
      </c>
      <c r="W364" s="77">
        <f>[1]UET11!I364</f>
        <v>12</v>
      </c>
      <c r="X364" s="76">
        <f>[1]UET11!J364</f>
        <v>2</v>
      </c>
      <c r="Y364" s="78">
        <f t="shared" si="15"/>
        <v>10.836997549019609</v>
      </c>
      <c r="Z364" s="79">
        <f t="shared" si="16"/>
        <v>30</v>
      </c>
      <c r="AA364" s="80" t="s">
        <v>1370</v>
      </c>
    </row>
    <row r="365" spans="1:27" ht="13.5" customHeight="1">
      <c r="A365" s="72">
        <v>353</v>
      </c>
      <c r="B365" s="73" t="s">
        <v>1093</v>
      </c>
      <c r="C365" s="74" t="s">
        <v>1094</v>
      </c>
      <c r="D365" s="74" t="s">
        <v>1095</v>
      </c>
      <c r="E365" s="129" t="s">
        <v>115</v>
      </c>
      <c r="F365" s="150">
        <v>9.0798039215686277</v>
      </c>
      <c r="G365" s="75">
        <f>[1]UEF11!G365</f>
        <v>7.75</v>
      </c>
      <c r="H365" s="75">
        <f>[1]UEF11!H365</f>
        <v>8.6666666666666661</v>
      </c>
      <c r="I365" s="75">
        <f>[1]UEF11!I365</f>
        <v>6.666666666666667</v>
      </c>
      <c r="J365" s="75">
        <f>[1]UEF11!J365</f>
        <v>7.6944444444444438</v>
      </c>
      <c r="K365" s="76">
        <f>[1]UEF11!K365</f>
        <v>0</v>
      </c>
      <c r="L365" s="77">
        <f>[1]UEM11!G365</f>
        <v>14.75</v>
      </c>
      <c r="M365" s="77">
        <f>[1]UEM11!H365</f>
        <v>11.94</v>
      </c>
      <c r="N365" s="77">
        <f>[1]UEM11!I365</f>
        <v>15</v>
      </c>
      <c r="O365" s="77">
        <f>[1]UEM11!J365</f>
        <v>5.833333333333333</v>
      </c>
      <c r="P365" s="77">
        <f>[1]UEM11!K365</f>
        <v>10.671333333333333</v>
      </c>
      <c r="Q365" s="76">
        <f>[1]UEM11!L365</f>
        <v>9</v>
      </c>
      <c r="R365" s="77">
        <f>[1]UED11!G365</f>
        <v>11.5</v>
      </c>
      <c r="S365" s="77">
        <f>[1]UED11!H365</f>
        <v>11.5</v>
      </c>
      <c r="T365" s="76">
        <f>[1]UED11!I365</f>
        <v>1</v>
      </c>
      <c r="U365" s="77">
        <f>[1]UET11!G365</f>
        <v>10.25</v>
      </c>
      <c r="V365" s="77">
        <f>[1]UET11!H365</f>
        <v>10</v>
      </c>
      <c r="W365" s="77">
        <f>[1]UET11!I365</f>
        <v>10.125</v>
      </c>
      <c r="X365" s="76">
        <f>[1]UET11!J365</f>
        <v>2</v>
      </c>
      <c r="Y365" s="78">
        <f t="shared" si="15"/>
        <v>9.0798039215686277</v>
      </c>
      <c r="Z365" s="79">
        <f t="shared" si="16"/>
        <v>12</v>
      </c>
      <c r="AA365" s="80" t="str">
        <f t="shared" si="17"/>
        <v/>
      </c>
    </row>
    <row r="366" spans="1:27" ht="13.5" customHeight="1">
      <c r="A366" s="72">
        <v>354</v>
      </c>
      <c r="B366" s="130">
        <v>123011506</v>
      </c>
      <c r="C366" s="143" t="s">
        <v>1097</v>
      </c>
      <c r="D366" s="143" t="s">
        <v>1098</v>
      </c>
      <c r="E366" s="129" t="s">
        <v>129</v>
      </c>
      <c r="F366" s="151">
        <v>7.8579411764705887</v>
      </c>
      <c r="G366" s="75">
        <f>[1]UEF11!G366</f>
        <v>10.45</v>
      </c>
      <c r="H366" s="75">
        <f>[1]UEF11!H366</f>
        <v>4.4000000000000004</v>
      </c>
      <c r="I366" s="75">
        <f>[1]UEF11!I366</f>
        <v>2.2000000000000002</v>
      </c>
      <c r="J366" s="75">
        <f>[1]UEF11!J366</f>
        <v>5.6833333333333336</v>
      </c>
      <c r="K366" s="76">
        <f>[1]UEF11!K366</f>
        <v>6</v>
      </c>
      <c r="L366" s="77">
        <f>[1]UEM11!G366</f>
        <v>10.685</v>
      </c>
      <c r="M366" s="77">
        <f>[1]UEM11!H366</f>
        <v>10</v>
      </c>
      <c r="N366" s="77">
        <f>[1]UEM11!I366</f>
        <v>12</v>
      </c>
      <c r="O366" s="77">
        <f>[1]UEM11!J366</f>
        <v>10</v>
      </c>
      <c r="P366" s="77">
        <f>[1]UEM11!K366</f>
        <v>10.537000000000001</v>
      </c>
      <c r="Q366" s="76">
        <f>[1]UEM11!L366</f>
        <v>9</v>
      </c>
      <c r="R366" s="77">
        <f>[1]UED11!G366</f>
        <v>11.5</v>
      </c>
      <c r="S366" s="77">
        <f>[1]UED11!H366</f>
        <v>11.5</v>
      </c>
      <c r="T366" s="76">
        <f>[1]UED11!I366</f>
        <v>1</v>
      </c>
      <c r="U366" s="77">
        <f>[1]UET11!G366</f>
        <v>11</v>
      </c>
      <c r="V366" s="77">
        <f>[1]UET11!H366</f>
        <v>9.5</v>
      </c>
      <c r="W366" s="77">
        <f>[1]UET11!I366</f>
        <v>10.25</v>
      </c>
      <c r="X366" s="76">
        <f>[1]UET11!J366</f>
        <v>2</v>
      </c>
      <c r="Y366" s="78">
        <f t="shared" si="15"/>
        <v>7.9902941176470597</v>
      </c>
      <c r="Z366" s="79">
        <f t="shared" si="16"/>
        <v>18</v>
      </c>
      <c r="AA366" s="80" t="str">
        <f t="shared" si="17"/>
        <v/>
      </c>
    </row>
    <row r="367" spans="1:27" ht="13.5" customHeight="1">
      <c r="A367" s="72">
        <v>355</v>
      </c>
      <c r="B367" s="130">
        <v>1433017795</v>
      </c>
      <c r="C367" s="143" t="s">
        <v>1100</v>
      </c>
      <c r="D367" s="143" t="s">
        <v>1101</v>
      </c>
      <c r="E367" s="134" t="s">
        <v>120</v>
      </c>
      <c r="F367" s="151">
        <v>8.0123529411764718</v>
      </c>
      <c r="G367" s="75">
        <f>[1]UEF11!G367</f>
        <v>5.9</v>
      </c>
      <c r="H367" s="75">
        <f>[1]UEF11!H367</f>
        <v>3.9</v>
      </c>
      <c r="I367" s="75">
        <f>[1]UEF11!I367</f>
        <v>6.85</v>
      </c>
      <c r="J367" s="75">
        <f>[1]UEF11!J367</f>
        <v>5.55</v>
      </c>
      <c r="K367" s="76">
        <f>[1]UEF11!K367</f>
        <v>0</v>
      </c>
      <c r="L367" s="77">
        <f>[1]UEM11!G367</f>
        <v>12.99</v>
      </c>
      <c r="M367" s="77">
        <f>[1]UEM11!H367</f>
        <v>8.67</v>
      </c>
      <c r="N367" s="77">
        <f>[1]UEM11!I367</f>
        <v>14</v>
      </c>
      <c r="O367" s="77">
        <f>[1]UEM11!J367</f>
        <v>8.8000000000000007</v>
      </c>
      <c r="P367" s="77">
        <f>[1]UEM11!K367</f>
        <v>10.651999999999999</v>
      </c>
      <c r="Q367" s="76">
        <f>[1]UEM11!L367</f>
        <v>9</v>
      </c>
      <c r="R367" s="77">
        <f>[1]UED11!G367</f>
        <v>12</v>
      </c>
      <c r="S367" s="77">
        <f>[1]UED11!H367</f>
        <v>12</v>
      </c>
      <c r="T367" s="76">
        <f>[1]UED11!I367</f>
        <v>1</v>
      </c>
      <c r="U367" s="77">
        <f>[1]UET11!G367</f>
        <v>11</v>
      </c>
      <c r="V367" s="77">
        <f>[1]UET11!H367</f>
        <v>10</v>
      </c>
      <c r="W367" s="77">
        <f>[1]UET11!I367</f>
        <v>10.5</v>
      </c>
      <c r="X367" s="76">
        <f>[1]UET11!J367</f>
        <v>2</v>
      </c>
      <c r="Y367" s="78">
        <f t="shared" si="15"/>
        <v>8.01235294117647</v>
      </c>
      <c r="Z367" s="79">
        <f t="shared" si="16"/>
        <v>12</v>
      </c>
      <c r="AA367" s="80" t="str">
        <f t="shared" si="17"/>
        <v/>
      </c>
    </row>
    <row r="368" spans="1:27" ht="13.5" customHeight="1">
      <c r="A368" s="72">
        <v>356</v>
      </c>
      <c r="B368" s="81">
        <v>123016324</v>
      </c>
      <c r="C368" s="74" t="s">
        <v>1103</v>
      </c>
      <c r="D368" s="74" t="s">
        <v>915</v>
      </c>
      <c r="E368" s="140" t="s">
        <v>322</v>
      </c>
      <c r="F368" s="150">
        <v>8.8872549019607856</v>
      </c>
      <c r="G368" s="75">
        <f>[1]UEF11!G368</f>
        <v>6.666666666666667</v>
      </c>
      <c r="H368" s="75">
        <f>[1]UEF11!H368</f>
        <v>7.666666666666667</v>
      </c>
      <c r="I368" s="75">
        <f>[1]UEF11!I368</f>
        <v>4.75</v>
      </c>
      <c r="J368" s="75">
        <f>[1]UEF11!J368</f>
        <v>6.3611111111111116</v>
      </c>
      <c r="K368" s="76">
        <f>[1]UEF11!K368</f>
        <v>0</v>
      </c>
      <c r="L368" s="77">
        <f>[1]UEM11!G368</f>
        <v>14.5</v>
      </c>
      <c r="M368" s="77">
        <f>[1]UEM11!H368</f>
        <v>6.5</v>
      </c>
      <c r="N368" s="77">
        <f>[1]UEM11!I368</f>
        <v>12</v>
      </c>
      <c r="O368" s="77">
        <f>[1]UEM11!J368</f>
        <v>11.666666666666666</v>
      </c>
      <c r="P368" s="77">
        <f>[1]UEM11!K368</f>
        <v>11.266666666666666</v>
      </c>
      <c r="Q368" s="76">
        <f>[1]UEM11!L368</f>
        <v>9</v>
      </c>
      <c r="R368" s="77">
        <f>[1]UED11!G368</f>
        <v>11.5</v>
      </c>
      <c r="S368" s="77">
        <f>[1]UED11!H368</f>
        <v>11.5</v>
      </c>
      <c r="T368" s="76">
        <f>[1]UED11!I368</f>
        <v>1</v>
      </c>
      <c r="U368" s="77">
        <f>[1]UET11!G368</f>
        <v>16</v>
      </c>
      <c r="V368" s="77">
        <f>[1]UET11!H368</f>
        <v>10</v>
      </c>
      <c r="W368" s="77">
        <f>[1]UET11!I368</f>
        <v>13</v>
      </c>
      <c r="X368" s="76">
        <f>[1]UET11!J368</f>
        <v>2</v>
      </c>
      <c r="Y368" s="78">
        <f t="shared" si="15"/>
        <v>8.8872549019607856</v>
      </c>
      <c r="Z368" s="79">
        <f t="shared" si="16"/>
        <v>12</v>
      </c>
      <c r="AA368" s="80" t="str">
        <f t="shared" si="17"/>
        <v/>
      </c>
    </row>
    <row r="369" spans="1:27" ht="13.5" customHeight="1">
      <c r="A369" s="72">
        <v>357</v>
      </c>
      <c r="B369" s="73" t="s">
        <v>1104</v>
      </c>
      <c r="C369" s="74" t="s">
        <v>1105</v>
      </c>
      <c r="D369" s="74" t="s">
        <v>600</v>
      </c>
      <c r="E369" s="129" t="s">
        <v>115</v>
      </c>
      <c r="F369" s="150">
        <v>7.7507843137254895</v>
      </c>
      <c r="G369" s="75">
        <f>[1]UEF11!G369</f>
        <v>4</v>
      </c>
      <c r="H369" s="75">
        <f>[1]UEF11!H369</f>
        <v>5.333333333333333</v>
      </c>
      <c r="I369" s="75">
        <f>[1]UEF11!I369</f>
        <v>4</v>
      </c>
      <c r="J369" s="75">
        <f>[1]UEF11!J369</f>
        <v>4.4444444444444438</v>
      </c>
      <c r="K369" s="76">
        <f>[1]UEF11!K369</f>
        <v>0</v>
      </c>
      <c r="L369" s="77">
        <f>[1]UEM11!G369</f>
        <v>9.81</v>
      </c>
      <c r="M369" s="77">
        <f>[1]UEM11!H369</f>
        <v>8.3699999999999992</v>
      </c>
      <c r="N369" s="77">
        <f>[1]UEM11!I369</f>
        <v>9</v>
      </c>
      <c r="O369" s="77">
        <f>[1]UEM11!J369</f>
        <v>11.666666666666666</v>
      </c>
      <c r="P369" s="77">
        <f>[1]UEM11!K369</f>
        <v>10.102666666666668</v>
      </c>
      <c r="Q369" s="76">
        <f>[1]UEM11!L369</f>
        <v>9</v>
      </c>
      <c r="R369" s="77">
        <f>[1]UED11!G369</f>
        <v>12</v>
      </c>
      <c r="S369" s="77">
        <f>[1]UED11!H369</f>
        <v>12</v>
      </c>
      <c r="T369" s="76">
        <f>[1]UED11!I369</f>
        <v>1</v>
      </c>
      <c r="U369" s="77">
        <f>[1]UET11!G369</f>
        <v>13.75</v>
      </c>
      <c r="V369" s="77">
        <f>[1]UET11!H369</f>
        <v>17.5</v>
      </c>
      <c r="W369" s="77">
        <f>[1]UET11!I369</f>
        <v>15.625</v>
      </c>
      <c r="X369" s="76">
        <f>[1]UET11!J369</f>
        <v>2</v>
      </c>
      <c r="Y369" s="78">
        <f t="shared" si="15"/>
        <v>7.8684313725490185</v>
      </c>
      <c r="Z369" s="79">
        <f t="shared" si="16"/>
        <v>12</v>
      </c>
      <c r="AA369" s="80" t="str">
        <f t="shared" si="17"/>
        <v/>
      </c>
    </row>
    <row r="370" spans="1:27" ht="13.5" customHeight="1">
      <c r="A370" s="72">
        <v>358</v>
      </c>
      <c r="B370" s="130">
        <v>1333016523</v>
      </c>
      <c r="C370" s="143" t="s">
        <v>1106</v>
      </c>
      <c r="D370" s="143" t="s">
        <v>1044</v>
      </c>
      <c r="E370" s="129" t="s">
        <v>129</v>
      </c>
      <c r="F370" s="151">
        <v>8.3320588235294117</v>
      </c>
      <c r="G370" s="75">
        <f>[1]UEF11!G370</f>
        <v>6.45</v>
      </c>
      <c r="H370" s="75">
        <f>[1]UEF11!H370</f>
        <v>5.2</v>
      </c>
      <c r="I370" s="75">
        <f>[1]UEF11!I370</f>
        <v>4.5</v>
      </c>
      <c r="J370" s="75">
        <f>[1]UEF11!J370</f>
        <v>5.3833333333333329</v>
      </c>
      <c r="K370" s="76">
        <f>[1]UEF11!K370</f>
        <v>0</v>
      </c>
      <c r="L370" s="77">
        <f>[1]UEM11!G370</f>
        <v>12.625</v>
      </c>
      <c r="M370" s="77">
        <f>[1]UEM11!H370</f>
        <v>10.870000000000001</v>
      </c>
      <c r="N370" s="77">
        <f>[1]UEM11!I370</f>
        <v>14</v>
      </c>
      <c r="O370" s="77">
        <f>[1]UEM11!J370</f>
        <v>8.85</v>
      </c>
      <c r="P370" s="77">
        <f>[1]UEM11!K370</f>
        <v>11.039000000000001</v>
      </c>
      <c r="Q370" s="76">
        <f>[1]UEM11!L370</f>
        <v>9</v>
      </c>
      <c r="R370" s="77">
        <f>[1]UED11!G370</f>
        <v>12</v>
      </c>
      <c r="S370" s="77">
        <f>[1]UED11!H370</f>
        <v>12</v>
      </c>
      <c r="T370" s="76">
        <f>[1]UED11!I370</f>
        <v>1</v>
      </c>
      <c r="U370" s="77">
        <f>[1]UET11!G370</f>
        <v>12</v>
      </c>
      <c r="V370" s="77">
        <f>[1]UET11!H370</f>
        <v>14</v>
      </c>
      <c r="W370" s="77">
        <f>[1]UET11!I370</f>
        <v>13</v>
      </c>
      <c r="X370" s="76">
        <f>[1]UET11!J370</f>
        <v>2</v>
      </c>
      <c r="Y370" s="78">
        <f t="shared" si="15"/>
        <v>8.3320588235294117</v>
      </c>
      <c r="Z370" s="79">
        <f t="shared" si="16"/>
        <v>12</v>
      </c>
      <c r="AA370" s="80" t="str">
        <f t="shared" si="17"/>
        <v/>
      </c>
    </row>
    <row r="371" spans="1:27" ht="13.5" customHeight="1">
      <c r="A371" s="72">
        <v>359</v>
      </c>
      <c r="B371" s="73" t="s">
        <v>1108</v>
      </c>
      <c r="C371" s="74" t="s">
        <v>1109</v>
      </c>
      <c r="D371" s="74" t="s">
        <v>160</v>
      </c>
      <c r="E371" s="129" t="s">
        <v>115</v>
      </c>
      <c r="F371" s="150">
        <v>9.8419607843137253</v>
      </c>
      <c r="G371" s="75">
        <f>[1]UEF11!G371</f>
        <v>8</v>
      </c>
      <c r="H371" s="75">
        <f>[1]UEF11!H371</f>
        <v>10</v>
      </c>
      <c r="I371" s="75">
        <f>[1]UEF11!I371</f>
        <v>9.1666666666666661</v>
      </c>
      <c r="J371" s="75">
        <f>[1]UEF11!J371</f>
        <v>9.0555555555555554</v>
      </c>
      <c r="K371" s="76">
        <f>[1]UEF11!K371</f>
        <v>6</v>
      </c>
      <c r="L371" s="77">
        <f>[1]UEM11!G371</f>
        <v>15.68</v>
      </c>
      <c r="M371" s="77">
        <f>[1]UEM11!H371</f>
        <v>10.55</v>
      </c>
      <c r="N371" s="77">
        <f>[1]UEM11!I371</f>
        <v>11</v>
      </c>
      <c r="O371" s="77">
        <f>[1]UEM11!J371</f>
        <v>8.6666666666666661</v>
      </c>
      <c r="P371" s="77">
        <f>[1]UEM11!K371</f>
        <v>10.912666666666667</v>
      </c>
      <c r="Q371" s="76">
        <f>[1]UEM11!L371</f>
        <v>9</v>
      </c>
      <c r="R371" s="77">
        <f>[1]UED11!G371</f>
        <v>10.5</v>
      </c>
      <c r="S371" s="77">
        <f>[1]UED11!H371</f>
        <v>10.5</v>
      </c>
      <c r="T371" s="76">
        <f>[1]UED11!I371</f>
        <v>1</v>
      </c>
      <c r="U371" s="77">
        <f>[1]UET11!G371</f>
        <v>10.75</v>
      </c>
      <c r="V371" s="77">
        <f>[1]UET11!H371</f>
        <v>10</v>
      </c>
      <c r="W371" s="77">
        <f>[1]UET11!I371</f>
        <v>10.375</v>
      </c>
      <c r="X371" s="76">
        <f>[1]UET11!J371</f>
        <v>2</v>
      </c>
      <c r="Y371" s="78">
        <f t="shared" si="15"/>
        <v>9.8419607843137253</v>
      </c>
      <c r="Z371" s="79">
        <f t="shared" si="16"/>
        <v>18</v>
      </c>
      <c r="AA371" s="80" t="str">
        <f t="shared" si="17"/>
        <v/>
      </c>
    </row>
    <row r="372" spans="1:27" ht="13.5" customHeight="1">
      <c r="A372" s="72">
        <v>360</v>
      </c>
      <c r="B372" s="73" t="s">
        <v>1111</v>
      </c>
      <c r="C372" s="74" t="s">
        <v>1112</v>
      </c>
      <c r="D372" s="74" t="s">
        <v>1113</v>
      </c>
      <c r="E372" s="139" t="s">
        <v>290</v>
      </c>
      <c r="F372" s="150">
        <v>8.1713725490196083</v>
      </c>
      <c r="G372" s="75">
        <f>[1]UEF11!G372</f>
        <v>10</v>
      </c>
      <c r="H372" s="75">
        <f>[1]UEF11!H372</f>
        <v>4.833333333333333</v>
      </c>
      <c r="I372" s="75">
        <f>[1]UEF11!I372</f>
        <v>3.0833333333333335</v>
      </c>
      <c r="J372" s="75">
        <f>[1]UEF11!J372</f>
        <v>5.9722222222222214</v>
      </c>
      <c r="K372" s="76">
        <f>[1]UEF11!K372</f>
        <v>6</v>
      </c>
      <c r="L372" s="77">
        <f>[1]UEM11!G372</f>
        <v>12.93</v>
      </c>
      <c r="M372" s="77">
        <f>[1]UEM11!H372</f>
        <v>10</v>
      </c>
      <c r="N372" s="77">
        <f>[1]UEM11!I372</f>
        <v>11.65</v>
      </c>
      <c r="O372" s="77">
        <f>[1]UEM11!J372</f>
        <v>10.166666666666666</v>
      </c>
      <c r="P372" s="77">
        <f>[1]UEM11!K372</f>
        <v>10.982666666666665</v>
      </c>
      <c r="Q372" s="76">
        <f>[1]UEM11!L372</f>
        <v>9</v>
      </c>
      <c r="R372" s="77">
        <f>[1]UED11!G372</f>
        <v>10</v>
      </c>
      <c r="S372" s="77">
        <f>[1]UED11!H372</f>
        <v>10</v>
      </c>
      <c r="T372" s="76">
        <f>[1]UED11!I372</f>
        <v>1</v>
      </c>
      <c r="U372" s="77">
        <f>[1]UET11!G372</f>
        <v>10.25</v>
      </c>
      <c r="V372" s="77">
        <f>[1]UET11!H372</f>
        <v>10</v>
      </c>
      <c r="W372" s="77">
        <f>[1]UET11!I372</f>
        <v>10.125</v>
      </c>
      <c r="X372" s="76">
        <f>[1]UET11!J372</f>
        <v>2</v>
      </c>
      <c r="Y372" s="78">
        <f t="shared" si="15"/>
        <v>8.1713725490196083</v>
      </c>
      <c r="Z372" s="79">
        <f t="shared" si="16"/>
        <v>18</v>
      </c>
      <c r="AA372" s="80" t="str">
        <f t="shared" si="17"/>
        <v/>
      </c>
    </row>
    <row r="373" spans="1:27" ht="13.5" customHeight="1">
      <c r="A373" s="72">
        <v>361</v>
      </c>
      <c r="B373" s="130">
        <v>1333005944</v>
      </c>
      <c r="C373" s="143" t="s">
        <v>1115</v>
      </c>
      <c r="D373" s="143" t="s">
        <v>1116</v>
      </c>
      <c r="E373" s="134" t="s">
        <v>120</v>
      </c>
      <c r="F373" s="151">
        <v>9.9421176470588222</v>
      </c>
      <c r="G373" s="75">
        <f>[1]UEF11!G373</f>
        <v>9.3000000000000007</v>
      </c>
      <c r="H373" s="75">
        <f>[1]UEF11!H373</f>
        <v>5.5</v>
      </c>
      <c r="I373" s="75">
        <f>[1]UEF11!I373</f>
        <v>10.35</v>
      </c>
      <c r="J373" s="75">
        <f>[1]UEF11!J373</f>
        <v>8.3833333333333329</v>
      </c>
      <c r="K373" s="76">
        <f>[1]UEF11!K373</f>
        <v>6</v>
      </c>
      <c r="L373" s="77">
        <f>[1]UEM11!G373</f>
        <v>14.870000000000001</v>
      </c>
      <c r="M373" s="77">
        <f>[1]UEM11!H373</f>
        <v>10</v>
      </c>
      <c r="N373" s="77">
        <f>[1]UEM11!I373</f>
        <v>12</v>
      </c>
      <c r="O373" s="77">
        <f>[1]UEM11!J373</f>
        <v>8.597999999999999</v>
      </c>
      <c r="P373" s="77">
        <f>[1]UEM11!K373</f>
        <v>10.8132</v>
      </c>
      <c r="Q373" s="76">
        <f>[1]UEM11!L373</f>
        <v>9</v>
      </c>
      <c r="R373" s="77">
        <f>[1]UED11!G373</f>
        <v>11.5</v>
      </c>
      <c r="S373" s="77">
        <f>[1]UED11!H373</f>
        <v>11.5</v>
      </c>
      <c r="T373" s="76">
        <f>[1]UED11!I373</f>
        <v>1</v>
      </c>
      <c r="U373" s="77">
        <f>[1]UET11!G373</f>
        <v>11.5</v>
      </c>
      <c r="V373" s="77">
        <f>[1]UET11!H373</f>
        <v>16.5</v>
      </c>
      <c r="W373" s="77">
        <f>[1]UET11!I373</f>
        <v>14</v>
      </c>
      <c r="X373" s="76">
        <f>[1]UET11!J373</f>
        <v>2</v>
      </c>
      <c r="Y373" s="78">
        <f t="shared" si="15"/>
        <v>9.9421176470588222</v>
      </c>
      <c r="Z373" s="79">
        <f t="shared" si="16"/>
        <v>18</v>
      </c>
      <c r="AA373" s="80" t="str">
        <f t="shared" si="17"/>
        <v/>
      </c>
    </row>
    <row r="374" spans="1:27" ht="13.5" customHeight="1">
      <c r="A374" s="72">
        <v>362</v>
      </c>
      <c r="B374" s="81">
        <v>1333011329</v>
      </c>
      <c r="C374" s="74" t="s">
        <v>1115</v>
      </c>
      <c r="D374" s="74" t="s">
        <v>208</v>
      </c>
      <c r="E374" s="134" t="s">
        <v>762</v>
      </c>
      <c r="F374" s="150">
        <v>9.8752941176470586</v>
      </c>
      <c r="G374" s="75">
        <f>[1]UEF11!G374</f>
        <v>10.083333333333334</v>
      </c>
      <c r="H374" s="75">
        <f>[1]UEF11!H374</f>
        <v>9.1666666666666661</v>
      </c>
      <c r="I374" s="75">
        <f>[1]UEF11!I374</f>
        <v>7.166666666666667</v>
      </c>
      <c r="J374" s="75">
        <f>[1]UEF11!J374</f>
        <v>8.8055555555555554</v>
      </c>
      <c r="K374" s="76">
        <f>[1]UEF11!K374</f>
        <v>6</v>
      </c>
      <c r="L374" s="77">
        <f>[1]UEM11!G374</f>
        <v>13.129999999999999</v>
      </c>
      <c r="M374" s="77">
        <f>[1]UEM11!H374</f>
        <v>14.5</v>
      </c>
      <c r="N374" s="77">
        <f>[1]UEM11!I374</f>
        <v>11.5</v>
      </c>
      <c r="O374" s="77">
        <f>[1]UEM11!J374</f>
        <v>7.5</v>
      </c>
      <c r="P374" s="77">
        <f>[1]UEM11!K374</f>
        <v>10.825999999999999</v>
      </c>
      <c r="Q374" s="76">
        <f>[1]UEM11!L374</f>
        <v>9</v>
      </c>
      <c r="R374" s="77">
        <f>[1]UED11!G374</f>
        <v>12</v>
      </c>
      <c r="S374" s="77">
        <f>[1]UED11!H374</f>
        <v>12</v>
      </c>
      <c r="T374" s="76">
        <f>[1]UED11!I374</f>
        <v>1</v>
      </c>
      <c r="U374" s="77">
        <f>[1]UET11!G374</f>
        <v>12.5</v>
      </c>
      <c r="V374" s="77">
        <f>[1]UET11!H374</f>
        <v>10</v>
      </c>
      <c r="W374" s="77">
        <f>[1]UET11!I374</f>
        <v>11.25</v>
      </c>
      <c r="X374" s="76">
        <f>[1]UET11!J374</f>
        <v>2</v>
      </c>
      <c r="Y374" s="78">
        <f t="shared" si="15"/>
        <v>9.8752941176470586</v>
      </c>
      <c r="Z374" s="79">
        <f t="shared" si="16"/>
        <v>18</v>
      </c>
      <c r="AA374" s="80" t="str">
        <f t="shared" si="17"/>
        <v/>
      </c>
    </row>
    <row r="375" spans="1:27" ht="13.5" customHeight="1">
      <c r="A375" s="72">
        <v>363</v>
      </c>
      <c r="B375" s="81">
        <v>1333005406</v>
      </c>
      <c r="C375" s="74" t="s">
        <v>1118</v>
      </c>
      <c r="D375" s="74" t="s">
        <v>131</v>
      </c>
      <c r="E375" s="134" t="s">
        <v>120</v>
      </c>
      <c r="F375" s="150">
        <v>9.5760633484162891</v>
      </c>
      <c r="G375" s="75">
        <f>[1]UEF11!G375</f>
        <v>10.141025641025641</v>
      </c>
      <c r="H375" s="75">
        <f>[1]UEF11!H375</f>
        <v>7.333333333333333</v>
      </c>
      <c r="I375" s="75">
        <f>[1]UEF11!I375</f>
        <v>8.5</v>
      </c>
      <c r="J375" s="75">
        <f>[1]UEF11!J375</f>
        <v>8.6581196581196576</v>
      </c>
      <c r="K375" s="76">
        <f>[1]UEF11!K375</f>
        <v>6</v>
      </c>
      <c r="L375" s="77">
        <f>[1]UEM11!G375</f>
        <v>11.75</v>
      </c>
      <c r="M375" s="77">
        <f>[1]UEM11!H375</f>
        <v>11.620000000000001</v>
      </c>
      <c r="N375" s="77">
        <f>[1]UEM11!I375</f>
        <v>11.5</v>
      </c>
      <c r="O375" s="77">
        <f>[1]UEM11!J375</f>
        <v>8.5</v>
      </c>
      <c r="P375" s="77">
        <f>[1]UEM11!K375</f>
        <v>10.374000000000001</v>
      </c>
      <c r="Q375" s="76">
        <f>[1]UEM11!L375</f>
        <v>9</v>
      </c>
      <c r="R375" s="77">
        <f>[1]UED11!G375</f>
        <v>10</v>
      </c>
      <c r="S375" s="77">
        <f>[1]UED11!H375</f>
        <v>10</v>
      </c>
      <c r="T375" s="76">
        <f>[1]UED11!I375</f>
        <v>1</v>
      </c>
      <c r="U375" s="77">
        <f>[1]UET11!G375</f>
        <v>10.5</v>
      </c>
      <c r="V375" s="77">
        <f>[1]UET11!H375</f>
        <v>12.5</v>
      </c>
      <c r="W375" s="77">
        <f>[1]UET11!I375</f>
        <v>11.5</v>
      </c>
      <c r="X375" s="76">
        <f>[1]UET11!J375</f>
        <v>2</v>
      </c>
      <c r="Y375" s="78">
        <f t="shared" si="15"/>
        <v>9.5760633484162891</v>
      </c>
      <c r="Z375" s="79">
        <f t="shared" si="16"/>
        <v>18</v>
      </c>
      <c r="AA375" s="80" t="str">
        <f t="shared" si="17"/>
        <v/>
      </c>
    </row>
    <row r="376" spans="1:27" ht="13.5" customHeight="1">
      <c r="A376" s="72">
        <v>364</v>
      </c>
      <c r="B376" s="130">
        <v>1333004042</v>
      </c>
      <c r="C376" s="143" t="s">
        <v>1120</v>
      </c>
      <c r="D376" s="143" t="s">
        <v>1121</v>
      </c>
      <c r="E376" s="129" t="s">
        <v>129</v>
      </c>
      <c r="F376" s="151">
        <v>9.1776470588235277</v>
      </c>
      <c r="G376" s="75">
        <f>[1]UEF11!G376</f>
        <v>7.35</v>
      </c>
      <c r="H376" s="75">
        <f>[1]UEF11!H376</f>
        <v>7.2</v>
      </c>
      <c r="I376" s="75">
        <f>[1]UEF11!I376</f>
        <v>8.1</v>
      </c>
      <c r="J376" s="75">
        <f>[1]UEF11!J376</f>
        <v>7.55</v>
      </c>
      <c r="K376" s="76">
        <f>[1]UEF11!K376</f>
        <v>0</v>
      </c>
      <c r="L376" s="77">
        <f>[1]UEM11!G376</f>
        <v>15</v>
      </c>
      <c r="M376" s="77">
        <f>[1]UEM11!H376</f>
        <v>10.57</v>
      </c>
      <c r="N376" s="77">
        <f>[1]UEM11!I376</f>
        <v>10</v>
      </c>
      <c r="O376" s="77">
        <f>[1]UEM11!J376</f>
        <v>9.75</v>
      </c>
      <c r="P376" s="77">
        <f>[1]UEM11!K376</f>
        <v>11.013999999999999</v>
      </c>
      <c r="Q376" s="76">
        <f>[1]UEM11!L376</f>
        <v>9</v>
      </c>
      <c r="R376" s="77">
        <f>[1]UED11!G376</f>
        <v>13</v>
      </c>
      <c r="S376" s="77">
        <f>[1]UED11!H376</f>
        <v>13</v>
      </c>
      <c r="T376" s="76">
        <f>[1]UED11!I376</f>
        <v>1</v>
      </c>
      <c r="U376" s="77">
        <f>[1]UET11!G376</f>
        <v>10</v>
      </c>
      <c r="V376" s="77">
        <f>[1]UET11!H376</f>
        <v>10</v>
      </c>
      <c r="W376" s="77">
        <f>[1]UET11!I376</f>
        <v>10</v>
      </c>
      <c r="X376" s="76">
        <f>[1]UET11!J376</f>
        <v>2</v>
      </c>
      <c r="Y376" s="78">
        <f t="shared" si="15"/>
        <v>9.1776470588235277</v>
      </c>
      <c r="Z376" s="79">
        <f t="shared" si="16"/>
        <v>12</v>
      </c>
      <c r="AA376" s="80" t="str">
        <f t="shared" si="17"/>
        <v/>
      </c>
    </row>
    <row r="377" spans="1:27" ht="13.5" customHeight="1">
      <c r="A377" s="72">
        <v>365</v>
      </c>
      <c r="B377" s="130">
        <v>1433014237</v>
      </c>
      <c r="C377" s="143" t="s">
        <v>1123</v>
      </c>
      <c r="D377" s="143" t="s">
        <v>1124</v>
      </c>
      <c r="E377" s="134" t="s">
        <v>120</v>
      </c>
      <c r="F377" s="151">
        <v>10.00686274509804</v>
      </c>
      <c r="G377" s="75">
        <f>[1]UEF11!G377</f>
        <v>11.1</v>
      </c>
      <c r="H377" s="75">
        <f>[1]UEF11!H377</f>
        <v>8</v>
      </c>
      <c r="I377" s="75">
        <f>[1]UEF11!I377</f>
        <v>6.5</v>
      </c>
      <c r="J377" s="75">
        <f>[1]UEF11!J377</f>
        <v>8.5333333333333332</v>
      </c>
      <c r="K377" s="76">
        <f>[1]UEF11!K377</f>
        <v>6</v>
      </c>
      <c r="L377" s="77">
        <f>[1]UEM11!G377</f>
        <v>14.5</v>
      </c>
      <c r="M377" s="77">
        <f>[1]UEM11!H377</f>
        <v>10.166666666666668</v>
      </c>
      <c r="N377" s="77">
        <f>[1]UEM11!I377</f>
        <v>11.25</v>
      </c>
      <c r="O377" s="77">
        <f>[1]UEM11!J377</f>
        <v>9.4499999999999993</v>
      </c>
      <c r="P377" s="77">
        <f>[1]UEM11!K377</f>
        <v>10.963333333333335</v>
      </c>
      <c r="Q377" s="76">
        <f>[1]UEM11!L377</f>
        <v>9</v>
      </c>
      <c r="R377" s="77">
        <f>[1]UED11!G377</f>
        <v>13</v>
      </c>
      <c r="S377" s="77">
        <f>[1]UED11!H377</f>
        <v>13</v>
      </c>
      <c r="T377" s="76">
        <f>[1]UED11!I377</f>
        <v>1</v>
      </c>
      <c r="U377" s="77">
        <f>[1]UET11!G377</f>
        <v>11.5</v>
      </c>
      <c r="V377" s="77">
        <f>[1]UET11!H377</f>
        <v>14</v>
      </c>
      <c r="W377" s="77">
        <f>[1]UET11!I377</f>
        <v>12.75</v>
      </c>
      <c r="X377" s="76">
        <f>[1]UET11!J377</f>
        <v>2</v>
      </c>
      <c r="Y377" s="78">
        <f t="shared" si="15"/>
        <v>10.00686274509804</v>
      </c>
      <c r="Z377" s="79">
        <f t="shared" si="16"/>
        <v>30</v>
      </c>
      <c r="AA377" s="80" t="s">
        <v>1370</v>
      </c>
    </row>
    <row r="378" spans="1:27" ht="13.5" customHeight="1">
      <c r="A378" s="72">
        <v>366</v>
      </c>
      <c r="B378" s="81">
        <v>1333015141</v>
      </c>
      <c r="C378" s="74" t="s">
        <v>1125</v>
      </c>
      <c r="D378" s="74" t="s">
        <v>598</v>
      </c>
      <c r="E378" s="138" t="s">
        <v>166</v>
      </c>
      <c r="F378" s="150">
        <v>10.00686274509804</v>
      </c>
      <c r="G378" s="75">
        <f>[1]UEF11!G378</f>
        <v>10.003333333333334</v>
      </c>
      <c r="H378" s="75">
        <f>[1]UEF11!H378</f>
        <v>11.333333333333334</v>
      </c>
      <c r="I378" s="75">
        <f>[1]UEF11!I378</f>
        <v>5.5</v>
      </c>
      <c r="J378" s="75">
        <f>[1]UEF11!J378</f>
        <v>8.9455555555555559</v>
      </c>
      <c r="K378" s="76">
        <f>[1]UEF11!K378</f>
        <v>12</v>
      </c>
      <c r="L378" s="77">
        <f>[1]UEM11!G378</f>
        <v>13.5</v>
      </c>
      <c r="M378" s="77">
        <f>[1]UEM11!H378</f>
        <v>7.9399999999999995</v>
      </c>
      <c r="N378" s="77">
        <f>[1]UEM11!I378</f>
        <v>10</v>
      </c>
      <c r="O378" s="77">
        <f>[1]UEM11!J378</f>
        <v>11.083333333333334</v>
      </c>
      <c r="P378" s="77">
        <f>[1]UEM11!K378</f>
        <v>10.721333333333334</v>
      </c>
      <c r="Q378" s="76">
        <f>[1]UEM11!L378</f>
        <v>9</v>
      </c>
      <c r="R378" s="77">
        <f>[1]UED11!G378</f>
        <v>14</v>
      </c>
      <c r="S378" s="77">
        <f>[1]UED11!H378</f>
        <v>14</v>
      </c>
      <c r="T378" s="76">
        <f>[1]UED11!I378</f>
        <v>1</v>
      </c>
      <c r="U378" s="77">
        <f>[1]UET11!G378</f>
        <v>12</v>
      </c>
      <c r="V378" s="77">
        <f>[1]UET11!H378</f>
        <v>10</v>
      </c>
      <c r="W378" s="77">
        <f>[1]UET11!I378</f>
        <v>11</v>
      </c>
      <c r="X378" s="76">
        <f>[1]UET11!J378</f>
        <v>2</v>
      </c>
      <c r="Y378" s="78">
        <f t="shared" si="15"/>
        <v>10.00686274509804</v>
      </c>
      <c r="Z378" s="79">
        <f t="shared" si="16"/>
        <v>30</v>
      </c>
      <c r="AA378" s="80" t="s">
        <v>1370</v>
      </c>
    </row>
    <row r="379" spans="1:27" ht="13.5" customHeight="1">
      <c r="A379" s="72">
        <v>367</v>
      </c>
      <c r="B379" s="130">
        <v>1433005436</v>
      </c>
      <c r="C379" s="143" t="s">
        <v>1127</v>
      </c>
      <c r="D379" s="143" t="s">
        <v>417</v>
      </c>
      <c r="E379" s="129" t="s">
        <v>129</v>
      </c>
      <c r="F379" s="151">
        <v>9.8529411764705888</v>
      </c>
      <c r="G379" s="75">
        <f>[1]UEF11!G379</f>
        <v>11.083333333333332</v>
      </c>
      <c r="H379" s="75">
        <f>[1]UEF11!H379</f>
        <v>8.5</v>
      </c>
      <c r="I379" s="75">
        <f>[1]UEF11!I379</f>
        <v>10.35</v>
      </c>
      <c r="J379" s="75">
        <f>[1]UEF11!J379</f>
        <v>9.9777777777777761</v>
      </c>
      <c r="K379" s="76">
        <f>[1]UEF11!K379</f>
        <v>12</v>
      </c>
      <c r="L379" s="77">
        <f>[1]UEM11!G379</f>
        <v>14.25</v>
      </c>
      <c r="M379" s="77">
        <f>[1]UEM11!H379</f>
        <v>8.25</v>
      </c>
      <c r="N379" s="77">
        <f>[1]UEM11!I379</f>
        <v>11</v>
      </c>
      <c r="O379" s="77">
        <f>[1]UEM11!J379</f>
        <v>9.1</v>
      </c>
      <c r="P379" s="77">
        <f>[1]UEM11!K379</f>
        <v>10.34</v>
      </c>
      <c r="Q379" s="76">
        <f>[1]UEM11!L379</f>
        <v>9</v>
      </c>
      <c r="R379" s="77">
        <f>[1]UED11!G379</f>
        <v>5</v>
      </c>
      <c r="S379" s="77">
        <f>[1]UED11!H379</f>
        <v>5</v>
      </c>
      <c r="T379" s="76">
        <f>[1]UED11!I379</f>
        <v>0</v>
      </c>
      <c r="U379" s="77">
        <f>[1]UET11!G379</f>
        <v>11</v>
      </c>
      <c r="V379" s="77">
        <f>[1]UET11!H379</f>
        <v>10</v>
      </c>
      <c r="W379" s="77">
        <f>[1]UET11!I379</f>
        <v>10.5</v>
      </c>
      <c r="X379" s="76">
        <f>[1]UET11!J379</f>
        <v>2</v>
      </c>
      <c r="Y379" s="78">
        <f t="shared" si="15"/>
        <v>9.8529411764705888</v>
      </c>
      <c r="Z379" s="79">
        <f t="shared" si="16"/>
        <v>23</v>
      </c>
      <c r="AA379" s="80" t="str">
        <f t="shared" si="17"/>
        <v/>
      </c>
    </row>
    <row r="380" spans="1:27" ht="13.5" customHeight="1">
      <c r="A380" s="72">
        <v>368</v>
      </c>
      <c r="B380" s="130">
        <v>1433005864</v>
      </c>
      <c r="C380" s="143" t="s">
        <v>1129</v>
      </c>
      <c r="D380" s="143" t="s">
        <v>644</v>
      </c>
      <c r="E380" s="129" t="s">
        <v>129</v>
      </c>
      <c r="F380" s="151">
        <v>10.19</v>
      </c>
      <c r="G380" s="75">
        <f>[1]UEF11!G380</f>
        <v>6.6666666666666661</v>
      </c>
      <c r="H380" s="75">
        <f>[1]UEF11!H380</f>
        <v>8</v>
      </c>
      <c r="I380" s="75">
        <f>[1]UEF11!I380</f>
        <v>10.7</v>
      </c>
      <c r="J380" s="75">
        <f>[1]UEF11!J380</f>
        <v>8.4555555555555557</v>
      </c>
      <c r="K380" s="76">
        <f>[1]UEF11!K380</f>
        <v>6</v>
      </c>
      <c r="L380" s="77">
        <f>[1]UEM11!G380</f>
        <v>15.5</v>
      </c>
      <c r="M380" s="77">
        <f>[1]UEM11!H380</f>
        <v>11.83</v>
      </c>
      <c r="N380" s="77">
        <f>[1]UEM11!I380</f>
        <v>12.5</v>
      </c>
      <c r="O380" s="77">
        <f>[1]UEM11!J380</f>
        <v>9.9</v>
      </c>
      <c r="P380" s="77">
        <f>[1]UEM11!K380</f>
        <v>11.925999999999998</v>
      </c>
      <c r="Q380" s="76">
        <f>[1]UEM11!L380</f>
        <v>9</v>
      </c>
      <c r="R380" s="77">
        <f>[1]UED11!G380</f>
        <v>11</v>
      </c>
      <c r="S380" s="77">
        <f>[1]UED11!H380</f>
        <v>11</v>
      </c>
      <c r="T380" s="76">
        <f>[1]UED11!I380</f>
        <v>1</v>
      </c>
      <c r="U380" s="77">
        <f>[1]UET11!G380</f>
        <v>8.5</v>
      </c>
      <c r="V380" s="77">
        <f>[1]UET11!H380</f>
        <v>18</v>
      </c>
      <c r="W380" s="77">
        <f>[1]UET11!I380</f>
        <v>13.25</v>
      </c>
      <c r="X380" s="76">
        <f>[1]UET11!J380</f>
        <v>2</v>
      </c>
      <c r="Y380" s="78">
        <f t="shared" si="15"/>
        <v>10.19</v>
      </c>
      <c r="Z380" s="79">
        <f t="shared" si="16"/>
        <v>30</v>
      </c>
      <c r="AA380" s="80" t="s">
        <v>1370</v>
      </c>
    </row>
    <row r="381" spans="1:27" ht="13.5" customHeight="1">
      <c r="A381" s="72">
        <v>369</v>
      </c>
      <c r="B381" s="81">
        <v>1333013121</v>
      </c>
      <c r="C381" s="74" t="s">
        <v>1131</v>
      </c>
      <c r="D381" s="74" t="s">
        <v>275</v>
      </c>
      <c r="E381" s="139" t="s">
        <v>290</v>
      </c>
      <c r="F381" s="150">
        <v>8.25</v>
      </c>
      <c r="G381" s="75">
        <f>[1]UEF11!G381</f>
        <v>7</v>
      </c>
      <c r="H381" s="75">
        <f>[1]UEF11!H381</f>
        <v>5</v>
      </c>
      <c r="I381" s="75">
        <f>[1]UEF11!I381</f>
        <v>7.166666666666667</v>
      </c>
      <c r="J381" s="75">
        <f>[1]UEF11!J381</f>
        <v>6.3888888888888893</v>
      </c>
      <c r="K381" s="76">
        <f>[1]UEF11!K381</f>
        <v>0</v>
      </c>
      <c r="L381" s="77">
        <f>[1]UEM11!G381</f>
        <v>14.875</v>
      </c>
      <c r="M381" s="77">
        <f>[1]UEM11!H381</f>
        <v>8.625</v>
      </c>
      <c r="N381" s="77">
        <f>[1]UEM11!I381</f>
        <v>11</v>
      </c>
      <c r="O381" s="77">
        <f>[1]UEM11!J381</f>
        <v>8.5</v>
      </c>
      <c r="P381" s="77">
        <f>[1]UEM11!K381</f>
        <v>10.3</v>
      </c>
      <c r="Q381" s="76">
        <f>[1]UEM11!L381</f>
        <v>9</v>
      </c>
      <c r="R381" s="77">
        <f>[1]UED11!G381</f>
        <v>12</v>
      </c>
      <c r="S381" s="77">
        <f>[1]UED11!H381</f>
        <v>12</v>
      </c>
      <c r="T381" s="76">
        <f>[1]UED11!I381</f>
        <v>1</v>
      </c>
      <c r="U381" s="77">
        <f>[1]UET11!G381</f>
        <v>10.25</v>
      </c>
      <c r="V381" s="77">
        <f>[1]UET11!H381</f>
        <v>10.5</v>
      </c>
      <c r="W381" s="77">
        <f>[1]UET11!I381</f>
        <v>10.375</v>
      </c>
      <c r="X381" s="76">
        <f>[1]UET11!J381</f>
        <v>2</v>
      </c>
      <c r="Y381" s="78">
        <f t="shared" si="15"/>
        <v>8.3382352941176467</v>
      </c>
      <c r="Z381" s="79">
        <f t="shared" si="16"/>
        <v>12</v>
      </c>
      <c r="AA381" s="80" t="str">
        <f t="shared" si="17"/>
        <v/>
      </c>
    </row>
    <row r="382" spans="1:27" ht="13.5" customHeight="1">
      <c r="A382" s="72">
        <v>370</v>
      </c>
      <c r="B382" s="81">
        <v>1333003260</v>
      </c>
      <c r="C382" s="74" t="s">
        <v>1134</v>
      </c>
      <c r="D382" s="74" t="s">
        <v>447</v>
      </c>
      <c r="E382" s="140" t="s">
        <v>312</v>
      </c>
      <c r="F382" s="150">
        <v>9.3725490196078436</v>
      </c>
      <c r="G382" s="75">
        <f>[1]UEF11!G382</f>
        <v>7.5</v>
      </c>
      <c r="H382" s="75">
        <f>[1]UEF11!H382</f>
        <v>10</v>
      </c>
      <c r="I382" s="75">
        <f>[1]UEF11!I382</f>
        <v>7.583333333333333</v>
      </c>
      <c r="J382" s="75">
        <f>[1]UEF11!J382</f>
        <v>8.3611111111111107</v>
      </c>
      <c r="K382" s="76">
        <f>[1]UEF11!K382</f>
        <v>6</v>
      </c>
      <c r="L382" s="77">
        <f>[1]UEM11!G382</f>
        <v>13</v>
      </c>
      <c r="M382" s="77">
        <f>[1]UEM11!H382</f>
        <v>10.25</v>
      </c>
      <c r="N382" s="77">
        <f>[1]UEM11!I382</f>
        <v>12.5</v>
      </c>
      <c r="O382" s="77">
        <f>[1]UEM11!J382</f>
        <v>7.166666666666667</v>
      </c>
      <c r="P382" s="77">
        <f>[1]UEM11!K382</f>
        <v>10.016666666666667</v>
      </c>
      <c r="Q382" s="76">
        <f>[1]UEM11!L382</f>
        <v>9</v>
      </c>
      <c r="R382" s="77">
        <f>[1]UED11!G382</f>
        <v>7</v>
      </c>
      <c r="S382" s="77">
        <f>[1]UED11!H382</f>
        <v>7</v>
      </c>
      <c r="T382" s="76">
        <f>[1]UED11!I382</f>
        <v>0</v>
      </c>
      <c r="U382" s="77">
        <f>[1]UET11!G382</f>
        <v>13</v>
      </c>
      <c r="V382" s="77">
        <f>[1]UET11!H382</f>
        <v>14</v>
      </c>
      <c r="W382" s="77">
        <f>[1]UET11!I382</f>
        <v>13.5</v>
      </c>
      <c r="X382" s="76">
        <f>[1]UET11!J382</f>
        <v>2</v>
      </c>
      <c r="Y382" s="78">
        <f t="shared" si="15"/>
        <v>9.3725490196078436</v>
      </c>
      <c r="Z382" s="79">
        <f t="shared" si="16"/>
        <v>17</v>
      </c>
      <c r="AA382" s="80" t="str">
        <f t="shared" si="17"/>
        <v/>
      </c>
    </row>
    <row r="383" spans="1:27" ht="13.5" customHeight="1">
      <c r="A383" s="72">
        <v>371</v>
      </c>
      <c r="B383" s="81">
        <v>123009103</v>
      </c>
      <c r="C383" s="74" t="s">
        <v>1136</v>
      </c>
      <c r="D383" s="74" t="s">
        <v>1137</v>
      </c>
      <c r="E383" s="129" t="s">
        <v>115</v>
      </c>
      <c r="F383" s="150">
        <v>8.4658823529411773</v>
      </c>
      <c r="G383" s="75">
        <f>[1]UEF11!G383</f>
        <v>5.666666666666667</v>
      </c>
      <c r="H383" s="75">
        <f>[1]UEF11!H383</f>
        <v>7.333333333333333</v>
      </c>
      <c r="I383" s="75">
        <f>[1]UEF11!I383</f>
        <v>6.833333333333333</v>
      </c>
      <c r="J383" s="75">
        <f>[1]UEF11!J383</f>
        <v>6.6111111111111107</v>
      </c>
      <c r="K383" s="76">
        <f>[1]UEF11!K383</f>
        <v>0</v>
      </c>
      <c r="L383" s="77">
        <f>[1]UEM11!G383</f>
        <v>11.25</v>
      </c>
      <c r="M383" s="77">
        <f>[1]UEM11!H383</f>
        <v>10.003333333333334</v>
      </c>
      <c r="N383" s="77">
        <f>[1]UEM11!I383</f>
        <v>13.5</v>
      </c>
      <c r="O383" s="77">
        <f>[1]UEM11!J383</f>
        <v>9.8333333333333339</v>
      </c>
      <c r="P383" s="77">
        <f>[1]UEM11!K383</f>
        <v>10.884</v>
      </c>
      <c r="Q383" s="76">
        <f>[1]UEM11!L383</f>
        <v>9</v>
      </c>
      <c r="R383" s="77">
        <f>[1]UED11!G383</f>
        <v>10</v>
      </c>
      <c r="S383" s="77">
        <f>[1]UED11!H383</f>
        <v>10</v>
      </c>
      <c r="T383" s="76">
        <f>[1]UED11!I383</f>
        <v>1</v>
      </c>
      <c r="U383" s="77">
        <f>[1]UET11!G383</f>
        <v>10</v>
      </c>
      <c r="V383" s="77">
        <f>[1]UET11!H383</f>
        <v>10</v>
      </c>
      <c r="W383" s="77">
        <f>[1]UET11!I383</f>
        <v>10</v>
      </c>
      <c r="X383" s="76">
        <f>[1]UET11!J383</f>
        <v>2</v>
      </c>
      <c r="Y383" s="78">
        <f t="shared" si="15"/>
        <v>8.4658823529411773</v>
      </c>
      <c r="Z383" s="79">
        <f t="shared" si="16"/>
        <v>12</v>
      </c>
      <c r="AA383" s="80" t="str">
        <f t="shared" si="17"/>
        <v/>
      </c>
    </row>
    <row r="384" spans="1:27" ht="13.5" customHeight="1">
      <c r="A384" s="72">
        <v>372</v>
      </c>
      <c r="B384" s="130">
        <v>1433017862</v>
      </c>
      <c r="C384" s="143" t="s">
        <v>1138</v>
      </c>
      <c r="D384" s="143" t="s">
        <v>346</v>
      </c>
      <c r="E384" s="134" t="s">
        <v>120</v>
      </c>
      <c r="F384" s="151">
        <v>9.764705882352942</v>
      </c>
      <c r="G384" s="75">
        <f>[1]UEF11!G384</f>
        <v>10</v>
      </c>
      <c r="H384" s="75">
        <f>[1]UEF11!H384</f>
        <v>7.8</v>
      </c>
      <c r="I384" s="75">
        <f>[1]UEF11!I384</f>
        <v>7.75</v>
      </c>
      <c r="J384" s="75">
        <f>[1]UEF11!J384</f>
        <v>8.5166666666666675</v>
      </c>
      <c r="K384" s="76">
        <f>[1]UEF11!K384</f>
        <v>6</v>
      </c>
      <c r="L384" s="77">
        <f>[1]UEM11!G384</f>
        <v>13.37</v>
      </c>
      <c r="M384" s="77">
        <f>[1]UEM11!H384</f>
        <v>10.33</v>
      </c>
      <c r="N384" s="77">
        <f>[1]UEM11!I384</f>
        <v>13</v>
      </c>
      <c r="O384" s="77">
        <f>[1]UEM11!J384</f>
        <v>9.9499999999999993</v>
      </c>
      <c r="P384" s="77">
        <f>[1]UEM11!K384</f>
        <v>11.32</v>
      </c>
      <c r="Q384" s="76">
        <f>[1]UEM11!L384</f>
        <v>9</v>
      </c>
      <c r="R384" s="77">
        <f>[1]UED11!G384</f>
        <v>10</v>
      </c>
      <c r="S384" s="77">
        <f>[1]UED11!H384</f>
        <v>10</v>
      </c>
      <c r="T384" s="76">
        <f>[1]UED11!I384</f>
        <v>1</v>
      </c>
      <c r="U384" s="77">
        <f>[1]UET11!G384</f>
        <v>8.25</v>
      </c>
      <c r="V384" s="77">
        <f>[1]UET11!H384</f>
        <v>14.5</v>
      </c>
      <c r="W384" s="77">
        <f>[1]UET11!I384</f>
        <v>11.375</v>
      </c>
      <c r="X384" s="76">
        <f>[1]UET11!J384</f>
        <v>2</v>
      </c>
      <c r="Y384" s="78">
        <f t="shared" si="15"/>
        <v>9.764705882352942</v>
      </c>
      <c r="Z384" s="79">
        <f t="shared" si="16"/>
        <v>18</v>
      </c>
      <c r="AA384" s="80" t="str">
        <f t="shared" si="17"/>
        <v/>
      </c>
    </row>
    <row r="385" spans="1:27" ht="13.5" customHeight="1">
      <c r="A385" s="72">
        <v>373</v>
      </c>
      <c r="B385" s="81">
        <v>123016472</v>
      </c>
      <c r="C385" s="74" t="s">
        <v>1140</v>
      </c>
      <c r="D385" s="74" t="s">
        <v>253</v>
      </c>
      <c r="E385" s="134" t="s">
        <v>120</v>
      </c>
      <c r="F385" s="150">
        <v>9.0243137254901953</v>
      </c>
      <c r="G385" s="75">
        <f>[1]UEF11!G385</f>
        <v>8.5833333333333339</v>
      </c>
      <c r="H385" s="75">
        <f>[1]UEF11!H385</f>
        <v>5</v>
      </c>
      <c r="I385" s="75">
        <f>[1]UEF11!I385</f>
        <v>6.25</v>
      </c>
      <c r="J385" s="75">
        <f>[1]UEF11!J385</f>
        <v>6.6111111111111116</v>
      </c>
      <c r="K385" s="76">
        <f>[1]UEF11!K385</f>
        <v>0</v>
      </c>
      <c r="L385" s="77">
        <f>[1]UEM11!G385</f>
        <v>15.5</v>
      </c>
      <c r="M385" s="77">
        <f>[1]UEM11!H385</f>
        <v>11.58</v>
      </c>
      <c r="N385" s="77">
        <f>[1]UEM11!I385</f>
        <v>14.5</v>
      </c>
      <c r="O385" s="77">
        <f>[1]UEM11!J385</f>
        <v>7.166666666666667</v>
      </c>
      <c r="P385" s="77">
        <f>[1]UEM11!K385</f>
        <v>11.182666666666666</v>
      </c>
      <c r="Q385" s="76">
        <f>[1]UEM11!L385</f>
        <v>9</v>
      </c>
      <c r="R385" s="77">
        <f>[1]UED11!G385</f>
        <v>12</v>
      </c>
      <c r="S385" s="77">
        <f>[1]UED11!H385</f>
        <v>12</v>
      </c>
      <c r="T385" s="76">
        <f>[1]UED11!I385</f>
        <v>1</v>
      </c>
      <c r="U385" s="77">
        <f>[1]UET11!G385</f>
        <v>12.5</v>
      </c>
      <c r="V385" s="77">
        <f>[1]UET11!H385</f>
        <v>13.5</v>
      </c>
      <c r="W385" s="77">
        <f>[1]UET11!I385</f>
        <v>13</v>
      </c>
      <c r="X385" s="76">
        <f>[1]UET11!J385</f>
        <v>2</v>
      </c>
      <c r="Y385" s="78">
        <f t="shared" si="15"/>
        <v>9.0243137254901953</v>
      </c>
      <c r="Z385" s="79">
        <f t="shared" si="16"/>
        <v>12</v>
      </c>
      <c r="AA385" s="80" t="str">
        <f t="shared" si="17"/>
        <v/>
      </c>
    </row>
    <row r="386" spans="1:27" ht="13.5" customHeight="1">
      <c r="A386" s="72">
        <v>374</v>
      </c>
      <c r="B386" s="81">
        <v>1333010096</v>
      </c>
      <c r="C386" s="74" t="s">
        <v>1142</v>
      </c>
      <c r="D386" s="74" t="s">
        <v>1143</v>
      </c>
      <c r="E386" s="129" t="s">
        <v>115</v>
      </c>
      <c r="F386" s="150">
        <v>9.3290196078431364</v>
      </c>
      <c r="G386" s="75">
        <f>[1]UEF11!G386</f>
        <v>7</v>
      </c>
      <c r="H386" s="75">
        <f>[1]UEF11!H386</f>
        <v>10.75</v>
      </c>
      <c r="I386" s="75">
        <f>[1]UEF11!I386</f>
        <v>5.5</v>
      </c>
      <c r="J386" s="75">
        <f>[1]UEF11!J386</f>
        <v>7.75</v>
      </c>
      <c r="K386" s="76">
        <f>[1]UEF11!K386</f>
        <v>6</v>
      </c>
      <c r="L386" s="77">
        <f>[1]UEM11!G386</f>
        <v>12.75</v>
      </c>
      <c r="M386" s="77">
        <f>[1]UEM11!H386</f>
        <v>9.26</v>
      </c>
      <c r="N386" s="77">
        <f>[1]UEM11!I386</f>
        <v>14.5</v>
      </c>
      <c r="O386" s="77">
        <f>[1]UEM11!J386</f>
        <v>8.9166666666666661</v>
      </c>
      <c r="P386" s="77">
        <f>[1]UEM11!K386</f>
        <v>10.868666666666666</v>
      </c>
      <c r="Q386" s="76">
        <f>[1]UEM11!L386</f>
        <v>9</v>
      </c>
      <c r="R386" s="77">
        <f>[1]UED11!G386</f>
        <v>5</v>
      </c>
      <c r="S386" s="77">
        <f>[1]UED11!H386</f>
        <v>5</v>
      </c>
      <c r="T386" s="76">
        <f>[1]UED11!I386</f>
        <v>0</v>
      </c>
      <c r="U386" s="77">
        <f>[1]UET11!G386</f>
        <v>13.5</v>
      </c>
      <c r="V386" s="77">
        <f>[1]UET11!H386</f>
        <v>16</v>
      </c>
      <c r="W386" s="77">
        <f>[1]UET11!I386</f>
        <v>14.75</v>
      </c>
      <c r="X386" s="76">
        <f>[1]UET11!J386</f>
        <v>2</v>
      </c>
      <c r="Y386" s="78">
        <f t="shared" si="15"/>
        <v>9.3290196078431364</v>
      </c>
      <c r="Z386" s="79">
        <f t="shared" si="16"/>
        <v>17</v>
      </c>
      <c r="AA386" s="80" t="str">
        <f t="shared" si="17"/>
        <v/>
      </c>
    </row>
    <row r="387" spans="1:27" ht="13.5" customHeight="1">
      <c r="A387" s="72">
        <v>375</v>
      </c>
      <c r="B387" s="130">
        <v>1333026307</v>
      </c>
      <c r="C387" s="126" t="s">
        <v>1145</v>
      </c>
      <c r="D387" s="127" t="s">
        <v>1146</v>
      </c>
      <c r="E387" s="73" t="s">
        <v>163</v>
      </c>
      <c r="F387" s="150">
        <v>8.3137254901960773</v>
      </c>
      <c r="G387" s="75">
        <f>[1]UEF11!G387</f>
        <v>5.6111111111111107</v>
      </c>
      <c r="H387" s="75">
        <f>[1]UEF11!H387</f>
        <v>6</v>
      </c>
      <c r="I387" s="75">
        <f>[1]UEF11!I387</f>
        <v>4.833333333333333</v>
      </c>
      <c r="J387" s="75">
        <f>[1]UEF11!J387</f>
        <v>5.481481481481481</v>
      </c>
      <c r="K387" s="76">
        <f>[1]UEF11!K387</f>
        <v>0</v>
      </c>
      <c r="L387" s="77">
        <f>[1]UEM11!G387</f>
        <v>12.25</v>
      </c>
      <c r="M387" s="77">
        <f>[1]UEM11!H387</f>
        <v>8.9166666666666661</v>
      </c>
      <c r="N387" s="77">
        <f>[1]UEM11!I387</f>
        <v>11.5</v>
      </c>
      <c r="O387" s="77">
        <f>[1]UEM11!J387</f>
        <v>9.6666666666666661</v>
      </c>
      <c r="P387" s="77">
        <f>[1]UEM11!K387</f>
        <v>10.4</v>
      </c>
      <c r="Q387" s="76">
        <f>[1]UEM11!L387</f>
        <v>9</v>
      </c>
      <c r="R387" s="77">
        <f>[1]UED11!G387</f>
        <v>13</v>
      </c>
      <c r="S387" s="77">
        <f>[1]UED11!H387</f>
        <v>13</v>
      </c>
      <c r="T387" s="76">
        <f>[1]UED11!I387</f>
        <v>1</v>
      </c>
      <c r="U387" s="77">
        <f>[1]UET11!G387</f>
        <v>14</v>
      </c>
      <c r="V387" s="77">
        <f>[1]UET11!H387</f>
        <v>13</v>
      </c>
      <c r="W387" s="77">
        <f>[1]UET11!I387</f>
        <v>13.5</v>
      </c>
      <c r="X387" s="76">
        <f>[1]UET11!J387</f>
        <v>2</v>
      </c>
      <c r="Y387" s="78">
        <f t="shared" si="15"/>
        <v>8.3137254901960773</v>
      </c>
      <c r="Z387" s="79">
        <f t="shared" si="16"/>
        <v>12</v>
      </c>
      <c r="AA387" s="80" t="str">
        <f t="shared" si="17"/>
        <v/>
      </c>
    </row>
    <row r="388" spans="1:27" ht="13.5" customHeight="1">
      <c r="A388" s="72">
        <v>376</v>
      </c>
      <c r="B388" s="130">
        <v>123004043</v>
      </c>
      <c r="C388" s="143" t="s">
        <v>1148</v>
      </c>
      <c r="D388" s="143" t="s">
        <v>1149</v>
      </c>
      <c r="E388" s="129" t="s">
        <v>129</v>
      </c>
      <c r="F388" s="151">
        <v>6.1807843137254901</v>
      </c>
      <c r="G388" s="75">
        <f>[1]UEF11!G388</f>
        <v>1.28</v>
      </c>
      <c r="H388" s="75">
        <f>[1]UEF11!H388</f>
        <v>0</v>
      </c>
      <c r="I388" s="75">
        <f>[1]UEF11!I388</f>
        <v>0.75</v>
      </c>
      <c r="J388" s="75">
        <f>[1]UEF11!J388</f>
        <v>0.67666666666666675</v>
      </c>
      <c r="K388" s="76">
        <f>[1]UEF11!K388</f>
        <v>0</v>
      </c>
      <c r="L388" s="77">
        <f>[1]UEM11!G388</f>
        <v>13.25</v>
      </c>
      <c r="M388" s="77">
        <f>[1]UEM11!H388</f>
        <v>10.333333333333332</v>
      </c>
      <c r="N388" s="77">
        <f>[1]UEM11!I388</f>
        <v>15</v>
      </c>
      <c r="O388" s="77">
        <f>[1]UEM11!J388</f>
        <v>10.199999999999999</v>
      </c>
      <c r="P388" s="77">
        <f>[1]UEM11!K388</f>
        <v>11.796666666666665</v>
      </c>
      <c r="Q388" s="76">
        <f>[1]UEM11!L388</f>
        <v>9</v>
      </c>
      <c r="R388" s="77">
        <f>[1]UED11!G388</f>
        <v>12</v>
      </c>
      <c r="S388" s="77">
        <f>[1]UED11!H388</f>
        <v>12</v>
      </c>
      <c r="T388" s="76">
        <f>[1]UED11!I388</f>
        <v>1</v>
      </c>
      <c r="U388" s="77">
        <f>[1]UET11!G388</f>
        <v>12</v>
      </c>
      <c r="V388" s="77">
        <f>[1]UET11!H388</f>
        <v>16</v>
      </c>
      <c r="W388" s="77">
        <f>[1]UET11!I388</f>
        <v>14</v>
      </c>
      <c r="X388" s="76">
        <f>[1]UET11!J388</f>
        <v>2</v>
      </c>
      <c r="Y388" s="78">
        <f t="shared" si="15"/>
        <v>6.1807843137254892</v>
      </c>
      <c r="Z388" s="79">
        <f t="shared" si="16"/>
        <v>12</v>
      </c>
      <c r="AA388" s="80" t="str">
        <f t="shared" si="17"/>
        <v/>
      </c>
    </row>
    <row r="389" spans="1:27" ht="13.5" customHeight="1">
      <c r="A389" s="72">
        <v>377</v>
      </c>
      <c r="B389" s="73" t="s">
        <v>1152</v>
      </c>
      <c r="C389" s="74" t="s">
        <v>1153</v>
      </c>
      <c r="D389" s="74" t="s">
        <v>1154</v>
      </c>
      <c r="E389" s="138" t="s">
        <v>166</v>
      </c>
      <c r="F389" s="150">
        <v>7.8670588235294119</v>
      </c>
      <c r="G389" s="75">
        <f>[1]UEF11!G389</f>
        <v>9.3333333333333339</v>
      </c>
      <c r="H389" s="75">
        <f>[1]UEF11!H389</f>
        <v>10.083333333333334</v>
      </c>
      <c r="I389" s="75">
        <f>[1]UEF11!I389</f>
        <v>3.1666666666666665</v>
      </c>
      <c r="J389" s="75">
        <f>[1]UEF11!J389</f>
        <v>7.5277777777777786</v>
      </c>
      <c r="K389" s="76">
        <f>[1]UEF11!K389</f>
        <v>6</v>
      </c>
      <c r="L389" s="77">
        <f>[1]UEM11!G389</f>
        <v>12</v>
      </c>
      <c r="M389" s="77">
        <f>[1]UEM11!H389</f>
        <v>8.49</v>
      </c>
      <c r="N389" s="77">
        <f>[1]UEM11!I389</f>
        <v>9</v>
      </c>
      <c r="O389" s="77">
        <f>[1]UEM11!J389</f>
        <v>5.25</v>
      </c>
      <c r="P389" s="77">
        <f>[1]UEM11!K389</f>
        <v>7.9980000000000002</v>
      </c>
      <c r="Q389" s="76">
        <f>[1]UEM11!L389</f>
        <v>2</v>
      </c>
      <c r="R389" s="77">
        <f>[1]UED11!G389</f>
        <v>4</v>
      </c>
      <c r="S389" s="77">
        <f>[1]UED11!H389</f>
        <v>4</v>
      </c>
      <c r="T389" s="76">
        <f>[1]UED11!I389</f>
        <v>0</v>
      </c>
      <c r="U389" s="77">
        <f>[1]UET11!G389</f>
        <v>10</v>
      </c>
      <c r="V389" s="77">
        <f>[1]UET11!H389</f>
        <v>12</v>
      </c>
      <c r="W389" s="77">
        <f>[1]UET11!I389</f>
        <v>11</v>
      </c>
      <c r="X389" s="76">
        <f>[1]UET11!J389</f>
        <v>2</v>
      </c>
      <c r="Y389" s="78">
        <f t="shared" si="15"/>
        <v>7.8670588235294119</v>
      </c>
      <c r="Z389" s="79">
        <f t="shared" si="16"/>
        <v>10</v>
      </c>
      <c r="AA389" s="80" t="str">
        <f t="shared" si="17"/>
        <v/>
      </c>
    </row>
    <row r="390" spans="1:27" ht="13.5" customHeight="1">
      <c r="A390" s="72">
        <v>378</v>
      </c>
      <c r="B390" s="81">
        <v>1333015731</v>
      </c>
      <c r="C390" s="74" t="s">
        <v>1156</v>
      </c>
      <c r="D390" s="74" t="s">
        <v>296</v>
      </c>
      <c r="E390" s="138" t="s">
        <v>166</v>
      </c>
      <c r="F390" s="150">
        <v>8.3579534313725485</v>
      </c>
      <c r="G390" s="75">
        <f>[1]UEF11!G390</f>
        <v>7.75</v>
      </c>
      <c r="H390" s="75">
        <f>[1]UEF11!H390</f>
        <v>3.3333333333333335</v>
      </c>
      <c r="I390" s="75">
        <f>[1]UEF11!I390</f>
        <v>5.75</v>
      </c>
      <c r="J390" s="75">
        <f>[1]UEF11!J390</f>
        <v>5.6111111111111116</v>
      </c>
      <c r="K390" s="76">
        <f>[1]UEF11!K390</f>
        <v>0</v>
      </c>
      <c r="L390" s="77">
        <f>[1]UEM11!G390</f>
        <v>10.671875</v>
      </c>
      <c r="M390" s="77">
        <f>[1]UEM11!H390</f>
        <v>11.58</v>
      </c>
      <c r="N390" s="77">
        <f>[1]UEM11!I390</f>
        <v>12</v>
      </c>
      <c r="O390" s="77">
        <f>[1]UEM11!J390</f>
        <v>8.6666666666666661</v>
      </c>
      <c r="P390" s="77">
        <f>[1]UEM11!K390</f>
        <v>10.317041666666665</v>
      </c>
      <c r="Q390" s="76">
        <f>[1]UEM11!L390</f>
        <v>9</v>
      </c>
      <c r="R390" s="77">
        <f>[1]UED11!G390</f>
        <v>13</v>
      </c>
      <c r="S390" s="77">
        <f>[1]UED11!H390</f>
        <v>13</v>
      </c>
      <c r="T390" s="76">
        <f>[1]UED11!I390</f>
        <v>1</v>
      </c>
      <c r="U390" s="77">
        <f>[1]UET11!G390</f>
        <v>11</v>
      </c>
      <c r="V390" s="77">
        <f>[1]UET11!H390</f>
        <v>16</v>
      </c>
      <c r="W390" s="77">
        <f>[1]UET11!I390</f>
        <v>13.5</v>
      </c>
      <c r="X390" s="76">
        <f>[1]UET11!J390</f>
        <v>2</v>
      </c>
      <c r="Y390" s="78">
        <f t="shared" si="15"/>
        <v>8.3579534313725485</v>
      </c>
      <c r="Z390" s="79">
        <f t="shared" si="16"/>
        <v>12</v>
      </c>
      <c r="AA390" s="80" t="str">
        <f t="shared" si="17"/>
        <v/>
      </c>
    </row>
    <row r="391" spans="1:27" ht="13.5" customHeight="1">
      <c r="A391" s="72">
        <v>379</v>
      </c>
      <c r="B391" s="73" t="s">
        <v>1158</v>
      </c>
      <c r="C391" s="74" t="s">
        <v>1159</v>
      </c>
      <c r="D391" s="74" t="s">
        <v>920</v>
      </c>
      <c r="E391" s="129" t="s">
        <v>115</v>
      </c>
      <c r="F391" s="150">
        <v>9.0784313725490193</v>
      </c>
      <c r="G391" s="75">
        <f>[1]UEF11!G391</f>
        <v>7.666666666666667</v>
      </c>
      <c r="H391" s="75">
        <f>[1]UEF11!H391</f>
        <v>10</v>
      </c>
      <c r="I391" s="75">
        <f>[1]UEF11!I391</f>
        <v>6.666666666666667</v>
      </c>
      <c r="J391" s="75">
        <f>[1]UEF11!J391</f>
        <v>8.1111111111111125</v>
      </c>
      <c r="K391" s="76">
        <f>[1]UEF11!K391</f>
        <v>6</v>
      </c>
      <c r="L391" s="77">
        <f>[1]UEM11!G391</f>
        <v>8.75</v>
      </c>
      <c r="M391" s="77">
        <f>[1]UEM11!H391</f>
        <v>11.083333333333332</v>
      </c>
      <c r="N391" s="77">
        <f>[1]UEM11!I391</f>
        <v>11</v>
      </c>
      <c r="O391" s="77">
        <f>[1]UEM11!J391</f>
        <v>10</v>
      </c>
      <c r="P391" s="77">
        <f>[1]UEM11!K391</f>
        <v>10.166666666666666</v>
      </c>
      <c r="Q391" s="76">
        <f>[1]UEM11!L391</f>
        <v>9</v>
      </c>
      <c r="R391" s="77">
        <f>[1]UED11!G391</f>
        <v>10</v>
      </c>
      <c r="S391" s="77">
        <f>[1]UED11!H391</f>
        <v>10</v>
      </c>
      <c r="T391" s="76">
        <f>[1]UED11!I391</f>
        <v>1</v>
      </c>
      <c r="U391" s="77">
        <f>[1]UET11!G391</f>
        <v>10</v>
      </c>
      <c r="V391" s="77">
        <f>[1]UET11!H391</f>
        <v>10.5</v>
      </c>
      <c r="W391" s="77">
        <f>[1]UET11!I391</f>
        <v>10.25</v>
      </c>
      <c r="X391" s="76">
        <f>[1]UET11!J391</f>
        <v>2</v>
      </c>
      <c r="Y391" s="78">
        <f t="shared" si="15"/>
        <v>9.0784313725490193</v>
      </c>
      <c r="Z391" s="79">
        <f t="shared" si="16"/>
        <v>18</v>
      </c>
      <c r="AA391" s="80" t="str">
        <f t="shared" si="17"/>
        <v/>
      </c>
    </row>
    <row r="392" spans="1:27" ht="13.5" customHeight="1">
      <c r="A392" s="72">
        <v>380</v>
      </c>
      <c r="B392" s="130">
        <v>1433010232</v>
      </c>
      <c r="C392" s="143" t="s">
        <v>1160</v>
      </c>
      <c r="D392" s="143" t="s">
        <v>1161</v>
      </c>
      <c r="E392" s="134" t="s">
        <v>120</v>
      </c>
      <c r="F392" s="151">
        <v>9.3760392156862746</v>
      </c>
      <c r="G392" s="75">
        <f>[1]UEF11!G392</f>
        <v>10.001999999999999</v>
      </c>
      <c r="H392" s="75">
        <f>[1]UEF11!H392</f>
        <v>7.9</v>
      </c>
      <c r="I392" s="75">
        <f>[1]UEF11!I392</f>
        <v>7.2</v>
      </c>
      <c r="J392" s="75">
        <f>[1]UEF11!J392</f>
        <v>8.3673333333333328</v>
      </c>
      <c r="K392" s="76">
        <f>[1]UEF11!K392</f>
        <v>6</v>
      </c>
      <c r="L392" s="77">
        <f>[1]UEM11!G392</f>
        <v>14.25</v>
      </c>
      <c r="M392" s="77">
        <f>[1]UEM11!H392</f>
        <v>10.336666666666666</v>
      </c>
      <c r="N392" s="77">
        <f>[1]UEM11!I392</f>
        <v>13.5</v>
      </c>
      <c r="O392" s="77">
        <f>[1]UEM11!J392</f>
        <v>7.25</v>
      </c>
      <c r="P392" s="77">
        <f>[1]UEM11!K392</f>
        <v>10.517333333333333</v>
      </c>
      <c r="Q392" s="76">
        <f>[1]UEM11!L392</f>
        <v>9</v>
      </c>
      <c r="R392" s="77">
        <f>[1]UED11!G392</f>
        <v>10.5</v>
      </c>
      <c r="S392" s="77">
        <f>[1]UED11!H392</f>
        <v>10.5</v>
      </c>
      <c r="T392" s="76">
        <f>[1]UED11!I392</f>
        <v>1</v>
      </c>
      <c r="U392" s="77">
        <f>[1]UET11!G392</f>
        <v>11</v>
      </c>
      <c r="V392" s="77">
        <f>[1]UET11!H392</f>
        <v>10</v>
      </c>
      <c r="W392" s="77">
        <f>[1]UET11!I392</f>
        <v>10.5</v>
      </c>
      <c r="X392" s="76">
        <f>[1]UET11!J392</f>
        <v>2</v>
      </c>
      <c r="Y392" s="78">
        <f t="shared" si="15"/>
        <v>9.3760392156862746</v>
      </c>
      <c r="Z392" s="79">
        <f t="shared" si="16"/>
        <v>18</v>
      </c>
      <c r="AA392" s="80" t="str">
        <f t="shared" si="17"/>
        <v/>
      </c>
    </row>
    <row r="393" spans="1:27" ht="13.5" customHeight="1">
      <c r="A393" s="72">
        <v>381</v>
      </c>
      <c r="B393" s="130">
        <v>1333016791</v>
      </c>
      <c r="C393" s="143" t="s">
        <v>1162</v>
      </c>
      <c r="D393" s="143" t="s">
        <v>467</v>
      </c>
      <c r="E393" s="134" t="s">
        <v>120</v>
      </c>
      <c r="F393" s="151">
        <v>8.1754901960784316</v>
      </c>
      <c r="G393" s="75">
        <f>[1]UEF11!G393</f>
        <v>8.1</v>
      </c>
      <c r="H393" s="75">
        <f>[1]UEF11!H393</f>
        <v>5.5</v>
      </c>
      <c r="I393" s="75">
        <f>[1]UEF11!I393</f>
        <v>4.2</v>
      </c>
      <c r="J393" s="75">
        <f>[1]UEF11!J393</f>
        <v>5.9333333333333336</v>
      </c>
      <c r="K393" s="76">
        <f>[1]UEF11!K393</f>
        <v>0</v>
      </c>
      <c r="L393" s="77">
        <f>[1]UEM11!G393</f>
        <v>13.5</v>
      </c>
      <c r="M393" s="77">
        <f>[1]UEM11!H393</f>
        <v>12.416666666666668</v>
      </c>
      <c r="N393" s="77">
        <f>[1]UEM11!I393</f>
        <v>13.5</v>
      </c>
      <c r="O393" s="77">
        <f>[1]UEM11!J393</f>
        <v>6.833333333333333</v>
      </c>
      <c r="P393" s="77">
        <f>[1]UEM11!K393</f>
        <v>10.616666666666667</v>
      </c>
      <c r="Q393" s="76">
        <f>[1]UEM11!L393</f>
        <v>9</v>
      </c>
      <c r="R393" s="77">
        <f>[1]UED11!G393</f>
        <v>11</v>
      </c>
      <c r="S393" s="77">
        <f>[1]UED11!H393</f>
        <v>11</v>
      </c>
      <c r="T393" s="76">
        <f>[1]UED11!I393</f>
        <v>1</v>
      </c>
      <c r="U393" s="77">
        <f>[1]UET11!G393</f>
        <v>10</v>
      </c>
      <c r="V393" s="77">
        <f>[1]UET11!H393</f>
        <v>11.5</v>
      </c>
      <c r="W393" s="77">
        <f>[1]UET11!I393</f>
        <v>10.75</v>
      </c>
      <c r="X393" s="76">
        <f>[1]UET11!J393</f>
        <v>2</v>
      </c>
      <c r="Y393" s="78">
        <f t="shared" si="15"/>
        <v>8.1754901960784316</v>
      </c>
      <c r="Z393" s="79">
        <f t="shared" si="16"/>
        <v>12</v>
      </c>
      <c r="AA393" s="80" t="str">
        <f t="shared" si="17"/>
        <v/>
      </c>
    </row>
    <row r="394" spans="1:27" ht="13.5" customHeight="1">
      <c r="A394" s="72">
        <v>382</v>
      </c>
      <c r="B394" s="81">
        <v>1333016568</v>
      </c>
      <c r="C394" s="74" t="s">
        <v>1162</v>
      </c>
      <c r="D394" s="74" t="s">
        <v>736</v>
      </c>
      <c r="E394" s="134" t="s">
        <v>120</v>
      </c>
      <c r="F394" s="150">
        <v>8.8123529411764707</v>
      </c>
      <c r="G394" s="75">
        <f>[1]UEF11!G394</f>
        <v>3.1666666666666665</v>
      </c>
      <c r="H394" s="75">
        <f>[1]UEF11!H394</f>
        <v>10</v>
      </c>
      <c r="I394" s="75">
        <f>[1]UEF11!I394</f>
        <v>6.166666666666667</v>
      </c>
      <c r="J394" s="75">
        <f>[1]UEF11!J394</f>
        <v>6.4444444444444438</v>
      </c>
      <c r="K394" s="76">
        <f>[1]UEF11!K394</f>
        <v>6</v>
      </c>
      <c r="L394" s="77">
        <f>[1]UEM11!G394</f>
        <v>13.129999999999999</v>
      </c>
      <c r="M394" s="77">
        <f>[1]UEM11!H394</f>
        <v>12.18</v>
      </c>
      <c r="N394" s="77">
        <f>[1]UEM11!I394</f>
        <v>15.5</v>
      </c>
      <c r="O394" s="77">
        <f>[1]UEM11!J394</f>
        <v>6.75</v>
      </c>
      <c r="P394" s="77">
        <f>[1]UEM11!K394</f>
        <v>10.862</v>
      </c>
      <c r="Q394" s="76">
        <f>[1]UEM11!L394</f>
        <v>9</v>
      </c>
      <c r="R394" s="77">
        <f>[1]UED11!G394</f>
        <v>12.5</v>
      </c>
      <c r="S394" s="77">
        <f>[1]UED11!H394</f>
        <v>12.5</v>
      </c>
      <c r="T394" s="76">
        <f>[1]UED11!I394</f>
        <v>1</v>
      </c>
      <c r="U394" s="77">
        <f>[1]UET11!G394</f>
        <v>14</v>
      </c>
      <c r="V394" s="77">
        <f>[1]UET11!H394</f>
        <v>11</v>
      </c>
      <c r="W394" s="77">
        <f>[1]UET11!I394</f>
        <v>12.5</v>
      </c>
      <c r="X394" s="76">
        <f>[1]UET11!J394</f>
        <v>2</v>
      </c>
      <c r="Y394" s="78">
        <f t="shared" si="15"/>
        <v>8.8123529411764707</v>
      </c>
      <c r="Z394" s="79">
        <f t="shared" si="16"/>
        <v>18</v>
      </c>
      <c r="AA394" s="80" t="str">
        <f t="shared" si="17"/>
        <v/>
      </c>
    </row>
    <row r="395" spans="1:27" ht="13.5" customHeight="1">
      <c r="A395" s="72">
        <v>383</v>
      </c>
      <c r="B395" s="81">
        <v>1333008272</v>
      </c>
      <c r="C395" s="74" t="s">
        <v>1165</v>
      </c>
      <c r="D395" s="74" t="s">
        <v>1166</v>
      </c>
      <c r="E395" s="140" t="s">
        <v>322</v>
      </c>
      <c r="F395" s="150">
        <v>9.158235294117647</v>
      </c>
      <c r="G395" s="75">
        <f>[1]UEF11!G395</f>
        <v>7.5</v>
      </c>
      <c r="H395" s="75">
        <f>[1]UEF11!H395</f>
        <v>10</v>
      </c>
      <c r="I395" s="75">
        <f>[1]UEF11!I395</f>
        <v>5.833333333333333</v>
      </c>
      <c r="J395" s="75">
        <f>[1]UEF11!J395</f>
        <v>7.7777777777777777</v>
      </c>
      <c r="K395" s="76">
        <f>[1]UEF11!K395</f>
        <v>6</v>
      </c>
      <c r="L395" s="77">
        <f>[1]UEM11!G395</f>
        <v>12.75</v>
      </c>
      <c r="M395" s="77">
        <f>[1]UEM11!H395</f>
        <v>12.94</v>
      </c>
      <c r="N395" s="77">
        <f>[1]UEM11!I395</f>
        <v>16</v>
      </c>
      <c r="O395" s="77">
        <f>[1]UEM11!J395</f>
        <v>6.5</v>
      </c>
      <c r="P395" s="77">
        <f>[1]UEM11!K395</f>
        <v>10.937999999999999</v>
      </c>
      <c r="Q395" s="76">
        <f>[1]UEM11!L395</f>
        <v>9</v>
      </c>
      <c r="R395" s="77">
        <f>[1]UED11!G395</f>
        <v>12</v>
      </c>
      <c r="S395" s="77">
        <f>[1]UED11!H395</f>
        <v>12</v>
      </c>
      <c r="T395" s="76">
        <f>[1]UED11!I395</f>
        <v>1</v>
      </c>
      <c r="U395" s="77">
        <f>[1]UET11!G395</f>
        <v>10</v>
      </c>
      <c r="V395" s="77">
        <f>[1]UET11!H395</f>
        <v>9</v>
      </c>
      <c r="W395" s="77">
        <f>[1]UET11!I395</f>
        <v>9.5</v>
      </c>
      <c r="X395" s="76">
        <f>[1]UET11!J395</f>
        <v>1</v>
      </c>
      <c r="Y395" s="78">
        <f t="shared" si="15"/>
        <v>9.158235294117647</v>
      </c>
      <c r="Z395" s="79">
        <f t="shared" si="16"/>
        <v>17</v>
      </c>
      <c r="AA395" s="80" t="str">
        <f t="shared" si="17"/>
        <v/>
      </c>
    </row>
    <row r="396" spans="1:27" ht="13.5" customHeight="1">
      <c r="A396" s="72">
        <v>384</v>
      </c>
      <c r="B396" s="81">
        <v>1333010308</v>
      </c>
      <c r="C396" s="74" t="s">
        <v>1168</v>
      </c>
      <c r="D396" s="74" t="s">
        <v>340</v>
      </c>
      <c r="E396" s="134" t="s">
        <v>120</v>
      </c>
      <c r="F396" s="150">
        <v>9.2783333333333342</v>
      </c>
      <c r="G396" s="75">
        <f>[1]UEF11!G396</f>
        <v>6.833333333333333</v>
      </c>
      <c r="H396" s="75">
        <f>[1]UEF11!H396</f>
        <v>11.583333333333334</v>
      </c>
      <c r="I396" s="75">
        <f>[1]UEF11!I396</f>
        <v>7</v>
      </c>
      <c r="J396" s="75">
        <f>[1]UEF11!J396</f>
        <v>8.4722222222222232</v>
      </c>
      <c r="K396" s="76">
        <f>[1]UEF11!K396</f>
        <v>6</v>
      </c>
      <c r="L396" s="77">
        <f>[1]UEM11!G396</f>
        <v>12.875</v>
      </c>
      <c r="M396" s="77">
        <f>[1]UEM11!H396</f>
        <v>8.6900000000000013</v>
      </c>
      <c r="N396" s="77">
        <f>[1]UEM11!I396</f>
        <v>15</v>
      </c>
      <c r="O396" s="77">
        <f>[1]UEM11!J396</f>
        <v>7.333333333333333</v>
      </c>
      <c r="P396" s="77">
        <f>[1]UEM11!K396</f>
        <v>10.246333333333332</v>
      </c>
      <c r="Q396" s="76">
        <f>[1]UEM11!L396</f>
        <v>9</v>
      </c>
      <c r="R396" s="77">
        <f>[1]UED11!G396</f>
        <v>10</v>
      </c>
      <c r="S396" s="77">
        <f>[1]UED11!H396</f>
        <v>10</v>
      </c>
      <c r="T396" s="76">
        <f>[1]UED11!I396</f>
        <v>1</v>
      </c>
      <c r="U396" s="77">
        <f>[1]UET11!G396</f>
        <v>11</v>
      </c>
      <c r="V396" s="77">
        <f>[1]UET11!H396</f>
        <v>9.5</v>
      </c>
      <c r="W396" s="77">
        <f>[1]UET11!I396</f>
        <v>10.25</v>
      </c>
      <c r="X396" s="76">
        <f>[1]UET11!J396</f>
        <v>2</v>
      </c>
      <c r="Y396" s="78">
        <f t="shared" si="15"/>
        <v>9.2930392156862762</v>
      </c>
      <c r="Z396" s="79">
        <f t="shared" si="16"/>
        <v>18</v>
      </c>
      <c r="AA396" s="80" t="str">
        <f t="shared" si="17"/>
        <v/>
      </c>
    </row>
    <row r="397" spans="1:27" ht="13.5" customHeight="1">
      <c r="A397" s="72">
        <v>385</v>
      </c>
      <c r="B397" s="81">
        <v>1333005590</v>
      </c>
      <c r="C397" s="74" t="s">
        <v>1170</v>
      </c>
      <c r="D397" s="74" t="s">
        <v>314</v>
      </c>
      <c r="E397" s="135" t="s">
        <v>137</v>
      </c>
      <c r="F397" s="150">
        <v>9.2694117647058807</v>
      </c>
      <c r="G397" s="75">
        <f>[1]UEF11!G397</f>
        <v>7.5</v>
      </c>
      <c r="H397" s="75">
        <f>[1]UEF11!H397</f>
        <v>8</v>
      </c>
      <c r="I397" s="75">
        <f>[1]UEF11!I397</f>
        <v>9.5</v>
      </c>
      <c r="J397" s="75">
        <f>[1]UEF11!J397</f>
        <v>8.3333333333333339</v>
      </c>
      <c r="K397" s="76">
        <f>[1]UEF11!K397</f>
        <v>0</v>
      </c>
      <c r="L397" s="77">
        <f>[1]UEM11!G397</f>
        <v>15.83</v>
      </c>
      <c r="M397" s="77">
        <f>[1]UEM11!H397</f>
        <v>13.25</v>
      </c>
      <c r="N397" s="77">
        <f>[1]UEM11!I397</f>
        <v>10</v>
      </c>
      <c r="O397" s="77">
        <f>[1]UEM11!J397</f>
        <v>7.75</v>
      </c>
      <c r="P397" s="77">
        <f>[1]UEM11!K397</f>
        <v>10.916</v>
      </c>
      <c r="Q397" s="76">
        <f>[1]UEM11!L397</f>
        <v>9</v>
      </c>
      <c r="R397" s="77">
        <f>[1]UED11!G397</f>
        <v>12.5</v>
      </c>
      <c r="S397" s="77">
        <f>[1]UED11!H397</f>
        <v>12.5</v>
      </c>
      <c r="T397" s="76">
        <f>[1]UED11!I397</f>
        <v>1</v>
      </c>
      <c r="U397" s="77">
        <f>[1]UET11!G397</f>
        <v>10</v>
      </c>
      <c r="V397" s="77">
        <f>[1]UET11!H397</f>
        <v>12</v>
      </c>
      <c r="W397" s="77">
        <f>[1]UET11!I397</f>
        <v>11</v>
      </c>
      <c r="X397" s="76">
        <f>[1]UET11!J397</f>
        <v>2</v>
      </c>
      <c r="Y397" s="78">
        <f t="shared" si="15"/>
        <v>9.6517647058823517</v>
      </c>
      <c r="Z397" s="79">
        <f t="shared" si="16"/>
        <v>12</v>
      </c>
      <c r="AA397" s="80" t="str">
        <f t="shared" si="17"/>
        <v/>
      </c>
    </row>
    <row r="398" spans="1:27" ht="13.5" customHeight="1">
      <c r="A398" s="72">
        <v>386</v>
      </c>
      <c r="B398" s="81">
        <v>1333013902</v>
      </c>
      <c r="C398" s="74" t="s">
        <v>1172</v>
      </c>
      <c r="D398" s="74" t="s">
        <v>1173</v>
      </c>
      <c r="E398" s="129" t="s">
        <v>115</v>
      </c>
      <c r="F398" s="150">
        <v>8.7255882352941185</v>
      </c>
      <c r="G398" s="75">
        <f>[1]UEF11!G398</f>
        <v>7.333333333333333</v>
      </c>
      <c r="H398" s="75">
        <f>[1]UEF11!H398</f>
        <v>5.333333333333333</v>
      </c>
      <c r="I398" s="75">
        <f>[1]UEF11!I398</f>
        <v>9.3333333333333339</v>
      </c>
      <c r="J398" s="75">
        <f>[1]UEF11!J398</f>
        <v>7.333333333333333</v>
      </c>
      <c r="K398" s="76">
        <f>[1]UEF11!K398</f>
        <v>0</v>
      </c>
      <c r="L398" s="77">
        <f>[1]UEM11!G398</f>
        <v>13.574999999999999</v>
      </c>
      <c r="M398" s="77">
        <f>[1]UEM11!H398</f>
        <v>14.01</v>
      </c>
      <c r="N398" s="77">
        <f>[1]UEM11!I398</f>
        <v>10.5</v>
      </c>
      <c r="O398" s="77">
        <f>[1]UEM11!J398</f>
        <v>9.5</v>
      </c>
      <c r="P398" s="77">
        <f>[1]UEM11!K398</f>
        <v>11.417</v>
      </c>
      <c r="Q398" s="76">
        <f>[1]UEM11!L398</f>
        <v>9</v>
      </c>
      <c r="R398" s="77">
        <f>[1]UED11!G398</f>
        <v>10</v>
      </c>
      <c r="S398" s="77">
        <f>[1]UED11!H398</f>
        <v>10</v>
      </c>
      <c r="T398" s="76">
        <f>[1]UED11!I398</f>
        <v>1</v>
      </c>
      <c r="U398" s="77">
        <f>[1]UET11!G398</f>
        <v>9.25</v>
      </c>
      <c r="V398" s="77">
        <f>[1]UET11!H398</f>
        <v>6</v>
      </c>
      <c r="W398" s="77">
        <f>[1]UET11!I398</f>
        <v>7.625</v>
      </c>
      <c r="X398" s="76">
        <f>[1]UET11!J398</f>
        <v>0</v>
      </c>
      <c r="Y398" s="78">
        <f t="shared" si="15"/>
        <v>8.7255882352941185</v>
      </c>
      <c r="Z398" s="79">
        <f t="shared" si="16"/>
        <v>10</v>
      </c>
      <c r="AA398" s="80" t="str">
        <f t="shared" si="17"/>
        <v/>
      </c>
    </row>
    <row r="399" spans="1:27" ht="13.5" customHeight="1">
      <c r="A399" s="72">
        <v>387</v>
      </c>
      <c r="B399" s="73" t="s">
        <v>1174</v>
      </c>
      <c r="C399" s="74" t="s">
        <v>1175</v>
      </c>
      <c r="D399" s="74" t="s">
        <v>1176</v>
      </c>
      <c r="E399" s="134" t="s">
        <v>120</v>
      </c>
      <c r="F399" s="150">
        <v>9.7116176470588229</v>
      </c>
      <c r="G399" s="75">
        <f>[1]UEF11!G399</f>
        <v>5.416666666666667</v>
      </c>
      <c r="H399" s="75">
        <f>[1]UEF11!H399</f>
        <v>8.5833333333333339</v>
      </c>
      <c r="I399" s="75">
        <f>[1]UEF11!I399</f>
        <v>10.67</v>
      </c>
      <c r="J399" s="75">
        <f>[1]UEF11!J399</f>
        <v>8.2233333333333345</v>
      </c>
      <c r="K399" s="76">
        <f>[1]UEF11!K399</f>
        <v>6</v>
      </c>
      <c r="L399" s="77">
        <f>[1]UEM11!G399</f>
        <v>12</v>
      </c>
      <c r="M399" s="77">
        <f>[1]UEM11!H399</f>
        <v>5.1875</v>
      </c>
      <c r="N399" s="77">
        <f>[1]UEM11!I399</f>
        <v>12.5</v>
      </c>
      <c r="O399" s="77">
        <f>[1]UEM11!J399</f>
        <v>11.699999999999998</v>
      </c>
      <c r="P399" s="77">
        <f>[1]UEM11!K399</f>
        <v>10.617499999999998</v>
      </c>
      <c r="Q399" s="76">
        <f>[1]UEM11!L399</f>
        <v>9</v>
      </c>
      <c r="R399" s="77">
        <f>[1]UED11!G399</f>
        <v>11.5</v>
      </c>
      <c r="S399" s="77">
        <f>[1]UED11!H399</f>
        <v>11.5</v>
      </c>
      <c r="T399" s="76">
        <f>[1]UED11!I399</f>
        <v>1</v>
      </c>
      <c r="U399" s="77">
        <f>[1]UET11!G399</f>
        <v>15.5</v>
      </c>
      <c r="V399" s="77">
        <f>[1]UET11!H399</f>
        <v>11</v>
      </c>
      <c r="W399" s="77">
        <f>[1]UET11!I399</f>
        <v>13.25</v>
      </c>
      <c r="X399" s="76">
        <f>[1]UET11!J399</f>
        <v>2</v>
      </c>
      <c r="Y399" s="78">
        <f t="shared" si="15"/>
        <v>9.7116176470588229</v>
      </c>
      <c r="Z399" s="79">
        <f t="shared" si="16"/>
        <v>18</v>
      </c>
      <c r="AA399" s="80" t="str">
        <f t="shared" si="17"/>
        <v/>
      </c>
    </row>
    <row r="400" spans="1:27" ht="13.5" customHeight="1">
      <c r="A400" s="72">
        <v>388</v>
      </c>
      <c r="B400" s="147">
        <v>1333000765</v>
      </c>
      <c r="C400" s="148" t="s">
        <v>1178</v>
      </c>
      <c r="D400" s="143" t="s">
        <v>1179</v>
      </c>
      <c r="E400" s="129" t="s">
        <v>129</v>
      </c>
      <c r="F400" s="151">
        <v>9.4005882352941175</v>
      </c>
      <c r="G400" s="75">
        <f>[1]UEF11!G400</f>
        <v>7</v>
      </c>
      <c r="H400" s="75">
        <f>[1]UEF11!H400</f>
        <v>6.9</v>
      </c>
      <c r="I400" s="75">
        <f>[1]UEF11!I400</f>
        <v>7.75</v>
      </c>
      <c r="J400" s="75">
        <f>[1]UEF11!J400</f>
        <v>7.2166666666666659</v>
      </c>
      <c r="K400" s="76">
        <f>[1]UEF11!K400</f>
        <v>0</v>
      </c>
      <c r="L400" s="77">
        <f>[1]UEM11!G400</f>
        <v>13</v>
      </c>
      <c r="M400" s="77">
        <f>[1]UEM11!H400</f>
        <v>11.66</v>
      </c>
      <c r="N400" s="77">
        <f>[1]UEM11!I400</f>
        <v>14</v>
      </c>
      <c r="O400" s="77">
        <f>[1]UEM11!J400</f>
        <v>7.6</v>
      </c>
      <c r="P400" s="77">
        <f>[1]UEM11!K400</f>
        <v>10.772</v>
      </c>
      <c r="Q400" s="76">
        <f>[1]UEM11!L400</f>
        <v>9</v>
      </c>
      <c r="R400" s="77">
        <f>[1]UED11!G400</f>
        <v>12</v>
      </c>
      <c r="S400" s="77">
        <f>[1]UED11!H400</f>
        <v>12</v>
      </c>
      <c r="T400" s="76">
        <f>[1]UED11!I400</f>
        <v>1</v>
      </c>
      <c r="U400" s="77">
        <f>[1]UET11!G400</f>
        <v>14</v>
      </c>
      <c r="V400" s="77">
        <f>[1]UET11!H400</f>
        <v>15</v>
      </c>
      <c r="W400" s="77">
        <f>[1]UET11!I400</f>
        <v>14.5</v>
      </c>
      <c r="X400" s="76">
        <f>[1]UET11!J400</f>
        <v>2</v>
      </c>
      <c r="Y400" s="78">
        <f t="shared" si="15"/>
        <v>9.4005882352941175</v>
      </c>
      <c r="Z400" s="79">
        <f t="shared" si="16"/>
        <v>12</v>
      </c>
      <c r="AA400" s="80" t="str">
        <f t="shared" si="17"/>
        <v/>
      </c>
    </row>
    <row r="401" spans="1:27" ht="13.5" customHeight="1">
      <c r="A401" s="72">
        <v>389</v>
      </c>
      <c r="B401" s="130" t="s">
        <v>1181</v>
      </c>
      <c r="C401" s="143" t="s">
        <v>1182</v>
      </c>
      <c r="D401" s="143" t="s">
        <v>1183</v>
      </c>
      <c r="E401" s="134" t="s">
        <v>120</v>
      </c>
      <c r="F401" s="151">
        <v>8.8756470588235317</v>
      </c>
      <c r="G401" s="75">
        <f>[1]UEF11!G401</f>
        <v>5.75</v>
      </c>
      <c r="H401" s="75">
        <f>[1]UEF11!H401</f>
        <v>6.4</v>
      </c>
      <c r="I401" s="75">
        <f>[1]UEF11!I401</f>
        <v>10.001999999999999</v>
      </c>
      <c r="J401" s="75">
        <f>[1]UEF11!J401</f>
        <v>7.3840000000000003</v>
      </c>
      <c r="K401" s="76">
        <f>[1]UEF11!K401</f>
        <v>6</v>
      </c>
      <c r="L401" s="77">
        <f>[1]UEM11!G401</f>
        <v>14.81</v>
      </c>
      <c r="M401" s="77">
        <f>[1]UEM11!H401</f>
        <v>8.42</v>
      </c>
      <c r="N401" s="77">
        <f>[1]UEM11!I401</f>
        <v>11.95</v>
      </c>
      <c r="O401" s="77">
        <f>[1]UEM11!J401</f>
        <v>9</v>
      </c>
      <c r="P401" s="77">
        <f>[1]UEM11!K401</f>
        <v>10.635999999999999</v>
      </c>
      <c r="Q401" s="76">
        <f>[1]UEM11!L401</f>
        <v>9</v>
      </c>
      <c r="R401" s="77">
        <f>[1]UED11!G401</f>
        <v>10</v>
      </c>
      <c r="S401" s="77">
        <f>[1]UED11!H401</f>
        <v>10</v>
      </c>
      <c r="T401" s="76">
        <f>[1]UED11!I401</f>
        <v>1</v>
      </c>
      <c r="U401" s="77">
        <f>[1]UET11!G401</f>
        <v>11.25</v>
      </c>
      <c r="V401" s="77">
        <f>[1]UET11!H401</f>
        <v>10</v>
      </c>
      <c r="W401" s="77">
        <f>[1]UET11!I401</f>
        <v>10.625</v>
      </c>
      <c r="X401" s="76">
        <f>[1]UET11!J401</f>
        <v>2</v>
      </c>
      <c r="Y401" s="78">
        <f t="shared" si="15"/>
        <v>8.8756470588235299</v>
      </c>
      <c r="Z401" s="79">
        <f t="shared" si="16"/>
        <v>18</v>
      </c>
      <c r="AA401" s="80" t="str">
        <f t="shared" si="17"/>
        <v/>
      </c>
    </row>
    <row r="402" spans="1:27" ht="13.5" customHeight="1">
      <c r="A402" s="72">
        <v>390</v>
      </c>
      <c r="B402" s="81">
        <v>1333015242</v>
      </c>
      <c r="C402" s="74" t="s">
        <v>1185</v>
      </c>
      <c r="D402" s="74" t="s">
        <v>263</v>
      </c>
      <c r="E402" s="134" t="s">
        <v>120</v>
      </c>
      <c r="F402" s="150">
        <v>8.1105882352941165</v>
      </c>
      <c r="G402" s="75">
        <f>[1]UEF11!G402</f>
        <v>6.666666666666667</v>
      </c>
      <c r="H402" s="75">
        <f>[1]UEF11!H402</f>
        <v>5.416666666666667</v>
      </c>
      <c r="I402" s="75">
        <f>[1]UEF11!I402</f>
        <v>5.25</v>
      </c>
      <c r="J402" s="75">
        <f>[1]UEF11!J402</f>
        <v>5.7777777777777786</v>
      </c>
      <c r="K402" s="76">
        <f>[1]UEF11!K402</f>
        <v>0</v>
      </c>
      <c r="L402" s="77">
        <f>[1]UEM11!G402</f>
        <v>13</v>
      </c>
      <c r="M402" s="77">
        <f>[1]UEM11!H402</f>
        <v>10.379999999999999</v>
      </c>
      <c r="N402" s="77">
        <f>[1]UEM11!I402</f>
        <v>12</v>
      </c>
      <c r="O402" s="77">
        <f>[1]UEM11!J402</f>
        <v>7.5</v>
      </c>
      <c r="P402" s="77">
        <f>[1]UEM11!K402</f>
        <v>10.075999999999999</v>
      </c>
      <c r="Q402" s="76">
        <f>[1]UEM11!L402</f>
        <v>9</v>
      </c>
      <c r="R402" s="77">
        <f>[1]UED11!G402</f>
        <v>10.5</v>
      </c>
      <c r="S402" s="77">
        <f>[1]UED11!H402</f>
        <v>10.5</v>
      </c>
      <c r="T402" s="76">
        <f>[1]UED11!I402</f>
        <v>1</v>
      </c>
      <c r="U402" s="77">
        <f>[1]UET11!G402</f>
        <v>11</v>
      </c>
      <c r="V402" s="77">
        <f>[1]UET11!H402</f>
        <v>14</v>
      </c>
      <c r="W402" s="77">
        <f>[1]UET11!I402</f>
        <v>12.5</v>
      </c>
      <c r="X402" s="76">
        <f>[1]UET11!J402</f>
        <v>2</v>
      </c>
      <c r="Y402" s="78">
        <f t="shared" si="15"/>
        <v>8.1105882352941165</v>
      </c>
      <c r="Z402" s="79">
        <f t="shared" si="16"/>
        <v>12</v>
      </c>
      <c r="AA402" s="80" t="str">
        <f t="shared" si="17"/>
        <v/>
      </c>
    </row>
    <row r="403" spans="1:27" ht="13.5" customHeight="1">
      <c r="A403" s="72">
        <v>391</v>
      </c>
      <c r="B403" s="73" t="s">
        <v>1187</v>
      </c>
      <c r="C403" s="74" t="s">
        <v>1188</v>
      </c>
      <c r="D403" s="74" t="s">
        <v>1189</v>
      </c>
      <c r="E403" s="129" t="s">
        <v>115</v>
      </c>
      <c r="F403" s="150">
        <v>9.3039215686274499</v>
      </c>
      <c r="G403" s="75">
        <f>[1]UEF11!G403</f>
        <v>6.333333333333333</v>
      </c>
      <c r="H403" s="75">
        <f>[1]UEF11!H403</f>
        <v>12</v>
      </c>
      <c r="I403" s="75">
        <f>[1]UEF11!I403</f>
        <v>7.666666666666667</v>
      </c>
      <c r="J403" s="75">
        <f>[1]UEF11!J403</f>
        <v>8.6666666666666661</v>
      </c>
      <c r="K403" s="76">
        <f>[1]UEF11!K403</f>
        <v>6</v>
      </c>
      <c r="L403" s="77">
        <f>[1]UEM11!G403</f>
        <v>17</v>
      </c>
      <c r="M403" s="77">
        <f>[1]UEM11!H403</f>
        <v>8.5</v>
      </c>
      <c r="N403" s="77">
        <f>[1]UEM11!I403</f>
        <v>12.5</v>
      </c>
      <c r="O403" s="77">
        <f>[1]UEM11!J403</f>
        <v>4.333333333333333</v>
      </c>
      <c r="P403" s="77">
        <f>[1]UEM11!K403</f>
        <v>9.3333333333333321</v>
      </c>
      <c r="Q403" s="76">
        <f>[1]UEM11!L403</f>
        <v>3</v>
      </c>
      <c r="R403" s="77">
        <f>[1]UED11!G403</f>
        <v>10</v>
      </c>
      <c r="S403" s="77">
        <f>[1]UED11!H403</f>
        <v>10</v>
      </c>
      <c r="T403" s="76">
        <f>[1]UED11!I403</f>
        <v>1</v>
      </c>
      <c r="U403" s="77">
        <f>[1]UET11!G403</f>
        <v>13.5</v>
      </c>
      <c r="V403" s="77">
        <f>[1]UET11!H403</f>
        <v>10</v>
      </c>
      <c r="W403" s="77">
        <f>[1]UET11!I403</f>
        <v>11.75</v>
      </c>
      <c r="X403" s="76">
        <f>[1]UET11!J403</f>
        <v>2</v>
      </c>
      <c r="Y403" s="78">
        <f t="shared" si="15"/>
        <v>9.3039215686274499</v>
      </c>
      <c r="Z403" s="79">
        <f t="shared" si="16"/>
        <v>12</v>
      </c>
      <c r="AA403" s="80" t="str">
        <f t="shared" si="17"/>
        <v/>
      </c>
    </row>
    <row r="404" spans="1:27" ht="13.5" customHeight="1">
      <c r="A404" s="72">
        <v>392</v>
      </c>
      <c r="B404" s="130">
        <v>1433005926</v>
      </c>
      <c r="C404" s="143" t="s">
        <v>1191</v>
      </c>
      <c r="D404" s="143" t="s">
        <v>1192</v>
      </c>
      <c r="E404" s="134" t="s">
        <v>120</v>
      </c>
      <c r="F404" s="151">
        <v>8.3782352941176477</v>
      </c>
      <c r="G404" s="75">
        <f>[1]UEF11!G404</f>
        <v>5</v>
      </c>
      <c r="H404" s="75">
        <f>[1]UEF11!H404</f>
        <v>6.5</v>
      </c>
      <c r="I404" s="75">
        <f>[1]UEF11!I404</f>
        <v>4.2</v>
      </c>
      <c r="J404" s="75">
        <f>[1]UEF11!J404</f>
        <v>5.2333333333333334</v>
      </c>
      <c r="K404" s="76">
        <f>[1]UEF11!K404</f>
        <v>0</v>
      </c>
      <c r="L404" s="77">
        <f>[1]UEM11!G404</f>
        <v>14</v>
      </c>
      <c r="M404" s="77">
        <f>[1]UEM11!H404</f>
        <v>11.83</v>
      </c>
      <c r="N404" s="77">
        <f>[1]UEM11!I404</f>
        <v>16.5</v>
      </c>
      <c r="O404" s="77">
        <f>[1]UEM11!J404</f>
        <v>9.75</v>
      </c>
      <c r="P404" s="77">
        <f>[1]UEM11!K404</f>
        <v>12.366</v>
      </c>
      <c r="Q404" s="76">
        <f>[1]UEM11!L404</f>
        <v>9</v>
      </c>
      <c r="R404" s="77">
        <f>[1]UED11!G404</f>
        <v>11</v>
      </c>
      <c r="S404" s="77">
        <f>[1]UED11!H404</f>
        <v>11</v>
      </c>
      <c r="T404" s="76">
        <f>[1]UED11!I404</f>
        <v>1</v>
      </c>
      <c r="U404" s="77">
        <f>[1]UET11!G404</f>
        <v>9</v>
      </c>
      <c r="V404" s="77">
        <f>[1]UET11!H404</f>
        <v>13.5</v>
      </c>
      <c r="W404" s="77">
        <f>[1]UET11!I404</f>
        <v>11.25</v>
      </c>
      <c r="X404" s="76">
        <f>[1]UET11!J404</f>
        <v>2</v>
      </c>
      <c r="Y404" s="78">
        <f t="shared" si="15"/>
        <v>8.3782352941176477</v>
      </c>
      <c r="Z404" s="79">
        <f t="shared" si="16"/>
        <v>12</v>
      </c>
      <c r="AA404" s="80" t="str">
        <f t="shared" si="17"/>
        <v/>
      </c>
    </row>
    <row r="405" spans="1:27" ht="13.5" customHeight="1">
      <c r="A405" s="72">
        <v>393</v>
      </c>
      <c r="B405" s="130" t="s">
        <v>1195</v>
      </c>
      <c r="C405" s="143" t="s">
        <v>1196</v>
      </c>
      <c r="D405" s="143" t="s">
        <v>788</v>
      </c>
      <c r="E405" s="129" t="s">
        <v>129</v>
      </c>
      <c r="F405" s="151">
        <v>9.4911764705882344</v>
      </c>
      <c r="G405" s="75">
        <f>[1]UEF11!G405</f>
        <v>6.25</v>
      </c>
      <c r="H405" s="75">
        <f>[1]UEF11!H405</f>
        <v>9.1999999999999993</v>
      </c>
      <c r="I405" s="75">
        <f>[1]UEF11!I405</f>
        <v>8.25</v>
      </c>
      <c r="J405" s="75">
        <f>[1]UEF11!J405</f>
        <v>7.8999999999999995</v>
      </c>
      <c r="K405" s="76">
        <f>[1]UEF11!K405</f>
        <v>0</v>
      </c>
      <c r="L405" s="77">
        <f>[1]UEM11!G405</f>
        <v>13</v>
      </c>
      <c r="M405" s="77">
        <f>[1]UEM11!H405</f>
        <v>10</v>
      </c>
      <c r="N405" s="77">
        <f>[1]UEM11!I405</f>
        <v>10.5</v>
      </c>
      <c r="O405" s="77">
        <f>[1]UEM11!J405</f>
        <v>13</v>
      </c>
      <c r="P405" s="77">
        <f>[1]UEM11!K405</f>
        <v>11.9</v>
      </c>
      <c r="Q405" s="76">
        <f>[1]UEM11!L405</f>
        <v>9</v>
      </c>
      <c r="R405" s="77">
        <f>[1]UED11!G405</f>
        <v>10</v>
      </c>
      <c r="S405" s="77">
        <f>[1]UED11!H405</f>
        <v>10</v>
      </c>
      <c r="T405" s="76">
        <f>[1]UED11!I405</f>
        <v>1</v>
      </c>
      <c r="U405" s="77">
        <f>[1]UET11!G405</f>
        <v>10.75</v>
      </c>
      <c r="V405" s="77">
        <f>[1]UET11!H405</f>
        <v>10</v>
      </c>
      <c r="W405" s="77">
        <f>[1]UET11!I405</f>
        <v>10.375</v>
      </c>
      <c r="X405" s="76">
        <f>[1]UET11!J405</f>
        <v>2</v>
      </c>
      <c r="Y405" s="78">
        <f t="shared" si="15"/>
        <v>9.4911764705882344</v>
      </c>
      <c r="Z405" s="79">
        <f t="shared" si="16"/>
        <v>12</v>
      </c>
      <c r="AA405" s="80" t="str">
        <f t="shared" si="17"/>
        <v/>
      </c>
    </row>
    <row r="406" spans="1:27" ht="13.5" customHeight="1">
      <c r="A406" s="72">
        <v>394</v>
      </c>
      <c r="B406" s="81">
        <v>1333005578</v>
      </c>
      <c r="C406" s="74" t="s">
        <v>1198</v>
      </c>
      <c r="D406" s="74" t="s">
        <v>1199</v>
      </c>
      <c r="E406" s="129" t="s">
        <v>115</v>
      </c>
      <c r="F406" s="150">
        <v>9.4670588235294115</v>
      </c>
      <c r="G406" s="75">
        <f>[1]UEF11!G406</f>
        <v>5.5</v>
      </c>
      <c r="H406" s="75">
        <f>[1]UEF11!H406</f>
        <v>8</v>
      </c>
      <c r="I406" s="75">
        <f>[1]UEF11!I406</f>
        <v>6.666666666666667</v>
      </c>
      <c r="J406" s="75">
        <f>[1]UEF11!J406</f>
        <v>6.7222222222222223</v>
      </c>
      <c r="K406" s="76">
        <f>[1]UEF11!K406</f>
        <v>0</v>
      </c>
      <c r="L406" s="77">
        <f>[1]UEM11!G406</f>
        <v>11.190000000000001</v>
      </c>
      <c r="M406" s="77">
        <f>[1]UEM11!H406</f>
        <v>10</v>
      </c>
      <c r="N406" s="77">
        <f>[1]UEM11!I406</f>
        <v>16</v>
      </c>
      <c r="O406" s="77">
        <f>[1]UEM11!J406</f>
        <v>10</v>
      </c>
      <c r="P406" s="77">
        <f>[1]UEM11!K406</f>
        <v>11.437999999999999</v>
      </c>
      <c r="Q406" s="76">
        <f>[1]UEM11!L406</f>
        <v>9</v>
      </c>
      <c r="R406" s="77">
        <f>[1]UED11!G406</f>
        <v>13</v>
      </c>
      <c r="S406" s="77">
        <f>[1]UED11!H406</f>
        <v>13</v>
      </c>
      <c r="T406" s="76">
        <f>[1]UED11!I406</f>
        <v>1</v>
      </c>
      <c r="U406" s="77">
        <f>[1]UET11!G406</f>
        <v>15.75</v>
      </c>
      <c r="V406" s="77">
        <f>[1]UET11!H406</f>
        <v>14.5</v>
      </c>
      <c r="W406" s="77">
        <f>[1]UET11!I406</f>
        <v>15.125</v>
      </c>
      <c r="X406" s="76">
        <f>[1]UET11!J406</f>
        <v>2</v>
      </c>
      <c r="Y406" s="78">
        <f t="shared" si="15"/>
        <v>9.4670588235294115</v>
      </c>
      <c r="Z406" s="79">
        <f t="shared" si="16"/>
        <v>12</v>
      </c>
      <c r="AA406" s="80" t="str">
        <f t="shared" si="17"/>
        <v/>
      </c>
    </row>
    <row r="407" spans="1:27" ht="13.5" customHeight="1">
      <c r="A407" s="72">
        <v>395</v>
      </c>
      <c r="B407" s="120">
        <v>1333003976</v>
      </c>
      <c r="C407" s="143" t="s">
        <v>1202</v>
      </c>
      <c r="D407" s="143" t="s">
        <v>1203</v>
      </c>
      <c r="E407" s="134" t="s">
        <v>120</v>
      </c>
      <c r="F407" s="151">
        <v>9.886274509803922</v>
      </c>
      <c r="G407" s="75">
        <f>[1]UEF11!G407</f>
        <v>5.7</v>
      </c>
      <c r="H407" s="75">
        <f>[1]UEF11!H407</f>
        <v>11</v>
      </c>
      <c r="I407" s="75">
        <f>[1]UEF11!I407</f>
        <v>10.6</v>
      </c>
      <c r="J407" s="75">
        <f>[1]UEF11!J407</f>
        <v>9.1</v>
      </c>
      <c r="K407" s="76">
        <f>[1]UEF11!K407</f>
        <v>12</v>
      </c>
      <c r="L407" s="77">
        <f>[1]UEM11!G407</f>
        <v>12</v>
      </c>
      <c r="M407" s="77">
        <f>[1]UEM11!H407</f>
        <v>10</v>
      </c>
      <c r="N407" s="77">
        <f>[1]UEM11!I407</f>
        <v>15</v>
      </c>
      <c r="O407" s="77">
        <f>[1]UEM11!J407</f>
        <v>7.833333333333333</v>
      </c>
      <c r="P407" s="77">
        <f>[1]UEM11!K407</f>
        <v>10.533333333333333</v>
      </c>
      <c r="Q407" s="76">
        <f>[1]UEM11!L407</f>
        <v>9</v>
      </c>
      <c r="R407" s="77">
        <f>[1]UED11!G407</f>
        <v>12</v>
      </c>
      <c r="S407" s="77">
        <f>[1]UED11!H407</f>
        <v>12</v>
      </c>
      <c r="T407" s="76">
        <f>[1]UED11!I407</f>
        <v>1</v>
      </c>
      <c r="U407" s="77">
        <f>[1]UET11!G407</f>
        <v>10</v>
      </c>
      <c r="V407" s="77">
        <f>[1]UET11!H407</f>
        <v>11.5</v>
      </c>
      <c r="W407" s="77">
        <f>[1]UET11!I407</f>
        <v>10.75</v>
      </c>
      <c r="X407" s="76">
        <f>[1]UET11!J407</f>
        <v>2</v>
      </c>
      <c r="Y407" s="78">
        <f t="shared" ref="Y407:Y470" si="18">(J407*9+P407*5+S407+W407*2)/17</f>
        <v>9.886274509803922</v>
      </c>
      <c r="Z407" s="79">
        <f t="shared" ref="Z407:Z470" si="19">IF(Y407&gt;=9.995,30,K407+Q407+T407+X407)</f>
        <v>24</v>
      </c>
      <c r="AA407" s="80" t="str">
        <f t="shared" ref="AA407:AA472" si="20">IF(Z407=30,"S1 validé","")</f>
        <v/>
      </c>
    </row>
    <row r="408" spans="1:27" ht="13.5" customHeight="1">
      <c r="A408" s="72">
        <v>396</v>
      </c>
      <c r="B408" s="130">
        <v>1433007673</v>
      </c>
      <c r="C408" s="143" t="s">
        <v>1202</v>
      </c>
      <c r="D408" s="143" t="s">
        <v>736</v>
      </c>
      <c r="E408" s="134" t="s">
        <v>120</v>
      </c>
      <c r="F408" s="151">
        <v>10.352941176470589</v>
      </c>
      <c r="G408" s="75">
        <f>[1]UEF11!G408</f>
        <v>12.8</v>
      </c>
      <c r="H408" s="75">
        <f>[1]UEF11!H408</f>
        <v>9.8000000000000007</v>
      </c>
      <c r="I408" s="75">
        <f>[1]UEF11!I408</f>
        <v>6.4</v>
      </c>
      <c r="J408" s="75">
        <f>[1]UEF11!J408</f>
        <v>9.6666666666666661</v>
      </c>
      <c r="K408" s="76">
        <f>[1]UEF11!K408</f>
        <v>6</v>
      </c>
      <c r="L408" s="77">
        <f>[1]UEM11!G408</f>
        <v>15.25</v>
      </c>
      <c r="M408" s="77">
        <f>[1]UEM11!H408</f>
        <v>12.25</v>
      </c>
      <c r="N408" s="77">
        <f>[1]UEM11!I408</f>
        <v>12.5</v>
      </c>
      <c r="O408" s="77">
        <f>[1]UEM11!J408</f>
        <v>9.75</v>
      </c>
      <c r="P408" s="77">
        <f>[1]UEM11!K408</f>
        <v>11.9</v>
      </c>
      <c r="Q408" s="76">
        <f>[1]UEM11!L408</f>
        <v>9</v>
      </c>
      <c r="R408" s="77">
        <f>[1]UED11!G408</f>
        <v>12</v>
      </c>
      <c r="S408" s="77">
        <f>[1]UED11!H408</f>
        <v>12</v>
      </c>
      <c r="T408" s="76">
        <f>[1]UED11!I408</f>
        <v>1</v>
      </c>
      <c r="U408" s="77">
        <f>[1]UET11!G408</f>
        <v>9</v>
      </c>
      <c r="V408" s="77">
        <f>[1]UET11!H408</f>
        <v>8.5</v>
      </c>
      <c r="W408" s="77">
        <f>[1]UET11!I408</f>
        <v>8.75</v>
      </c>
      <c r="X408" s="76">
        <f>[1]UET11!J408</f>
        <v>0</v>
      </c>
      <c r="Y408" s="78">
        <f t="shared" si="18"/>
        <v>10.352941176470589</v>
      </c>
      <c r="Z408" s="79">
        <f t="shared" si="19"/>
        <v>30</v>
      </c>
      <c r="AA408" s="80" t="s">
        <v>1370</v>
      </c>
    </row>
    <row r="409" spans="1:27" ht="13.5" customHeight="1">
      <c r="A409" s="72">
        <v>397</v>
      </c>
      <c r="B409" s="120">
        <v>1433000611</v>
      </c>
      <c r="C409" s="143" t="s">
        <v>1206</v>
      </c>
      <c r="D409" s="143" t="s">
        <v>149</v>
      </c>
      <c r="E409" s="140" t="s">
        <v>631</v>
      </c>
      <c r="F409" s="151">
        <v>9.93</v>
      </c>
      <c r="G409" s="75">
        <f>[1]UEF11!G409</f>
        <v>4.7</v>
      </c>
      <c r="H409" s="75">
        <f>[1]UEF11!H409</f>
        <v>7.1</v>
      </c>
      <c r="I409" s="75">
        <f>[1]UEF11!I409</f>
        <v>10.55</v>
      </c>
      <c r="J409" s="75">
        <f>[1]UEF11!J409</f>
        <v>7.45</v>
      </c>
      <c r="K409" s="76">
        <f>[1]UEF11!K409</f>
        <v>6</v>
      </c>
      <c r="L409" s="77">
        <f>[1]UEM11!G409</f>
        <v>14.75</v>
      </c>
      <c r="M409" s="77">
        <f>[1]UEM11!H409</f>
        <v>10.16</v>
      </c>
      <c r="N409" s="77">
        <f>[1]UEM11!I409</f>
        <v>14.25</v>
      </c>
      <c r="O409" s="77">
        <f>[1]UEM11!J409</f>
        <v>10.3</v>
      </c>
      <c r="P409" s="77">
        <f>[1]UEM11!K409</f>
        <v>11.952</v>
      </c>
      <c r="Q409" s="76">
        <f>[1]UEM11!L409</f>
        <v>9</v>
      </c>
      <c r="R409" s="77">
        <f>[1]UED11!G409</f>
        <v>14</v>
      </c>
      <c r="S409" s="77">
        <f>[1]UED11!H409</f>
        <v>14</v>
      </c>
      <c r="T409" s="76">
        <f>[1]UED11!I409</f>
        <v>1</v>
      </c>
      <c r="U409" s="77">
        <f>[1]UET11!G409</f>
        <v>13</v>
      </c>
      <c r="V409" s="77">
        <f>[1]UET11!H409</f>
        <v>15</v>
      </c>
      <c r="W409" s="77">
        <f>[1]UET11!I409</f>
        <v>14</v>
      </c>
      <c r="X409" s="76">
        <f>[1]UET11!J409</f>
        <v>2</v>
      </c>
      <c r="Y409" s="78">
        <f t="shared" si="18"/>
        <v>9.93</v>
      </c>
      <c r="Z409" s="79">
        <f t="shared" si="19"/>
        <v>18</v>
      </c>
      <c r="AA409" s="80" t="str">
        <f t="shared" si="20"/>
        <v/>
      </c>
    </row>
    <row r="410" spans="1:27" ht="13.5" customHeight="1">
      <c r="A410" s="72">
        <v>398</v>
      </c>
      <c r="B410" s="130">
        <v>1433021345</v>
      </c>
      <c r="C410" s="143" t="s">
        <v>1207</v>
      </c>
      <c r="D410" s="143" t="s">
        <v>1208</v>
      </c>
      <c r="E410" s="129" t="s">
        <v>129</v>
      </c>
      <c r="F410" s="151">
        <v>9.0711764705882345</v>
      </c>
      <c r="G410" s="75">
        <f>[1]UEF11!G410</f>
        <v>5.4</v>
      </c>
      <c r="H410" s="75">
        <f>[1]UEF11!H410</f>
        <v>10.1</v>
      </c>
      <c r="I410" s="75">
        <f>[1]UEF11!I410</f>
        <v>5.7</v>
      </c>
      <c r="J410" s="75">
        <f>[1]UEF11!J410</f>
        <v>7.0666666666666664</v>
      </c>
      <c r="K410" s="76">
        <f>[1]UEF11!K410</f>
        <v>6</v>
      </c>
      <c r="L410" s="77">
        <f>[1]UEM11!G410</f>
        <v>13</v>
      </c>
      <c r="M410" s="77">
        <f>[1]UEM11!H410</f>
        <v>10.41</v>
      </c>
      <c r="N410" s="77">
        <f>[1]UEM11!I410</f>
        <v>14</v>
      </c>
      <c r="O410" s="77">
        <f>[1]UEM11!J410</f>
        <v>7.85</v>
      </c>
      <c r="P410" s="77">
        <f>[1]UEM11!K410</f>
        <v>10.622</v>
      </c>
      <c r="Q410" s="76">
        <f>[1]UEM11!L410</f>
        <v>9</v>
      </c>
      <c r="R410" s="77">
        <f>[1]UED11!G410</f>
        <v>15</v>
      </c>
      <c r="S410" s="77">
        <f>[1]UED11!H410</f>
        <v>15</v>
      </c>
      <c r="T410" s="76">
        <f>[1]UED11!I410</f>
        <v>1</v>
      </c>
      <c r="U410" s="77">
        <f>[1]UET11!G410</f>
        <v>11</v>
      </c>
      <c r="V410" s="77">
        <f>[1]UET11!H410</f>
        <v>11.5</v>
      </c>
      <c r="W410" s="77">
        <f>[1]UET11!I410</f>
        <v>11.25</v>
      </c>
      <c r="X410" s="76">
        <f>[1]UET11!J410</f>
        <v>2</v>
      </c>
      <c r="Y410" s="78">
        <f t="shared" si="18"/>
        <v>9.0711764705882345</v>
      </c>
      <c r="Z410" s="79">
        <f t="shared" si="19"/>
        <v>18</v>
      </c>
      <c r="AA410" s="80" t="str">
        <f t="shared" si="20"/>
        <v/>
      </c>
    </row>
    <row r="411" spans="1:27" ht="13.5" customHeight="1">
      <c r="A411" s="72">
        <v>399</v>
      </c>
      <c r="B411" s="130">
        <v>1433010963</v>
      </c>
      <c r="C411" s="143" t="s">
        <v>1209</v>
      </c>
      <c r="D411" s="143" t="s">
        <v>1210</v>
      </c>
      <c r="E411" s="134" t="s">
        <v>120</v>
      </c>
      <c r="F411" s="151">
        <v>8.8301470588235293</v>
      </c>
      <c r="G411" s="75">
        <f>[1]UEF11!G411</f>
        <v>8.9</v>
      </c>
      <c r="H411" s="75">
        <f>[1]UEF11!H411</f>
        <v>7.4</v>
      </c>
      <c r="I411" s="75">
        <f>[1]UEF11!I411</f>
        <v>6.85</v>
      </c>
      <c r="J411" s="75">
        <f>[1]UEF11!J411</f>
        <v>7.7166666666666659</v>
      </c>
      <c r="K411" s="76">
        <f>[1]UEF11!K411</f>
        <v>0</v>
      </c>
      <c r="L411" s="77">
        <f>[1]UEM11!G411</f>
        <v>12.0625</v>
      </c>
      <c r="M411" s="77">
        <f>[1]UEM11!H411</f>
        <v>10</v>
      </c>
      <c r="N411" s="77">
        <f>[1]UEM11!I411</f>
        <v>13.5</v>
      </c>
      <c r="O411" s="77">
        <f>[1]UEM11!J411</f>
        <v>9.5500000000000007</v>
      </c>
      <c r="P411" s="77">
        <f>[1]UEM11!K411</f>
        <v>10.932500000000001</v>
      </c>
      <c r="Q411" s="76">
        <f>[1]UEM11!L411</f>
        <v>9</v>
      </c>
      <c r="R411" s="77">
        <f>[1]UED11!G411</f>
        <v>6</v>
      </c>
      <c r="S411" s="77">
        <f>[1]UED11!H411</f>
        <v>6</v>
      </c>
      <c r="T411" s="76">
        <f>[1]UED11!I411</f>
        <v>0</v>
      </c>
      <c r="U411" s="77">
        <f>[1]UET11!G411</f>
        <v>10</v>
      </c>
      <c r="V411" s="77">
        <f>[1]UET11!H411</f>
        <v>10</v>
      </c>
      <c r="W411" s="77">
        <f>[1]UET11!I411</f>
        <v>10</v>
      </c>
      <c r="X411" s="76">
        <f>[1]UET11!J411</f>
        <v>2</v>
      </c>
      <c r="Y411" s="78">
        <f t="shared" si="18"/>
        <v>8.8301470588235293</v>
      </c>
      <c r="Z411" s="79">
        <f t="shared" si="19"/>
        <v>11</v>
      </c>
      <c r="AA411" s="80" t="str">
        <f t="shared" si="20"/>
        <v/>
      </c>
    </row>
    <row r="412" spans="1:27" ht="13.5" customHeight="1">
      <c r="A412" s="72">
        <v>400</v>
      </c>
      <c r="B412" s="130">
        <v>1433003831</v>
      </c>
      <c r="C412" s="143" t="s">
        <v>1212</v>
      </c>
      <c r="D412" s="143" t="s">
        <v>1213</v>
      </c>
      <c r="E412" s="134" t="s">
        <v>120</v>
      </c>
      <c r="F412" s="151">
        <v>9.1905882352941184</v>
      </c>
      <c r="G412" s="75">
        <f>[1]UEF11!G412</f>
        <v>6.6</v>
      </c>
      <c r="H412" s="75">
        <f>[1]UEF11!H412</f>
        <v>8.1</v>
      </c>
      <c r="I412" s="75">
        <f>[1]UEF11!I412</f>
        <v>6.4</v>
      </c>
      <c r="J412" s="75">
        <f>[1]UEF11!J412</f>
        <v>7.0333333333333341</v>
      </c>
      <c r="K412" s="76">
        <f>[1]UEF11!K412</f>
        <v>0</v>
      </c>
      <c r="L412" s="77">
        <f>[1]UEM11!G412</f>
        <v>12.559999999999999</v>
      </c>
      <c r="M412" s="77">
        <f>[1]UEM11!H412</f>
        <v>12.38</v>
      </c>
      <c r="N412" s="77">
        <f>[1]UEM11!I412</f>
        <v>13</v>
      </c>
      <c r="O412" s="77">
        <f>[1]UEM11!J412</f>
        <v>10.5</v>
      </c>
      <c r="P412" s="77">
        <f>[1]UEM11!K412</f>
        <v>11.788</v>
      </c>
      <c r="Q412" s="76">
        <f>[1]UEM11!L412</f>
        <v>9</v>
      </c>
      <c r="R412" s="77">
        <f>[1]UED11!G412</f>
        <v>11</v>
      </c>
      <c r="S412" s="77">
        <f>[1]UED11!H412</f>
        <v>11</v>
      </c>
      <c r="T412" s="76">
        <f>[1]UED11!I412</f>
        <v>1</v>
      </c>
      <c r="U412" s="77">
        <f>[1]UET11!G412</f>
        <v>11.5</v>
      </c>
      <c r="V412" s="77">
        <f>[1]UET11!H412</f>
        <v>11.5</v>
      </c>
      <c r="W412" s="77">
        <f>[1]UET11!I412</f>
        <v>11.5</v>
      </c>
      <c r="X412" s="76">
        <f>[1]UET11!J412</f>
        <v>2</v>
      </c>
      <c r="Y412" s="78">
        <f t="shared" si="18"/>
        <v>9.1905882352941184</v>
      </c>
      <c r="Z412" s="79">
        <f t="shared" si="19"/>
        <v>12</v>
      </c>
      <c r="AA412" s="80" t="str">
        <f t="shared" si="20"/>
        <v/>
      </c>
    </row>
    <row r="413" spans="1:27" ht="13.5" customHeight="1">
      <c r="A413" s="72">
        <v>401</v>
      </c>
      <c r="B413" s="81">
        <v>1333002597</v>
      </c>
      <c r="C413" s="74" t="s">
        <v>1212</v>
      </c>
      <c r="D413" s="74" t="s">
        <v>530</v>
      </c>
      <c r="E413" s="134" t="s">
        <v>155</v>
      </c>
      <c r="F413" s="150">
        <v>9.6050980392156884</v>
      </c>
      <c r="G413" s="75">
        <f>[1]UEF11!G413</f>
        <v>7.416666666666667</v>
      </c>
      <c r="H413" s="75">
        <f>[1]UEF11!H413</f>
        <v>10</v>
      </c>
      <c r="I413" s="75">
        <f>[1]UEF11!I413</f>
        <v>5.833333333333333</v>
      </c>
      <c r="J413" s="75">
        <f>[1]UEF11!J413</f>
        <v>7.75</v>
      </c>
      <c r="K413" s="76">
        <f>[1]UEF11!K413</f>
        <v>6</v>
      </c>
      <c r="L413" s="77">
        <f>[1]UEM11!G413</f>
        <v>14.88</v>
      </c>
      <c r="M413" s="77">
        <f>[1]UEM11!H413</f>
        <v>8.49</v>
      </c>
      <c r="N413" s="77">
        <f>[1]UEM11!I413</f>
        <v>12</v>
      </c>
      <c r="O413" s="77">
        <f>[1]UEM11!J413</f>
        <v>9.0833333333333339</v>
      </c>
      <c r="P413" s="77">
        <f>[1]UEM11!K413</f>
        <v>10.707333333333334</v>
      </c>
      <c r="Q413" s="76">
        <f>[1]UEM11!L413</f>
        <v>9</v>
      </c>
      <c r="R413" s="77">
        <f>[1]UED11!G413</f>
        <v>11</v>
      </c>
      <c r="S413" s="77">
        <f>[1]UED11!H413</f>
        <v>11</v>
      </c>
      <c r="T413" s="76">
        <f>[1]UED11!I413</f>
        <v>1</v>
      </c>
      <c r="U413" s="77">
        <f>[1]UET11!G413</f>
        <v>14.5</v>
      </c>
      <c r="V413" s="77">
        <f>[1]UET11!H413</f>
        <v>14.5</v>
      </c>
      <c r="W413" s="77">
        <f>[1]UET11!I413</f>
        <v>14.5</v>
      </c>
      <c r="X413" s="76">
        <f>[1]UET11!J413</f>
        <v>2</v>
      </c>
      <c r="Y413" s="78">
        <f t="shared" si="18"/>
        <v>9.6050980392156884</v>
      </c>
      <c r="Z413" s="79">
        <f t="shared" si="19"/>
        <v>18</v>
      </c>
      <c r="AA413" s="80" t="str">
        <f t="shared" si="20"/>
        <v/>
      </c>
    </row>
    <row r="414" spans="1:27" ht="13.5" customHeight="1">
      <c r="A414" s="72">
        <v>402</v>
      </c>
      <c r="B414" s="81">
        <v>123006311</v>
      </c>
      <c r="C414" s="74" t="s">
        <v>1216</v>
      </c>
      <c r="D414" s="74" t="s">
        <v>566</v>
      </c>
      <c r="E414" s="129" t="s">
        <v>115</v>
      </c>
      <c r="F414" s="150">
        <v>7.3758823529411766</v>
      </c>
      <c r="G414" s="75">
        <f>[1]UEF11!G414</f>
        <v>5.75</v>
      </c>
      <c r="H414" s="75">
        <f>[1]UEF11!H414</f>
        <v>7.833333333333333</v>
      </c>
      <c r="I414" s="75">
        <f>[1]UEF11!I414</f>
        <v>2.2000000000000002</v>
      </c>
      <c r="J414" s="75">
        <f>[1]UEF11!J414</f>
        <v>5.2611111111111102</v>
      </c>
      <c r="K414" s="76">
        <f>[1]UEF11!K414</f>
        <v>0</v>
      </c>
      <c r="L414" s="77">
        <f>[1]UEM11!G414</f>
        <v>14.19</v>
      </c>
      <c r="M414" s="77">
        <f>[1]UEM11!H414</f>
        <v>8.8699999999999992</v>
      </c>
      <c r="N414" s="77">
        <f>[1]UEM11!I414</f>
        <v>11</v>
      </c>
      <c r="O414" s="77">
        <f>[1]UEM11!J414</f>
        <v>9</v>
      </c>
      <c r="P414" s="77">
        <f>[1]UEM11!K414</f>
        <v>10.412000000000001</v>
      </c>
      <c r="Q414" s="76">
        <f>[1]UEM11!L414</f>
        <v>9</v>
      </c>
      <c r="R414" s="77">
        <f>[1]UED11!G414</f>
        <v>10.33</v>
      </c>
      <c r="S414" s="77">
        <f>[1]UED11!H414</f>
        <v>10.33</v>
      </c>
      <c r="T414" s="76">
        <f>[1]UED11!I414</f>
        <v>1</v>
      </c>
      <c r="U414" s="77">
        <f>[1]UET11!G414</f>
        <v>11</v>
      </c>
      <c r="V414" s="77">
        <f>[1]UET11!H414</f>
        <v>10</v>
      </c>
      <c r="W414" s="77">
        <f>[1]UET11!I414</f>
        <v>10.5</v>
      </c>
      <c r="X414" s="76">
        <f>[1]UET11!J414</f>
        <v>2</v>
      </c>
      <c r="Y414" s="78">
        <f t="shared" si="18"/>
        <v>7.6905882352941184</v>
      </c>
      <c r="Z414" s="79">
        <f t="shared" si="19"/>
        <v>12</v>
      </c>
      <c r="AA414" s="80" t="str">
        <f t="shared" si="20"/>
        <v/>
      </c>
    </row>
    <row r="415" spans="1:27" ht="13.5" customHeight="1">
      <c r="A415" s="72">
        <v>403</v>
      </c>
      <c r="B415" s="130">
        <v>1433010945</v>
      </c>
      <c r="C415" s="143" t="s">
        <v>1218</v>
      </c>
      <c r="D415" s="143" t="s">
        <v>1192</v>
      </c>
      <c r="E415" s="134" t="s">
        <v>120</v>
      </c>
      <c r="F415" s="151">
        <v>9.8635294117647057</v>
      </c>
      <c r="G415" s="75">
        <f>[1]UEF11!G415</f>
        <v>7.05</v>
      </c>
      <c r="H415" s="75">
        <f>[1]UEF11!H415</f>
        <v>13.2</v>
      </c>
      <c r="I415" s="75">
        <f>[1]UEF11!I415</f>
        <v>7.65</v>
      </c>
      <c r="J415" s="75">
        <f>[1]UEF11!J415</f>
        <v>9.2999999999999989</v>
      </c>
      <c r="K415" s="76">
        <f>[1]UEF11!K415</f>
        <v>6</v>
      </c>
      <c r="L415" s="77">
        <f>[1]UEM11!G415</f>
        <v>15.12</v>
      </c>
      <c r="M415" s="77">
        <f>[1]UEM11!H415</f>
        <v>11.66</v>
      </c>
      <c r="N415" s="77">
        <f>[1]UEM11!I415</f>
        <v>10</v>
      </c>
      <c r="O415" s="77">
        <f>[1]UEM11!J415</f>
        <v>7.6</v>
      </c>
      <c r="P415" s="77">
        <f>[1]UEM11!K415</f>
        <v>10.396000000000001</v>
      </c>
      <c r="Q415" s="76">
        <f>[1]UEM11!L415</f>
        <v>9</v>
      </c>
      <c r="R415" s="77">
        <f>[1]UED11!G415</f>
        <v>10</v>
      </c>
      <c r="S415" s="77">
        <f>[1]UED11!H415</f>
        <v>10</v>
      </c>
      <c r="T415" s="76">
        <f>[1]UED11!I415</f>
        <v>1</v>
      </c>
      <c r="U415" s="77">
        <f>[1]UET11!G415</f>
        <v>9</v>
      </c>
      <c r="V415" s="77">
        <f>[1]UET11!H415</f>
        <v>13</v>
      </c>
      <c r="W415" s="77">
        <f>[1]UET11!I415</f>
        <v>11</v>
      </c>
      <c r="X415" s="76">
        <f>[1]UET11!J415</f>
        <v>2</v>
      </c>
      <c r="Y415" s="78">
        <f t="shared" si="18"/>
        <v>9.8635294117647057</v>
      </c>
      <c r="Z415" s="79">
        <f t="shared" si="19"/>
        <v>18</v>
      </c>
      <c r="AA415" s="80" t="str">
        <f t="shared" si="20"/>
        <v/>
      </c>
    </row>
    <row r="416" spans="1:27" ht="13.5" customHeight="1">
      <c r="A416" s="72">
        <v>404</v>
      </c>
      <c r="B416" s="81">
        <v>123012983</v>
      </c>
      <c r="C416" s="74" t="s">
        <v>1220</v>
      </c>
      <c r="D416" s="74" t="s">
        <v>1221</v>
      </c>
      <c r="E416" s="134" t="s">
        <v>120</v>
      </c>
      <c r="F416" s="150">
        <v>9.8058823529411754</v>
      </c>
      <c r="G416" s="75">
        <f>[1]UEF11!G416</f>
        <v>7.666666666666667</v>
      </c>
      <c r="H416" s="75">
        <f>[1]UEF11!H416</f>
        <v>8</v>
      </c>
      <c r="I416" s="75">
        <f>[1]UEF11!I416</f>
        <v>10</v>
      </c>
      <c r="J416" s="75">
        <f>[1]UEF11!J416</f>
        <v>8.5555555555555554</v>
      </c>
      <c r="K416" s="76">
        <f>[1]UEF11!K416</f>
        <v>6</v>
      </c>
      <c r="L416" s="77">
        <f>[1]UEM11!G416</f>
        <v>14.94</v>
      </c>
      <c r="M416" s="77">
        <f>[1]UEM11!H416</f>
        <v>10.76</v>
      </c>
      <c r="N416" s="77">
        <f>[1]UEM11!I416</f>
        <v>12.5</v>
      </c>
      <c r="O416" s="77">
        <f>[1]UEM11!J416</f>
        <v>10.25</v>
      </c>
      <c r="P416" s="77">
        <f>[1]UEM11!K416</f>
        <v>11.74</v>
      </c>
      <c r="Q416" s="76">
        <f>[1]UEM11!L416</f>
        <v>9</v>
      </c>
      <c r="R416" s="77">
        <f>[1]UED11!G416</f>
        <v>11</v>
      </c>
      <c r="S416" s="77">
        <f>[1]UED11!H416</f>
        <v>11</v>
      </c>
      <c r="T416" s="76">
        <f>[1]UED11!I416</f>
        <v>1</v>
      </c>
      <c r="U416" s="77">
        <f>[1]UET11!G416</f>
        <v>10</v>
      </c>
      <c r="V416" s="77">
        <f>[1]UET11!H416</f>
        <v>10</v>
      </c>
      <c r="W416" s="77">
        <f>[1]UET11!I416</f>
        <v>10</v>
      </c>
      <c r="X416" s="76">
        <f>[1]UET11!J416</f>
        <v>2</v>
      </c>
      <c r="Y416" s="78">
        <f t="shared" si="18"/>
        <v>9.8058823529411754</v>
      </c>
      <c r="Z416" s="79">
        <f t="shared" si="19"/>
        <v>18</v>
      </c>
      <c r="AA416" s="80" t="str">
        <f t="shared" si="20"/>
        <v/>
      </c>
    </row>
    <row r="417" spans="1:27" ht="13.5" customHeight="1">
      <c r="A417" s="72">
        <v>405</v>
      </c>
      <c r="B417" s="81">
        <v>123014920</v>
      </c>
      <c r="C417" s="74" t="s">
        <v>1223</v>
      </c>
      <c r="D417" s="74" t="s">
        <v>1224</v>
      </c>
      <c r="E417" s="138" t="s">
        <v>166</v>
      </c>
      <c r="F417" s="150">
        <v>8.0588235294117645</v>
      </c>
      <c r="G417" s="75">
        <f>[1]UEF11!G417</f>
        <v>5.25</v>
      </c>
      <c r="H417" s="75">
        <f>[1]UEF11!H417</f>
        <v>6.833333333333333</v>
      </c>
      <c r="I417" s="75">
        <f>[1]UEF11!I417</f>
        <v>4.5</v>
      </c>
      <c r="J417" s="75">
        <f>[1]UEF11!J417</f>
        <v>5.5277777777777777</v>
      </c>
      <c r="K417" s="76">
        <f>[1]UEF11!K417</f>
        <v>0</v>
      </c>
      <c r="L417" s="77">
        <f>[1]UEM11!G417</f>
        <v>13</v>
      </c>
      <c r="M417" s="77">
        <f>[1]UEM11!H417</f>
        <v>10.75</v>
      </c>
      <c r="N417" s="77">
        <f>[1]UEM11!I417</f>
        <v>14</v>
      </c>
      <c r="O417" s="77">
        <f>[1]UEM11!J417</f>
        <v>9</v>
      </c>
      <c r="P417" s="77">
        <f>[1]UEM11!K417</f>
        <v>11.15</v>
      </c>
      <c r="Q417" s="76">
        <f>[1]UEM11!L417</f>
        <v>9</v>
      </c>
      <c r="R417" s="77">
        <f>[1]UED11!G417</f>
        <v>11</v>
      </c>
      <c r="S417" s="77">
        <f>[1]UED11!H417</f>
        <v>11</v>
      </c>
      <c r="T417" s="76">
        <f>[1]UED11!I417</f>
        <v>1</v>
      </c>
      <c r="U417" s="77">
        <f>[1]UET11!G417</f>
        <v>10</v>
      </c>
      <c r="V417" s="77">
        <f>[1]UET11!H417</f>
        <v>10.5</v>
      </c>
      <c r="W417" s="77">
        <f>[1]UET11!I417</f>
        <v>10.25</v>
      </c>
      <c r="X417" s="76">
        <f>[1]UET11!J417</f>
        <v>2</v>
      </c>
      <c r="Y417" s="78">
        <f t="shared" si="18"/>
        <v>8.0588235294117645</v>
      </c>
      <c r="Z417" s="79">
        <f t="shared" si="19"/>
        <v>12</v>
      </c>
      <c r="AA417" s="80" t="str">
        <f t="shared" si="20"/>
        <v/>
      </c>
    </row>
    <row r="418" spans="1:27" ht="13.5" customHeight="1">
      <c r="A418" s="72">
        <v>406</v>
      </c>
      <c r="B418" s="81">
        <v>1333004976</v>
      </c>
      <c r="C418" s="74" t="s">
        <v>1226</v>
      </c>
      <c r="D418" s="74" t="s">
        <v>1227</v>
      </c>
      <c r="E418" s="140" t="s">
        <v>322</v>
      </c>
      <c r="F418" s="150">
        <v>9.9089705882352934</v>
      </c>
      <c r="G418" s="75">
        <f>[1]UEF11!G418</f>
        <v>6.25</v>
      </c>
      <c r="H418" s="75">
        <f>[1]UEF11!H418</f>
        <v>10.003333333333332</v>
      </c>
      <c r="I418" s="75">
        <f>[1]UEF11!I418</f>
        <v>6.833333333333333</v>
      </c>
      <c r="J418" s="75">
        <f>[1]UEF11!J418</f>
        <v>7.6955555555555542</v>
      </c>
      <c r="K418" s="76">
        <f>[1]UEF11!K418</f>
        <v>6</v>
      </c>
      <c r="L418" s="77">
        <f>[1]UEM11!G418</f>
        <v>12.629999999999999</v>
      </c>
      <c r="M418" s="77">
        <f>[1]UEM11!H418</f>
        <v>11.5625</v>
      </c>
      <c r="N418" s="77">
        <f>[1]UEM11!I418</f>
        <v>13.5</v>
      </c>
      <c r="O418" s="77">
        <f>[1]UEM11!J418</f>
        <v>10</v>
      </c>
      <c r="P418" s="77">
        <f>[1]UEM11!K418</f>
        <v>11.538499999999999</v>
      </c>
      <c r="Q418" s="76">
        <f>[1]UEM11!L418</f>
        <v>9</v>
      </c>
      <c r="R418" s="77">
        <f>[1]UED11!G418</f>
        <v>15</v>
      </c>
      <c r="S418" s="77">
        <f>[1]UED11!H418</f>
        <v>15</v>
      </c>
      <c r="T418" s="76">
        <f>[1]UED11!I418</f>
        <v>1</v>
      </c>
      <c r="U418" s="77">
        <f>[1]UET11!G418</f>
        <v>10.5</v>
      </c>
      <c r="V418" s="77">
        <f>[1]UET11!H418</f>
        <v>16</v>
      </c>
      <c r="W418" s="77">
        <f>[1]UET11!I418</f>
        <v>13.25</v>
      </c>
      <c r="X418" s="76">
        <f>[1]UET11!J418</f>
        <v>2</v>
      </c>
      <c r="Y418" s="78">
        <f t="shared" si="18"/>
        <v>9.9089705882352934</v>
      </c>
      <c r="Z418" s="79">
        <f t="shared" si="19"/>
        <v>18</v>
      </c>
      <c r="AA418" s="80" t="str">
        <f t="shared" si="20"/>
        <v/>
      </c>
    </row>
    <row r="419" spans="1:27" ht="13.5" customHeight="1">
      <c r="A419" s="72">
        <v>407</v>
      </c>
      <c r="B419" s="81">
        <v>123019883</v>
      </c>
      <c r="C419" s="74" t="s">
        <v>1226</v>
      </c>
      <c r="D419" s="74" t="s">
        <v>1228</v>
      </c>
      <c r="E419" s="129" t="s">
        <v>115</v>
      </c>
      <c r="F419" s="150">
        <v>8.2976470588235287</v>
      </c>
      <c r="G419" s="75">
        <f>[1]UEF11!G419</f>
        <v>8.6999999999999993</v>
      </c>
      <c r="H419" s="75">
        <f>[1]UEF11!H419</f>
        <v>3.3333333333333335</v>
      </c>
      <c r="I419" s="75">
        <f>[1]UEF11!I419</f>
        <v>7.8</v>
      </c>
      <c r="J419" s="75">
        <f>[1]UEF11!J419</f>
        <v>6.6111111111111107</v>
      </c>
      <c r="K419" s="76">
        <f>[1]UEF11!K419</f>
        <v>0</v>
      </c>
      <c r="L419" s="77">
        <f>[1]UEM11!G419</f>
        <v>10.309999999999999</v>
      </c>
      <c r="M419" s="77">
        <f>[1]UEM11!H419</f>
        <v>10.5</v>
      </c>
      <c r="N419" s="77">
        <f>[1]UEM11!I419</f>
        <v>11</v>
      </c>
      <c r="O419" s="77">
        <f>[1]UEM11!J419</f>
        <v>10.5</v>
      </c>
      <c r="P419" s="77">
        <f>[1]UEM11!K419</f>
        <v>10.562000000000001</v>
      </c>
      <c r="Q419" s="76">
        <f>[1]UEM11!L419</f>
        <v>9</v>
      </c>
      <c r="R419" s="77">
        <f>[1]UED11!G419</f>
        <v>13</v>
      </c>
      <c r="S419" s="77">
        <f>[1]UED11!H419</f>
        <v>13</v>
      </c>
      <c r="T419" s="76">
        <f>[1]UED11!I419</f>
        <v>1</v>
      </c>
      <c r="U419" s="77">
        <f>[1]UET11!G419</f>
        <v>11.25</v>
      </c>
      <c r="V419" s="77">
        <f>[1]UET11!H419</f>
        <v>10</v>
      </c>
      <c r="W419" s="77">
        <f>[1]UET11!I419</f>
        <v>10.625</v>
      </c>
      <c r="X419" s="76">
        <f>[1]UET11!J419</f>
        <v>2</v>
      </c>
      <c r="Y419" s="78">
        <f t="shared" si="18"/>
        <v>8.6211764705882352</v>
      </c>
      <c r="Z419" s="79">
        <f t="shared" si="19"/>
        <v>12</v>
      </c>
      <c r="AA419" s="80" t="str">
        <f t="shared" si="20"/>
        <v/>
      </c>
    </row>
    <row r="420" spans="1:27" ht="13.5" customHeight="1">
      <c r="A420" s="72">
        <v>408</v>
      </c>
      <c r="B420" s="73" t="s">
        <v>1230</v>
      </c>
      <c r="C420" s="74" t="s">
        <v>1231</v>
      </c>
      <c r="D420" s="74" t="s">
        <v>1232</v>
      </c>
      <c r="E420" s="134" t="s">
        <v>120</v>
      </c>
      <c r="F420" s="150">
        <v>8.6203921568627457</v>
      </c>
      <c r="G420" s="75">
        <f>[1]UEF11!G420</f>
        <v>10</v>
      </c>
      <c r="H420" s="75">
        <f>[1]UEF11!H420</f>
        <v>5.666666666666667</v>
      </c>
      <c r="I420" s="75">
        <f>[1]UEF11!I420</f>
        <v>3.8333333333333335</v>
      </c>
      <c r="J420" s="75">
        <f>[1]UEF11!J420</f>
        <v>6.5</v>
      </c>
      <c r="K420" s="76">
        <f>[1]UEF11!K420</f>
        <v>6</v>
      </c>
      <c r="L420" s="77">
        <f>[1]UEM11!G420</f>
        <v>15.5</v>
      </c>
      <c r="M420" s="77">
        <f>[1]UEM11!H420</f>
        <v>11.38</v>
      </c>
      <c r="N420" s="77">
        <f>[1]UEM11!I420</f>
        <v>11.5</v>
      </c>
      <c r="O420" s="77">
        <f>[1]UEM11!J420</f>
        <v>6.833333333333333</v>
      </c>
      <c r="P420" s="77">
        <f>[1]UEM11!K420</f>
        <v>10.409333333333333</v>
      </c>
      <c r="Q420" s="76">
        <f>[1]UEM11!L420</f>
        <v>9</v>
      </c>
      <c r="R420" s="77">
        <f>[1]UED11!G420</f>
        <v>10</v>
      </c>
      <c r="S420" s="77">
        <f>[1]UED11!H420</f>
        <v>10</v>
      </c>
      <c r="T420" s="76">
        <f>[1]UED11!I420</f>
        <v>1</v>
      </c>
      <c r="U420" s="77">
        <f>[1]UET11!G420</f>
        <v>11</v>
      </c>
      <c r="V420" s="77">
        <f>[1]UET11!H420</f>
        <v>15</v>
      </c>
      <c r="W420" s="77">
        <f>[1]UET11!I420</f>
        <v>13</v>
      </c>
      <c r="X420" s="76">
        <f>[1]UET11!J420</f>
        <v>2</v>
      </c>
      <c r="Y420" s="78">
        <f t="shared" si="18"/>
        <v>8.6203921568627457</v>
      </c>
      <c r="Z420" s="79">
        <f t="shared" si="19"/>
        <v>18</v>
      </c>
      <c r="AA420" s="80" t="str">
        <f t="shared" si="20"/>
        <v/>
      </c>
    </row>
    <row r="421" spans="1:27" ht="13.5" customHeight="1">
      <c r="A421" s="72">
        <v>409</v>
      </c>
      <c r="B421" s="81">
        <v>1333013857</v>
      </c>
      <c r="C421" s="74" t="s">
        <v>1233</v>
      </c>
      <c r="D421" s="74" t="s">
        <v>508</v>
      </c>
      <c r="E421" s="134" t="s">
        <v>120</v>
      </c>
      <c r="F421" s="150">
        <v>9.2062745098039205</v>
      </c>
      <c r="G421" s="75">
        <f>[1]UEF11!G421</f>
        <v>7</v>
      </c>
      <c r="H421" s="75">
        <f>[1]UEF11!H421</f>
        <v>10.833333333333334</v>
      </c>
      <c r="I421" s="75">
        <f>[1]UEF11!I421</f>
        <v>10</v>
      </c>
      <c r="J421" s="75">
        <f>[1]UEF11!J421</f>
        <v>9.2777777777777786</v>
      </c>
      <c r="K421" s="76">
        <f>[1]UEF11!K421</f>
        <v>12</v>
      </c>
      <c r="L421" s="77">
        <f>[1]UEM11!G421</f>
        <v>14.63</v>
      </c>
      <c r="M421" s="77">
        <f>[1]UEM11!H421</f>
        <v>12.43</v>
      </c>
      <c r="N421" s="77">
        <f>[1]UEM11!I421</f>
        <v>10</v>
      </c>
      <c r="O421" s="77">
        <f>[1]UEM11!J421</f>
        <v>6.4733333333333336</v>
      </c>
      <c r="P421" s="77">
        <f>[1]UEM11!K421</f>
        <v>10.001333333333333</v>
      </c>
      <c r="Q421" s="76">
        <f>[1]UEM11!L421</f>
        <v>9</v>
      </c>
      <c r="R421" s="77">
        <f>[1]UED11!G421</f>
        <v>2</v>
      </c>
      <c r="S421" s="77">
        <f>[1]UED11!H421</f>
        <v>2</v>
      </c>
      <c r="T421" s="76">
        <f>[1]UED11!I421</f>
        <v>0</v>
      </c>
      <c r="U421" s="77">
        <f>[1]UET11!G421</f>
        <v>10</v>
      </c>
      <c r="V421" s="77">
        <f>[1]UET11!H421</f>
        <v>11</v>
      </c>
      <c r="W421" s="77">
        <f>[1]UET11!I421</f>
        <v>10.5</v>
      </c>
      <c r="X421" s="76">
        <f>[1]UET11!J421</f>
        <v>2</v>
      </c>
      <c r="Y421" s="78">
        <f t="shared" si="18"/>
        <v>9.2062745098039205</v>
      </c>
      <c r="Z421" s="79">
        <f t="shared" si="19"/>
        <v>23</v>
      </c>
      <c r="AA421" s="80" t="str">
        <f t="shared" si="20"/>
        <v/>
      </c>
    </row>
    <row r="422" spans="1:27" ht="13.5" customHeight="1">
      <c r="A422" s="72">
        <v>410</v>
      </c>
      <c r="B422" s="130" t="s">
        <v>1234</v>
      </c>
      <c r="C422" s="143" t="s">
        <v>1233</v>
      </c>
      <c r="D422" s="143" t="s">
        <v>1235</v>
      </c>
      <c r="E422" s="129" t="s">
        <v>129</v>
      </c>
      <c r="F422" s="151">
        <v>7.9561437908496737</v>
      </c>
      <c r="G422" s="75">
        <f>[1]UEF11!G422</f>
        <v>3.8870370370370368</v>
      </c>
      <c r="H422" s="75">
        <f>[1]UEF11!H422</f>
        <v>7.9</v>
      </c>
      <c r="I422" s="75">
        <f>[1]UEF11!I422</f>
        <v>4.75</v>
      </c>
      <c r="J422" s="75">
        <f>[1]UEF11!J422</f>
        <v>5.5123456790123457</v>
      </c>
      <c r="K422" s="76">
        <f>[1]UEF11!K422</f>
        <v>0</v>
      </c>
      <c r="L422" s="77">
        <f>[1]UEM11!G422</f>
        <v>12.309999999999999</v>
      </c>
      <c r="M422" s="77">
        <f>[1]UEM11!H422</f>
        <v>12.496666666666666</v>
      </c>
      <c r="N422" s="77">
        <f>[1]UEM11!I422</f>
        <v>13.25</v>
      </c>
      <c r="O422" s="77">
        <f>[1]UEM11!J422</f>
        <v>6.7933333333333339</v>
      </c>
      <c r="P422" s="77">
        <f>[1]UEM11!K422</f>
        <v>10.328666666666667</v>
      </c>
      <c r="Q422" s="76">
        <f>[1]UEM11!L422</f>
        <v>9</v>
      </c>
      <c r="R422" s="77">
        <f>[1]UED11!G422</f>
        <v>14</v>
      </c>
      <c r="S422" s="77">
        <f>[1]UED11!H422</f>
        <v>14</v>
      </c>
      <c r="T422" s="76">
        <f>[1]UED11!I422</f>
        <v>1</v>
      </c>
      <c r="U422" s="77">
        <f>[1]UET11!G422</f>
        <v>10</v>
      </c>
      <c r="V422" s="77">
        <f>[1]UET11!H422</f>
        <v>10</v>
      </c>
      <c r="W422" s="77">
        <f>[1]UET11!I422</f>
        <v>10</v>
      </c>
      <c r="X422" s="76">
        <f>[1]UET11!J422</f>
        <v>2</v>
      </c>
      <c r="Y422" s="78">
        <f t="shared" si="18"/>
        <v>7.9561437908496737</v>
      </c>
      <c r="Z422" s="79">
        <f t="shared" si="19"/>
        <v>12</v>
      </c>
      <c r="AA422" s="80" t="str">
        <f t="shared" si="20"/>
        <v/>
      </c>
    </row>
    <row r="423" spans="1:27" ht="13.5" customHeight="1">
      <c r="A423" s="72">
        <v>411</v>
      </c>
      <c r="B423" s="81">
        <v>123003389</v>
      </c>
      <c r="C423" s="74" t="s">
        <v>1237</v>
      </c>
      <c r="D423" s="74" t="s">
        <v>1238</v>
      </c>
      <c r="E423" s="129" t="s">
        <v>115</v>
      </c>
      <c r="F423" s="150">
        <v>7.0196078431372557</v>
      </c>
      <c r="G423" s="75">
        <f>[1]UEF11!G423</f>
        <v>8.5</v>
      </c>
      <c r="H423" s="75">
        <f>[1]UEF11!H423</f>
        <v>3.4</v>
      </c>
      <c r="I423" s="75">
        <f>[1]UEF11!I423</f>
        <v>10</v>
      </c>
      <c r="J423" s="75">
        <f>[1]UEF11!J423</f>
        <v>7.3</v>
      </c>
      <c r="K423" s="76">
        <f>[1]UEF11!K423</f>
        <v>6</v>
      </c>
      <c r="L423" s="77">
        <f>[1]UEM11!G423</f>
        <v>14.5</v>
      </c>
      <c r="M423" s="77">
        <f>[1]UEM11!H423</f>
        <v>3.5</v>
      </c>
      <c r="N423" s="77">
        <f>[1]UEM11!I423</f>
        <v>12.5</v>
      </c>
      <c r="O423" s="77">
        <f>[1]UEM11!J423</f>
        <v>6.916666666666667</v>
      </c>
      <c r="P423" s="77">
        <f>[1]UEM11!K423</f>
        <v>8.8666666666666671</v>
      </c>
      <c r="Q423" s="76">
        <f>[1]UEM11!L423</f>
        <v>3</v>
      </c>
      <c r="R423" s="77">
        <f>[1]UED11!G423</f>
        <v>0</v>
      </c>
      <c r="S423" s="77">
        <f>[1]UED11!H423</f>
        <v>0</v>
      </c>
      <c r="T423" s="76">
        <f>[1]UED11!I423</f>
        <v>0</v>
      </c>
      <c r="U423" s="77">
        <f>[1]UET11!G423</f>
        <v>1</v>
      </c>
      <c r="V423" s="77">
        <f>[1]UET11!H423</f>
        <v>10</v>
      </c>
      <c r="W423" s="77">
        <f>[1]UET11!I423</f>
        <v>5.5</v>
      </c>
      <c r="X423" s="76">
        <f>[1]UET11!J423</f>
        <v>1</v>
      </c>
      <c r="Y423" s="78">
        <f t="shared" si="18"/>
        <v>7.1196078431372545</v>
      </c>
      <c r="Z423" s="79">
        <f t="shared" si="19"/>
        <v>10</v>
      </c>
      <c r="AA423" s="80" t="str">
        <f t="shared" si="20"/>
        <v/>
      </c>
    </row>
    <row r="424" spans="1:27" ht="13.5" customHeight="1">
      <c r="A424" s="72">
        <v>412</v>
      </c>
      <c r="B424" s="81">
        <v>1333009124</v>
      </c>
      <c r="C424" s="74" t="s">
        <v>1240</v>
      </c>
      <c r="D424" s="74" t="s">
        <v>1241</v>
      </c>
      <c r="E424" s="134" t="s">
        <v>155</v>
      </c>
      <c r="F424" s="150">
        <v>9.5833333333333321</v>
      </c>
      <c r="G424" s="75">
        <f>[1]UEF11!G424</f>
        <v>8</v>
      </c>
      <c r="H424" s="75">
        <f>[1]UEF11!H424</f>
        <v>6.5</v>
      </c>
      <c r="I424" s="75">
        <f>[1]UEF11!I424</f>
        <v>6.583333333333333</v>
      </c>
      <c r="J424" s="75">
        <f>[1]UEF11!J424</f>
        <v>7.0277777777777777</v>
      </c>
      <c r="K424" s="76">
        <f>[1]UEF11!K424</f>
        <v>0</v>
      </c>
      <c r="L424" s="77">
        <f>[1]UEM11!G424</f>
        <v>13.5</v>
      </c>
      <c r="M424" s="77">
        <f>[1]UEM11!H424</f>
        <v>7.833333333333333</v>
      </c>
      <c r="N424" s="77">
        <f>[1]UEM11!I424</f>
        <v>16.5</v>
      </c>
      <c r="O424" s="77">
        <f>[1]UEM11!J424</f>
        <v>8.1666666666666661</v>
      </c>
      <c r="P424" s="77">
        <f>[1]UEM11!K424</f>
        <v>10.833333333333332</v>
      </c>
      <c r="Q424" s="76">
        <f>[1]UEM11!L424</f>
        <v>9</v>
      </c>
      <c r="R424" s="77">
        <f>[1]UED11!G424</f>
        <v>13.5</v>
      </c>
      <c r="S424" s="77">
        <f>[1]UED11!H424</f>
        <v>13.5</v>
      </c>
      <c r="T424" s="76">
        <f>[1]UED11!I424</f>
        <v>1</v>
      </c>
      <c r="U424" s="77">
        <f>[1]UET11!G424</f>
        <v>17</v>
      </c>
      <c r="V424" s="77">
        <f>[1]UET11!H424</f>
        <v>15</v>
      </c>
      <c r="W424" s="77">
        <f>[1]UET11!I424</f>
        <v>16</v>
      </c>
      <c r="X424" s="76">
        <f>[1]UET11!J424</f>
        <v>2</v>
      </c>
      <c r="Y424" s="78">
        <f t="shared" si="18"/>
        <v>9.5833333333333321</v>
      </c>
      <c r="Z424" s="79">
        <f t="shared" si="19"/>
        <v>12</v>
      </c>
      <c r="AA424" s="80" t="str">
        <f t="shared" si="20"/>
        <v/>
      </c>
    </row>
    <row r="425" spans="1:27" ht="13.5" customHeight="1">
      <c r="A425" s="72">
        <v>413</v>
      </c>
      <c r="B425" s="81">
        <v>1333007361</v>
      </c>
      <c r="C425" s="74" t="s">
        <v>1243</v>
      </c>
      <c r="D425" s="74" t="s">
        <v>1041</v>
      </c>
      <c r="E425" s="134" t="s">
        <v>155</v>
      </c>
      <c r="F425" s="150">
        <v>9.36</v>
      </c>
      <c r="G425" s="75">
        <f>[1]UEF11!G425</f>
        <v>8.6666666666666661</v>
      </c>
      <c r="H425" s="75">
        <f>[1]UEF11!H425</f>
        <v>8.5</v>
      </c>
      <c r="I425" s="75">
        <f>[1]UEF11!I425</f>
        <v>8</v>
      </c>
      <c r="J425" s="75">
        <f>[1]UEF11!J425</f>
        <v>8.3888888888888875</v>
      </c>
      <c r="K425" s="76">
        <f>[1]UEF11!K425</f>
        <v>0</v>
      </c>
      <c r="L425" s="77">
        <f>[1]UEM11!G425</f>
        <v>11.870000000000001</v>
      </c>
      <c r="M425" s="77">
        <f>[1]UEM11!H425</f>
        <v>10.75</v>
      </c>
      <c r="N425" s="77">
        <f>[1]UEM11!I425</f>
        <v>12.5</v>
      </c>
      <c r="O425" s="77">
        <f>[1]UEM11!J425</f>
        <v>8</v>
      </c>
      <c r="P425" s="77">
        <f>[1]UEM11!K425</f>
        <v>10.224</v>
      </c>
      <c r="Q425" s="76">
        <f>[1]UEM11!L425</f>
        <v>9</v>
      </c>
      <c r="R425" s="77">
        <f>[1]UED11!G425</f>
        <v>12</v>
      </c>
      <c r="S425" s="77">
        <f>[1]UED11!H425</f>
        <v>12</v>
      </c>
      <c r="T425" s="76">
        <f>[1]UED11!I425</f>
        <v>1</v>
      </c>
      <c r="U425" s="77">
        <f>[1]UET11!G425</f>
        <v>11</v>
      </c>
      <c r="V425" s="77">
        <f>[1]UET11!H425</f>
        <v>9.5</v>
      </c>
      <c r="W425" s="77">
        <f>[1]UET11!I425</f>
        <v>10.25</v>
      </c>
      <c r="X425" s="76">
        <f>[1]UET11!J425</f>
        <v>2</v>
      </c>
      <c r="Y425" s="78">
        <f t="shared" si="18"/>
        <v>9.36</v>
      </c>
      <c r="Z425" s="79">
        <f t="shared" si="19"/>
        <v>12</v>
      </c>
      <c r="AA425" s="80" t="str">
        <f t="shared" si="20"/>
        <v/>
      </c>
    </row>
    <row r="426" spans="1:27" ht="13.5" customHeight="1">
      <c r="A426" s="72">
        <v>414</v>
      </c>
      <c r="B426" s="130">
        <v>1333015670</v>
      </c>
      <c r="C426" s="143" t="s">
        <v>1244</v>
      </c>
      <c r="D426" s="143" t="s">
        <v>833</v>
      </c>
      <c r="E426" s="129" t="s">
        <v>129</v>
      </c>
      <c r="F426" s="151">
        <v>8.9576470588235289</v>
      </c>
      <c r="G426" s="75">
        <f>[1]UEF11!G426</f>
        <v>5</v>
      </c>
      <c r="H426" s="75">
        <f>[1]UEF11!H426</f>
        <v>6.5</v>
      </c>
      <c r="I426" s="75">
        <f>[1]UEF11!I426</f>
        <v>8.25</v>
      </c>
      <c r="J426" s="75">
        <f>[1]UEF11!J426</f>
        <v>6.583333333333333</v>
      </c>
      <c r="K426" s="76">
        <f>[1]UEF11!K426</f>
        <v>0</v>
      </c>
      <c r="L426" s="77">
        <f>[1]UEM11!G426</f>
        <v>13.06</v>
      </c>
      <c r="M426" s="77">
        <f>[1]UEM11!H426</f>
        <v>9.17</v>
      </c>
      <c r="N426" s="77">
        <f>[1]UEM11!I426</f>
        <v>10</v>
      </c>
      <c r="O426" s="77">
        <f>[1]UEM11!J426</f>
        <v>11.65</v>
      </c>
      <c r="P426" s="77">
        <f>[1]UEM11!K426</f>
        <v>11.106</v>
      </c>
      <c r="Q426" s="76">
        <f>[1]UEM11!L426</f>
        <v>9</v>
      </c>
      <c r="R426" s="77">
        <f>[1]UED11!G426</f>
        <v>12</v>
      </c>
      <c r="S426" s="77">
        <f>[1]UED11!H426</f>
        <v>12</v>
      </c>
      <c r="T426" s="76">
        <f>[1]UED11!I426</f>
        <v>1</v>
      </c>
      <c r="U426" s="77">
        <f>[1]UET11!G426</f>
        <v>15</v>
      </c>
      <c r="V426" s="77">
        <f>[1]UET11!H426</f>
        <v>10.5</v>
      </c>
      <c r="W426" s="77">
        <f>[1]UET11!I426</f>
        <v>12.75</v>
      </c>
      <c r="X426" s="76">
        <f>[1]UET11!J426</f>
        <v>2</v>
      </c>
      <c r="Y426" s="78">
        <f t="shared" si="18"/>
        <v>8.9576470588235289</v>
      </c>
      <c r="Z426" s="79">
        <f t="shared" si="19"/>
        <v>12</v>
      </c>
      <c r="AA426" s="80" t="str">
        <f t="shared" si="20"/>
        <v/>
      </c>
    </row>
    <row r="427" spans="1:27" ht="13.5" customHeight="1">
      <c r="A427" s="72">
        <v>415</v>
      </c>
      <c r="B427" s="130">
        <v>1333001006</v>
      </c>
      <c r="C427" s="143" t="s">
        <v>1246</v>
      </c>
      <c r="D427" s="143" t="s">
        <v>1247</v>
      </c>
      <c r="E427" s="129" t="s">
        <v>129</v>
      </c>
      <c r="F427" s="151">
        <v>9.1109411764705879</v>
      </c>
      <c r="G427" s="75">
        <f>[1]UEF11!G427</f>
        <v>5.45</v>
      </c>
      <c r="H427" s="75">
        <f>[1]UEF11!H427</f>
        <v>10.001999999999999</v>
      </c>
      <c r="I427" s="75">
        <f>[1]UEF11!I427</f>
        <v>7.5</v>
      </c>
      <c r="J427" s="75">
        <f>[1]UEF11!J427</f>
        <v>7.6506666666666661</v>
      </c>
      <c r="K427" s="76">
        <f>[1]UEF11!K427</f>
        <v>6</v>
      </c>
      <c r="L427" s="77">
        <f>[1]UEM11!G427</f>
        <v>10.1</v>
      </c>
      <c r="M427" s="77">
        <f>[1]UEM11!H427</f>
        <v>8.33</v>
      </c>
      <c r="N427" s="77">
        <f>[1]UEM11!I427</f>
        <v>16.5</v>
      </c>
      <c r="O427" s="77">
        <f>[1]UEM11!J427</f>
        <v>9.0500000000000007</v>
      </c>
      <c r="P427" s="77">
        <f>[1]UEM11!K427</f>
        <v>10.606</v>
      </c>
      <c r="Q427" s="76">
        <f>[1]UEM11!L427</f>
        <v>9</v>
      </c>
      <c r="R427" s="77">
        <f>[1]UED11!G427</f>
        <v>10</v>
      </c>
      <c r="S427" s="77">
        <f>[1]UED11!H427</f>
        <v>10</v>
      </c>
      <c r="T427" s="76">
        <f>[1]UED11!I427</f>
        <v>1</v>
      </c>
      <c r="U427" s="77">
        <f>[1]UET11!G427</f>
        <v>12.5</v>
      </c>
      <c r="V427" s="77">
        <f>[1]UET11!H427</f>
        <v>10.5</v>
      </c>
      <c r="W427" s="77">
        <f>[1]UET11!I427</f>
        <v>11.5</v>
      </c>
      <c r="X427" s="76">
        <f>[1]UET11!J427</f>
        <v>2</v>
      </c>
      <c r="Y427" s="78">
        <f t="shared" si="18"/>
        <v>9.1109411764705879</v>
      </c>
      <c r="Z427" s="79">
        <f t="shared" si="19"/>
        <v>18</v>
      </c>
      <c r="AA427" s="80" t="str">
        <f t="shared" si="20"/>
        <v/>
      </c>
    </row>
    <row r="428" spans="1:27" ht="13.5" customHeight="1">
      <c r="A428" s="72">
        <v>416</v>
      </c>
      <c r="B428" s="130">
        <v>1433017959</v>
      </c>
      <c r="C428" s="143" t="s">
        <v>1250</v>
      </c>
      <c r="D428" s="143" t="s">
        <v>585</v>
      </c>
      <c r="E428" s="129" t="s">
        <v>129</v>
      </c>
      <c r="F428" s="151">
        <v>10.251764705882355</v>
      </c>
      <c r="G428" s="75">
        <f>[1]UEF11!G428</f>
        <v>9.15</v>
      </c>
      <c r="H428" s="75">
        <f>[1]UEF11!H428</f>
        <v>8.9</v>
      </c>
      <c r="I428" s="75">
        <f>[1]UEF11!I428</f>
        <v>9.3000000000000007</v>
      </c>
      <c r="J428" s="75">
        <f>[1]UEF11!J428</f>
        <v>9.1166666666666671</v>
      </c>
      <c r="K428" s="76">
        <f>[1]UEF11!K428</f>
        <v>0</v>
      </c>
      <c r="L428" s="77">
        <f>[1]UEM11!G428</f>
        <v>13.46</v>
      </c>
      <c r="M428" s="77">
        <f>[1]UEM11!H428</f>
        <v>7.82</v>
      </c>
      <c r="N428" s="77">
        <f>[1]UEM11!I428</f>
        <v>16</v>
      </c>
      <c r="O428" s="77">
        <f>[1]UEM11!J428</f>
        <v>11.1</v>
      </c>
      <c r="P428" s="77">
        <f>[1]UEM11!K428</f>
        <v>11.896000000000001</v>
      </c>
      <c r="Q428" s="76">
        <f>[1]UEM11!L428</f>
        <v>9</v>
      </c>
      <c r="R428" s="77">
        <f>[1]UED11!G428</f>
        <v>7</v>
      </c>
      <c r="S428" s="77">
        <f>[1]UED11!H428</f>
        <v>7</v>
      </c>
      <c r="T428" s="76">
        <f>[1]UED11!I428</f>
        <v>0</v>
      </c>
      <c r="U428" s="77">
        <f>[1]UET11!G428</f>
        <v>10.75</v>
      </c>
      <c r="V428" s="77">
        <f>[1]UET11!H428</f>
        <v>15</v>
      </c>
      <c r="W428" s="77">
        <f>[1]UET11!I428</f>
        <v>12.875</v>
      </c>
      <c r="X428" s="76">
        <f>[1]UET11!J428</f>
        <v>2</v>
      </c>
      <c r="Y428" s="78">
        <f t="shared" si="18"/>
        <v>10.251764705882355</v>
      </c>
      <c r="Z428" s="79">
        <f t="shared" si="19"/>
        <v>30</v>
      </c>
      <c r="AA428" s="80" t="s">
        <v>1370</v>
      </c>
    </row>
    <row r="429" spans="1:27" ht="13.5" customHeight="1">
      <c r="A429" s="72">
        <v>417</v>
      </c>
      <c r="B429" s="130">
        <v>1333009401</v>
      </c>
      <c r="C429" s="143" t="s">
        <v>1252</v>
      </c>
      <c r="D429" s="143" t="s">
        <v>160</v>
      </c>
      <c r="E429" s="134" t="s">
        <v>120</v>
      </c>
      <c r="F429" s="151">
        <v>7.8792156862745095</v>
      </c>
      <c r="G429" s="75">
        <f>[1]UEF11!G429</f>
        <v>10</v>
      </c>
      <c r="H429" s="75">
        <f>[1]UEF11!H429</f>
        <v>8.1</v>
      </c>
      <c r="I429" s="75">
        <f>[1]UEF11!I429</f>
        <v>2.0499999999999998</v>
      </c>
      <c r="J429" s="75">
        <f>[1]UEF11!J429</f>
        <v>6.7166666666666677</v>
      </c>
      <c r="K429" s="76">
        <f>[1]UEF11!K429</f>
        <v>6</v>
      </c>
      <c r="L429" s="77">
        <f>[1]UEM11!G429</f>
        <v>13.43</v>
      </c>
      <c r="M429" s="77">
        <f>[1]UEM11!H429</f>
        <v>11</v>
      </c>
      <c r="N429" s="77">
        <f>[1]UEM11!I429</f>
        <v>6.5</v>
      </c>
      <c r="O429" s="77">
        <f>[1]UEM11!J429</f>
        <v>9.533333333333335</v>
      </c>
      <c r="P429" s="77">
        <f>[1]UEM11!K429</f>
        <v>9.9993333333333343</v>
      </c>
      <c r="Q429" s="76">
        <f>[1]UEM11!L429</f>
        <v>9</v>
      </c>
      <c r="R429" s="77">
        <f>[1]UED11!G429</f>
        <v>6</v>
      </c>
      <c r="S429" s="77">
        <f>[1]UED11!H429</f>
        <v>6</v>
      </c>
      <c r="T429" s="76">
        <f>[1]UED11!I429</f>
        <v>0</v>
      </c>
      <c r="U429" s="77">
        <f>[1]UET11!G429</f>
        <v>10</v>
      </c>
      <c r="V429" s="77">
        <f>[1]UET11!H429</f>
        <v>8.5</v>
      </c>
      <c r="W429" s="77">
        <f>[1]UET11!I429</f>
        <v>9.25</v>
      </c>
      <c r="X429" s="76">
        <f>[1]UET11!J429</f>
        <v>1</v>
      </c>
      <c r="Y429" s="78">
        <f t="shared" si="18"/>
        <v>7.9380392156862758</v>
      </c>
      <c r="Z429" s="79">
        <f t="shared" si="19"/>
        <v>16</v>
      </c>
      <c r="AA429" s="80" t="str">
        <f t="shared" si="20"/>
        <v/>
      </c>
    </row>
    <row r="430" spans="1:27" ht="13.5" customHeight="1">
      <c r="A430" s="72">
        <v>418</v>
      </c>
      <c r="B430" s="81">
        <v>123011484</v>
      </c>
      <c r="C430" s="74" t="s">
        <v>1254</v>
      </c>
      <c r="D430" s="74" t="s">
        <v>930</v>
      </c>
      <c r="E430" s="129" t="s">
        <v>115</v>
      </c>
      <c r="F430" s="150">
        <v>8.5735294117647065</v>
      </c>
      <c r="G430" s="75">
        <f>[1]UEF11!G430</f>
        <v>5.833333333333333</v>
      </c>
      <c r="H430" s="75">
        <f>[1]UEF11!H430</f>
        <v>10</v>
      </c>
      <c r="I430" s="75">
        <f>[1]UEF11!I430</f>
        <v>3.4</v>
      </c>
      <c r="J430" s="75">
        <f>[1]UEF11!J430</f>
        <v>6.4111111111111105</v>
      </c>
      <c r="K430" s="76">
        <f>[1]UEF11!K430</f>
        <v>6</v>
      </c>
      <c r="L430" s="77">
        <f>[1]UEM11!G430</f>
        <v>11.5</v>
      </c>
      <c r="M430" s="77">
        <f>[1]UEM11!H430</f>
        <v>12.25</v>
      </c>
      <c r="N430" s="77">
        <f>[1]UEM11!I430</f>
        <v>10</v>
      </c>
      <c r="O430" s="77">
        <f>[1]UEM11!J430</f>
        <v>10</v>
      </c>
      <c r="P430" s="77">
        <f>[1]UEM11!K430</f>
        <v>10.75</v>
      </c>
      <c r="Q430" s="76">
        <f>[1]UEM11!L430</f>
        <v>9</v>
      </c>
      <c r="R430" s="77">
        <f>[1]UED11!G430</f>
        <v>11</v>
      </c>
      <c r="S430" s="77">
        <f>[1]UED11!H430</f>
        <v>11</v>
      </c>
      <c r="T430" s="76">
        <f>[1]UED11!I430</f>
        <v>1</v>
      </c>
      <c r="U430" s="77">
        <f>[1]UET11!G430</f>
        <v>12</v>
      </c>
      <c r="V430" s="77">
        <f>[1]UET11!H430</f>
        <v>11.5</v>
      </c>
      <c r="W430" s="77">
        <f>[1]UET11!I430</f>
        <v>11.75</v>
      </c>
      <c r="X430" s="76">
        <f>[1]UET11!J430</f>
        <v>2</v>
      </c>
      <c r="Y430" s="78">
        <f t="shared" si="18"/>
        <v>8.5852941176470576</v>
      </c>
      <c r="Z430" s="79">
        <f t="shared" si="19"/>
        <v>18</v>
      </c>
      <c r="AA430" s="80" t="str">
        <f t="shared" si="20"/>
        <v/>
      </c>
    </row>
    <row r="431" spans="1:27" ht="13.5" customHeight="1">
      <c r="A431" s="72">
        <v>419</v>
      </c>
      <c r="B431" s="81">
        <v>123009243</v>
      </c>
      <c r="C431" s="74" t="s">
        <v>1256</v>
      </c>
      <c r="D431" s="74" t="s">
        <v>1257</v>
      </c>
      <c r="E431" s="129" t="s">
        <v>115</v>
      </c>
      <c r="F431" s="150">
        <v>9.5684313725490195</v>
      </c>
      <c r="G431" s="75">
        <f>[1]UEF11!G431</f>
        <v>7.166666666666667</v>
      </c>
      <c r="H431" s="75">
        <f>[1]UEF11!H431</f>
        <v>11.333333333333334</v>
      </c>
      <c r="I431" s="75">
        <f>[1]UEF11!I431</f>
        <v>6.5</v>
      </c>
      <c r="J431" s="75">
        <f>[1]UEF11!J431</f>
        <v>8.3333333333333339</v>
      </c>
      <c r="K431" s="76">
        <f>[1]UEF11!K431</f>
        <v>6</v>
      </c>
      <c r="L431" s="77">
        <f>[1]UEM11!G431</f>
        <v>16.25</v>
      </c>
      <c r="M431" s="77">
        <f>[1]UEM11!H431</f>
        <v>11.33</v>
      </c>
      <c r="N431" s="77">
        <f>[1]UEM11!I431</f>
        <v>14.5</v>
      </c>
      <c r="O431" s="77">
        <f>[1]UEM11!J431</f>
        <v>8.6666666666666661</v>
      </c>
      <c r="P431" s="77">
        <f>[1]UEM11!K431</f>
        <v>11.882666666666665</v>
      </c>
      <c r="Q431" s="76">
        <f>[1]UEM11!L431</f>
        <v>9</v>
      </c>
      <c r="R431" s="77">
        <f>[1]UED11!G431</f>
        <v>10</v>
      </c>
      <c r="S431" s="77">
        <f>[1]UED11!H431</f>
        <v>10</v>
      </c>
      <c r="T431" s="76">
        <f>[1]UED11!I431</f>
        <v>1</v>
      </c>
      <c r="U431" s="77">
        <f>[1]UET11!G431</f>
        <v>10.75</v>
      </c>
      <c r="V431" s="77">
        <f>[1]UET11!H431</f>
        <v>7.5</v>
      </c>
      <c r="W431" s="77">
        <f>[1]UET11!I431</f>
        <v>9.125</v>
      </c>
      <c r="X431" s="76">
        <f>[1]UET11!J431</f>
        <v>1</v>
      </c>
      <c r="Y431" s="78">
        <f t="shared" si="18"/>
        <v>9.5684313725490195</v>
      </c>
      <c r="Z431" s="79">
        <f t="shared" si="19"/>
        <v>17</v>
      </c>
      <c r="AA431" s="80" t="str">
        <f t="shared" si="20"/>
        <v/>
      </c>
    </row>
    <row r="432" spans="1:27" ht="13.5" customHeight="1">
      <c r="A432" s="72">
        <v>420</v>
      </c>
      <c r="B432" s="130">
        <v>1433012484</v>
      </c>
      <c r="C432" s="143" t="s">
        <v>1256</v>
      </c>
      <c r="D432" s="143" t="s">
        <v>160</v>
      </c>
      <c r="E432" s="129" t="s">
        <v>129</v>
      </c>
      <c r="F432" s="151">
        <v>9.2782352941176462</v>
      </c>
      <c r="G432" s="75">
        <f>[1]UEF11!G432</f>
        <v>6.1666666666666661</v>
      </c>
      <c r="H432" s="75">
        <f>[1]UEF11!H432</f>
        <v>10.199999999999999</v>
      </c>
      <c r="I432" s="75">
        <f>[1]UEF11!I432</f>
        <v>7.75</v>
      </c>
      <c r="J432" s="75">
        <f>[1]UEF11!J432</f>
        <v>8.0388888888888896</v>
      </c>
      <c r="K432" s="76">
        <f>[1]UEF11!K432</f>
        <v>6</v>
      </c>
      <c r="L432" s="77">
        <f>[1]UEM11!G432</f>
        <v>16.5</v>
      </c>
      <c r="M432" s="77">
        <f>[1]UEM11!H432</f>
        <v>8.08</v>
      </c>
      <c r="N432" s="77">
        <f>[1]UEM11!I432</f>
        <v>10</v>
      </c>
      <c r="O432" s="77">
        <f>[1]UEM11!J432</f>
        <v>9.9</v>
      </c>
      <c r="P432" s="77">
        <f>[1]UEM11!K432</f>
        <v>10.875999999999999</v>
      </c>
      <c r="Q432" s="76">
        <f>[1]UEM11!L432</f>
        <v>9</v>
      </c>
      <c r="R432" s="77">
        <f>[1]UED11!G432</f>
        <v>11</v>
      </c>
      <c r="S432" s="77">
        <f>[1]UED11!H432</f>
        <v>11</v>
      </c>
      <c r="T432" s="76">
        <f>[1]UED11!I432</f>
        <v>1</v>
      </c>
      <c r="U432" s="77">
        <f>[1]UET11!G432</f>
        <v>10</v>
      </c>
      <c r="V432" s="77">
        <f>[1]UET11!H432</f>
        <v>10</v>
      </c>
      <c r="W432" s="77">
        <f>[1]UET11!I432</f>
        <v>10</v>
      </c>
      <c r="X432" s="76">
        <f>[1]UET11!J432</f>
        <v>2</v>
      </c>
      <c r="Y432" s="78">
        <f t="shared" si="18"/>
        <v>9.278235294117648</v>
      </c>
      <c r="Z432" s="79">
        <f t="shared" si="19"/>
        <v>18</v>
      </c>
      <c r="AA432" s="80" t="str">
        <f t="shared" si="20"/>
        <v/>
      </c>
    </row>
    <row r="433" spans="1:27" ht="13.5" customHeight="1">
      <c r="A433" s="72">
        <v>421</v>
      </c>
      <c r="B433" s="120">
        <v>1333007516</v>
      </c>
      <c r="C433" s="131" t="s">
        <v>1256</v>
      </c>
      <c r="D433" s="132" t="s">
        <v>340</v>
      </c>
      <c r="E433" s="129" t="s">
        <v>120</v>
      </c>
      <c r="F433" s="151">
        <v>7.9296568627450981</v>
      </c>
      <c r="G433" s="75">
        <f>[1]UEF11!G433</f>
        <v>6.9</v>
      </c>
      <c r="H433" s="75">
        <f>[1]UEF11!H433</f>
        <v>4.7</v>
      </c>
      <c r="I433" s="75">
        <f>[1]UEF11!I433</f>
        <v>4.8</v>
      </c>
      <c r="J433" s="75">
        <f>[1]UEF11!J433</f>
        <v>5.4666666666666677</v>
      </c>
      <c r="K433" s="76">
        <f>[1]UEF11!K433</f>
        <v>0</v>
      </c>
      <c r="L433" s="77">
        <f>[1]UEM11!G433</f>
        <v>13</v>
      </c>
      <c r="M433" s="77">
        <f>[1]UEM11!H433</f>
        <v>10.4375</v>
      </c>
      <c r="N433" s="77">
        <f>[1]UEM11!I433</f>
        <v>10</v>
      </c>
      <c r="O433" s="77">
        <f>[1]UEM11!J433</f>
        <v>8.3333333333333339</v>
      </c>
      <c r="P433" s="77">
        <f>[1]UEM11!K433</f>
        <v>10.020833333333334</v>
      </c>
      <c r="Q433" s="76">
        <f>[1]UEM11!L433</f>
        <v>9</v>
      </c>
      <c r="R433" s="77">
        <f>[1]UED11!G433</f>
        <v>13</v>
      </c>
      <c r="S433" s="77">
        <f>[1]UED11!H433</f>
        <v>13</v>
      </c>
      <c r="T433" s="76">
        <f>[1]UED11!I433</f>
        <v>1</v>
      </c>
      <c r="U433" s="77">
        <f>[1]UET11!G433</f>
        <v>11</v>
      </c>
      <c r="V433" s="77">
        <f>[1]UET11!H433</f>
        <v>11.5</v>
      </c>
      <c r="W433" s="77">
        <f>[1]UET11!I433</f>
        <v>11.25</v>
      </c>
      <c r="X433" s="76">
        <f>[1]UET11!J433</f>
        <v>2</v>
      </c>
      <c r="Y433" s="78">
        <f t="shared" si="18"/>
        <v>7.9296568627450981</v>
      </c>
      <c r="Z433" s="79">
        <f t="shared" si="19"/>
        <v>12</v>
      </c>
      <c r="AA433" s="80" t="str">
        <f t="shared" si="20"/>
        <v/>
      </c>
    </row>
    <row r="434" spans="1:27" ht="13.5" customHeight="1">
      <c r="A434" s="72">
        <v>422</v>
      </c>
      <c r="B434" s="81">
        <v>1333006525</v>
      </c>
      <c r="C434" s="74" t="s">
        <v>1261</v>
      </c>
      <c r="D434" s="74" t="s">
        <v>1262</v>
      </c>
      <c r="E434" s="129" t="s">
        <v>115</v>
      </c>
      <c r="F434" s="150">
        <v>8.970196078431373</v>
      </c>
      <c r="G434" s="75">
        <f>[1]UEF11!G434</f>
        <v>8.1</v>
      </c>
      <c r="H434" s="75">
        <f>[1]UEF11!H434</f>
        <v>8.1666666666666661</v>
      </c>
      <c r="I434" s="75">
        <f>[1]UEF11!I434</f>
        <v>7.666666666666667</v>
      </c>
      <c r="J434" s="75">
        <f>[1]UEF11!J434</f>
        <v>7.9777777777777779</v>
      </c>
      <c r="K434" s="76">
        <f>[1]UEF11!K434</f>
        <v>0</v>
      </c>
      <c r="L434" s="77">
        <f>[1]UEM11!G434</f>
        <v>10</v>
      </c>
      <c r="M434" s="77">
        <f>[1]UEM11!H434</f>
        <v>10.16</v>
      </c>
      <c r="N434" s="77">
        <f>[1]UEM11!I434</f>
        <v>11.5</v>
      </c>
      <c r="O434" s="77">
        <f>[1]UEM11!J434</f>
        <v>9.6666666666666661</v>
      </c>
      <c r="P434" s="77">
        <f>[1]UEM11!K434</f>
        <v>10.198666666666666</v>
      </c>
      <c r="Q434" s="76">
        <f>[1]UEM11!L434</f>
        <v>9</v>
      </c>
      <c r="R434" s="77">
        <f>[1]UED11!G434</f>
        <v>15</v>
      </c>
      <c r="S434" s="77">
        <f>[1]UED11!H434</f>
        <v>15</v>
      </c>
      <c r="T434" s="76">
        <f>[1]UED11!I434</f>
        <v>1</v>
      </c>
      <c r="U434" s="77">
        <f>[1]UET11!G434</f>
        <v>10</v>
      </c>
      <c r="V434" s="77">
        <f>[1]UET11!H434</f>
        <v>10</v>
      </c>
      <c r="W434" s="77">
        <f>[1]UET11!I434</f>
        <v>10</v>
      </c>
      <c r="X434" s="76">
        <f>[1]UET11!J434</f>
        <v>2</v>
      </c>
      <c r="Y434" s="78">
        <f t="shared" si="18"/>
        <v>9.2819607843137248</v>
      </c>
      <c r="Z434" s="79">
        <f t="shared" si="19"/>
        <v>12</v>
      </c>
      <c r="AA434" s="80" t="str">
        <f t="shared" si="20"/>
        <v/>
      </c>
    </row>
    <row r="435" spans="1:27" ht="13.5" customHeight="1">
      <c r="A435" s="72">
        <v>423</v>
      </c>
      <c r="B435" s="81">
        <v>1333012020</v>
      </c>
      <c r="C435" s="74" t="s">
        <v>1264</v>
      </c>
      <c r="D435" s="74" t="s">
        <v>830</v>
      </c>
      <c r="E435" s="135" t="s">
        <v>137</v>
      </c>
      <c r="F435" s="150">
        <v>8.7058823529411757</v>
      </c>
      <c r="G435" s="75">
        <f>[1]UEF11!G435</f>
        <v>6.833333333333333</v>
      </c>
      <c r="H435" s="75">
        <f>[1]UEF11!H435</f>
        <v>7.666666666666667</v>
      </c>
      <c r="I435" s="75">
        <f>[1]UEF11!I435</f>
        <v>5.5</v>
      </c>
      <c r="J435" s="75">
        <f>[1]UEF11!J435</f>
        <v>6.666666666666667</v>
      </c>
      <c r="K435" s="76">
        <f>[1]UEF11!K435</f>
        <v>0</v>
      </c>
      <c r="L435" s="77">
        <f>[1]UEM11!G435</f>
        <v>9.75</v>
      </c>
      <c r="M435" s="77">
        <f>[1]UEM11!H435</f>
        <v>10.583333333333332</v>
      </c>
      <c r="N435" s="77">
        <f>[1]UEM11!I435</f>
        <v>12.5</v>
      </c>
      <c r="O435" s="77">
        <f>[1]UEM11!J435</f>
        <v>10.333333333333334</v>
      </c>
      <c r="P435" s="77">
        <f>[1]UEM11!K435</f>
        <v>10.7</v>
      </c>
      <c r="Q435" s="76">
        <f>[1]UEM11!L435</f>
        <v>9</v>
      </c>
      <c r="R435" s="77">
        <f>[1]UED11!G435</f>
        <v>12</v>
      </c>
      <c r="S435" s="77">
        <f>[1]UED11!H435</f>
        <v>12</v>
      </c>
      <c r="T435" s="76">
        <f>[1]UED11!I435</f>
        <v>1</v>
      </c>
      <c r="U435" s="77">
        <f>[1]UET11!G435</f>
        <v>10</v>
      </c>
      <c r="V435" s="77">
        <f>[1]UET11!H435</f>
        <v>12.5</v>
      </c>
      <c r="W435" s="77">
        <f>[1]UET11!I435</f>
        <v>11.25</v>
      </c>
      <c r="X435" s="76">
        <f>[1]UET11!J435</f>
        <v>2</v>
      </c>
      <c r="Y435" s="78">
        <f t="shared" si="18"/>
        <v>8.7058823529411757</v>
      </c>
      <c r="Z435" s="79">
        <f t="shared" si="19"/>
        <v>12</v>
      </c>
      <c r="AA435" s="80" t="str">
        <f t="shared" si="20"/>
        <v/>
      </c>
    </row>
    <row r="436" spans="1:27" ht="13.5" customHeight="1">
      <c r="A436" s="72">
        <v>424</v>
      </c>
      <c r="B436" s="120">
        <v>1333003327</v>
      </c>
      <c r="C436" s="149" t="s">
        <v>1266</v>
      </c>
      <c r="D436" s="149" t="s">
        <v>182</v>
      </c>
      <c r="E436" s="135" t="s">
        <v>1268</v>
      </c>
      <c r="F436" s="151">
        <v>8.2126470588235296</v>
      </c>
      <c r="G436" s="75">
        <f>[1]UEF11!G436</f>
        <v>2.4</v>
      </c>
      <c r="H436" s="75">
        <f>[1]UEF11!H436</f>
        <v>10.17</v>
      </c>
      <c r="I436" s="75">
        <f>[1]UEF11!I436</f>
        <v>6.3</v>
      </c>
      <c r="J436" s="75">
        <f>[1]UEF11!J436</f>
        <v>6.29</v>
      </c>
      <c r="K436" s="76">
        <f>[1]UEF11!K436</f>
        <v>6</v>
      </c>
      <c r="L436" s="77">
        <f>[1]UEM11!G436</f>
        <v>12.68</v>
      </c>
      <c r="M436" s="77">
        <f>[1]UEM11!H436</f>
        <v>11.125</v>
      </c>
      <c r="N436" s="77">
        <f>[1]UEM11!I436</f>
        <v>15</v>
      </c>
      <c r="O436" s="77">
        <f>[1]UEM11!J436</f>
        <v>5.6</v>
      </c>
      <c r="P436" s="77">
        <f>[1]UEM11!K436</f>
        <v>10.000999999999999</v>
      </c>
      <c r="Q436" s="76">
        <f>[1]UEM11!L436</f>
        <v>9</v>
      </c>
      <c r="R436" s="77">
        <f>[1]UED11!G436</f>
        <v>12</v>
      </c>
      <c r="S436" s="77">
        <f>[1]UED11!H436</f>
        <v>12</v>
      </c>
      <c r="T436" s="76">
        <f>[1]UED11!I436</f>
        <v>1</v>
      </c>
      <c r="U436" s="77">
        <f>[1]UET11!G436</f>
        <v>14</v>
      </c>
      <c r="V436" s="77">
        <f>[1]UET11!H436</f>
        <v>7</v>
      </c>
      <c r="W436" s="77">
        <f>[1]UET11!I436</f>
        <v>10.5</v>
      </c>
      <c r="X436" s="76">
        <f>[1]UET11!J436</f>
        <v>2</v>
      </c>
      <c r="Y436" s="78">
        <f t="shared" si="18"/>
        <v>8.2126470588235296</v>
      </c>
      <c r="Z436" s="79">
        <f t="shared" si="19"/>
        <v>18</v>
      </c>
      <c r="AA436" s="80" t="str">
        <f t="shared" si="20"/>
        <v/>
      </c>
    </row>
    <row r="437" spans="1:27" ht="13.5" customHeight="1">
      <c r="A437" s="72">
        <v>425</v>
      </c>
      <c r="B437" s="73" t="s">
        <v>1269</v>
      </c>
      <c r="C437" s="74" t="s">
        <v>1270</v>
      </c>
      <c r="D437" s="74" t="s">
        <v>436</v>
      </c>
      <c r="E437" s="129" t="s">
        <v>115</v>
      </c>
      <c r="F437" s="150">
        <v>9.0084313725490208</v>
      </c>
      <c r="G437" s="75">
        <f>[1]UEF11!G437</f>
        <v>5</v>
      </c>
      <c r="H437" s="75">
        <f>[1]UEF11!H437</f>
        <v>4</v>
      </c>
      <c r="I437" s="75">
        <f>[1]UEF11!I437</f>
        <v>10.833333333333334</v>
      </c>
      <c r="J437" s="75">
        <f>[1]UEF11!J437</f>
        <v>6.6111111111111116</v>
      </c>
      <c r="K437" s="76">
        <f>[1]UEF11!K437</f>
        <v>6</v>
      </c>
      <c r="L437" s="77">
        <f>[1]UEM11!G437</f>
        <v>13.309999999999999</v>
      </c>
      <c r="M437" s="77">
        <f>[1]UEM11!H437</f>
        <v>12.5</v>
      </c>
      <c r="N437" s="77">
        <f>[1]UEM11!I437</f>
        <v>10</v>
      </c>
      <c r="O437" s="77">
        <f>[1]UEM11!J437</f>
        <v>10.666666666666666</v>
      </c>
      <c r="P437" s="77">
        <f>[1]UEM11!K437</f>
        <v>11.428666666666667</v>
      </c>
      <c r="Q437" s="76">
        <f>[1]UEM11!L437</f>
        <v>9</v>
      </c>
      <c r="R437" s="77">
        <f>[1]UED11!G437</f>
        <v>14</v>
      </c>
      <c r="S437" s="77">
        <f>[1]UED11!H437</f>
        <v>14</v>
      </c>
      <c r="T437" s="76">
        <f>[1]UED11!I437</f>
        <v>1</v>
      </c>
      <c r="U437" s="77">
        <f>[1]UET11!G437</f>
        <v>12.5</v>
      </c>
      <c r="V437" s="77">
        <f>[1]UET11!H437</f>
        <v>10</v>
      </c>
      <c r="W437" s="77">
        <f>[1]UET11!I437</f>
        <v>11.25</v>
      </c>
      <c r="X437" s="76">
        <f>[1]UET11!J437</f>
        <v>2</v>
      </c>
      <c r="Y437" s="78">
        <f t="shared" si="18"/>
        <v>9.0084313725490208</v>
      </c>
      <c r="Z437" s="79">
        <f t="shared" si="19"/>
        <v>18</v>
      </c>
      <c r="AA437" s="80" t="str">
        <f t="shared" si="20"/>
        <v/>
      </c>
    </row>
    <row r="438" spans="1:27" ht="13.5" customHeight="1">
      <c r="A438" s="72">
        <v>426</v>
      </c>
      <c r="B438" s="130">
        <v>123016418</v>
      </c>
      <c r="C438" s="143" t="s">
        <v>1272</v>
      </c>
      <c r="D438" s="143" t="s">
        <v>621</v>
      </c>
      <c r="E438" s="129" t="s">
        <v>129</v>
      </c>
      <c r="F438" s="151">
        <v>9.2254901960784323</v>
      </c>
      <c r="G438" s="75">
        <f>[1]UEF11!G438</f>
        <v>6.4</v>
      </c>
      <c r="H438" s="75">
        <f>[1]UEF11!H438</f>
        <v>8</v>
      </c>
      <c r="I438" s="75">
        <f>[1]UEF11!I438</f>
        <v>6.6</v>
      </c>
      <c r="J438" s="75">
        <f>[1]UEF11!J438</f>
        <v>7</v>
      </c>
      <c r="K438" s="76">
        <f>[1]UEF11!K438</f>
        <v>0</v>
      </c>
      <c r="L438" s="77">
        <f>[1]UEM11!G438</f>
        <v>11</v>
      </c>
      <c r="M438" s="77">
        <f>[1]UEM11!H438</f>
        <v>10.833333333333334</v>
      </c>
      <c r="N438" s="77">
        <f>[1]UEM11!I438</f>
        <v>14</v>
      </c>
      <c r="O438" s="77">
        <f>[1]UEM11!J438</f>
        <v>10</v>
      </c>
      <c r="P438" s="77">
        <f>[1]UEM11!K438</f>
        <v>11.166666666666668</v>
      </c>
      <c r="Q438" s="76">
        <f>[1]UEM11!L438</f>
        <v>9</v>
      </c>
      <c r="R438" s="77">
        <f>[1]UED11!G438</f>
        <v>12</v>
      </c>
      <c r="S438" s="77">
        <f>[1]UED11!H438</f>
        <v>12</v>
      </c>
      <c r="T438" s="76">
        <f>[1]UED11!I438</f>
        <v>1</v>
      </c>
      <c r="U438" s="77">
        <f>[1]UET11!G438</f>
        <v>11</v>
      </c>
      <c r="V438" s="77">
        <f>[1]UET11!H438</f>
        <v>15</v>
      </c>
      <c r="W438" s="77">
        <f>[1]UET11!I438</f>
        <v>13</v>
      </c>
      <c r="X438" s="76">
        <f>[1]UET11!J438</f>
        <v>2</v>
      </c>
      <c r="Y438" s="78">
        <f t="shared" si="18"/>
        <v>9.2254901960784323</v>
      </c>
      <c r="Z438" s="79">
        <f t="shared" si="19"/>
        <v>12</v>
      </c>
      <c r="AA438" s="80" t="str">
        <f t="shared" si="20"/>
        <v/>
      </c>
    </row>
    <row r="439" spans="1:27" ht="13.5" customHeight="1">
      <c r="A439" s="72">
        <v>427</v>
      </c>
      <c r="B439" s="130">
        <v>1333004260</v>
      </c>
      <c r="C439" s="143" t="s">
        <v>1273</v>
      </c>
      <c r="D439" s="143" t="s">
        <v>1274</v>
      </c>
      <c r="E439" s="129" t="s">
        <v>129</v>
      </c>
      <c r="F439" s="151">
        <v>9.6568627450980404</v>
      </c>
      <c r="G439" s="75">
        <f>[1]UEF11!G439</f>
        <v>4.55</v>
      </c>
      <c r="H439" s="75">
        <f>[1]UEF11!H439</f>
        <v>6.75</v>
      </c>
      <c r="I439" s="75">
        <f>[1]UEF11!I439</f>
        <v>11</v>
      </c>
      <c r="J439" s="75">
        <f>[1]UEF11!J439</f>
        <v>7.4333333333333336</v>
      </c>
      <c r="K439" s="76">
        <f>[1]UEF11!K439</f>
        <v>6</v>
      </c>
      <c r="L439" s="77">
        <f>[1]UEM11!G439</f>
        <v>12.93</v>
      </c>
      <c r="M439" s="77">
        <f>[1]UEM11!H439</f>
        <v>12.67</v>
      </c>
      <c r="N439" s="77">
        <f>[1]UEM11!I439</f>
        <v>14.5</v>
      </c>
      <c r="O439" s="77">
        <f>[1]UEM11!J439</f>
        <v>8.3333333333333339</v>
      </c>
      <c r="P439" s="77">
        <f>[1]UEM11!K439</f>
        <v>11.353333333333333</v>
      </c>
      <c r="Q439" s="76">
        <f>[1]UEM11!L439</f>
        <v>9</v>
      </c>
      <c r="R439" s="77">
        <f>[1]UED11!G439</f>
        <v>12</v>
      </c>
      <c r="S439" s="77">
        <f>[1]UED11!H439</f>
        <v>12</v>
      </c>
      <c r="T439" s="76">
        <f>[1]UED11!I439</f>
        <v>1</v>
      </c>
      <c r="U439" s="77">
        <f>[1]UET11!G439</f>
        <v>16</v>
      </c>
      <c r="V439" s="77">
        <f>[1]UET11!H439</f>
        <v>12.5</v>
      </c>
      <c r="W439" s="77">
        <f>[1]UET11!I439</f>
        <v>14.25</v>
      </c>
      <c r="X439" s="76">
        <f>[1]UET11!J439</f>
        <v>2</v>
      </c>
      <c r="Y439" s="78">
        <f t="shared" si="18"/>
        <v>9.6568627450980404</v>
      </c>
      <c r="Z439" s="79">
        <f t="shared" si="19"/>
        <v>18</v>
      </c>
      <c r="AA439" s="80" t="str">
        <f t="shared" si="20"/>
        <v/>
      </c>
    </row>
    <row r="440" spans="1:27" ht="13.5" customHeight="1">
      <c r="A440" s="72">
        <v>428</v>
      </c>
      <c r="B440" s="130">
        <v>1333016616</v>
      </c>
      <c r="C440" s="143" t="s">
        <v>1276</v>
      </c>
      <c r="D440" s="143" t="s">
        <v>1277</v>
      </c>
      <c r="E440" s="129" t="s">
        <v>129</v>
      </c>
      <c r="F440" s="151">
        <v>9.9092156862745089</v>
      </c>
      <c r="G440" s="75">
        <f>[1]UEF11!G440</f>
        <v>7</v>
      </c>
      <c r="H440" s="75">
        <f>[1]UEF11!H440</f>
        <v>10</v>
      </c>
      <c r="I440" s="75">
        <f>[1]UEF11!I440</f>
        <v>7.6</v>
      </c>
      <c r="J440" s="75">
        <f>[1]UEF11!J440</f>
        <v>8.2000000000000011</v>
      </c>
      <c r="K440" s="76">
        <f>[1]UEF11!K440</f>
        <v>6</v>
      </c>
      <c r="L440" s="77">
        <f>[1]UEM11!G440</f>
        <v>14</v>
      </c>
      <c r="M440" s="77">
        <f>[1]UEM11!H440</f>
        <v>11.99</v>
      </c>
      <c r="N440" s="77">
        <f>[1]UEM11!I440</f>
        <v>13</v>
      </c>
      <c r="O440" s="77">
        <f>[1]UEM11!J440</f>
        <v>7.833333333333333</v>
      </c>
      <c r="P440" s="77">
        <f>[1]UEM11!K440</f>
        <v>10.931333333333333</v>
      </c>
      <c r="Q440" s="76">
        <f>[1]UEM11!L440</f>
        <v>9</v>
      </c>
      <c r="R440" s="77">
        <f>[1]UED11!G440</f>
        <v>14</v>
      </c>
      <c r="S440" s="77">
        <f>[1]UED11!H440</f>
        <v>14</v>
      </c>
      <c r="T440" s="76">
        <f>[1]UED11!I440</f>
        <v>1</v>
      </c>
      <c r="U440" s="77">
        <f>[1]UET11!G440</f>
        <v>13.5</v>
      </c>
      <c r="V440" s="77">
        <f>[1]UET11!H440</f>
        <v>12.5</v>
      </c>
      <c r="W440" s="77">
        <f>[1]UET11!I440</f>
        <v>13</v>
      </c>
      <c r="X440" s="76">
        <f>[1]UET11!J440</f>
        <v>2</v>
      </c>
      <c r="Y440" s="78">
        <f t="shared" si="18"/>
        <v>9.9092156862745107</v>
      </c>
      <c r="Z440" s="79">
        <f t="shared" si="19"/>
        <v>18</v>
      </c>
      <c r="AA440" s="80" t="str">
        <f t="shared" si="20"/>
        <v/>
      </c>
    </row>
    <row r="441" spans="1:27" ht="13.5" customHeight="1">
      <c r="A441" s="72">
        <v>429</v>
      </c>
      <c r="B441" s="81">
        <v>1333015708</v>
      </c>
      <c r="C441" s="74" t="s">
        <v>1276</v>
      </c>
      <c r="D441" s="74" t="s">
        <v>1280</v>
      </c>
      <c r="E441" s="134" t="s">
        <v>155</v>
      </c>
      <c r="F441" s="150">
        <v>9.9441176470588246</v>
      </c>
      <c r="G441" s="75">
        <f>[1]UEF11!G441</f>
        <v>7.333333333333333</v>
      </c>
      <c r="H441" s="75">
        <f>[1]UEF11!H441</f>
        <v>10.666666666666666</v>
      </c>
      <c r="I441" s="75">
        <f>[1]UEF11!I441</f>
        <v>7.416666666666667</v>
      </c>
      <c r="J441" s="75">
        <f>[1]UEF11!J441</f>
        <v>8.4722222222222232</v>
      </c>
      <c r="K441" s="76">
        <f>[1]UEF11!K441</f>
        <v>6</v>
      </c>
      <c r="L441" s="77">
        <f>[1]UEM11!G441</f>
        <v>13.37</v>
      </c>
      <c r="M441" s="77">
        <f>[1]UEM11!H441</f>
        <v>10.93</v>
      </c>
      <c r="N441" s="77">
        <f>[1]UEM11!I441</f>
        <v>10</v>
      </c>
      <c r="O441" s="77">
        <f>[1]UEM11!J441</f>
        <v>11</v>
      </c>
      <c r="P441" s="77">
        <f>[1]UEM11!K441</f>
        <v>11.26</v>
      </c>
      <c r="Q441" s="76">
        <f>[1]UEM11!L441</f>
        <v>9</v>
      </c>
      <c r="R441" s="77">
        <f>[1]UED11!G441</f>
        <v>11</v>
      </c>
      <c r="S441" s="77">
        <f>[1]UED11!H441</f>
        <v>11</v>
      </c>
      <c r="T441" s="76">
        <f>[1]UED11!I441</f>
        <v>1</v>
      </c>
      <c r="U441" s="77">
        <f>[1]UET11!G441</f>
        <v>13</v>
      </c>
      <c r="V441" s="77">
        <f>[1]UET11!H441</f>
        <v>12.5</v>
      </c>
      <c r="W441" s="77">
        <f>[1]UET11!I441</f>
        <v>12.75</v>
      </c>
      <c r="X441" s="76">
        <f>[1]UET11!J441</f>
        <v>2</v>
      </c>
      <c r="Y441" s="78">
        <f t="shared" si="18"/>
        <v>9.9441176470588246</v>
      </c>
      <c r="Z441" s="79">
        <f t="shared" si="19"/>
        <v>18</v>
      </c>
      <c r="AA441" s="80" t="str">
        <f t="shared" si="20"/>
        <v/>
      </c>
    </row>
    <row r="442" spans="1:27" ht="13.5" customHeight="1">
      <c r="A442" s="72">
        <v>430</v>
      </c>
      <c r="B442" s="81">
        <v>1333002659</v>
      </c>
      <c r="C442" s="74" t="s">
        <v>1276</v>
      </c>
      <c r="D442" s="74" t="s">
        <v>1282</v>
      </c>
      <c r="E442" s="129" t="s">
        <v>115</v>
      </c>
      <c r="F442" s="150">
        <v>9.0514705882352935</v>
      </c>
      <c r="G442" s="75">
        <f>[1]UEF11!G442</f>
        <v>7.75</v>
      </c>
      <c r="H442" s="75">
        <f>[1]UEF11!H442</f>
        <v>7</v>
      </c>
      <c r="I442" s="75">
        <f>[1]UEF11!I442</f>
        <v>10</v>
      </c>
      <c r="J442" s="75">
        <f>[1]UEF11!J442</f>
        <v>8.25</v>
      </c>
      <c r="K442" s="76">
        <f>[1]UEF11!K442</f>
        <v>6</v>
      </c>
      <c r="L442" s="77">
        <f>[1]UEM11!G442</f>
        <v>13.375</v>
      </c>
      <c r="M442" s="77">
        <f>[1]UEM11!H442</f>
        <v>7.583333333333333</v>
      </c>
      <c r="N442" s="77">
        <f>[1]UEM11!I442</f>
        <v>12.5</v>
      </c>
      <c r="O442" s="77">
        <f>[1]UEM11!J442</f>
        <v>7.833333333333333</v>
      </c>
      <c r="P442" s="77">
        <f>[1]UEM11!K442</f>
        <v>9.8249999999999993</v>
      </c>
      <c r="Q442" s="76">
        <f>[1]UEM11!L442</f>
        <v>3</v>
      </c>
      <c r="R442" s="77">
        <f>[1]UED11!G442</f>
        <v>13</v>
      </c>
      <c r="S442" s="77">
        <f>[1]UED11!H442</f>
        <v>13</v>
      </c>
      <c r="T442" s="76">
        <f>[1]UED11!I442</f>
        <v>1</v>
      </c>
      <c r="U442" s="77">
        <f>[1]UET11!G442</f>
        <v>11.5</v>
      </c>
      <c r="V442" s="77">
        <f>[1]UET11!H442</f>
        <v>6</v>
      </c>
      <c r="W442" s="77">
        <f>[1]UET11!I442</f>
        <v>8.75</v>
      </c>
      <c r="X442" s="76">
        <f>[1]UET11!J442</f>
        <v>1</v>
      </c>
      <c r="Y442" s="78">
        <f t="shared" si="18"/>
        <v>9.0514705882352935</v>
      </c>
      <c r="Z442" s="79">
        <f t="shared" si="19"/>
        <v>11</v>
      </c>
      <c r="AA442" s="80" t="str">
        <f t="shared" si="20"/>
        <v/>
      </c>
    </row>
    <row r="443" spans="1:27" ht="13.5" customHeight="1">
      <c r="A443" s="72">
        <v>431</v>
      </c>
      <c r="B443" s="81">
        <v>123013260</v>
      </c>
      <c r="C443" s="74" t="s">
        <v>1284</v>
      </c>
      <c r="D443" s="74" t="s">
        <v>743</v>
      </c>
      <c r="E443" s="134" t="s">
        <v>155</v>
      </c>
      <c r="F443" s="150">
        <v>8.9950980392156854</v>
      </c>
      <c r="G443" s="75">
        <f>[1]UEF11!G443</f>
        <v>6.583333333333333</v>
      </c>
      <c r="H443" s="75">
        <f>[1]UEF11!H443</f>
        <v>8</v>
      </c>
      <c r="I443" s="75">
        <f>[1]UEF11!I443</f>
        <v>8.0833333333333339</v>
      </c>
      <c r="J443" s="75">
        <f>[1]UEF11!J443</f>
        <v>7.5555555555555545</v>
      </c>
      <c r="K443" s="76">
        <f>[1]UEF11!K443</f>
        <v>0</v>
      </c>
      <c r="L443" s="77">
        <f>[1]UEM11!G443</f>
        <v>14.916666666666666</v>
      </c>
      <c r="M443" s="77">
        <f>[1]UEM11!H443</f>
        <v>10.75</v>
      </c>
      <c r="N443" s="77">
        <f>[1]UEM11!I443</f>
        <v>12.5</v>
      </c>
      <c r="O443" s="77">
        <f>[1]UEM11!J443</f>
        <v>7.75</v>
      </c>
      <c r="P443" s="77">
        <f>[1]UEM11!K443</f>
        <v>10.733333333333333</v>
      </c>
      <c r="Q443" s="76">
        <f>[1]UEM11!L443</f>
        <v>9</v>
      </c>
      <c r="R443" s="77">
        <f>[1]UED11!G443</f>
        <v>11</v>
      </c>
      <c r="S443" s="77">
        <f>[1]UED11!H443</f>
        <v>11</v>
      </c>
      <c r="T443" s="76">
        <f>[1]UED11!I443</f>
        <v>1</v>
      </c>
      <c r="U443" s="77">
        <f>[1]UET11!G443</f>
        <v>10.25</v>
      </c>
      <c r="V443" s="77">
        <f>[1]UET11!H443</f>
        <v>10</v>
      </c>
      <c r="W443" s="77">
        <f>[1]UET11!I443</f>
        <v>10.125</v>
      </c>
      <c r="X443" s="76">
        <f>[1]UET11!J443</f>
        <v>2</v>
      </c>
      <c r="Y443" s="78">
        <f t="shared" si="18"/>
        <v>8.9950980392156854</v>
      </c>
      <c r="Z443" s="79">
        <f t="shared" si="19"/>
        <v>12</v>
      </c>
      <c r="AA443" s="80" t="str">
        <f t="shared" si="20"/>
        <v/>
      </c>
    </row>
    <row r="444" spans="1:27" ht="13.5" customHeight="1">
      <c r="A444" s="72">
        <v>432</v>
      </c>
      <c r="B444" s="81">
        <v>1333007473</v>
      </c>
      <c r="C444" s="74" t="s">
        <v>1286</v>
      </c>
      <c r="D444" s="74" t="s">
        <v>1287</v>
      </c>
      <c r="E444" s="129" t="s">
        <v>115</v>
      </c>
      <c r="F444" s="150">
        <v>8.5615686274509812</v>
      </c>
      <c r="G444" s="75">
        <f>[1]UEF11!G444</f>
        <v>10</v>
      </c>
      <c r="H444" s="75">
        <f>[1]UEF11!H444</f>
        <v>2.3333333333333335</v>
      </c>
      <c r="I444" s="75">
        <f>[1]UEF11!I444</f>
        <v>5.583333333333333</v>
      </c>
      <c r="J444" s="75">
        <f>[1]UEF11!J444</f>
        <v>5.9722222222222223</v>
      </c>
      <c r="K444" s="76">
        <f>[1]UEF11!K444</f>
        <v>6</v>
      </c>
      <c r="L444" s="77">
        <f>[1]UEM11!G444</f>
        <v>12</v>
      </c>
      <c r="M444" s="77">
        <f>[1]UEM11!H444</f>
        <v>11.629999999999999</v>
      </c>
      <c r="N444" s="77">
        <f>[1]UEM11!I444</f>
        <v>16</v>
      </c>
      <c r="O444" s="77">
        <f>[1]UEM11!J444</f>
        <v>5.333333333333333</v>
      </c>
      <c r="P444" s="77">
        <f>[1]UEM11!K444</f>
        <v>10.059333333333331</v>
      </c>
      <c r="Q444" s="76">
        <f>[1]UEM11!L444</f>
        <v>9</v>
      </c>
      <c r="R444" s="77">
        <f>[1]UED11!G444</f>
        <v>13</v>
      </c>
      <c r="S444" s="77">
        <f>[1]UED11!H444</f>
        <v>13</v>
      </c>
      <c r="T444" s="76">
        <f>[1]UED11!I444</f>
        <v>1</v>
      </c>
      <c r="U444" s="77">
        <f>[1]UET11!G444</f>
        <v>14</v>
      </c>
      <c r="V444" s="77">
        <f>[1]UET11!H444</f>
        <v>14.5</v>
      </c>
      <c r="W444" s="77">
        <f>[1]UET11!I444</f>
        <v>14.25</v>
      </c>
      <c r="X444" s="76">
        <f>[1]UET11!J444</f>
        <v>2</v>
      </c>
      <c r="Y444" s="78">
        <f t="shared" si="18"/>
        <v>8.5615686274509795</v>
      </c>
      <c r="Z444" s="79">
        <f t="shared" si="19"/>
        <v>18</v>
      </c>
      <c r="AA444" s="80" t="str">
        <f t="shared" si="20"/>
        <v/>
      </c>
    </row>
    <row r="445" spans="1:27" ht="13.5" customHeight="1">
      <c r="A445" s="72">
        <v>433</v>
      </c>
      <c r="B445" s="120">
        <v>1333016459</v>
      </c>
      <c r="C445" s="143" t="s">
        <v>1289</v>
      </c>
      <c r="D445" s="143" t="s">
        <v>1290</v>
      </c>
      <c r="E445" s="134" t="s">
        <v>120</v>
      </c>
      <c r="F445" s="151">
        <v>9.3236601307189542</v>
      </c>
      <c r="G445" s="75">
        <f>[1]UEF11!G445</f>
        <v>8.2907407407407412</v>
      </c>
      <c r="H445" s="75">
        <f>[1]UEF11!H445</f>
        <v>11.6</v>
      </c>
      <c r="I445" s="75">
        <f>[1]UEF11!I445</f>
        <v>4.3499999999999996</v>
      </c>
      <c r="J445" s="75">
        <f>[1]UEF11!J445</f>
        <v>8.0802469135802468</v>
      </c>
      <c r="K445" s="76">
        <f>[1]UEF11!K445</f>
        <v>6</v>
      </c>
      <c r="L445" s="77">
        <f>[1]UEM11!G445</f>
        <v>14.88</v>
      </c>
      <c r="M445" s="77">
        <f>[1]UEM11!H445</f>
        <v>5</v>
      </c>
      <c r="N445" s="77">
        <f>[1]UEM11!I445</f>
        <v>13.5</v>
      </c>
      <c r="O445" s="77">
        <f>[1]UEM11!J445</f>
        <v>10.4</v>
      </c>
      <c r="P445" s="77">
        <f>[1]UEM11!K445</f>
        <v>10.836000000000002</v>
      </c>
      <c r="Q445" s="76">
        <f>[1]UEM11!L445</f>
        <v>9</v>
      </c>
      <c r="R445" s="77">
        <f>[1]UED11!G445</f>
        <v>10.5</v>
      </c>
      <c r="S445" s="77">
        <f>[1]UED11!H445</f>
        <v>10.5</v>
      </c>
      <c r="T445" s="76">
        <f>[1]UED11!I445</f>
        <v>1</v>
      </c>
      <c r="U445" s="77">
        <f>[1]UET11!G445</f>
        <v>13</v>
      </c>
      <c r="V445" s="77">
        <f>[1]UET11!H445</f>
        <v>13.5</v>
      </c>
      <c r="W445" s="77">
        <f>[1]UET11!I445</f>
        <v>13.25</v>
      </c>
      <c r="X445" s="76">
        <f>[1]UET11!J445</f>
        <v>2</v>
      </c>
      <c r="Y445" s="78">
        <f t="shared" si="18"/>
        <v>9.6413071895424842</v>
      </c>
      <c r="Z445" s="79">
        <f t="shared" si="19"/>
        <v>18</v>
      </c>
      <c r="AA445" s="80" t="str">
        <f t="shared" si="20"/>
        <v/>
      </c>
    </row>
    <row r="446" spans="1:27" ht="13.5" customHeight="1">
      <c r="A446" s="72">
        <v>434</v>
      </c>
      <c r="B446" s="130">
        <v>1433005603</v>
      </c>
      <c r="C446" s="143" t="s">
        <v>1292</v>
      </c>
      <c r="D446" s="143" t="s">
        <v>160</v>
      </c>
      <c r="E446" s="142" t="s">
        <v>357</v>
      </c>
      <c r="F446" s="151">
        <v>9.8529411764705888</v>
      </c>
      <c r="G446" s="75">
        <f>[1]UEF11!G446</f>
        <v>11.5</v>
      </c>
      <c r="H446" s="75">
        <f>[1]UEF11!H446</f>
        <v>8.4499999999999993</v>
      </c>
      <c r="I446" s="75">
        <f>[1]UEF11!I446</f>
        <v>10</v>
      </c>
      <c r="J446" s="75">
        <f>[1]UEF11!J446</f>
        <v>9.9833333333333325</v>
      </c>
      <c r="K446" s="76">
        <f>[1]UEF11!K446</f>
        <v>12</v>
      </c>
      <c r="L446" s="77">
        <f>[1]UEM11!G446</f>
        <v>13.91</v>
      </c>
      <c r="M446" s="77">
        <f>[1]UEM11!H446</f>
        <v>6.84</v>
      </c>
      <c r="N446" s="77">
        <f>[1]UEM11!I446</f>
        <v>10</v>
      </c>
      <c r="O446" s="77">
        <f>[1]UEM11!J446</f>
        <v>10.5</v>
      </c>
      <c r="P446" s="77">
        <f>[1]UEM11!K446</f>
        <v>10.35</v>
      </c>
      <c r="Q446" s="76">
        <f>[1]UEM11!L446</f>
        <v>9</v>
      </c>
      <c r="R446" s="77">
        <f>[1]UED11!G446</f>
        <v>6</v>
      </c>
      <c r="S446" s="77">
        <f>[1]UED11!H446</f>
        <v>6</v>
      </c>
      <c r="T446" s="76">
        <f>[1]UED11!I446</f>
        <v>0</v>
      </c>
      <c r="U446" s="77">
        <f>[1]UET11!G446</f>
        <v>12</v>
      </c>
      <c r="V446" s="77">
        <f>[1]UET11!H446</f>
        <v>14.5</v>
      </c>
      <c r="W446" s="77">
        <f>[1]UET11!I446</f>
        <v>13.25</v>
      </c>
      <c r="X446" s="76">
        <f>[1]UET11!J446</f>
        <v>2</v>
      </c>
      <c r="Y446" s="78">
        <f t="shared" si="18"/>
        <v>10.241176470588234</v>
      </c>
      <c r="Z446" s="79">
        <f t="shared" si="19"/>
        <v>30</v>
      </c>
      <c r="AA446" s="80" t="str">
        <f t="shared" si="20"/>
        <v>S1 validé</v>
      </c>
    </row>
    <row r="447" spans="1:27" ht="13.5" customHeight="1">
      <c r="A447" s="72">
        <v>435</v>
      </c>
      <c r="B447" s="81">
        <v>1333010213</v>
      </c>
      <c r="C447" s="74" t="s">
        <v>1294</v>
      </c>
      <c r="D447" s="74" t="s">
        <v>182</v>
      </c>
      <c r="E447" s="129" t="s">
        <v>115</v>
      </c>
      <c r="F447" s="150">
        <v>8.9705490196078426</v>
      </c>
      <c r="G447" s="75">
        <f>[1]UEF11!G447</f>
        <v>6.666666666666667</v>
      </c>
      <c r="H447" s="75">
        <f>[1]UEF11!H447</f>
        <v>10</v>
      </c>
      <c r="I447" s="75">
        <f>[1]UEF11!I447</f>
        <v>8.3333333333333339</v>
      </c>
      <c r="J447" s="75">
        <f>[1]UEF11!J447</f>
        <v>8.3333333333333339</v>
      </c>
      <c r="K447" s="76">
        <f>[1]UEF11!K447</f>
        <v>6</v>
      </c>
      <c r="L447" s="77">
        <f>[1]UEM11!G447</f>
        <v>12.166</v>
      </c>
      <c r="M447" s="77">
        <f>[1]UEM11!H447</f>
        <v>10</v>
      </c>
      <c r="N447" s="77">
        <f>[1]UEM11!I447</f>
        <v>12</v>
      </c>
      <c r="O447" s="77">
        <f>[1]UEM11!J447</f>
        <v>6.666666666666667</v>
      </c>
      <c r="P447" s="77">
        <f>[1]UEM11!K447</f>
        <v>9.4998666666666658</v>
      </c>
      <c r="Q447" s="76">
        <f>[1]UEM11!L447</f>
        <v>5</v>
      </c>
      <c r="R447" s="77">
        <f>[1]UED11!G447</f>
        <v>10</v>
      </c>
      <c r="S447" s="77">
        <f>[1]UED11!H447</f>
        <v>10</v>
      </c>
      <c r="T447" s="76">
        <f>[1]UED11!I447</f>
        <v>1</v>
      </c>
      <c r="U447" s="77">
        <f>[1]UET11!G447</f>
        <v>10</v>
      </c>
      <c r="V447" s="77">
        <f>[1]UET11!H447</f>
        <v>10</v>
      </c>
      <c r="W447" s="77">
        <f>[1]UET11!I447</f>
        <v>10</v>
      </c>
      <c r="X447" s="76">
        <f>[1]UET11!J447</f>
        <v>2</v>
      </c>
      <c r="Y447" s="78">
        <f t="shared" si="18"/>
        <v>8.9705490196078426</v>
      </c>
      <c r="Z447" s="79">
        <f t="shared" si="19"/>
        <v>14</v>
      </c>
      <c r="AA447" s="80" t="str">
        <f t="shared" si="20"/>
        <v/>
      </c>
    </row>
    <row r="448" spans="1:27" ht="13.5" customHeight="1">
      <c r="A448" s="72">
        <v>436</v>
      </c>
      <c r="B448" s="130">
        <v>1333004877</v>
      </c>
      <c r="C448" s="143" t="s">
        <v>1296</v>
      </c>
      <c r="D448" s="143" t="s">
        <v>350</v>
      </c>
      <c r="E448" s="129" t="s">
        <v>129</v>
      </c>
      <c r="F448" s="151">
        <v>9.2835294117647056</v>
      </c>
      <c r="G448" s="75">
        <f>[1]UEF11!G448</f>
        <v>10.5</v>
      </c>
      <c r="H448" s="75">
        <f>[1]UEF11!H448</f>
        <v>6.5</v>
      </c>
      <c r="I448" s="75">
        <f>[1]UEF11!I448</f>
        <v>10</v>
      </c>
      <c r="J448" s="75">
        <f>[1]UEF11!J448</f>
        <v>9</v>
      </c>
      <c r="K448" s="76">
        <f>[1]UEF11!K448</f>
        <v>12</v>
      </c>
      <c r="L448" s="77">
        <f>[1]UEM11!G448</f>
        <v>11.120000000000001</v>
      </c>
      <c r="M448" s="77">
        <f>[1]UEM11!H448</f>
        <v>10</v>
      </c>
      <c r="N448" s="77">
        <f>[1]UEM11!I448</f>
        <v>12.5</v>
      </c>
      <c r="O448" s="77">
        <f>[1]UEM11!J448</f>
        <v>11.5</v>
      </c>
      <c r="P448" s="77">
        <f>[1]UEM11!K448</f>
        <v>11.324000000000002</v>
      </c>
      <c r="Q448" s="76">
        <f>[1]UEM11!L448</f>
        <v>9</v>
      </c>
      <c r="R448" s="77">
        <f>[1]UED11!G448</f>
        <v>10</v>
      </c>
      <c r="S448" s="77">
        <f>[1]UED11!H448</f>
        <v>10</v>
      </c>
      <c r="T448" s="76">
        <f>[1]UED11!I448</f>
        <v>1</v>
      </c>
      <c r="U448" s="77">
        <f>[1]UET11!G448</f>
        <v>12.5</v>
      </c>
      <c r="V448" s="77">
        <f>[1]UET11!H448</f>
        <v>14.5</v>
      </c>
      <c r="W448" s="77">
        <f>[1]UET11!I448</f>
        <v>13.5</v>
      </c>
      <c r="X448" s="76">
        <f>[1]UET11!J448</f>
        <v>2</v>
      </c>
      <c r="Y448" s="78">
        <f t="shared" si="18"/>
        <v>10.271764705882353</v>
      </c>
      <c r="Z448" s="79">
        <f t="shared" si="19"/>
        <v>30</v>
      </c>
      <c r="AA448" s="80" t="str">
        <f t="shared" si="20"/>
        <v>S1 validé</v>
      </c>
    </row>
    <row r="449" spans="1:27" ht="13.5" customHeight="1">
      <c r="A449" s="72">
        <v>437</v>
      </c>
      <c r="B449" s="81">
        <v>123000731</v>
      </c>
      <c r="C449" s="74" t="s">
        <v>1297</v>
      </c>
      <c r="D449" s="74" t="s">
        <v>566</v>
      </c>
      <c r="E449" s="134" t="s">
        <v>762</v>
      </c>
      <c r="F449" s="150">
        <v>9.7377450980392162</v>
      </c>
      <c r="G449" s="75">
        <f>[1]UEF11!G449</f>
        <v>10.416666666666666</v>
      </c>
      <c r="H449" s="75">
        <f>[1]UEF11!H449</f>
        <v>7</v>
      </c>
      <c r="I449" s="75">
        <f>[1]UEF11!I449</f>
        <v>8.1666666666666661</v>
      </c>
      <c r="J449" s="75">
        <f>[1]UEF11!J449</f>
        <v>8.5277777777777768</v>
      </c>
      <c r="K449" s="76">
        <f>[1]UEF11!K449</f>
        <v>6</v>
      </c>
      <c r="L449" s="77">
        <f>[1]UEM11!G449</f>
        <v>12.875</v>
      </c>
      <c r="M449" s="77">
        <f>[1]UEM11!H449</f>
        <v>8.25</v>
      </c>
      <c r="N449" s="77">
        <f>[1]UEM11!I449</f>
        <v>13.5</v>
      </c>
      <c r="O449" s="77">
        <f>[1]UEM11!J449</f>
        <v>10.333333333333334</v>
      </c>
      <c r="P449" s="77">
        <f>[1]UEM11!K449</f>
        <v>11.058333333333334</v>
      </c>
      <c r="Q449" s="76">
        <f>[1]UEM11!L449</f>
        <v>9</v>
      </c>
      <c r="R449" s="77">
        <f>[1]UED11!G449</f>
        <v>12</v>
      </c>
      <c r="S449" s="77">
        <f>[1]UED11!H449</f>
        <v>12</v>
      </c>
      <c r="T449" s="76">
        <f>[1]UED11!I449</f>
        <v>1</v>
      </c>
      <c r="U449" s="77">
        <f>[1]UET11!G449</f>
        <v>12</v>
      </c>
      <c r="V449" s="77">
        <f>[1]UET11!H449</f>
        <v>9.5</v>
      </c>
      <c r="W449" s="77">
        <f>[1]UET11!I449</f>
        <v>10.75</v>
      </c>
      <c r="X449" s="76">
        <f>[1]UET11!J449</f>
        <v>2</v>
      </c>
      <c r="Y449" s="78">
        <f t="shared" si="18"/>
        <v>9.7377450980392144</v>
      </c>
      <c r="Z449" s="79">
        <f t="shared" si="19"/>
        <v>18</v>
      </c>
      <c r="AA449" s="80" t="str">
        <f t="shared" si="20"/>
        <v/>
      </c>
    </row>
    <row r="450" spans="1:27" ht="13.5" customHeight="1">
      <c r="A450" s="72">
        <v>438</v>
      </c>
      <c r="B450" s="81">
        <v>123012093</v>
      </c>
      <c r="C450" s="74" t="s">
        <v>1299</v>
      </c>
      <c r="D450" s="74" t="s">
        <v>139</v>
      </c>
      <c r="E450" s="140" t="s">
        <v>322</v>
      </c>
      <c r="F450" s="150">
        <v>8.5023529411764702</v>
      </c>
      <c r="G450" s="75">
        <f>[1]UEF11!G450</f>
        <v>7.75</v>
      </c>
      <c r="H450" s="75">
        <f>[1]UEF11!H450</f>
        <v>6.333333333333333</v>
      </c>
      <c r="I450" s="75">
        <f>[1]UEF11!I450</f>
        <v>4.5</v>
      </c>
      <c r="J450" s="75">
        <f>[1]UEF11!J450</f>
        <v>6.1944444444444438</v>
      </c>
      <c r="K450" s="76">
        <f>[1]UEF11!K450</f>
        <v>0</v>
      </c>
      <c r="L450" s="77">
        <f>[1]UEM11!G450</f>
        <v>13.87</v>
      </c>
      <c r="M450" s="77">
        <f>[1]UEM11!H450</f>
        <v>11.336666666666666</v>
      </c>
      <c r="N450" s="77">
        <f>[1]UEM11!I450</f>
        <v>13</v>
      </c>
      <c r="O450" s="77">
        <f>[1]UEM11!J450</f>
        <v>9.6666666666666661</v>
      </c>
      <c r="P450" s="77">
        <f>[1]UEM11!K450</f>
        <v>11.507999999999999</v>
      </c>
      <c r="Q450" s="76">
        <f>[1]UEM11!L450</f>
        <v>9</v>
      </c>
      <c r="R450" s="77">
        <f>[1]UED11!G450</f>
        <v>10.75</v>
      </c>
      <c r="S450" s="77">
        <f>[1]UED11!H450</f>
        <v>10.75</v>
      </c>
      <c r="T450" s="76">
        <f>[1]UED11!I450</f>
        <v>1</v>
      </c>
      <c r="U450" s="77">
        <f>[1]UET11!G450</f>
        <v>10</v>
      </c>
      <c r="V450" s="77">
        <f>[1]UET11!H450</f>
        <v>10.5</v>
      </c>
      <c r="W450" s="77">
        <f>[1]UET11!I450</f>
        <v>10.25</v>
      </c>
      <c r="X450" s="76">
        <f>[1]UET11!J450</f>
        <v>2</v>
      </c>
      <c r="Y450" s="78">
        <f t="shared" si="18"/>
        <v>8.5023529411764702</v>
      </c>
      <c r="Z450" s="79">
        <f t="shared" si="19"/>
        <v>12</v>
      </c>
      <c r="AA450" s="80" t="str">
        <f t="shared" si="20"/>
        <v/>
      </c>
    </row>
    <row r="451" spans="1:27" ht="13.5" customHeight="1">
      <c r="A451" s="72">
        <v>439</v>
      </c>
      <c r="B451" s="81">
        <v>123014746</v>
      </c>
      <c r="C451" s="74" t="s">
        <v>1301</v>
      </c>
      <c r="D451" s="74" t="s">
        <v>350</v>
      </c>
      <c r="E451" s="129" t="s">
        <v>115</v>
      </c>
      <c r="F451" s="150">
        <v>9.6322549019607848</v>
      </c>
      <c r="G451" s="75">
        <f>[1]UEF11!G451</f>
        <v>10</v>
      </c>
      <c r="H451" s="75">
        <f>[1]UEF11!H451</f>
        <v>10</v>
      </c>
      <c r="I451" s="75">
        <f>[1]UEF11!I451</f>
        <v>4.4000000000000004</v>
      </c>
      <c r="J451" s="75">
        <f>[1]UEF11!J451</f>
        <v>8.1333333333333329</v>
      </c>
      <c r="K451" s="76">
        <f>[1]UEF11!K451</f>
        <v>12</v>
      </c>
      <c r="L451" s="77">
        <f>[1]UEM11!G451</f>
        <v>11.79</v>
      </c>
      <c r="M451" s="77">
        <f>[1]UEM11!H451</f>
        <v>9.625</v>
      </c>
      <c r="N451" s="77">
        <f>[1]UEM11!I451</f>
        <v>12</v>
      </c>
      <c r="O451" s="77">
        <f>[1]UEM11!J451</f>
        <v>10.416666666666666</v>
      </c>
      <c r="P451" s="77">
        <f>[1]UEM11!K451</f>
        <v>10.849666666666668</v>
      </c>
      <c r="Q451" s="76">
        <f>[1]UEM11!L451</f>
        <v>9</v>
      </c>
      <c r="R451" s="77">
        <f>[1]UED11!G451</f>
        <v>10</v>
      </c>
      <c r="S451" s="77">
        <f>[1]UED11!H451</f>
        <v>10</v>
      </c>
      <c r="T451" s="76">
        <f>[1]UED11!I451</f>
        <v>1</v>
      </c>
      <c r="U451" s="77">
        <f>[1]UET11!G451</f>
        <v>14.5</v>
      </c>
      <c r="V451" s="77">
        <f>[1]UET11!H451</f>
        <v>15.5</v>
      </c>
      <c r="W451" s="77">
        <f>[1]UET11!I451</f>
        <v>15</v>
      </c>
      <c r="X451" s="76">
        <f>[1]UET11!J451</f>
        <v>2</v>
      </c>
      <c r="Y451" s="78">
        <f t="shared" si="18"/>
        <v>9.8499019607843135</v>
      </c>
      <c r="Z451" s="79">
        <f t="shared" si="19"/>
        <v>24</v>
      </c>
      <c r="AA451" s="80" t="str">
        <f t="shared" si="20"/>
        <v/>
      </c>
    </row>
    <row r="452" spans="1:27" ht="13.5" customHeight="1">
      <c r="A452" s="72">
        <v>440</v>
      </c>
      <c r="B452" s="81">
        <v>123000886</v>
      </c>
      <c r="C452" s="74" t="s">
        <v>1303</v>
      </c>
      <c r="D452" s="74" t="s">
        <v>1224</v>
      </c>
      <c r="E452" s="134" t="s">
        <v>120</v>
      </c>
      <c r="F452" s="150">
        <v>9.2864705882352947</v>
      </c>
      <c r="G452" s="75">
        <f>[1]UEF11!G452</f>
        <v>10.666666666666666</v>
      </c>
      <c r="H452" s="75">
        <f>[1]UEF11!H452</f>
        <v>6</v>
      </c>
      <c r="I452" s="75">
        <f>[1]UEF11!I452</f>
        <v>3.8</v>
      </c>
      <c r="J452" s="75">
        <f>[1]UEF11!J452</f>
        <v>6.822222222222222</v>
      </c>
      <c r="K452" s="76">
        <f>[1]UEF11!K452</f>
        <v>6</v>
      </c>
      <c r="L452" s="77">
        <f>[1]UEM11!G452</f>
        <v>15.5</v>
      </c>
      <c r="M452" s="77">
        <f>[1]UEM11!H452</f>
        <v>11.17</v>
      </c>
      <c r="N452" s="77">
        <f>[1]UEM11!I452</f>
        <v>13.45</v>
      </c>
      <c r="O452" s="77">
        <f>[1]UEM11!J452</f>
        <v>12.5</v>
      </c>
      <c r="P452" s="77">
        <f>[1]UEM11!K452</f>
        <v>13.024000000000001</v>
      </c>
      <c r="Q452" s="76">
        <f>[1]UEM11!L452</f>
        <v>9</v>
      </c>
      <c r="R452" s="77">
        <f>[1]UED11!G452</f>
        <v>11</v>
      </c>
      <c r="S452" s="77">
        <f>[1]UED11!H452</f>
        <v>11</v>
      </c>
      <c r="T452" s="76">
        <f>[1]UED11!I452</f>
        <v>1</v>
      </c>
      <c r="U452" s="77">
        <f>[1]UET11!G452</f>
        <v>13.25</v>
      </c>
      <c r="V452" s="77">
        <f>[1]UET11!H452</f>
        <v>10</v>
      </c>
      <c r="W452" s="77">
        <f>[1]UET11!I452</f>
        <v>11.625</v>
      </c>
      <c r="X452" s="76">
        <f>[1]UET11!J452</f>
        <v>2</v>
      </c>
      <c r="Y452" s="78">
        <f t="shared" si="18"/>
        <v>9.4570588235294117</v>
      </c>
      <c r="Z452" s="79">
        <f t="shared" si="19"/>
        <v>18</v>
      </c>
      <c r="AA452" s="80" t="str">
        <f t="shared" si="20"/>
        <v/>
      </c>
    </row>
    <row r="453" spans="1:27" ht="13.5" customHeight="1">
      <c r="A453" s="72">
        <v>441</v>
      </c>
      <c r="B453" s="130">
        <v>1333003317</v>
      </c>
      <c r="C453" s="143" t="s">
        <v>1305</v>
      </c>
      <c r="D453" s="143" t="s">
        <v>147</v>
      </c>
      <c r="E453" s="129" t="s">
        <v>129</v>
      </c>
      <c r="F453" s="151">
        <v>8.9872058823529404</v>
      </c>
      <c r="G453" s="75">
        <f>[1]UEF11!G453</f>
        <v>4.9000000000000004</v>
      </c>
      <c r="H453" s="75">
        <f>[1]UEF11!H453</f>
        <v>10</v>
      </c>
      <c r="I453" s="75">
        <f>[1]UEF11!I453</f>
        <v>7.05</v>
      </c>
      <c r="J453" s="75">
        <f>[1]UEF11!J453</f>
        <v>7.3166666666666664</v>
      </c>
      <c r="K453" s="76">
        <f>[1]UEF11!K453</f>
        <v>6</v>
      </c>
      <c r="L453" s="77">
        <f>[1]UEM11!G453</f>
        <v>12.620000000000001</v>
      </c>
      <c r="M453" s="77">
        <f>[1]UEM11!H453</f>
        <v>11.8125</v>
      </c>
      <c r="N453" s="77">
        <f>[1]UEM11!I453</f>
        <v>13</v>
      </c>
      <c r="O453" s="77">
        <f>[1]UEM11!J453</f>
        <v>6.75</v>
      </c>
      <c r="P453" s="77">
        <f>[1]UEM11!K453</f>
        <v>10.186500000000001</v>
      </c>
      <c r="Q453" s="76">
        <f>[1]UEM11!L453</f>
        <v>9</v>
      </c>
      <c r="R453" s="77">
        <f>[1]UED11!G453</f>
        <v>12</v>
      </c>
      <c r="S453" s="77">
        <f>[1]UED11!H453</f>
        <v>12</v>
      </c>
      <c r="T453" s="76">
        <f>[1]UED11!I453</f>
        <v>1</v>
      </c>
      <c r="U453" s="77">
        <f>[1]UET11!G453</f>
        <v>11.5</v>
      </c>
      <c r="V453" s="77">
        <f>[1]UET11!H453</f>
        <v>12.5</v>
      </c>
      <c r="W453" s="77">
        <f>[1]UET11!I453</f>
        <v>12</v>
      </c>
      <c r="X453" s="76">
        <f>[1]UET11!J453</f>
        <v>2</v>
      </c>
      <c r="Y453" s="78">
        <f t="shared" si="18"/>
        <v>8.9872058823529404</v>
      </c>
      <c r="Z453" s="79">
        <f t="shared" si="19"/>
        <v>18</v>
      </c>
      <c r="AA453" s="80" t="str">
        <f t="shared" si="20"/>
        <v/>
      </c>
    </row>
    <row r="454" spans="1:27" ht="13.5" customHeight="1">
      <c r="A454" s="72">
        <v>442</v>
      </c>
      <c r="B454" s="130">
        <v>1333000942</v>
      </c>
      <c r="C454" s="143" t="s">
        <v>1305</v>
      </c>
      <c r="D454" s="143" t="s">
        <v>598</v>
      </c>
      <c r="E454" s="129" t="s">
        <v>129</v>
      </c>
      <c r="F454" s="151">
        <v>9.2656004901960785</v>
      </c>
      <c r="G454" s="75">
        <f>[1]UEF11!G454</f>
        <v>4.8499999999999996</v>
      </c>
      <c r="H454" s="75">
        <f>[1]UEF11!H454</f>
        <v>10</v>
      </c>
      <c r="I454" s="75">
        <f>[1]UEF11!I454</f>
        <v>6.55</v>
      </c>
      <c r="J454" s="75">
        <f>[1]UEF11!J454</f>
        <v>7.1333333333333329</v>
      </c>
      <c r="K454" s="76">
        <f>[1]UEF11!K454</f>
        <v>6</v>
      </c>
      <c r="L454" s="77">
        <f>[1]UEM11!G454</f>
        <v>13.088541666666666</v>
      </c>
      <c r="M454" s="77">
        <f>[1]UEM11!H454</f>
        <v>12.059999999999999</v>
      </c>
      <c r="N454" s="77">
        <f>[1]UEM11!I454</f>
        <v>15.5</v>
      </c>
      <c r="O454" s="77">
        <f>[1]UEM11!J454</f>
        <v>7.333333333333333</v>
      </c>
      <c r="P454" s="77">
        <f>[1]UEM11!K454</f>
        <v>11.063041666666667</v>
      </c>
      <c r="Q454" s="76">
        <f>[1]UEM11!L454</f>
        <v>9</v>
      </c>
      <c r="R454" s="77">
        <f>[1]UED11!G454</f>
        <v>10</v>
      </c>
      <c r="S454" s="77">
        <f>[1]UED11!H454</f>
        <v>10</v>
      </c>
      <c r="T454" s="76">
        <f>[1]UED11!I454</f>
        <v>1</v>
      </c>
      <c r="U454" s="77">
        <f>[1]UET11!G454</f>
        <v>12</v>
      </c>
      <c r="V454" s="77">
        <f>[1]UET11!H454</f>
        <v>16</v>
      </c>
      <c r="W454" s="77">
        <f>[1]UET11!I454</f>
        <v>14</v>
      </c>
      <c r="X454" s="76">
        <f>[1]UET11!J454</f>
        <v>2</v>
      </c>
      <c r="Y454" s="78">
        <f t="shared" si="18"/>
        <v>9.2656004901960767</v>
      </c>
      <c r="Z454" s="79">
        <f t="shared" si="19"/>
        <v>18</v>
      </c>
      <c r="AA454" s="80" t="str">
        <f t="shared" si="20"/>
        <v/>
      </c>
    </row>
    <row r="455" spans="1:27" ht="13.5" customHeight="1">
      <c r="A455" s="72">
        <v>443</v>
      </c>
      <c r="B455" s="130">
        <v>1333016544</v>
      </c>
      <c r="C455" s="126" t="s">
        <v>1305</v>
      </c>
      <c r="D455" s="127" t="s">
        <v>1017</v>
      </c>
      <c r="E455" s="73" t="s">
        <v>767</v>
      </c>
      <c r="F455" s="150">
        <v>9.8544607843137264</v>
      </c>
      <c r="G455" s="75">
        <f>[1]UEF11!G455</f>
        <v>8.4166666666666661</v>
      </c>
      <c r="H455" s="75">
        <f>[1]UEF11!H455</f>
        <v>7.333333333333333</v>
      </c>
      <c r="I455" s="75">
        <f>[1]UEF11!I455</f>
        <v>7.166666666666667</v>
      </c>
      <c r="J455" s="75">
        <f>[1]UEF11!J455</f>
        <v>7.6388888888888893</v>
      </c>
      <c r="K455" s="76">
        <f>[1]UEF11!K455</f>
        <v>0</v>
      </c>
      <c r="L455" s="77">
        <f>[1]UEM11!G455</f>
        <v>13.8125</v>
      </c>
      <c r="M455" s="77">
        <f>[1]UEM11!H455</f>
        <v>11.63</v>
      </c>
      <c r="N455" s="77">
        <f>[1]UEM11!I455</f>
        <v>12</v>
      </c>
      <c r="O455" s="77">
        <f>[1]UEM11!J455</f>
        <v>8.1666666666666661</v>
      </c>
      <c r="P455" s="77">
        <f>[1]UEM11!K455</f>
        <v>10.755166666666668</v>
      </c>
      <c r="Q455" s="76">
        <f>[1]UEM11!L455</f>
        <v>9</v>
      </c>
      <c r="R455" s="77">
        <f>[1]UED11!G455</f>
        <v>14</v>
      </c>
      <c r="S455" s="77">
        <f>[1]UED11!H455</f>
        <v>14</v>
      </c>
      <c r="T455" s="76">
        <f>[1]UED11!I455</f>
        <v>1</v>
      </c>
      <c r="U455" s="77">
        <f>[1]UET11!G455</f>
        <v>14</v>
      </c>
      <c r="V455" s="77">
        <f>[1]UET11!H455</f>
        <v>17</v>
      </c>
      <c r="W455" s="77">
        <f>[1]UET11!I455</f>
        <v>15.5</v>
      </c>
      <c r="X455" s="76">
        <f>[1]UET11!J455</f>
        <v>2</v>
      </c>
      <c r="Y455" s="78">
        <f t="shared" si="18"/>
        <v>9.8544607843137264</v>
      </c>
      <c r="Z455" s="79">
        <f t="shared" si="19"/>
        <v>12</v>
      </c>
      <c r="AA455" s="80" t="str">
        <f t="shared" si="20"/>
        <v/>
      </c>
    </row>
    <row r="456" spans="1:27" ht="13.5" customHeight="1">
      <c r="A456" s="72">
        <v>444</v>
      </c>
      <c r="B456" s="130">
        <v>1333002507</v>
      </c>
      <c r="C456" s="143" t="s">
        <v>1308</v>
      </c>
      <c r="D456" s="143" t="s">
        <v>398</v>
      </c>
      <c r="E456" s="134" t="s">
        <v>120</v>
      </c>
      <c r="F456" s="151">
        <v>8.3152941176470598</v>
      </c>
      <c r="G456" s="75">
        <f>[1]UEF11!G456</f>
        <v>7.1</v>
      </c>
      <c r="H456" s="75">
        <f>[1]UEF11!H456</f>
        <v>1.35</v>
      </c>
      <c r="I456" s="75">
        <f>[1]UEF11!I456</f>
        <v>6.4</v>
      </c>
      <c r="J456" s="75">
        <f>[1]UEF11!J456</f>
        <v>4.95</v>
      </c>
      <c r="K456" s="76">
        <f>[1]UEF11!K456</f>
        <v>0</v>
      </c>
      <c r="L456" s="77">
        <f>[1]UEM11!G456</f>
        <v>13.5</v>
      </c>
      <c r="M456" s="77">
        <f>[1]UEM11!H456</f>
        <v>13.31</v>
      </c>
      <c r="N456" s="77">
        <f>[1]UEM11!I456</f>
        <v>17</v>
      </c>
      <c r="O456" s="77">
        <f>[1]UEM11!J456</f>
        <v>3.5</v>
      </c>
      <c r="P456" s="77">
        <f>[1]UEM11!K456</f>
        <v>10.162000000000001</v>
      </c>
      <c r="Q456" s="76">
        <f>[1]UEM11!L456</f>
        <v>9</v>
      </c>
      <c r="R456" s="77">
        <f>[1]UED11!G456</f>
        <v>12</v>
      </c>
      <c r="S456" s="77">
        <f>[1]UED11!H456</f>
        <v>12</v>
      </c>
      <c r="T456" s="76">
        <f>[1]UED11!I456</f>
        <v>1</v>
      </c>
      <c r="U456" s="77">
        <f>[1]UET11!G456</f>
        <v>17</v>
      </c>
      <c r="V456" s="77">
        <f>[1]UET11!H456</f>
        <v>17</v>
      </c>
      <c r="W456" s="77">
        <f>[1]UET11!I456</f>
        <v>17</v>
      </c>
      <c r="X456" s="76">
        <f>[1]UET11!J456</f>
        <v>2</v>
      </c>
      <c r="Y456" s="78">
        <f t="shared" si="18"/>
        <v>8.3152941176470598</v>
      </c>
      <c r="Z456" s="79">
        <f t="shared" si="19"/>
        <v>12</v>
      </c>
      <c r="AA456" s="80" t="str">
        <f t="shared" si="20"/>
        <v/>
      </c>
    </row>
    <row r="457" spans="1:27" ht="13.5" customHeight="1">
      <c r="A457" s="72">
        <v>445</v>
      </c>
      <c r="B457" s="130">
        <v>1333006083</v>
      </c>
      <c r="C457" s="143" t="s">
        <v>1310</v>
      </c>
      <c r="D457" s="143" t="s">
        <v>1044</v>
      </c>
      <c r="E457" s="129" t="s">
        <v>129</v>
      </c>
      <c r="F457" s="151">
        <v>9.4528186274509807</v>
      </c>
      <c r="G457" s="75">
        <f>[1]UEF11!G457</f>
        <v>7.4</v>
      </c>
      <c r="H457" s="75">
        <f>[1]UEF11!H457</f>
        <v>11</v>
      </c>
      <c r="I457" s="75">
        <f>[1]UEF11!I457</f>
        <v>5.3</v>
      </c>
      <c r="J457" s="75">
        <f>[1]UEF11!J457</f>
        <v>7.8999999999999995</v>
      </c>
      <c r="K457" s="76">
        <f>[1]UEF11!K457</f>
        <v>6</v>
      </c>
      <c r="L457" s="77">
        <f>[1]UEM11!G457</f>
        <v>12.114583333333334</v>
      </c>
      <c r="M457" s="77">
        <f>[1]UEM11!H457</f>
        <v>9.5833333333333321</v>
      </c>
      <c r="N457" s="77">
        <f>[1]UEM11!I457</f>
        <v>14</v>
      </c>
      <c r="O457" s="77">
        <f>[1]UEM11!J457</f>
        <v>10.45</v>
      </c>
      <c r="P457" s="77">
        <f>[1]UEM11!K457</f>
        <v>11.319583333333332</v>
      </c>
      <c r="Q457" s="76">
        <f>[1]UEM11!L457</f>
        <v>9</v>
      </c>
      <c r="R457" s="77">
        <f>[1]UED11!G457</f>
        <v>12</v>
      </c>
      <c r="S457" s="77">
        <f>[1]UED11!H457</f>
        <v>12</v>
      </c>
      <c r="T457" s="76">
        <f>[1]UED11!I457</f>
        <v>1</v>
      </c>
      <c r="U457" s="77">
        <f>[1]UET11!G457</f>
        <v>11</v>
      </c>
      <c r="V457" s="77">
        <f>[1]UET11!H457</f>
        <v>10</v>
      </c>
      <c r="W457" s="77">
        <f>[1]UET11!I457</f>
        <v>10.5</v>
      </c>
      <c r="X457" s="76">
        <f>[1]UET11!J457</f>
        <v>2</v>
      </c>
      <c r="Y457" s="78">
        <f t="shared" si="18"/>
        <v>9.4528186274509807</v>
      </c>
      <c r="Z457" s="79">
        <f t="shared" si="19"/>
        <v>18</v>
      </c>
      <c r="AA457" s="80" t="str">
        <f t="shared" si="20"/>
        <v/>
      </c>
    </row>
    <row r="458" spans="1:27" ht="13.5" customHeight="1">
      <c r="A458" s="72">
        <v>446</v>
      </c>
      <c r="B458" s="81">
        <v>1333002622</v>
      </c>
      <c r="C458" s="74" t="s">
        <v>1312</v>
      </c>
      <c r="D458" s="74" t="s">
        <v>182</v>
      </c>
      <c r="E458" s="135" t="s">
        <v>137</v>
      </c>
      <c r="F458" s="150">
        <v>9.8207843137254898</v>
      </c>
      <c r="G458" s="75">
        <f>[1]UEF11!G458</f>
        <v>7.333333333333333</v>
      </c>
      <c r="H458" s="75">
        <f>[1]UEF11!H458</f>
        <v>8.5</v>
      </c>
      <c r="I458" s="75">
        <f>[1]UEF11!I458</f>
        <v>10.5</v>
      </c>
      <c r="J458" s="75">
        <f>[1]UEF11!J458</f>
        <v>8.7777777777777768</v>
      </c>
      <c r="K458" s="76">
        <f>[1]UEF11!K458</f>
        <v>6</v>
      </c>
      <c r="L458" s="77">
        <f>[1]UEM11!G458</f>
        <v>14.833333333333332</v>
      </c>
      <c r="M458" s="77">
        <f>[1]UEM11!H458</f>
        <v>11.120000000000001</v>
      </c>
      <c r="N458" s="77">
        <f>[1]UEM11!I458</f>
        <v>11.5</v>
      </c>
      <c r="O458" s="77">
        <f>[1]UEM11!J458</f>
        <v>6.5</v>
      </c>
      <c r="P458" s="77">
        <f>[1]UEM11!K458</f>
        <v>10.090666666666667</v>
      </c>
      <c r="Q458" s="76">
        <f>[1]UEM11!L458</f>
        <v>9</v>
      </c>
      <c r="R458" s="77">
        <f>[1]UED11!G458</f>
        <v>12</v>
      </c>
      <c r="S458" s="77">
        <f>[1]UED11!H458</f>
        <v>12</v>
      </c>
      <c r="T458" s="76">
        <f>[1]UED11!I458</f>
        <v>1</v>
      </c>
      <c r="U458" s="77">
        <f>[1]UET11!G458</f>
        <v>15.5</v>
      </c>
      <c r="V458" s="77">
        <f>[1]UET11!H458</f>
        <v>10</v>
      </c>
      <c r="W458" s="77">
        <f>[1]UET11!I458</f>
        <v>12.75</v>
      </c>
      <c r="X458" s="76">
        <f>[1]UET11!J458</f>
        <v>2</v>
      </c>
      <c r="Y458" s="78">
        <f t="shared" si="18"/>
        <v>9.8207843137254898</v>
      </c>
      <c r="Z458" s="79">
        <f t="shared" si="19"/>
        <v>18</v>
      </c>
      <c r="AA458" s="80" t="str">
        <f t="shared" si="20"/>
        <v/>
      </c>
    </row>
    <row r="459" spans="1:27" ht="13.5" customHeight="1">
      <c r="A459" s="72">
        <v>447</v>
      </c>
      <c r="B459" s="130">
        <v>123011487</v>
      </c>
      <c r="C459" s="143" t="s">
        <v>1314</v>
      </c>
      <c r="D459" s="143" t="s">
        <v>1315</v>
      </c>
      <c r="E459" s="129" t="s">
        <v>129</v>
      </c>
      <c r="F459" s="151">
        <v>9.4166666666666661</v>
      </c>
      <c r="G459" s="75">
        <f>[1]UEF11!G459</f>
        <v>7.25</v>
      </c>
      <c r="H459" s="75">
        <f>[1]UEF11!H459</f>
        <v>5.5</v>
      </c>
      <c r="I459" s="75">
        <f>[1]UEF11!I459</f>
        <v>10</v>
      </c>
      <c r="J459" s="75">
        <f>[1]UEF11!J459</f>
        <v>7.583333333333333</v>
      </c>
      <c r="K459" s="76">
        <f>[1]UEF11!K459</f>
        <v>6</v>
      </c>
      <c r="L459" s="77">
        <f>[1]UEM11!G459</f>
        <v>15</v>
      </c>
      <c r="M459" s="77">
        <f>[1]UEM11!H459</f>
        <v>9</v>
      </c>
      <c r="N459" s="77">
        <f>[1]UEM11!I459</f>
        <v>14.5</v>
      </c>
      <c r="O459" s="77">
        <f>[1]UEM11!J459</f>
        <v>8.1666666666666661</v>
      </c>
      <c r="P459" s="77">
        <f>[1]UEM11!K459</f>
        <v>10.966666666666665</v>
      </c>
      <c r="Q459" s="76">
        <f>[1]UEM11!L459</f>
        <v>9</v>
      </c>
      <c r="R459" s="77">
        <f>[1]UED11!G459</f>
        <v>13</v>
      </c>
      <c r="S459" s="77">
        <f>[1]UED11!H459</f>
        <v>13</v>
      </c>
      <c r="T459" s="76">
        <f>[1]UED11!I459</f>
        <v>1</v>
      </c>
      <c r="U459" s="77">
        <f>[1]UET11!G459</f>
        <v>14</v>
      </c>
      <c r="V459" s="77">
        <f>[1]UET11!H459</f>
        <v>10</v>
      </c>
      <c r="W459" s="77">
        <f>[1]UET11!I459</f>
        <v>12</v>
      </c>
      <c r="X459" s="76">
        <f>[1]UET11!J459</f>
        <v>2</v>
      </c>
      <c r="Y459" s="78">
        <f t="shared" si="18"/>
        <v>9.4166666666666661</v>
      </c>
      <c r="Z459" s="79">
        <f t="shared" si="19"/>
        <v>18</v>
      </c>
      <c r="AA459" s="80" t="str">
        <f t="shared" si="20"/>
        <v/>
      </c>
    </row>
    <row r="460" spans="1:27" ht="13.5" customHeight="1">
      <c r="A460" s="72">
        <v>448</v>
      </c>
      <c r="B460" s="81">
        <v>1333003170</v>
      </c>
      <c r="C460" s="74" t="s">
        <v>1317</v>
      </c>
      <c r="D460" s="74" t="s">
        <v>736</v>
      </c>
      <c r="E460" s="129" t="s">
        <v>115</v>
      </c>
      <c r="F460" s="150">
        <v>8.0214705882352941</v>
      </c>
      <c r="G460" s="75">
        <f>[1]UEF11!G460</f>
        <v>3</v>
      </c>
      <c r="H460" s="75">
        <f>[1]UEF11!H460</f>
        <v>6.333333333333333</v>
      </c>
      <c r="I460" s="75">
        <f>[1]UEF11!I460</f>
        <v>7</v>
      </c>
      <c r="J460" s="75">
        <f>[1]UEF11!J460</f>
        <v>5.4444444444444438</v>
      </c>
      <c r="K460" s="76">
        <f>[1]UEF11!K460</f>
        <v>0</v>
      </c>
      <c r="L460" s="77">
        <f>[1]UEM11!G460</f>
        <v>13.875</v>
      </c>
      <c r="M460" s="77">
        <f>[1]UEM11!H460</f>
        <v>11.49</v>
      </c>
      <c r="N460" s="77">
        <f>[1]UEM11!I460</f>
        <v>12</v>
      </c>
      <c r="O460" s="77">
        <f>[1]UEM11!J460</f>
        <v>7</v>
      </c>
      <c r="P460" s="77">
        <f>[1]UEM11!K460</f>
        <v>10.273</v>
      </c>
      <c r="Q460" s="76">
        <f>[1]UEM11!L460</f>
        <v>9</v>
      </c>
      <c r="R460" s="77">
        <f>[1]UED11!G460</f>
        <v>13</v>
      </c>
      <c r="S460" s="77">
        <f>[1]UED11!H460</f>
        <v>13</v>
      </c>
      <c r="T460" s="76">
        <f>[1]UED11!I460</f>
        <v>1</v>
      </c>
      <c r="U460" s="77">
        <f>[1]UET11!G460</f>
        <v>14</v>
      </c>
      <c r="V460" s="77">
        <f>[1]UET11!H460</f>
        <v>9</v>
      </c>
      <c r="W460" s="77">
        <f>[1]UET11!I460</f>
        <v>11.5</v>
      </c>
      <c r="X460" s="76">
        <f>[1]UET11!J460</f>
        <v>2</v>
      </c>
      <c r="Y460" s="78">
        <f t="shared" si="18"/>
        <v>8.0214705882352924</v>
      </c>
      <c r="Z460" s="79">
        <f t="shared" si="19"/>
        <v>12</v>
      </c>
      <c r="AA460" s="80" t="str">
        <f t="shared" si="20"/>
        <v/>
      </c>
    </row>
    <row r="461" spans="1:27" ht="13.5" customHeight="1">
      <c r="A461" s="72">
        <v>449</v>
      </c>
      <c r="B461" s="73" t="s">
        <v>1319</v>
      </c>
      <c r="C461" s="74" t="s">
        <v>1320</v>
      </c>
      <c r="D461" s="74" t="s">
        <v>1224</v>
      </c>
      <c r="E461" s="134" t="s">
        <v>155</v>
      </c>
      <c r="F461" s="150">
        <v>9.3732352941176487</v>
      </c>
      <c r="G461" s="75">
        <f>[1]UEF11!G461</f>
        <v>8</v>
      </c>
      <c r="H461" s="75">
        <f>[1]UEF11!H461</f>
        <v>11.333333333333334</v>
      </c>
      <c r="I461" s="75">
        <f>[1]UEF11!I461</f>
        <v>5.5519999999999996</v>
      </c>
      <c r="J461" s="75">
        <f>[1]UEF11!J461</f>
        <v>8.2951111111111118</v>
      </c>
      <c r="K461" s="76">
        <f>[1]UEF11!K461</f>
        <v>6</v>
      </c>
      <c r="L461" s="77">
        <f>[1]UEM11!G461</f>
        <v>10</v>
      </c>
      <c r="M461" s="77">
        <f>[1]UEM11!H461</f>
        <v>9.375</v>
      </c>
      <c r="N461" s="77">
        <f>[1]UEM11!I461</f>
        <v>10</v>
      </c>
      <c r="O461" s="77">
        <f>[1]UEM11!J461</f>
        <v>10.42</v>
      </c>
      <c r="P461" s="77">
        <f>[1]UEM11!K461</f>
        <v>10.043000000000001</v>
      </c>
      <c r="Q461" s="76">
        <f>[1]UEM11!L461</f>
        <v>9</v>
      </c>
      <c r="R461" s="77">
        <f>[1]UED11!G461</f>
        <v>11.5</v>
      </c>
      <c r="S461" s="77">
        <f>[1]UED11!H461</f>
        <v>11.5</v>
      </c>
      <c r="T461" s="76">
        <f>[1]UED11!I461</f>
        <v>1</v>
      </c>
      <c r="U461" s="77">
        <f>[1]UET11!G461</f>
        <v>15.75</v>
      </c>
      <c r="V461" s="77">
        <f>[1]UET11!H461</f>
        <v>15.5</v>
      </c>
      <c r="W461" s="77">
        <f>[1]UET11!I461</f>
        <v>15.625</v>
      </c>
      <c r="X461" s="76">
        <f>[1]UET11!J461</f>
        <v>2</v>
      </c>
      <c r="Y461" s="78">
        <f t="shared" si="18"/>
        <v>9.8600588235294122</v>
      </c>
      <c r="Z461" s="79">
        <f t="shared" si="19"/>
        <v>18</v>
      </c>
      <c r="AA461" s="80" t="str">
        <f t="shared" si="20"/>
        <v/>
      </c>
    </row>
    <row r="462" spans="1:27" ht="13.5" customHeight="1">
      <c r="A462" s="72">
        <v>450</v>
      </c>
      <c r="B462" s="130">
        <v>1433008498</v>
      </c>
      <c r="C462" s="143" t="s">
        <v>1322</v>
      </c>
      <c r="D462" s="143" t="s">
        <v>1323</v>
      </c>
      <c r="E462" s="129" t="s">
        <v>129</v>
      </c>
      <c r="F462" s="151">
        <v>9.0752941176470578</v>
      </c>
      <c r="G462" s="75">
        <f>[1]UEF11!G462</f>
        <v>7.3</v>
      </c>
      <c r="H462" s="75">
        <f>[1]UEF11!H462</f>
        <v>7.3</v>
      </c>
      <c r="I462" s="75">
        <f>[1]UEF11!I462</f>
        <v>7.8</v>
      </c>
      <c r="J462" s="75">
        <f>[1]UEF11!J462</f>
        <v>7.4666666666666659</v>
      </c>
      <c r="K462" s="76">
        <f>[1]UEF11!K462</f>
        <v>0</v>
      </c>
      <c r="L462" s="77">
        <f>[1]UEM11!G462</f>
        <v>14</v>
      </c>
      <c r="M462" s="77">
        <f>[1]UEM11!H462</f>
        <v>10.08</v>
      </c>
      <c r="N462" s="77">
        <f>[1]UEM11!I462</f>
        <v>14</v>
      </c>
      <c r="O462" s="77">
        <f>[1]UEM11!J462</f>
        <v>6.25</v>
      </c>
      <c r="P462" s="77">
        <f>[1]UEM11!K462</f>
        <v>10.116</v>
      </c>
      <c r="Q462" s="76">
        <f>[1]UEM11!L462</f>
        <v>9</v>
      </c>
      <c r="R462" s="77">
        <f>[1]UED11!G462</f>
        <v>12</v>
      </c>
      <c r="S462" s="77">
        <f>[1]UED11!H462</f>
        <v>12</v>
      </c>
      <c r="T462" s="76">
        <f>[1]UED11!I462</f>
        <v>1</v>
      </c>
      <c r="U462" s="77">
        <f>[1]UET11!G462</f>
        <v>11</v>
      </c>
      <c r="V462" s="77">
        <f>[1]UET11!H462</f>
        <v>13.5</v>
      </c>
      <c r="W462" s="77">
        <f>[1]UET11!I462</f>
        <v>12.25</v>
      </c>
      <c r="X462" s="76">
        <f>[1]UET11!J462</f>
        <v>2</v>
      </c>
      <c r="Y462" s="78">
        <f t="shared" si="18"/>
        <v>9.0752941176470578</v>
      </c>
      <c r="Z462" s="79">
        <f t="shared" si="19"/>
        <v>12</v>
      </c>
      <c r="AA462" s="80" t="str">
        <f t="shared" si="20"/>
        <v/>
      </c>
    </row>
    <row r="463" spans="1:27" ht="13.5" customHeight="1">
      <c r="A463" s="72">
        <v>451</v>
      </c>
      <c r="B463" s="81">
        <v>123012568</v>
      </c>
      <c r="C463" s="74" t="s">
        <v>1325</v>
      </c>
      <c r="D463" s="74" t="s">
        <v>582</v>
      </c>
      <c r="E463" s="134" t="s">
        <v>155</v>
      </c>
      <c r="F463" s="150">
        <v>9.8021568627450968</v>
      </c>
      <c r="G463" s="75">
        <f>[1]UEF11!G463</f>
        <v>10</v>
      </c>
      <c r="H463" s="75">
        <f>[1]UEF11!H463</f>
        <v>10</v>
      </c>
      <c r="I463" s="75">
        <f>[1]UEF11!I463</f>
        <v>7.333333333333333</v>
      </c>
      <c r="J463" s="75">
        <f>[1]UEF11!J463</f>
        <v>9.1111111111111107</v>
      </c>
      <c r="K463" s="76">
        <f>[1]UEF11!K463</f>
        <v>12</v>
      </c>
      <c r="L463" s="77">
        <f>[1]UEM11!G463</f>
        <v>13.22</v>
      </c>
      <c r="M463" s="77">
        <f>[1]UEM11!H463</f>
        <v>11.75</v>
      </c>
      <c r="N463" s="77">
        <f>[1]UEM11!I463</f>
        <v>12</v>
      </c>
      <c r="O463" s="77">
        <f>[1]UEM11!J463</f>
        <v>7.583333333333333</v>
      </c>
      <c r="P463" s="77">
        <f>[1]UEM11!K463</f>
        <v>10.427333333333333</v>
      </c>
      <c r="Q463" s="76">
        <f>[1]UEM11!L463</f>
        <v>9</v>
      </c>
      <c r="R463" s="77">
        <f>[1]UED11!G463</f>
        <v>14</v>
      </c>
      <c r="S463" s="77">
        <f>[1]UED11!H463</f>
        <v>14</v>
      </c>
      <c r="T463" s="76">
        <f>[1]UED11!I463</f>
        <v>1</v>
      </c>
      <c r="U463" s="77">
        <f>[1]UET11!G463</f>
        <v>10</v>
      </c>
      <c r="V463" s="77">
        <f>[1]UET11!H463</f>
        <v>8.5</v>
      </c>
      <c r="W463" s="77">
        <f>[1]UET11!I463</f>
        <v>9.25</v>
      </c>
      <c r="X463" s="76">
        <f>[1]UET11!J463</f>
        <v>1</v>
      </c>
      <c r="Y463" s="78">
        <f t="shared" si="18"/>
        <v>9.8021568627450968</v>
      </c>
      <c r="Z463" s="79">
        <f t="shared" si="19"/>
        <v>23</v>
      </c>
      <c r="AA463" s="80" t="str">
        <f t="shared" si="20"/>
        <v/>
      </c>
    </row>
    <row r="464" spans="1:27" ht="13.5" customHeight="1">
      <c r="A464" s="72">
        <v>452</v>
      </c>
      <c r="B464" s="130" t="s">
        <v>1327</v>
      </c>
      <c r="C464" s="143" t="s">
        <v>1328</v>
      </c>
      <c r="D464" s="143" t="s">
        <v>436</v>
      </c>
      <c r="E464" s="129" t="s">
        <v>129</v>
      </c>
      <c r="F464" s="151">
        <v>7.9394607843137255</v>
      </c>
      <c r="G464" s="75">
        <f>[1]UEF11!G464</f>
        <v>4.5999999999999996</v>
      </c>
      <c r="H464" s="75">
        <f>[1]UEF11!H464</f>
        <v>10</v>
      </c>
      <c r="I464" s="75">
        <f>[1]UEF11!I464</f>
        <v>3.1</v>
      </c>
      <c r="J464" s="75">
        <f>[1]UEF11!J464</f>
        <v>5.8999999999999995</v>
      </c>
      <c r="K464" s="76">
        <f>[1]UEF11!K464</f>
        <v>6</v>
      </c>
      <c r="L464" s="77">
        <f>[1]UEM11!G464</f>
        <v>12.9375</v>
      </c>
      <c r="M464" s="77">
        <f>[1]UEM11!H464</f>
        <v>12.25</v>
      </c>
      <c r="N464" s="77">
        <f>[1]UEM11!I464</f>
        <v>12</v>
      </c>
      <c r="O464" s="77">
        <f>[1]UEM11!J464</f>
        <v>8.1666666666666661</v>
      </c>
      <c r="P464" s="77">
        <f>[1]UEM11!K464</f>
        <v>10.704166666666666</v>
      </c>
      <c r="Q464" s="76">
        <f>[1]UEM11!L464</f>
        <v>9</v>
      </c>
      <c r="R464" s="77">
        <f>[1]UED11!G464</f>
        <v>10</v>
      </c>
      <c r="S464" s="77">
        <f>[1]UED11!H464</f>
        <v>10</v>
      </c>
      <c r="T464" s="76">
        <f>[1]UED11!I464</f>
        <v>1</v>
      </c>
      <c r="U464" s="77">
        <f>[1]UET11!G464</f>
        <v>11.5</v>
      </c>
      <c r="V464" s="77">
        <f>[1]UET11!H464</f>
        <v>10</v>
      </c>
      <c r="W464" s="77">
        <f>[1]UET11!I464</f>
        <v>10.75</v>
      </c>
      <c r="X464" s="76">
        <f>[1]UET11!J464</f>
        <v>2</v>
      </c>
      <c r="Y464" s="78">
        <f t="shared" si="18"/>
        <v>8.1247549019607845</v>
      </c>
      <c r="Z464" s="79">
        <f t="shared" si="19"/>
        <v>18</v>
      </c>
      <c r="AA464" s="80" t="str">
        <f t="shared" si="20"/>
        <v/>
      </c>
    </row>
    <row r="465" spans="1:27" ht="13.5" customHeight="1">
      <c r="A465" s="72">
        <v>453</v>
      </c>
      <c r="B465" s="81">
        <v>1333012276</v>
      </c>
      <c r="C465" s="74" t="s">
        <v>1330</v>
      </c>
      <c r="D465" s="74" t="s">
        <v>915</v>
      </c>
      <c r="E465" s="134" t="s">
        <v>762</v>
      </c>
      <c r="F465" s="150">
        <v>9.6787745098039206</v>
      </c>
      <c r="G465" s="75">
        <f>[1]UEF11!G465</f>
        <v>7.166666666666667</v>
      </c>
      <c r="H465" s="75">
        <f>[1]UEF11!H465</f>
        <v>10.5</v>
      </c>
      <c r="I465" s="75">
        <f>[1]UEF11!I465</f>
        <v>9.0833333333333339</v>
      </c>
      <c r="J465" s="75">
        <f>[1]UEF11!J465</f>
        <v>8.9166666666666661</v>
      </c>
      <c r="K465" s="76">
        <f>[1]UEF11!K465</f>
        <v>6</v>
      </c>
      <c r="L465" s="77">
        <f>[1]UEM11!G465</f>
        <v>14.61</v>
      </c>
      <c r="M465" s="77">
        <f>[1]UEM11!H465</f>
        <v>9.3125</v>
      </c>
      <c r="N465" s="77">
        <f>[1]UEM11!I465</f>
        <v>12</v>
      </c>
      <c r="O465" s="77">
        <f>[1]UEM11!J465</f>
        <v>8.4333333333333336</v>
      </c>
      <c r="P465" s="77">
        <f>[1]UEM11!K465</f>
        <v>10.557833333333333</v>
      </c>
      <c r="Q465" s="76">
        <f>[1]UEM11!L465</f>
        <v>9</v>
      </c>
      <c r="R465" s="77">
        <f>[1]UED11!G465</f>
        <v>11</v>
      </c>
      <c r="S465" s="77">
        <f>[1]UED11!H465</f>
        <v>11</v>
      </c>
      <c r="T465" s="76">
        <f>[1]UED11!I465</f>
        <v>1</v>
      </c>
      <c r="U465" s="77">
        <f>[1]UET11!G465</f>
        <v>11</v>
      </c>
      <c r="V465" s="77">
        <f>[1]UET11!H465</f>
        <v>9.5</v>
      </c>
      <c r="W465" s="77">
        <f>[1]UET11!I465</f>
        <v>10.25</v>
      </c>
      <c r="X465" s="76">
        <f>[1]UET11!J465</f>
        <v>2</v>
      </c>
      <c r="Y465" s="78">
        <f t="shared" si="18"/>
        <v>9.6787745098039206</v>
      </c>
      <c r="Z465" s="79">
        <f t="shared" si="19"/>
        <v>18</v>
      </c>
      <c r="AA465" s="80" t="str">
        <f t="shared" si="20"/>
        <v/>
      </c>
    </row>
    <row r="466" spans="1:27" ht="13.5" customHeight="1">
      <c r="A466" s="72">
        <v>454</v>
      </c>
      <c r="B466" s="81">
        <v>1333004720</v>
      </c>
      <c r="C466" s="74" t="s">
        <v>1332</v>
      </c>
      <c r="D466" s="74" t="s">
        <v>1333</v>
      </c>
      <c r="E466" s="134" t="s">
        <v>120</v>
      </c>
      <c r="F466" s="150">
        <v>7.7192156862745094</v>
      </c>
      <c r="G466" s="75">
        <f>[1]UEF11!G466</f>
        <v>5</v>
      </c>
      <c r="H466" s="75">
        <f>[1]UEF11!H466</f>
        <v>3.6666666666666665</v>
      </c>
      <c r="I466" s="75">
        <f>[1]UEF11!I466</f>
        <v>5.833333333333333</v>
      </c>
      <c r="J466" s="75">
        <f>[1]UEF11!J466</f>
        <v>4.833333333333333</v>
      </c>
      <c r="K466" s="76">
        <f>[1]UEF11!K466</f>
        <v>0</v>
      </c>
      <c r="L466" s="77">
        <f>[1]UEM11!G466</f>
        <v>12.62</v>
      </c>
      <c r="M466" s="77">
        <f>[1]UEM11!H466</f>
        <v>12.19</v>
      </c>
      <c r="N466" s="77">
        <f>[1]UEM11!I466</f>
        <v>15.5</v>
      </c>
      <c r="O466" s="77">
        <f>[1]UEM11!J466</f>
        <v>7.333333333333333</v>
      </c>
      <c r="P466" s="77">
        <f>[1]UEM11!K466</f>
        <v>10.995333333333333</v>
      </c>
      <c r="Q466" s="76">
        <f>[1]UEM11!L466</f>
        <v>9</v>
      </c>
      <c r="R466" s="77">
        <f>[1]UED11!G466</f>
        <v>12</v>
      </c>
      <c r="S466" s="77">
        <f>[1]UED11!H466</f>
        <v>12</v>
      </c>
      <c r="T466" s="76">
        <f>[1]UED11!I466</f>
        <v>1</v>
      </c>
      <c r="U466" s="77">
        <f>[1]UET11!G466</f>
        <v>9.75</v>
      </c>
      <c r="V466" s="77">
        <f>[1]UET11!H466</f>
        <v>11</v>
      </c>
      <c r="W466" s="77">
        <f>[1]UET11!I466</f>
        <v>10.375</v>
      </c>
      <c r="X466" s="76">
        <f>[1]UET11!J466</f>
        <v>2</v>
      </c>
      <c r="Y466" s="78">
        <f t="shared" si="18"/>
        <v>7.7192156862745094</v>
      </c>
      <c r="Z466" s="79">
        <f t="shared" si="19"/>
        <v>12</v>
      </c>
      <c r="AA466" s="80" t="str">
        <f t="shared" si="20"/>
        <v/>
      </c>
    </row>
    <row r="467" spans="1:27" ht="13.5" customHeight="1">
      <c r="A467" s="72">
        <v>455</v>
      </c>
      <c r="B467" s="130">
        <v>1433008718</v>
      </c>
      <c r="C467" s="126" t="s">
        <v>1334</v>
      </c>
      <c r="D467" s="127" t="s">
        <v>299</v>
      </c>
      <c r="E467" s="134" t="s">
        <v>120</v>
      </c>
      <c r="F467" s="150">
        <v>9.68</v>
      </c>
      <c r="G467" s="75">
        <f>[1]UEF11!G467</f>
        <v>12.4</v>
      </c>
      <c r="H467" s="75">
        <f>[1]UEF11!H467</f>
        <v>9.6999999999999993</v>
      </c>
      <c r="I467" s="75">
        <f>[1]UEF11!I467</f>
        <v>10.8</v>
      </c>
      <c r="J467" s="75">
        <f>[1]UEF11!J467</f>
        <v>10.966666666666669</v>
      </c>
      <c r="K467" s="76">
        <f>[1]UEF11!K467</f>
        <v>18</v>
      </c>
      <c r="L467" s="77">
        <f>[1]UEM11!G467</f>
        <v>13</v>
      </c>
      <c r="M467" s="77">
        <f>[1]UEM11!H467</f>
        <v>11</v>
      </c>
      <c r="N467" s="77">
        <f>[1]UEM11!I467</f>
        <v>13</v>
      </c>
      <c r="O467" s="77">
        <f>[1]UEM11!J467</f>
        <v>13.45</v>
      </c>
      <c r="P467" s="77">
        <f>[1]UEM11!K467</f>
        <v>12.78</v>
      </c>
      <c r="Q467" s="76">
        <f>[1]UEM11!L467</f>
        <v>9</v>
      </c>
      <c r="R467" s="77">
        <f>[1]UED11!G467</f>
        <v>16.75</v>
      </c>
      <c r="S467" s="77">
        <f>[1]UED11!H467</f>
        <v>16.75</v>
      </c>
      <c r="T467" s="76">
        <f>[1]UED11!I467</f>
        <v>1</v>
      </c>
      <c r="U467" s="77">
        <f>[1]UET11!G467</f>
        <v>17.5</v>
      </c>
      <c r="V467" s="77">
        <f>[1]UET11!H467</f>
        <v>18</v>
      </c>
      <c r="W467" s="77">
        <f>[1]UET11!I467</f>
        <v>17.75</v>
      </c>
      <c r="X467" s="76">
        <f>[1]UET11!J467</f>
        <v>2</v>
      </c>
      <c r="Y467" s="78">
        <f t="shared" si="18"/>
        <v>12.638235294117649</v>
      </c>
      <c r="Z467" s="79">
        <f t="shared" si="19"/>
        <v>30</v>
      </c>
      <c r="AA467" s="80" t="str">
        <f t="shared" si="20"/>
        <v>S1 validé</v>
      </c>
    </row>
    <row r="468" spans="1:27" ht="13.5" customHeight="1">
      <c r="A468" s="72">
        <v>456</v>
      </c>
      <c r="B468" s="81">
        <v>1333005462</v>
      </c>
      <c r="C468" s="74" t="s">
        <v>1334</v>
      </c>
      <c r="D468" s="74" t="s">
        <v>179</v>
      </c>
      <c r="E468" s="134" t="s">
        <v>142</v>
      </c>
      <c r="F468" s="150">
        <v>8.7466176470588231</v>
      </c>
      <c r="G468" s="75">
        <f>[1]UEF11!G468</f>
        <v>3.3333333333333335</v>
      </c>
      <c r="H468" s="75">
        <f>[1]UEF11!H468</f>
        <v>8.8333333333333339</v>
      </c>
      <c r="I468" s="75">
        <f>[1]UEF11!I468</f>
        <v>8.3333333333333339</v>
      </c>
      <c r="J468" s="75">
        <f>[1]UEF11!J468</f>
        <v>6.833333333333333</v>
      </c>
      <c r="K468" s="76">
        <f>[1]UEF11!K468</f>
        <v>0</v>
      </c>
      <c r="L468" s="77">
        <f>[1]UEM11!G468</f>
        <v>14.38</v>
      </c>
      <c r="M468" s="77">
        <f>[1]UEM11!H468</f>
        <v>12.8125</v>
      </c>
      <c r="N468" s="77">
        <f>[1]UEM11!I468</f>
        <v>12.5</v>
      </c>
      <c r="O468" s="77">
        <f>[1]UEM11!J468</f>
        <v>5.5</v>
      </c>
      <c r="P468" s="77">
        <f>[1]UEM11!K468</f>
        <v>10.138500000000001</v>
      </c>
      <c r="Q468" s="76">
        <f>[1]UEM11!L468</f>
        <v>9</v>
      </c>
      <c r="R468" s="77">
        <f>[1]UED11!G468</f>
        <v>13</v>
      </c>
      <c r="S468" s="77">
        <f>[1]UED11!H468</f>
        <v>13</v>
      </c>
      <c r="T468" s="76">
        <f>[1]UED11!I468</f>
        <v>1</v>
      </c>
      <c r="U468" s="77">
        <f>[1]UET11!G468</f>
        <v>14.5</v>
      </c>
      <c r="V468" s="77">
        <f>[1]UET11!H468</f>
        <v>9</v>
      </c>
      <c r="W468" s="77">
        <f>[1]UET11!I468</f>
        <v>11.75</v>
      </c>
      <c r="X468" s="76">
        <f>[1]UET11!J468</f>
        <v>2</v>
      </c>
      <c r="Y468" s="78">
        <f t="shared" si="18"/>
        <v>8.7466176470588231</v>
      </c>
      <c r="Z468" s="79">
        <f t="shared" si="19"/>
        <v>12</v>
      </c>
      <c r="AA468" s="80" t="str">
        <f t="shared" si="20"/>
        <v/>
      </c>
    </row>
    <row r="469" spans="1:27" ht="13.5" customHeight="1">
      <c r="A469" s="72">
        <v>457</v>
      </c>
      <c r="B469" s="81">
        <v>123012087</v>
      </c>
      <c r="C469" s="74" t="s">
        <v>1337</v>
      </c>
      <c r="D469" s="74" t="s">
        <v>191</v>
      </c>
      <c r="E469" s="129" t="s">
        <v>115</v>
      </c>
      <c r="F469" s="150">
        <v>8.5441176470588243</v>
      </c>
      <c r="G469" s="75">
        <f>[1]UEF11!G469</f>
        <v>5</v>
      </c>
      <c r="H469" s="75">
        <f>[1]UEF11!H469</f>
        <v>8.1666666666666661</v>
      </c>
      <c r="I469" s="75">
        <f>[1]UEF11!I469</f>
        <v>2.7</v>
      </c>
      <c r="J469" s="75">
        <f>[1]UEF11!J469</f>
        <v>5.2888888888888888</v>
      </c>
      <c r="K469" s="76">
        <f>[1]UEF11!K469</f>
        <v>0</v>
      </c>
      <c r="L469" s="77">
        <f>[1]UEM11!G469</f>
        <v>14</v>
      </c>
      <c r="M469" s="77">
        <f>[1]UEM11!H469</f>
        <v>10.666666666666666</v>
      </c>
      <c r="N469" s="77">
        <f>[1]UEM11!I469</f>
        <v>12</v>
      </c>
      <c r="O469" s="77">
        <f>[1]UEM11!J469</f>
        <v>11.666666666666666</v>
      </c>
      <c r="P469" s="77">
        <f>[1]UEM11!K469</f>
        <v>12</v>
      </c>
      <c r="Q469" s="76">
        <f>[1]UEM11!L469</f>
        <v>9</v>
      </c>
      <c r="R469" s="77">
        <f>[1]UED11!G469</f>
        <v>11.5</v>
      </c>
      <c r="S469" s="77">
        <f>[1]UED11!H469</f>
        <v>11.5</v>
      </c>
      <c r="T469" s="76">
        <f>[1]UED11!I469</f>
        <v>1</v>
      </c>
      <c r="U469" s="77">
        <f>[1]UET11!G469</f>
        <v>13.75</v>
      </c>
      <c r="V469" s="77">
        <f>[1]UET11!H469</f>
        <v>14</v>
      </c>
      <c r="W469" s="77">
        <f>[1]UET11!I469</f>
        <v>13.875</v>
      </c>
      <c r="X469" s="76">
        <f>[1]UET11!J469</f>
        <v>2</v>
      </c>
      <c r="Y469" s="78">
        <f t="shared" si="18"/>
        <v>8.6382352941176475</v>
      </c>
      <c r="Z469" s="79">
        <f t="shared" si="19"/>
        <v>12</v>
      </c>
      <c r="AA469" s="80" t="str">
        <f t="shared" si="20"/>
        <v/>
      </c>
    </row>
    <row r="470" spans="1:27" ht="13.5" customHeight="1">
      <c r="A470" s="72">
        <v>458</v>
      </c>
      <c r="B470" s="120">
        <v>1333010732</v>
      </c>
      <c r="C470" s="143" t="s">
        <v>1339</v>
      </c>
      <c r="D470" s="143" t="s">
        <v>263</v>
      </c>
      <c r="E470" s="129" t="s">
        <v>129</v>
      </c>
      <c r="F470" s="151">
        <v>8.8762745098039204</v>
      </c>
      <c r="G470" s="75">
        <f>[1]UEF11!G470</f>
        <v>7.15</v>
      </c>
      <c r="H470" s="75">
        <f>[1]UEF11!H470</f>
        <v>6.3</v>
      </c>
      <c r="I470" s="75">
        <f>[1]UEF11!I470</f>
        <v>7.75</v>
      </c>
      <c r="J470" s="75">
        <f>[1]UEF11!J470</f>
        <v>7.0666666666666664</v>
      </c>
      <c r="K470" s="76">
        <f>[1]UEF11!K470</f>
        <v>0</v>
      </c>
      <c r="L470" s="77">
        <f>[1]UEM11!G470</f>
        <v>13.83</v>
      </c>
      <c r="M470" s="77">
        <f>[1]UEM11!H470</f>
        <v>11.416666666666668</v>
      </c>
      <c r="N470" s="77">
        <f>[1]UEM11!I470</f>
        <v>11</v>
      </c>
      <c r="O470" s="77">
        <f>[1]UEM11!J470</f>
        <v>9.4</v>
      </c>
      <c r="P470" s="77">
        <f>[1]UEM11!K470</f>
        <v>11.009333333333334</v>
      </c>
      <c r="Q470" s="76">
        <f>[1]UEM11!L470</f>
        <v>9</v>
      </c>
      <c r="R470" s="77">
        <f>[1]UED11!G470</f>
        <v>10</v>
      </c>
      <c r="S470" s="77">
        <f>[1]UED11!H470</f>
        <v>10</v>
      </c>
      <c r="T470" s="76">
        <f>[1]UED11!I470</f>
        <v>1</v>
      </c>
      <c r="U470" s="77">
        <f>[1]UET11!G470</f>
        <v>10</v>
      </c>
      <c r="V470" s="77">
        <f>[1]UET11!H470</f>
        <v>12.25</v>
      </c>
      <c r="W470" s="77">
        <f>[1]UET11!I470</f>
        <v>11.125</v>
      </c>
      <c r="X470" s="76">
        <f>[1]UET11!J470</f>
        <v>2</v>
      </c>
      <c r="Y470" s="78">
        <f t="shared" si="18"/>
        <v>8.8762745098039204</v>
      </c>
      <c r="Z470" s="79">
        <f t="shared" si="19"/>
        <v>12</v>
      </c>
      <c r="AA470" s="80" t="str">
        <f t="shared" si="20"/>
        <v/>
      </c>
    </row>
    <row r="471" spans="1:27" ht="13.5" customHeight="1">
      <c r="A471" s="72">
        <v>459</v>
      </c>
      <c r="B471" s="81">
        <v>123016188</v>
      </c>
      <c r="C471" s="74" t="s">
        <v>1341</v>
      </c>
      <c r="D471" s="74" t="s">
        <v>644</v>
      </c>
      <c r="E471" s="135" t="s">
        <v>137</v>
      </c>
      <c r="F471" s="150">
        <v>9.497254901960785</v>
      </c>
      <c r="G471" s="75">
        <f>[1]UEF11!G471</f>
        <v>8.5</v>
      </c>
      <c r="H471" s="75">
        <f>[1]UEF11!H471</f>
        <v>8.3333333333333339</v>
      </c>
      <c r="I471" s="75">
        <f>[1]UEF11!I471</f>
        <v>6.166666666666667</v>
      </c>
      <c r="J471" s="75">
        <f>[1]UEF11!J471</f>
        <v>7.6666666666666679</v>
      </c>
      <c r="K471" s="76">
        <f>[1]UEF11!K471</f>
        <v>0</v>
      </c>
      <c r="L471" s="77">
        <f>[1]UEM11!G471</f>
        <v>13.87</v>
      </c>
      <c r="M471" s="77">
        <f>[1]UEM11!H471</f>
        <v>6.083333333333333</v>
      </c>
      <c r="N471" s="77">
        <f>[1]UEM11!I471</f>
        <v>11.5</v>
      </c>
      <c r="O471" s="77">
        <f>[1]UEM11!J471</f>
        <v>12</v>
      </c>
      <c r="P471" s="77">
        <f>[1]UEM11!K471</f>
        <v>11.090666666666667</v>
      </c>
      <c r="Q471" s="76">
        <f>[1]UEM11!L471</f>
        <v>9</v>
      </c>
      <c r="R471" s="77">
        <f>[1]UED11!G471</f>
        <v>14</v>
      </c>
      <c r="S471" s="77">
        <f>[1]UED11!H471</f>
        <v>14</v>
      </c>
      <c r="T471" s="76">
        <f>[1]UED11!I471</f>
        <v>1</v>
      </c>
      <c r="U471" s="77">
        <f>[1]UET11!G471</f>
        <v>13</v>
      </c>
      <c r="V471" s="77">
        <f>[1]UET11!H471</f>
        <v>10</v>
      </c>
      <c r="W471" s="77">
        <f>[1]UET11!I471</f>
        <v>11.5</v>
      </c>
      <c r="X471" s="76">
        <f>[1]UET11!J471</f>
        <v>2</v>
      </c>
      <c r="Y471" s="78">
        <f t="shared" ref="Y471:Y482" si="21">(J471*9+P471*5+S471+W471*2)/17</f>
        <v>9.497254901960785</v>
      </c>
      <c r="Z471" s="79">
        <f t="shared" ref="Z471:Z482" si="22">IF(Y471&gt;=9.995,30,K471+Q471+T471+X471)</f>
        <v>12</v>
      </c>
      <c r="AA471" s="80" t="str">
        <f t="shared" si="20"/>
        <v/>
      </c>
    </row>
    <row r="472" spans="1:27" ht="13.5" customHeight="1">
      <c r="A472" s="72">
        <v>460</v>
      </c>
      <c r="B472" s="81">
        <v>123003260</v>
      </c>
      <c r="C472" s="74" t="s">
        <v>1343</v>
      </c>
      <c r="D472" s="74" t="s">
        <v>1344</v>
      </c>
      <c r="E472" s="129" t="s">
        <v>115</v>
      </c>
      <c r="F472" s="150">
        <v>9.8980392156862731</v>
      </c>
      <c r="G472" s="75">
        <f>[1]UEF11!G472</f>
        <v>10</v>
      </c>
      <c r="H472" s="75">
        <f>[1]UEF11!H472</f>
        <v>10</v>
      </c>
      <c r="I472" s="75">
        <f>[1]UEF11!I472</f>
        <v>4.833333333333333</v>
      </c>
      <c r="J472" s="75">
        <f>[1]UEF11!J472</f>
        <v>8.2777777777777768</v>
      </c>
      <c r="K472" s="76">
        <f>[1]UEF11!K472</f>
        <v>12</v>
      </c>
      <c r="L472" s="77">
        <f>[1]UEM11!G472</f>
        <v>10.1</v>
      </c>
      <c r="M472" s="77">
        <f>[1]UEM11!H472</f>
        <v>9.5</v>
      </c>
      <c r="N472" s="77">
        <f>[1]UEM11!I472</f>
        <v>10.5</v>
      </c>
      <c r="O472" s="77">
        <f>[1]UEM11!J472</f>
        <v>10.333333333333334</v>
      </c>
      <c r="P472" s="77">
        <f>[1]UEM11!K472</f>
        <v>10.153333333333332</v>
      </c>
      <c r="Q472" s="76">
        <f>[1]UEM11!L472</f>
        <v>9</v>
      </c>
      <c r="R472" s="77">
        <f>[1]UED11!G472</f>
        <v>16</v>
      </c>
      <c r="S472" s="77">
        <f>[1]UED11!H472</f>
        <v>16</v>
      </c>
      <c r="T472" s="76">
        <f>[1]UED11!I472</f>
        <v>1</v>
      </c>
      <c r="U472" s="77">
        <f>[1]UET11!G472</f>
        <v>13.5</v>
      </c>
      <c r="V472" s="77">
        <f>[1]UET11!H472</f>
        <v>13.5</v>
      </c>
      <c r="W472" s="77">
        <f>[1]UET11!I472</f>
        <v>13.5</v>
      </c>
      <c r="X472" s="76">
        <f>[1]UET11!J472</f>
        <v>2</v>
      </c>
      <c r="Y472" s="78">
        <f t="shared" si="21"/>
        <v>9.8980392156862731</v>
      </c>
      <c r="Z472" s="79">
        <f t="shared" si="22"/>
        <v>24</v>
      </c>
      <c r="AA472" s="80" t="str">
        <f t="shared" si="20"/>
        <v/>
      </c>
    </row>
    <row r="473" spans="1:27" ht="13.5" customHeight="1">
      <c r="A473" s="72">
        <v>461</v>
      </c>
      <c r="B473" s="130">
        <v>1333004263</v>
      </c>
      <c r="C473" s="143" t="s">
        <v>1346</v>
      </c>
      <c r="D473" s="143" t="s">
        <v>1149</v>
      </c>
      <c r="E473" s="129" t="s">
        <v>129</v>
      </c>
      <c r="F473" s="151">
        <v>11.628823529411765</v>
      </c>
      <c r="G473" s="75">
        <f>[1]UEF11!G473</f>
        <v>9.5</v>
      </c>
      <c r="H473" s="75">
        <f>[1]UEF11!H473</f>
        <v>10.4</v>
      </c>
      <c r="I473" s="75">
        <f>[1]UEF11!I473</f>
        <v>10.199999999999999</v>
      </c>
      <c r="J473" s="75">
        <f>[1]UEF11!J473</f>
        <v>10.033333333333333</v>
      </c>
      <c r="K473" s="76">
        <f>[1]UEF11!K473</f>
        <v>18</v>
      </c>
      <c r="L473" s="77">
        <f>[1]UEM11!G473</f>
        <v>10.49</v>
      </c>
      <c r="M473" s="77">
        <f>[1]UEM11!H473</f>
        <v>10</v>
      </c>
      <c r="N473" s="77">
        <f>[1]UEM11!I473</f>
        <v>13</v>
      </c>
      <c r="O473" s="77">
        <f>[1]UEM11!J473</f>
        <v>15.45</v>
      </c>
      <c r="P473" s="77">
        <f>[1]UEM11!K473</f>
        <v>12.878</v>
      </c>
      <c r="Q473" s="76">
        <f>[1]UEM11!L473</f>
        <v>9</v>
      </c>
      <c r="R473" s="77">
        <f>[1]UED11!G473</f>
        <v>10</v>
      </c>
      <c r="S473" s="77">
        <f>[1]UED11!H473</f>
        <v>10</v>
      </c>
      <c r="T473" s="76">
        <f>[1]UED11!I473</f>
        <v>1</v>
      </c>
      <c r="U473" s="77">
        <f>[1]UET11!G473</f>
        <v>16</v>
      </c>
      <c r="V473" s="77">
        <f>[1]UET11!H473</f>
        <v>17</v>
      </c>
      <c r="W473" s="77">
        <f>[1]UET11!I473</f>
        <v>16.5</v>
      </c>
      <c r="X473" s="76">
        <f>[1]UET11!J473</f>
        <v>2</v>
      </c>
      <c r="Y473" s="78">
        <f t="shared" si="21"/>
        <v>11.628823529411765</v>
      </c>
      <c r="Z473" s="79">
        <f t="shared" si="22"/>
        <v>30</v>
      </c>
      <c r="AA473" s="80" t="s">
        <v>1370</v>
      </c>
    </row>
    <row r="474" spans="1:27" ht="13.5" customHeight="1">
      <c r="A474" s="72">
        <v>462</v>
      </c>
      <c r="B474" s="130">
        <v>1333006634</v>
      </c>
      <c r="C474" s="143" t="s">
        <v>1348</v>
      </c>
      <c r="D474" s="143" t="s">
        <v>1349</v>
      </c>
      <c r="E474" s="129" t="s">
        <v>129</v>
      </c>
      <c r="F474" s="151">
        <v>9.8091666666666661</v>
      </c>
      <c r="G474" s="75">
        <f>[1]UEF11!G474</f>
        <v>8.7666666666666657</v>
      </c>
      <c r="H474" s="75">
        <f>[1]UEF11!H474</f>
        <v>8.6999999999999993</v>
      </c>
      <c r="I474" s="75">
        <f>[1]UEF11!I474</f>
        <v>10.6</v>
      </c>
      <c r="J474" s="75">
        <f>[1]UEF11!J474</f>
        <v>9.3555555555555543</v>
      </c>
      <c r="K474" s="76">
        <f>[1]UEF11!K474</f>
        <v>6</v>
      </c>
      <c r="L474" s="77">
        <f>[1]UEM11!G474</f>
        <v>13.56</v>
      </c>
      <c r="M474" s="77">
        <f>[1]UEM11!H474</f>
        <v>12.0625</v>
      </c>
      <c r="N474" s="77">
        <f>[1]UEM11!I474</f>
        <v>10</v>
      </c>
      <c r="O474" s="77">
        <f>[1]UEM11!J474</f>
        <v>7.666666666666667</v>
      </c>
      <c r="P474" s="77">
        <f>[1]UEM11!K474</f>
        <v>10.191166666666668</v>
      </c>
      <c r="Q474" s="76">
        <f>[1]UEM11!L474</f>
        <v>9</v>
      </c>
      <c r="R474" s="77">
        <f>[1]UED11!G474</f>
        <v>13.5</v>
      </c>
      <c r="S474" s="77">
        <f>[1]UED11!H474</f>
        <v>13.5</v>
      </c>
      <c r="T474" s="76">
        <f>[1]UED11!I474</f>
        <v>1</v>
      </c>
      <c r="U474" s="77">
        <f>[1]UET11!G474</f>
        <v>13.5</v>
      </c>
      <c r="V474" s="77">
        <f>[1]UET11!H474</f>
        <v>10</v>
      </c>
      <c r="W474" s="77">
        <f>[1]UET11!I474</f>
        <v>11.75</v>
      </c>
      <c r="X474" s="76">
        <f>[1]UET11!J474</f>
        <v>2</v>
      </c>
      <c r="Y474" s="78">
        <f t="shared" si="21"/>
        <v>10.126813725490196</v>
      </c>
      <c r="Z474" s="79">
        <f t="shared" si="22"/>
        <v>30</v>
      </c>
      <c r="AA474" s="80" t="str">
        <f t="shared" ref="AA474:AA482" si="23">IF(Z474=30,"S1 validé","")</f>
        <v>S1 validé</v>
      </c>
    </row>
    <row r="475" spans="1:27" ht="13.5" customHeight="1">
      <c r="A475" s="72">
        <v>463</v>
      </c>
      <c r="B475" s="130">
        <v>1433002971</v>
      </c>
      <c r="C475" s="143" t="s">
        <v>1352</v>
      </c>
      <c r="D475" s="143" t="s">
        <v>1353</v>
      </c>
      <c r="E475" s="134" t="s">
        <v>120</v>
      </c>
      <c r="F475" s="151">
        <v>9.791764705882354</v>
      </c>
      <c r="G475" s="75">
        <f>[1]UEF11!G475</f>
        <v>10.8</v>
      </c>
      <c r="H475" s="75">
        <f>[1]UEF11!H475</f>
        <v>7.1</v>
      </c>
      <c r="I475" s="75">
        <f>[1]UEF11!I475</f>
        <v>7.45</v>
      </c>
      <c r="J475" s="75">
        <f>[1]UEF11!J475</f>
        <v>8.4499999999999993</v>
      </c>
      <c r="K475" s="76">
        <f>[1]UEF11!K475</f>
        <v>6</v>
      </c>
      <c r="L475" s="77">
        <f>[1]UEM11!G475</f>
        <v>13.66</v>
      </c>
      <c r="M475" s="77">
        <f>[1]UEM11!H475</f>
        <v>11</v>
      </c>
      <c r="N475" s="77">
        <f>[1]UEM11!I475</f>
        <v>15</v>
      </c>
      <c r="O475" s="77">
        <f>[1]UEM11!J475</f>
        <v>8.5</v>
      </c>
      <c r="P475" s="77">
        <f>[1]UEM11!K475</f>
        <v>11.331999999999999</v>
      </c>
      <c r="Q475" s="76">
        <f>[1]UEM11!L475</f>
        <v>9</v>
      </c>
      <c r="R475" s="77">
        <f>[1]UED11!G475</f>
        <v>13</v>
      </c>
      <c r="S475" s="77">
        <f>[1]UED11!H475</f>
        <v>13</v>
      </c>
      <c r="T475" s="76">
        <f>[1]UED11!I475</f>
        <v>1</v>
      </c>
      <c r="U475" s="77">
        <f>[1]UET11!G475</f>
        <v>8.25</v>
      </c>
      <c r="V475" s="77">
        <f>[1]UET11!H475</f>
        <v>12.5</v>
      </c>
      <c r="W475" s="77">
        <f>[1]UET11!I475</f>
        <v>10.375</v>
      </c>
      <c r="X475" s="76">
        <f>[1]UET11!J475</f>
        <v>2</v>
      </c>
      <c r="Y475" s="78">
        <f t="shared" si="21"/>
        <v>9.7917647058823523</v>
      </c>
      <c r="Z475" s="79">
        <f t="shared" si="22"/>
        <v>18</v>
      </c>
      <c r="AA475" s="80" t="str">
        <f t="shared" si="23"/>
        <v/>
      </c>
    </row>
    <row r="476" spans="1:27" ht="13.5" customHeight="1">
      <c r="A476" s="72">
        <v>464</v>
      </c>
      <c r="B476" s="81">
        <v>1333003393</v>
      </c>
      <c r="C476" s="74" t="s">
        <v>1354</v>
      </c>
      <c r="D476" s="74" t="s">
        <v>438</v>
      </c>
      <c r="E476" s="140" t="s">
        <v>322</v>
      </c>
      <c r="F476" s="150">
        <v>9.543333333333333</v>
      </c>
      <c r="G476" s="75">
        <f>[1]UEF11!G476</f>
        <v>8</v>
      </c>
      <c r="H476" s="75">
        <f>[1]UEF11!H476</f>
        <v>7</v>
      </c>
      <c r="I476" s="75">
        <f>[1]UEF11!I476</f>
        <v>8.4166666666666661</v>
      </c>
      <c r="J476" s="75">
        <f>[1]UEF11!J476</f>
        <v>7.8055555555555545</v>
      </c>
      <c r="K476" s="76">
        <f>[1]UEF11!K476</f>
        <v>0</v>
      </c>
      <c r="L476" s="77">
        <f>[1]UEM11!G476</f>
        <v>13.5</v>
      </c>
      <c r="M476" s="77">
        <f>[1]UEM11!H476</f>
        <v>10.32</v>
      </c>
      <c r="N476" s="77">
        <f>[1]UEM11!I476</f>
        <v>9</v>
      </c>
      <c r="O476" s="77">
        <f>[1]UEM11!J476</f>
        <v>8.8333333333333339</v>
      </c>
      <c r="P476" s="77">
        <f>[1]UEM11!K476</f>
        <v>10.097333333333333</v>
      </c>
      <c r="Q476" s="76">
        <f>[1]UEM11!L476</f>
        <v>9</v>
      </c>
      <c r="R476" s="77">
        <f>[1]UED11!G476</f>
        <v>14</v>
      </c>
      <c r="S476" s="77">
        <f>[1]UED11!H476</f>
        <v>14</v>
      </c>
      <c r="T476" s="76">
        <f>[1]UED11!I476</f>
        <v>1</v>
      </c>
      <c r="U476" s="77">
        <f>[1]UET11!G476</f>
        <v>13</v>
      </c>
      <c r="V476" s="77">
        <f>[1]UET11!H476</f>
        <v>14.5</v>
      </c>
      <c r="W476" s="77">
        <f>[1]UET11!I476</f>
        <v>13.75</v>
      </c>
      <c r="X476" s="76">
        <f>[1]UET11!J476</f>
        <v>2</v>
      </c>
      <c r="Y476" s="78">
        <f t="shared" si="21"/>
        <v>9.543333333333333</v>
      </c>
      <c r="Z476" s="79">
        <f t="shared" si="22"/>
        <v>12</v>
      </c>
      <c r="AA476" s="80" t="str">
        <f t="shared" si="23"/>
        <v/>
      </c>
    </row>
    <row r="477" spans="1:27" ht="13.5" customHeight="1">
      <c r="A477" s="72">
        <v>465</v>
      </c>
      <c r="B477" s="73" t="s">
        <v>1356</v>
      </c>
      <c r="C477" s="74" t="s">
        <v>1357</v>
      </c>
      <c r="D477" s="74" t="s">
        <v>182</v>
      </c>
      <c r="E477" s="138" t="s">
        <v>166</v>
      </c>
      <c r="F477" s="150">
        <v>9.1488235294117644</v>
      </c>
      <c r="G477" s="75">
        <f>[1]UEF11!G477</f>
        <v>12.166666666666666</v>
      </c>
      <c r="H477" s="75">
        <f>[1]UEF11!H477</f>
        <v>5</v>
      </c>
      <c r="I477" s="75">
        <f>[1]UEF11!I477</f>
        <v>5.333333333333333</v>
      </c>
      <c r="J477" s="75">
        <f>[1]UEF11!J477</f>
        <v>7.4999999999999991</v>
      </c>
      <c r="K477" s="76">
        <f>[1]UEF11!K477</f>
        <v>6</v>
      </c>
      <c r="L477" s="77">
        <f>[1]UEM11!G477</f>
        <v>12.37</v>
      </c>
      <c r="M477" s="77">
        <f>[1]UEM11!H477</f>
        <v>10.16</v>
      </c>
      <c r="N477" s="77">
        <f>[1]UEM11!I477</f>
        <v>14</v>
      </c>
      <c r="O477" s="77">
        <f>[1]UEM11!J477</f>
        <v>9</v>
      </c>
      <c r="P477" s="77">
        <f>[1]UEM11!K477</f>
        <v>10.906000000000001</v>
      </c>
      <c r="Q477" s="76">
        <f>[1]UEM11!L477</f>
        <v>9</v>
      </c>
      <c r="R477" s="77">
        <f>[1]UED11!G477</f>
        <v>11</v>
      </c>
      <c r="S477" s="77">
        <f>[1]UED11!H477</f>
        <v>11</v>
      </c>
      <c r="T477" s="76">
        <f>[1]UED11!I477</f>
        <v>1</v>
      </c>
      <c r="U477" s="77">
        <f>[1]UET11!G477</f>
        <v>12.5</v>
      </c>
      <c r="V477" s="77">
        <f>[1]UET11!H477</f>
        <v>10</v>
      </c>
      <c r="W477" s="77">
        <f>[1]UET11!I477</f>
        <v>11.25</v>
      </c>
      <c r="X477" s="76">
        <f>[1]UET11!J477</f>
        <v>2</v>
      </c>
      <c r="Y477" s="78">
        <f t="shared" si="21"/>
        <v>9.1488235294117626</v>
      </c>
      <c r="Z477" s="79">
        <f t="shared" si="22"/>
        <v>18</v>
      </c>
      <c r="AA477" s="80" t="str">
        <f t="shared" si="23"/>
        <v/>
      </c>
    </row>
    <row r="478" spans="1:27" ht="13.5" customHeight="1">
      <c r="A478" s="72">
        <v>466</v>
      </c>
      <c r="B478" s="81">
        <v>123003397</v>
      </c>
      <c r="C478" s="74" t="s">
        <v>1359</v>
      </c>
      <c r="D478" s="74" t="s">
        <v>1360</v>
      </c>
      <c r="E478" s="142" t="s">
        <v>686</v>
      </c>
      <c r="F478" s="150">
        <v>8.5762745098039233</v>
      </c>
      <c r="G478" s="75">
        <f>[1]UEF11!G478</f>
        <v>4.166666666666667</v>
      </c>
      <c r="H478" s="75">
        <f>[1]UEF11!H478</f>
        <v>10</v>
      </c>
      <c r="I478" s="75">
        <f>[1]UEF11!I478</f>
        <v>5.2</v>
      </c>
      <c r="J478" s="75">
        <f>[1]UEF11!J478</f>
        <v>6.4555555555555557</v>
      </c>
      <c r="K478" s="76">
        <f>[1]UEF11!K478</f>
        <v>6</v>
      </c>
      <c r="L478" s="77">
        <f>[1]UEM11!G478</f>
        <v>15.13</v>
      </c>
      <c r="M478" s="77">
        <f>[1]UEM11!H478</f>
        <v>13.5</v>
      </c>
      <c r="N478" s="77">
        <f>[1]UEM11!I478</f>
        <v>10.5</v>
      </c>
      <c r="O478" s="77">
        <f>[1]UEM11!J478</f>
        <v>10.333333333333334</v>
      </c>
      <c r="P478" s="77">
        <f>[1]UEM11!K478</f>
        <v>11.959333333333333</v>
      </c>
      <c r="Q478" s="76">
        <f>[1]UEM11!L478</f>
        <v>9</v>
      </c>
      <c r="R478" s="77">
        <f>[1]UED11!G478</f>
        <v>11</v>
      </c>
      <c r="S478" s="77">
        <f>[1]UED11!H478</f>
        <v>11</v>
      </c>
      <c r="T478" s="76">
        <f>[1]UED11!I478</f>
        <v>1</v>
      </c>
      <c r="U478" s="77">
        <f>[1]UET11!G478</f>
        <v>10</v>
      </c>
      <c r="V478" s="77">
        <f>[1]UET11!H478</f>
        <v>10</v>
      </c>
      <c r="W478" s="77">
        <f>[1]UET11!I478</f>
        <v>10</v>
      </c>
      <c r="X478" s="76">
        <f>[1]UET11!J478</f>
        <v>2</v>
      </c>
      <c r="Y478" s="78">
        <f t="shared" si="21"/>
        <v>8.7586274509803932</v>
      </c>
      <c r="Z478" s="79">
        <f t="shared" si="22"/>
        <v>18</v>
      </c>
      <c r="AA478" s="80" t="str">
        <f t="shared" si="23"/>
        <v/>
      </c>
    </row>
    <row r="479" spans="1:27" ht="13.5" customHeight="1">
      <c r="A479" s="72">
        <v>467</v>
      </c>
      <c r="B479" s="130">
        <v>1433010103</v>
      </c>
      <c r="C479" s="143" t="s">
        <v>1359</v>
      </c>
      <c r="D479" s="143" t="s">
        <v>1362</v>
      </c>
      <c r="E479" s="134" t="s">
        <v>120</v>
      </c>
      <c r="F479" s="151">
        <v>9.4717647058823538</v>
      </c>
      <c r="G479" s="75">
        <f>[1]UEF11!G479</f>
        <v>8.0500000000000007</v>
      </c>
      <c r="H479" s="75">
        <f>[1]UEF11!H479</f>
        <v>6.2</v>
      </c>
      <c r="I479" s="75">
        <f>[1]UEF11!I479</f>
        <v>10.4</v>
      </c>
      <c r="J479" s="75">
        <f>[1]UEF11!J479</f>
        <v>8.2166666666666668</v>
      </c>
      <c r="K479" s="76">
        <f>[1]UEF11!K479</f>
        <v>6</v>
      </c>
      <c r="L479" s="77">
        <f>[1]UEM11!G479</f>
        <v>16</v>
      </c>
      <c r="M479" s="77">
        <f>[1]UEM11!H479</f>
        <v>10.17</v>
      </c>
      <c r="N479" s="77">
        <f>[1]UEM11!I479</f>
        <v>10.5</v>
      </c>
      <c r="O479" s="77">
        <f>[1]UEM11!J479</f>
        <v>8.9499999999999993</v>
      </c>
      <c r="P479" s="77">
        <f>[1]UEM11!K479</f>
        <v>10.914</v>
      </c>
      <c r="Q479" s="76">
        <f>[1]UEM11!L479</f>
        <v>9</v>
      </c>
      <c r="R479" s="77">
        <f>[1]UED11!G479</f>
        <v>12</v>
      </c>
      <c r="S479" s="77">
        <f>[1]UED11!H479</f>
        <v>12</v>
      </c>
      <c r="T479" s="76">
        <f>[1]UED11!I479</f>
        <v>1</v>
      </c>
      <c r="U479" s="77">
        <f>[1]UET11!G479</f>
        <v>10</v>
      </c>
      <c r="V479" s="77">
        <f>[1]UET11!H479</f>
        <v>10.5</v>
      </c>
      <c r="W479" s="77">
        <f>[1]UET11!I479</f>
        <v>10.25</v>
      </c>
      <c r="X479" s="76">
        <f>[1]UET11!J479</f>
        <v>2</v>
      </c>
      <c r="Y479" s="78">
        <f t="shared" si="21"/>
        <v>9.4717647058823538</v>
      </c>
      <c r="Z479" s="79">
        <f t="shared" si="22"/>
        <v>18</v>
      </c>
      <c r="AA479" s="80" t="str">
        <f t="shared" si="23"/>
        <v/>
      </c>
    </row>
    <row r="480" spans="1:27" ht="13.5" customHeight="1">
      <c r="A480" s="72">
        <v>468</v>
      </c>
      <c r="B480" s="81">
        <v>123014897</v>
      </c>
      <c r="C480" s="74" t="s">
        <v>1364</v>
      </c>
      <c r="D480" s="74" t="s">
        <v>1362</v>
      </c>
      <c r="E480" s="129" t="s">
        <v>115</v>
      </c>
      <c r="F480" s="150">
        <v>7.845196078431373</v>
      </c>
      <c r="G480" s="75">
        <f>[1]UEF11!G480</f>
        <v>3.8333333333333335</v>
      </c>
      <c r="H480" s="75">
        <f>[1]UEF11!H480</f>
        <v>5.666666666666667</v>
      </c>
      <c r="I480" s="75">
        <f>[1]UEF11!I480</f>
        <v>4.416666666666667</v>
      </c>
      <c r="J480" s="75">
        <f>[1]UEF11!J480</f>
        <v>4.6388888888888893</v>
      </c>
      <c r="K480" s="76">
        <f>[1]UEF11!K480</f>
        <v>0</v>
      </c>
      <c r="L480" s="77">
        <f>[1]UEM11!G480</f>
        <v>14.935</v>
      </c>
      <c r="M480" s="77">
        <f>[1]UEM11!H480</f>
        <v>9.5</v>
      </c>
      <c r="N480" s="77">
        <f>[1]UEM11!I480</f>
        <v>12.85</v>
      </c>
      <c r="O480" s="77">
        <f>[1]UEM11!J480</f>
        <v>7.666666666666667</v>
      </c>
      <c r="P480" s="77">
        <f>[1]UEM11!K480</f>
        <v>10.523666666666667</v>
      </c>
      <c r="Q480" s="76">
        <f>[1]UEM11!L480</f>
        <v>9</v>
      </c>
      <c r="R480" s="77">
        <f>[1]UED11!G480</f>
        <v>14.5</v>
      </c>
      <c r="S480" s="77">
        <f>[1]UED11!H480</f>
        <v>14.5</v>
      </c>
      <c r="T480" s="76">
        <f>[1]UED11!I480</f>
        <v>1</v>
      </c>
      <c r="U480" s="77">
        <f>[1]UET11!G480</f>
        <v>12.5</v>
      </c>
      <c r="V480" s="77">
        <f>[1]UET11!H480</f>
        <v>12</v>
      </c>
      <c r="W480" s="77">
        <f>[1]UET11!I480</f>
        <v>12.25</v>
      </c>
      <c r="X480" s="76">
        <f>[1]UET11!J480</f>
        <v>2</v>
      </c>
      <c r="Y480" s="78">
        <f t="shared" si="21"/>
        <v>7.845196078431373</v>
      </c>
      <c r="Z480" s="79">
        <f t="shared" si="22"/>
        <v>12</v>
      </c>
      <c r="AA480" s="80" t="str">
        <f t="shared" si="23"/>
        <v/>
      </c>
    </row>
    <row r="481" spans="1:27" ht="13.5" customHeight="1">
      <c r="A481" s="72">
        <v>469</v>
      </c>
      <c r="B481" s="130">
        <v>1333004731</v>
      </c>
      <c r="C481" s="143" t="s">
        <v>1365</v>
      </c>
      <c r="D481" s="143" t="s">
        <v>1366</v>
      </c>
      <c r="E481" s="129" t="s">
        <v>129</v>
      </c>
      <c r="F481" s="151">
        <v>9.3669730392156865</v>
      </c>
      <c r="G481" s="75">
        <f>[1]UEF11!G481</f>
        <v>5.95</v>
      </c>
      <c r="H481" s="75">
        <f>[1]UEF11!H481</f>
        <v>10.5</v>
      </c>
      <c r="I481" s="75">
        <f>[1]UEF11!I481</f>
        <v>8.6999999999999993</v>
      </c>
      <c r="J481" s="75">
        <f>[1]UEF11!J481</f>
        <v>8.3833333333333329</v>
      </c>
      <c r="K481" s="76">
        <f>[1]UEF11!K481</f>
        <v>6</v>
      </c>
      <c r="L481" s="77">
        <f>[1]UEM11!G481</f>
        <v>15.838541666666666</v>
      </c>
      <c r="M481" s="77">
        <f>[1]UEM11!H481</f>
        <v>3.75</v>
      </c>
      <c r="N481" s="77">
        <f>[1]UEM11!I481</f>
        <v>13.5</v>
      </c>
      <c r="O481" s="77">
        <f>[1]UEM11!J481</f>
        <v>8.85</v>
      </c>
      <c r="P481" s="77">
        <f>[1]UEM11!K481</f>
        <v>10.157708333333332</v>
      </c>
      <c r="Q481" s="76">
        <f>[1]UEM11!L481</f>
        <v>9</v>
      </c>
      <c r="R481" s="77">
        <f>[1]UED11!G481</f>
        <v>10</v>
      </c>
      <c r="S481" s="77">
        <f>[1]UED11!H481</f>
        <v>10</v>
      </c>
      <c r="T481" s="76">
        <f>[1]UED11!I481</f>
        <v>1</v>
      </c>
      <c r="U481" s="77">
        <f>[1]UET11!G481</f>
        <v>10.5</v>
      </c>
      <c r="V481" s="77">
        <f>[1]UET11!H481</f>
        <v>12.5</v>
      </c>
      <c r="W481" s="77">
        <f>[1]UET11!I481</f>
        <v>11.5</v>
      </c>
      <c r="X481" s="76">
        <f>[1]UET11!J481</f>
        <v>2</v>
      </c>
      <c r="Y481" s="78">
        <f t="shared" si="21"/>
        <v>9.3669730392156865</v>
      </c>
      <c r="Z481" s="79">
        <f t="shared" si="22"/>
        <v>18</v>
      </c>
      <c r="AA481" s="80" t="str">
        <f t="shared" si="23"/>
        <v/>
      </c>
    </row>
    <row r="482" spans="1:27" ht="13.5" customHeight="1">
      <c r="A482" s="72">
        <v>470</v>
      </c>
      <c r="B482" s="130">
        <v>1333003309</v>
      </c>
      <c r="C482" s="126" t="s">
        <v>1367</v>
      </c>
      <c r="D482" s="127" t="s">
        <v>398</v>
      </c>
      <c r="E482" s="73" t="s">
        <v>1368</v>
      </c>
      <c r="F482" s="150">
        <v>8.902598039215686</v>
      </c>
      <c r="G482" s="75">
        <f>[1]UEF11!G482</f>
        <v>8.3333333333333339</v>
      </c>
      <c r="H482" s="75">
        <f>[1]UEF11!H482</f>
        <v>10</v>
      </c>
      <c r="I482" s="75">
        <f>[1]UEF11!I482</f>
        <v>5.833333333333333</v>
      </c>
      <c r="J482" s="75">
        <f>[1]UEF11!J482</f>
        <v>8.0555555555555554</v>
      </c>
      <c r="K482" s="76">
        <f>[1]UEF11!K482</f>
        <v>6</v>
      </c>
      <c r="L482" s="77">
        <f>[1]UEM11!G482</f>
        <v>15.520833333333332</v>
      </c>
      <c r="M482" s="77">
        <f>[1]UEM11!H482</f>
        <v>9.49</v>
      </c>
      <c r="N482" s="77">
        <f>[1]UEM11!I482</f>
        <v>12</v>
      </c>
      <c r="O482" s="77">
        <f>[1]UEM11!J482</f>
        <v>6.1</v>
      </c>
      <c r="P482" s="77">
        <f>[1]UEM11!K482</f>
        <v>9.8421666666666656</v>
      </c>
      <c r="Q482" s="76">
        <f>[1]UEM11!L482</f>
        <v>3</v>
      </c>
      <c r="R482" s="77">
        <f>[1]UED11!G482</f>
        <v>8</v>
      </c>
      <c r="S482" s="77">
        <f>[1]UED11!H482</f>
        <v>8</v>
      </c>
      <c r="T482" s="76">
        <f>[1]UED11!I482</f>
        <v>0</v>
      </c>
      <c r="U482" s="77">
        <f>[1]UET11!G482</f>
        <v>12</v>
      </c>
      <c r="V482" s="77">
        <f>[1]UET11!H482</f>
        <v>11.5</v>
      </c>
      <c r="W482" s="77">
        <f>[1]UET11!I482</f>
        <v>11.75</v>
      </c>
      <c r="X482" s="76">
        <f>[1]UET11!J482</f>
        <v>2</v>
      </c>
      <c r="Y482" s="78">
        <f t="shared" si="21"/>
        <v>9.0124019607843131</v>
      </c>
      <c r="Z482" s="79">
        <f t="shared" si="22"/>
        <v>11</v>
      </c>
      <c r="AA482" s="80" t="str">
        <f t="shared" si="23"/>
        <v/>
      </c>
    </row>
  </sheetData>
  <autoFilter ref="A12:AM470"/>
  <sortState ref="B13:AM350">
    <sortCondition ref="C13:C350"/>
    <sortCondition ref="D13:D350"/>
    <sortCondition ref="B13:B350"/>
  </sortState>
  <mergeCells count="7">
    <mergeCell ref="E6:Z6"/>
    <mergeCell ref="E8:K8"/>
    <mergeCell ref="S8:Z8"/>
    <mergeCell ref="G11:K11"/>
    <mergeCell ref="L11:Q11"/>
    <mergeCell ref="R11:T11"/>
    <mergeCell ref="U11:X11"/>
  </mergeCells>
  <pageMargins left="0.39370078740157483" right="0.39370078740157483" top="0.59055118110236227" bottom="0.59055118110236227" header="0.11811023622047245" footer="0.31496062992125984"/>
  <pageSetup paperSize="9" orientation="landscape" horizontalDpi="300" verticalDpi="300" r:id="rId1"/>
  <headerFooter alignWithMargins="0">
    <oddFooter>&amp;C&amp;8&amp;P&amp;R&amp;"Arial,Italique"&amp;8PVJSemestriel-MDNP-S1-1415-Session Normale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82"/>
  <sheetViews>
    <sheetView topLeftCell="C1" workbookViewId="0">
      <selection sqref="A1:XFD1048576"/>
    </sheetView>
  </sheetViews>
  <sheetFormatPr baseColWidth="10" defaultColWidth="10" defaultRowHeight="11.25"/>
  <cols>
    <col min="1" max="1" width="3.7109375" style="52" customWidth="1"/>
    <col min="2" max="2" width="14.7109375" style="52" customWidth="1"/>
    <col min="3" max="3" width="18.7109375" style="52" customWidth="1"/>
    <col min="4" max="4" width="16.7109375" style="52" customWidth="1"/>
    <col min="5" max="5" width="8.7109375" style="52" customWidth="1"/>
    <col min="6" max="6" width="5.7109375" style="52" customWidth="1"/>
    <col min="7" max="10" width="5.28515625" style="52" customWidth="1"/>
    <col min="11" max="11" width="4.7109375" style="52" customWidth="1"/>
    <col min="12" max="15" width="5.28515625" style="52" customWidth="1"/>
    <col min="16" max="16" width="5.7109375" style="52" customWidth="1"/>
    <col min="17" max="17" width="4.7109375" style="52" customWidth="1"/>
    <col min="18" max="19" width="5.28515625" style="52" customWidth="1"/>
    <col min="20" max="20" width="4.7109375" style="52" customWidth="1"/>
    <col min="21" max="21" width="5.5703125" style="52" customWidth="1"/>
    <col min="22" max="23" width="5.28515625" style="52" customWidth="1"/>
    <col min="24" max="24" width="4.7109375" style="52" customWidth="1"/>
    <col min="25" max="25" width="6.140625" style="52" customWidth="1"/>
    <col min="26" max="26" width="4.7109375" style="52" customWidth="1"/>
    <col min="27" max="27" width="11.7109375" style="52" customWidth="1"/>
    <col min="28" max="16384" width="10" style="52"/>
  </cols>
  <sheetData>
    <row r="1" spans="1:27" s="39" customFormat="1" ht="12.7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7"/>
      <c r="Y1" s="37"/>
      <c r="Z1" s="36"/>
      <c r="AA1" s="38" t="s">
        <v>108</v>
      </c>
    </row>
    <row r="2" spans="1:27" s="39" customFormat="1" ht="12.75" customHeight="1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</row>
    <row r="3" spans="1:27" s="39" customFormat="1" ht="12.75" customHeight="1">
      <c r="A3" s="40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s="39" customFormat="1" ht="18" customHeight="1">
      <c r="A4" s="43" t="s">
        <v>13</v>
      </c>
      <c r="B4" s="44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1"/>
      <c r="T4" s="41"/>
      <c r="U4" s="41"/>
      <c r="V4" s="41"/>
      <c r="W4" s="41"/>
      <c r="X4" s="41"/>
      <c r="Y4" s="41"/>
      <c r="Z4" s="41"/>
      <c r="AA4" s="42"/>
    </row>
    <row r="5" spans="1:27" s="39" customFormat="1" ht="12.75" customHeight="1">
      <c r="A5" s="43"/>
      <c r="B5" s="44"/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1"/>
      <c r="T5" s="41"/>
      <c r="U5" s="41"/>
      <c r="V5" s="41"/>
      <c r="W5" s="41"/>
      <c r="X5" s="41"/>
      <c r="Y5" s="41"/>
      <c r="Z5" s="41"/>
      <c r="AA5" s="42"/>
    </row>
    <row r="6" spans="1:27" s="39" customFormat="1" ht="24" customHeight="1">
      <c r="A6" s="47"/>
      <c r="B6" s="45"/>
      <c r="C6" s="45"/>
      <c r="D6" s="41"/>
      <c r="E6" s="158" t="s">
        <v>93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  <c r="AA6" s="42"/>
    </row>
    <row r="7" spans="1:27" s="39" customFormat="1" ht="12.75" customHeight="1">
      <c r="A7" s="48"/>
      <c r="B7" s="41"/>
      <c r="C7" s="41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1"/>
      <c r="Y7" s="41"/>
      <c r="Z7" s="41"/>
      <c r="AA7" s="42"/>
    </row>
    <row r="8" spans="1:27" ht="18" customHeight="1">
      <c r="A8" s="50"/>
      <c r="B8" s="51"/>
      <c r="C8" s="51"/>
      <c r="D8" s="51"/>
      <c r="E8" s="161" t="s">
        <v>94</v>
      </c>
      <c r="F8" s="162"/>
      <c r="G8" s="162"/>
      <c r="H8" s="162"/>
      <c r="I8" s="162"/>
      <c r="J8" s="162"/>
      <c r="K8" s="163"/>
      <c r="L8" s="53"/>
      <c r="M8" s="53"/>
      <c r="N8" s="53"/>
      <c r="O8" s="53"/>
      <c r="P8" s="53"/>
      <c r="Q8" s="51"/>
      <c r="R8" s="51"/>
      <c r="S8" s="84"/>
      <c r="T8" s="170" t="s">
        <v>84</v>
      </c>
      <c r="U8" s="171"/>
      <c r="V8" s="171"/>
      <c r="W8" s="171"/>
      <c r="X8" s="171"/>
      <c r="Y8" s="171"/>
      <c r="Z8" s="172"/>
      <c r="AA8" s="42"/>
    </row>
    <row r="9" spans="1:27" s="60" customFormat="1" ht="12.75" customHeight="1">
      <c r="A9" s="54"/>
      <c r="B9" s="55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7"/>
      <c r="T9" s="57"/>
      <c r="U9" s="57"/>
      <c r="V9" s="57"/>
      <c r="W9" s="57"/>
      <c r="X9" s="58"/>
      <c r="Y9" s="58"/>
      <c r="Z9" s="58"/>
      <c r="AA9" s="59"/>
    </row>
    <row r="10" spans="1:27" ht="12.75" customHeight="1"/>
    <row r="11" spans="1:27" ht="15" customHeight="1">
      <c r="A11" s="61"/>
      <c r="B11" s="61"/>
      <c r="C11" s="61"/>
      <c r="D11" s="61"/>
      <c r="E11" s="61"/>
      <c r="F11" s="61"/>
      <c r="G11" s="167" t="s">
        <v>95</v>
      </c>
      <c r="H11" s="168"/>
      <c r="I11" s="168"/>
      <c r="J11" s="168"/>
      <c r="K11" s="169"/>
      <c r="L11" s="167" t="s">
        <v>96</v>
      </c>
      <c r="M11" s="168"/>
      <c r="N11" s="168"/>
      <c r="O11" s="168"/>
      <c r="P11" s="168"/>
      <c r="Q11" s="169"/>
      <c r="R11" s="167" t="s">
        <v>97</v>
      </c>
      <c r="S11" s="168"/>
      <c r="T11" s="169"/>
      <c r="U11" s="167" t="s">
        <v>98</v>
      </c>
      <c r="V11" s="168"/>
      <c r="W11" s="168"/>
      <c r="X11" s="169"/>
      <c r="Y11" s="62"/>
      <c r="Z11" s="61"/>
      <c r="AA11" s="61"/>
    </row>
    <row r="12" spans="1:27" s="71" customFormat="1" ht="36" customHeight="1">
      <c r="A12" s="63" t="s">
        <v>1</v>
      </c>
      <c r="B12" s="64" t="s">
        <v>2</v>
      </c>
      <c r="C12" s="65" t="s">
        <v>3</v>
      </c>
      <c r="D12" s="66" t="s">
        <v>4</v>
      </c>
      <c r="E12" s="64" t="s">
        <v>1371</v>
      </c>
      <c r="F12" s="154" t="s">
        <v>1369</v>
      </c>
      <c r="G12" s="68" t="s">
        <v>21</v>
      </c>
      <c r="H12" s="68" t="s">
        <v>22</v>
      </c>
      <c r="I12" s="68" t="s">
        <v>23</v>
      </c>
      <c r="J12" s="69" t="s">
        <v>71</v>
      </c>
      <c r="K12" s="69" t="s">
        <v>99</v>
      </c>
      <c r="L12" s="68" t="s">
        <v>25</v>
      </c>
      <c r="M12" s="68" t="s">
        <v>24</v>
      </c>
      <c r="N12" s="68" t="s">
        <v>38</v>
      </c>
      <c r="O12" s="68" t="s">
        <v>39</v>
      </c>
      <c r="P12" s="69" t="s">
        <v>100</v>
      </c>
      <c r="Q12" s="69" t="s">
        <v>101</v>
      </c>
      <c r="R12" s="68" t="s">
        <v>40</v>
      </c>
      <c r="S12" s="69" t="s">
        <v>102</v>
      </c>
      <c r="T12" s="69" t="s">
        <v>103</v>
      </c>
      <c r="U12" s="68" t="s">
        <v>41</v>
      </c>
      <c r="V12" s="68" t="s">
        <v>42</v>
      </c>
      <c r="W12" s="69" t="s">
        <v>104</v>
      </c>
      <c r="X12" s="69" t="s">
        <v>105</v>
      </c>
      <c r="Y12" s="68" t="s">
        <v>7</v>
      </c>
      <c r="Z12" s="68" t="s">
        <v>10</v>
      </c>
      <c r="AA12" s="70" t="s">
        <v>5</v>
      </c>
    </row>
    <row r="13" spans="1:27" ht="13.5" customHeight="1">
      <c r="A13" s="72">
        <v>1</v>
      </c>
      <c r="B13" s="73" t="s">
        <v>110</v>
      </c>
      <c r="C13" s="126" t="s">
        <v>111</v>
      </c>
      <c r="D13" s="127" t="s">
        <v>112</v>
      </c>
      <c r="E13" s="129" t="s">
        <v>115</v>
      </c>
      <c r="F13" s="150">
        <v>9.587843137254902</v>
      </c>
      <c r="G13" s="75">
        <f>[2]UEF12!G13</f>
        <v>10.5</v>
      </c>
      <c r="H13" s="75">
        <f>[2]UEF12!H13</f>
        <v>11</v>
      </c>
      <c r="I13" s="75">
        <f>[2]UEF12!I13</f>
        <v>10</v>
      </c>
      <c r="J13" s="75">
        <f>[2]UEF12!J13</f>
        <v>10.5</v>
      </c>
      <c r="K13" s="76">
        <f>[2]UEF12!K13</f>
        <v>18</v>
      </c>
      <c r="L13" s="77">
        <f>[2]UEM12!G13</f>
        <v>11.41</v>
      </c>
      <c r="M13" s="77">
        <f>[2]UEM12!H13</f>
        <v>7</v>
      </c>
      <c r="N13" s="77">
        <f>[2]UEM12!I13</f>
        <v>12.5</v>
      </c>
      <c r="O13" s="77">
        <f>[2]UEM12!J13</f>
        <v>10.166666666666666</v>
      </c>
      <c r="P13" s="77">
        <f>[2]UEM12!K13</f>
        <v>10.248666666666667</v>
      </c>
      <c r="Q13" s="76">
        <f>[2]UEM12!L13</f>
        <v>9</v>
      </c>
      <c r="R13" s="77">
        <f>[2]UED12!G13</f>
        <v>10</v>
      </c>
      <c r="S13" s="77">
        <f>[2]UED12!H13</f>
        <v>10</v>
      </c>
      <c r="T13" s="76">
        <f>[2]UED12!I13</f>
        <v>1</v>
      </c>
      <c r="U13" s="77">
        <f>[2]UET12!G13</f>
        <v>14.25</v>
      </c>
      <c r="V13" s="77">
        <f>[2]UET12!H13</f>
        <v>10</v>
      </c>
      <c r="W13" s="77">
        <f>[2]UET12!I13</f>
        <v>12.125</v>
      </c>
      <c r="X13" s="76">
        <f>[2]UET12!J13</f>
        <v>2</v>
      </c>
      <c r="Y13" s="78">
        <f>(J13*9+P13*5+S13+W13*2)/17</f>
        <v>10.587843137254902</v>
      </c>
      <c r="Z13" s="79">
        <f>IF(Y13&gt;=9.995,30,K13+Q13+T13+X13)</f>
        <v>30</v>
      </c>
      <c r="AA13" s="120" t="str">
        <f>IF(Z13=30,"S2 validé"," ")</f>
        <v>S2 validé</v>
      </c>
    </row>
    <row r="14" spans="1:27" ht="13.5" customHeight="1">
      <c r="A14" s="72">
        <v>2</v>
      </c>
      <c r="B14" s="130">
        <v>1433000807</v>
      </c>
      <c r="C14" s="131" t="s">
        <v>116</v>
      </c>
      <c r="D14" s="132" t="s">
        <v>117</v>
      </c>
      <c r="E14" s="134" t="s">
        <v>120</v>
      </c>
      <c r="F14" s="151">
        <v>9.4835294117647067</v>
      </c>
      <c r="G14" s="75">
        <f>[2]UEF12!G14</f>
        <v>10.3</v>
      </c>
      <c r="H14" s="75">
        <f>[2]UEF12!H14</f>
        <v>8.3000000000000007</v>
      </c>
      <c r="I14" s="75">
        <f>[2]UEF12!I14</f>
        <v>5.6</v>
      </c>
      <c r="J14" s="75">
        <f>[2]UEF12!J14</f>
        <v>8.0666666666666682</v>
      </c>
      <c r="K14" s="76">
        <f>[2]UEF12!K14</f>
        <v>6</v>
      </c>
      <c r="L14" s="77">
        <f>[2]UEM12!G14</f>
        <v>14.66</v>
      </c>
      <c r="M14" s="77">
        <f>[2]UEM12!H14</f>
        <v>10.66</v>
      </c>
      <c r="N14" s="77">
        <f>[2]UEM12!I14</f>
        <v>13.5</v>
      </c>
      <c r="O14" s="77">
        <f>[2]UEM12!J14</f>
        <v>6.9</v>
      </c>
      <c r="P14" s="77">
        <f>[2]UEM12!K14</f>
        <v>10.524000000000001</v>
      </c>
      <c r="Q14" s="76">
        <f>[2]UEM12!L14</f>
        <v>9</v>
      </c>
      <c r="R14" s="77">
        <f>[2]UED12!G14</f>
        <v>10.5</v>
      </c>
      <c r="S14" s="77">
        <f>[2]UED12!H14</f>
        <v>10.5</v>
      </c>
      <c r="T14" s="76">
        <f>[2]UED12!I14</f>
        <v>1</v>
      </c>
      <c r="U14" s="77">
        <f>[2]UET12!G14</f>
        <v>12</v>
      </c>
      <c r="V14" s="77">
        <f>[2]UET12!H14</f>
        <v>13.5</v>
      </c>
      <c r="W14" s="77">
        <f>[2]UET12!I14</f>
        <v>12.75</v>
      </c>
      <c r="X14" s="76">
        <f>[2]UET12!J14</f>
        <v>2</v>
      </c>
      <c r="Y14" s="78">
        <f t="shared" ref="Y14:Y80" si="0">(J14*9+P14*5+S14+W14*2)/17</f>
        <v>9.4835294117647067</v>
      </c>
      <c r="Z14" s="79">
        <f t="shared" ref="Z14:Z80" si="1">IF(Y14&gt;=9.995,30,K14+Q14+T14+X14)</f>
        <v>18</v>
      </c>
      <c r="AA14" s="120" t="str">
        <f t="shared" ref="AA14:AA80" si="2">IF(Z14=30,"S2 validé"," ")</f>
        <v xml:space="preserve"> </v>
      </c>
    </row>
    <row r="15" spans="1:27" ht="13.5" customHeight="1">
      <c r="A15" s="72">
        <v>3</v>
      </c>
      <c r="B15" s="130">
        <v>1433005614</v>
      </c>
      <c r="C15" s="131" t="s">
        <v>121</v>
      </c>
      <c r="D15" s="132" t="s">
        <v>122</v>
      </c>
      <c r="E15" s="134" t="s">
        <v>120</v>
      </c>
      <c r="F15" s="151">
        <v>9.0141176470588249</v>
      </c>
      <c r="G15" s="75">
        <f>[2]UEF12!G15</f>
        <v>12.2</v>
      </c>
      <c r="H15" s="75">
        <f>[2]UEF12!H15</f>
        <v>5.2</v>
      </c>
      <c r="I15" s="75">
        <f>[2]UEF12!I15</f>
        <v>4.9000000000000004</v>
      </c>
      <c r="J15" s="75">
        <f>[2]UEF12!J15</f>
        <v>7.4333333333333327</v>
      </c>
      <c r="K15" s="76">
        <f>[2]UEF12!K15</f>
        <v>6</v>
      </c>
      <c r="L15" s="77">
        <f>[2]UEM12!G15</f>
        <v>14</v>
      </c>
      <c r="M15" s="77">
        <f>[2]UEM12!H15</f>
        <v>9.74</v>
      </c>
      <c r="N15" s="77">
        <f>[2]UEM12!I15</f>
        <v>10</v>
      </c>
      <c r="O15" s="77">
        <f>[2]UEM12!J15</f>
        <v>10.8</v>
      </c>
      <c r="P15" s="77">
        <f>[2]UEM12!K15</f>
        <v>11.068000000000001</v>
      </c>
      <c r="Q15" s="76">
        <f>[2]UEM12!L15</f>
        <v>9</v>
      </c>
      <c r="R15" s="77">
        <f>[2]UED12!G15</f>
        <v>11</v>
      </c>
      <c r="S15" s="77">
        <f>[2]UED12!H15</f>
        <v>11</v>
      </c>
      <c r="T15" s="76">
        <f>[2]UED12!I15</f>
        <v>1</v>
      </c>
      <c r="U15" s="77">
        <f>[2]UET12!G15</f>
        <v>10</v>
      </c>
      <c r="V15" s="77">
        <f>[2]UET12!H15</f>
        <v>10</v>
      </c>
      <c r="W15" s="77">
        <f>[2]UET12!I15</f>
        <v>10</v>
      </c>
      <c r="X15" s="76">
        <f>[2]UET12!J15</f>
        <v>2</v>
      </c>
      <c r="Y15" s="78">
        <f t="shared" si="0"/>
        <v>9.0141176470588249</v>
      </c>
      <c r="Z15" s="79">
        <f t="shared" si="1"/>
        <v>18</v>
      </c>
      <c r="AA15" s="120" t="str">
        <f t="shared" si="2"/>
        <v xml:space="preserve"> </v>
      </c>
    </row>
    <row r="16" spans="1:27" ht="13.5" customHeight="1">
      <c r="A16" s="72">
        <v>4</v>
      </c>
      <c r="B16" s="130">
        <v>1334054874</v>
      </c>
      <c r="C16" s="131" t="s">
        <v>125</v>
      </c>
      <c r="D16" s="132" t="s">
        <v>126</v>
      </c>
      <c r="E16" s="129" t="s">
        <v>129</v>
      </c>
      <c r="F16" s="151">
        <v>8.2014117647058828</v>
      </c>
      <c r="G16" s="75">
        <f>[2]UEF12!G16</f>
        <v>4.3333333333333339</v>
      </c>
      <c r="H16" s="75">
        <f>[2]UEF12!H16</f>
        <v>10</v>
      </c>
      <c r="I16" s="75">
        <f>[2]UEF12!I16</f>
        <v>3.1</v>
      </c>
      <c r="J16" s="75">
        <f>[2]UEF12!J16</f>
        <v>5.8111111111111109</v>
      </c>
      <c r="K16" s="76">
        <f>[2]UEF12!K16</f>
        <v>6</v>
      </c>
      <c r="L16" s="77">
        <f>[2]UEM12!G16</f>
        <v>15.16</v>
      </c>
      <c r="M16" s="77">
        <f>[2]UEM12!H16</f>
        <v>10.57</v>
      </c>
      <c r="N16" s="77">
        <f>[2]UEM12!I16</f>
        <v>10</v>
      </c>
      <c r="O16" s="77">
        <f>[2]UEM12!J16</f>
        <v>7.7</v>
      </c>
      <c r="P16" s="77">
        <f>[2]UEM12!K16</f>
        <v>10.226000000000001</v>
      </c>
      <c r="Q16" s="76">
        <f>[2]UEM12!L16</f>
        <v>9</v>
      </c>
      <c r="R16" s="77">
        <f>[2]UED12!G16</f>
        <v>11</v>
      </c>
      <c r="S16" s="77">
        <f>[2]UED12!H16</f>
        <v>11</v>
      </c>
      <c r="T16" s="76">
        <f>[2]UED12!I16</f>
        <v>1</v>
      </c>
      <c r="U16" s="77">
        <f>[2]UET12!G16</f>
        <v>11.5</v>
      </c>
      <c r="V16" s="77">
        <f>[2]UET12!H16</f>
        <v>13.5</v>
      </c>
      <c r="W16" s="77">
        <f>[2]UET12!I16</f>
        <v>12.5</v>
      </c>
      <c r="X16" s="76">
        <f>[2]UET12!J16</f>
        <v>2</v>
      </c>
      <c r="Y16" s="78">
        <f t="shared" si="0"/>
        <v>8.2017647058823542</v>
      </c>
      <c r="Z16" s="79">
        <f t="shared" si="1"/>
        <v>18</v>
      </c>
      <c r="AA16" s="120" t="str">
        <f t="shared" si="2"/>
        <v xml:space="preserve"> </v>
      </c>
    </row>
    <row r="17" spans="1:27" ht="13.5" customHeight="1">
      <c r="A17" s="72">
        <v>5</v>
      </c>
      <c r="B17" s="81">
        <v>1333005615</v>
      </c>
      <c r="C17" s="126" t="s">
        <v>130</v>
      </c>
      <c r="D17" s="127" t="s">
        <v>131</v>
      </c>
      <c r="E17" s="134" t="s">
        <v>120</v>
      </c>
      <c r="F17" s="150">
        <v>9.0531372549019604</v>
      </c>
      <c r="G17" s="75">
        <f>[2]UEF12!G17</f>
        <v>7</v>
      </c>
      <c r="H17" s="75">
        <f>[2]UEF12!H17</f>
        <v>11.166666666666666</v>
      </c>
      <c r="I17" s="75">
        <f>[2]UEF12!I17</f>
        <v>3.6666666666666665</v>
      </c>
      <c r="J17" s="75">
        <f>[2]UEF12!J17</f>
        <v>7.2777777777777777</v>
      </c>
      <c r="K17" s="76">
        <f>[2]UEF12!K17</f>
        <v>6</v>
      </c>
      <c r="L17" s="77">
        <f>[2]UEM12!G17</f>
        <v>14.5</v>
      </c>
      <c r="M17" s="77">
        <f>[2]UEM12!H17</f>
        <v>10.57</v>
      </c>
      <c r="N17" s="77">
        <f>[2]UEM12!I17</f>
        <v>9</v>
      </c>
      <c r="O17" s="77">
        <f>[2]UEM12!J17</f>
        <v>11.666666666666666</v>
      </c>
      <c r="P17" s="77">
        <f>[2]UEM12!K17</f>
        <v>11.480666666666668</v>
      </c>
      <c r="Q17" s="76">
        <f>[2]UEM12!L17</f>
        <v>9</v>
      </c>
      <c r="R17" s="77">
        <f>[2]UED12!G17</f>
        <v>10.5</v>
      </c>
      <c r="S17" s="77">
        <f>[2]UED12!H17</f>
        <v>10.5</v>
      </c>
      <c r="T17" s="76">
        <f>[2]UED12!I17</f>
        <v>1</v>
      </c>
      <c r="U17" s="77">
        <f>[2]UET12!G17</f>
        <v>10</v>
      </c>
      <c r="V17" s="77">
        <f>[2]UET12!H17</f>
        <v>10.5</v>
      </c>
      <c r="W17" s="77">
        <f>[2]UET12!I17</f>
        <v>10.25</v>
      </c>
      <c r="X17" s="76">
        <f>[2]UET12!J17</f>
        <v>2</v>
      </c>
      <c r="Y17" s="78">
        <f t="shared" si="0"/>
        <v>9.0531372549019604</v>
      </c>
      <c r="Z17" s="79">
        <f t="shared" si="1"/>
        <v>18</v>
      </c>
      <c r="AA17" s="120" t="str">
        <f t="shared" si="2"/>
        <v xml:space="preserve"> </v>
      </c>
    </row>
    <row r="18" spans="1:27" ht="13.5" customHeight="1">
      <c r="A18" s="72">
        <v>6</v>
      </c>
      <c r="B18" s="81">
        <v>1333012210</v>
      </c>
      <c r="C18" s="126" t="s">
        <v>134</v>
      </c>
      <c r="D18" s="127" t="s">
        <v>135</v>
      </c>
      <c r="E18" s="135" t="s">
        <v>137</v>
      </c>
      <c r="F18" s="150">
        <v>8.7890196078431373</v>
      </c>
      <c r="G18" s="75">
        <f>[2]UEF12!G18</f>
        <v>4.5999999999999996</v>
      </c>
      <c r="H18" s="75">
        <f>[2]UEF12!H18</f>
        <v>8.8333333333333339</v>
      </c>
      <c r="I18" s="75">
        <f>[2]UEF12!I18</f>
        <v>6.166666666666667</v>
      </c>
      <c r="J18" s="75">
        <f>[2]UEF12!J18</f>
        <v>6.5333333333333341</v>
      </c>
      <c r="K18" s="76">
        <f>[2]UEF12!K18</f>
        <v>0</v>
      </c>
      <c r="L18" s="77">
        <f>[2]UEM12!G18</f>
        <v>14.83</v>
      </c>
      <c r="M18" s="77">
        <f>[2]UEM12!H18</f>
        <v>10.25</v>
      </c>
      <c r="N18" s="77">
        <f>[2]UEM12!I18</f>
        <v>13</v>
      </c>
      <c r="O18" s="77">
        <f>[2]UEM12!J18</f>
        <v>9.6666666666666661</v>
      </c>
      <c r="P18" s="77">
        <f>[2]UEM12!K18</f>
        <v>11.482666666666665</v>
      </c>
      <c r="Q18" s="76">
        <f>[2]UEM12!L18</f>
        <v>9</v>
      </c>
      <c r="R18" s="77">
        <f>[2]UED12!G18</f>
        <v>11</v>
      </c>
      <c r="S18" s="77">
        <f>[2]UED12!H18</f>
        <v>11</v>
      </c>
      <c r="T18" s="76">
        <f>[2]UED12!I18</f>
        <v>1</v>
      </c>
      <c r="U18" s="77">
        <f>[2]UET12!G18</f>
        <v>12.5</v>
      </c>
      <c r="V18" s="77">
        <f>[2]UET12!H18</f>
        <v>10</v>
      </c>
      <c r="W18" s="77">
        <f>[2]UET12!I18</f>
        <v>11.25</v>
      </c>
      <c r="X18" s="76">
        <f>[2]UET12!J18</f>
        <v>2</v>
      </c>
      <c r="Y18" s="78">
        <f t="shared" si="0"/>
        <v>8.8066666666666666</v>
      </c>
      <c r="Z18" s="79">
        <f t="shared" si="1"/>
        <v>12</v>
      </c>
      <c r="AA18" s="120" t="str">
        <f t="shared" si="2"/>
        <v xml:space="preserve"> </v>
      </c>
    </row>
    <row r="19" spans="1:27" ht="13.5" customHeight="1">
      <c r="A19" s="72">
        <v>7</v>
      </c>
      <c r="B19" s="130">
        <v>1333016516</v>
      </c>
      <c r="C19" s="126" t="s">
        <v>138</v>
      </c>
      <c r="D19" s="127" t="s">
        <v>139</v>
      </c>
      <c r="E19" s="135" t="s">
        <v>142</v>
      </c>
      <c r="F19" s="150">
        <v>9.1668627450980384</v>
      </c>
      <c r="G19" s="75">
        <f>[2]UEF12!G19</f>
        <v>7.3</v>
      </c>
      <c r="H19" s="75">
        <f>[2]UEF12!H19</f>
        <v>10</v>
      </c>
      <c r="I19" s="75">
        <f>[2]UEF12!I19</f>
        <v>5.666666666666667</v>
      </c>
      <c r="J19" s="75">
        <f>[2]UEF12!J19</f>
        <v>7.6555555555555559</v>
      </c>
      <c r="K19" s="76">
        <f>[2]UEF12!K19</f>
        <v>6</v>
      </c>
      <c r="L19" s="77">
        <f>[2]UEM12!G19</f>
        <v>12.083333333333332</v>
      </c>
      <c r="M19" s="77">
        <f>[2]UEM12!H19</f>
        <v>13.17</v>
      </c>
      <c r="N19" s="77">
        <f>[2]UEM12!I19</f>
        <v>11.25</v>
      </c>
      <c r="O19" s="77">
        <f>[2]UEM12!J19</f>
        <v>9.1666666666666661</v>
      </c>
      <c r="P19" s="77">
        <f>[2]UEM12!K19</f>
        <v>10.967333333333332</v>
      </c>
      <c r="Q19" s="76">
        <f>[2]UEM12!L19</f>
        <v>9</v>
      </c>
      <c r="R19" s="77">
        <f>[2]UED12!G19</f>
        <v>14</v>
      </c>
      <c r="S19" s="77">
        <f>[2]UED12!H19</f>
        <v>14</v>
      </c>
      <c r="T19" s="76">
        <f>[2]UED12!I19</f>
        <v>1</v>
      </c>
      <c r="U19" s="77">
        <f>[2]UET12!G19</f>
        <v>10.5</v>
      </c>
      <c r="V19" s="77">
        <f>[2]UET12!H19</f>
        <v>11</v>
      </c>
      <c r="W19" s="77">
        <f>[2]UET12!I19</f>
        <v>10.75</v>
      </c>
      <c r="X19" s="76">
        <f>[2]UET12!J19</f>
        <v>2</v>
      </c>
      <c r="Y19" s="78">
        <f t="shared" si="0"/>
        <v>9.3668627450980395</v>
      </c>
      <c r="Z19" s="79">
        <f t="shared" si="1"/>
        <v>18</v>
      </c>
      <c r="AA19" s="120" t="str">
        <f t="shared" si="2"/>
        <v xml:space="preserve"> </v>
      </c>
    </row>
    <row r="20" spans="1:27" ht="13.5" customHeight="1">
      <c r="A20" s="72">
        <v>8</v>
      </c>
      <c r="B20" s="130">
        <v>1333000881</v>
      </c>
      <c r="C20" s="131" t="s">
        <v>143</v>
      </c>
      <c r="D20" s="132" t="s">
        <v>144</v>
      </c>
      <c r="E20" s="129" t="s">
        <v>129</v>
      </c>
      <c r="F20" s="151">
        <v>8.2264705882352942</v>
      </c>
      <c r="G20" s="75">
        <f>[2]UEF12!G20</f>
        <v>3.95</v>
      </c>
      <c r="H20" s="75">
        <f>[2]UEF12!H20</f>
        <v>13.666666666666666</v>
      </c>
      <c r="I20" s="75">
        <f>[2]UEF12!I20</f>
        <v>3.6</v>
      </c>
      <c r="J20" s="75">
        <f>[2]UEF12!J20</f>
        <v>7.0722222222222229</v>
      </c>
      <c r="K20" s="76">
        <f>[2]UEF12!K20</f>
        <v>6</v>
      </c>
      <c r="L20" s="77">
        <f>[2]UEM12!G20</f>
        <v>12.7</v>
      </c>
      <c r="M20" s="77">
        <f>[2]UEM12!H20</f>
        <v>5.5</v>
      </c>
      <c r="N20" s="77">
        <f>[2]UEM12!I20</f>
        <v>11</v>
      </c>
      <c r="O20" s="77">
        <f>[2]UEM12!J20</f>
        <v>5.5</v>
      </c>
      <c r="P20" s="77">
        <f>[2]UEM12!K20</f>
        <v>8.0400000000000009</v>
      </c>
      <c r="Q20" s="76">
        <f>[2]UEM12!L20</f>
        <v>3</v>
      </c>
      <c r="R20" s="77">
        <f>[2]UED12!G20</f>
        <v>13</v>
      </c>
      <c r="S20" s="77">
        <f>[2]UED12!H20</f>
        <v>13</v>
      </c>
      <c r="T20" s="76">
        <f>[2]UED12!I20</f>
        <v>1</v>
      </c>
      <c r="U20" s="77">
        <f>[2]UET12!G20</f>
        <v>13</v>
      </c>
      <c r="V20" s="77">
        <f>[2]UET12!H20</f>
        <v>10</v>
      </c>
      <c r="W20" s="77">
        <f>[2]UET12!I20</f>
        <v>11.5</v>
      </c>
      <c r="X20" s="76">
        <f>[2]UET12!J20</f>
        <v>2</v>
      </c>
      <c r="Y20" s="78">
        <f t="shared" si="0"/>
        <v>8.226470588235296</v>
      </c>
      <c r="Z20" s="79">
        <f t="shared" si="1"/>
        <v>12</v>
      </c>
      <c r="AA20" s="120" t="str">
        <f t="shared" si="2"/>
        <v xml:space="preserve"> </v>
      </c>
    </row>
    <row r="21" spans="1:27" ht="13.5" customHeight="1">
      <c r="A21" s="72">
        <v>9</v>
      </c>
      <c r="B21" s="130">
        <v>123005030</v>
      </c>
      <c r="C21" s="131" t="s">
        <v>146</v>
      </c>
      <c r="D21" s="132" t="s">
        <v>147</v>
      </c>
      <c r="E21" s="134" t="s">
        <v>120</v>
      </c>
      <c r="F21" s="151">
        <v>9.6021568627450993</v>
      </c>
      <c r="G21" s="75">
        <f>[2]UEF12!G21</f>
        <v>9</v>
      </c>
      <c r="H21" s="75">
        <f>[2]UEF12!H21</f>
        <v>11.2</v>
      </c>
      <c r="I21" s="75">
        <f>[2]UEF12!I21</f>
        <v>7.05</v>
      </c>
      <c r="J21" s="75">
        <f>[2]UEF12!J21</f>
        <v>9.0833333333333339</v>
      </c>
      <c r="K21" s="76">
        <f>[2]UEF12!K21</f>
        <v>6</v>
      </c>
      <c r="L21" s="77">
        <f>[2]UEM12!G21</f>
        <v>13.833333333333334</v>
      </c>
      <c r="M21" s="77">
        <f>[2]UEM12!H21</f>
        <v>11.08</v>
      </c>
      <c r="N21" s="77">
        <f>[2]UEM12!I21</f>
        <v>10</v>
      </c>
      <c r="O21" s="77">
        <f>[2]UEM12!J21</f>
        <v>8.0366666666666671</v>
      </c>
      <c r="P21" s="77">
        <f>[2]UEM12!K21</f>
        <v>10.197333333333333</v>
      </c>
      <c r="Q21" s="76">
        <f>[2]UEM12!L21</f>
        <v>9</v>
      </c>
      <c r="R21" s="77">
        <f>[2]UED12!G21</f>
        <v>10.5</v>
      </c>
      <c r="S21" s="77">
        <f>[2]UED12!H21</f>
        <v>10.5</v>
      </c>
      <c r="T21" s="76">
        <f>[2]UED12!I21</f>
        <v>1</v>
      </c>
      <c r="U21" s="77">
        <f>[2]UET12!G21</f>
        <v>10</v>
      </c>
      <c r="V21" s="77">
        <f>[2]UET12!H21</f>
        <v>10</v>
      </c>
      <c r="W21" s="77">
        <f>[2]UET12!I21</f>
        <v>10</v>
      </c>
      <c r="X21" s="76">
        <f>[2]UET12!J21</f>
        <v>2</v>
      </c>
      <c r="Y21" s="78">
        <f t="shared" si="0"/>
        <v>9.6021568627450993</v>
      </c>
      <c r="Z21" s="79">
        <f t="shared" si="1"/>
        <v>18</v>
      </c>
      <c r="AA21" s="120" t="str">
        <f t="shared" si="2"/>
        <v xml:space="preserve"> </v>
      </c>
    </row>
    <row r="22" spans="1:27" ht="13.5" customHeight="1">
      <c r="A22" s="72">
        <v>10</v>
      </c>
      <c r="B22" s="81">
        <v>1333005095</v>
      </c>
      <c r="C22" s="126" t="s">
        <v>146</v>
      </c>
      <c r="D22" s="127" t="s">
        <v>149</v>
      </c>
      <c r="E22" s="134" t="s">
        <v>120</v>
      </c>
      <c r="F22" s="150">
        <v>9.5885294117647053</v>
      </c>
      <c r="G22" s="75">
        <f>[2]UEF12!G22</f>
        <v>8.6666666666666661</v>
      </c>
      <c r="H22" s="75">
        <f>[2]UEF12!H22</f>
        <v>10.333333333333334</v>
      </c>
      <c r="I22" s="75">
        <f>[2]UEF12!I22</f>
        <v>7.333333333333333</v>
      </c>
      <c r="J22" s="75">
        <f>[2]UEF12!J22</f>
        <v>8.7777777777777768</v>
      </c>
      <c r="K22" s="76">
        <f>[2]UEF12!K22</f>
        <v>6</v>
      </c>
      <c r="L22" s="77">
        <f>[2]UEM12!G22</f>
        <v>12.205</v>
      </c>
      <c r="M22" s="77">
        <f>[2]UEM12!H22</f>
        <v>13.41</v>
      </c>
      <c r="N22" s="77">
        <f>[2]UEM12!I22</f>
        <v>14.75</v>
      </c>
      <c r="O22" s="77">
        <f>[2]UEM12!J22</f>
        <v>4.82</v>
      </c>
      <c r="P22" s="77">
        <f>[2]UEM12!K22</f>
        <v>10.001000000000001</v>
      </c>
      <c r="Q22" s="76">
        <f>[2]UEM12!L22</f>
        <v>9</v>
      </c>
      <c r="R22" s="77">
        <f>[2]UED12!G22</f>
        <v>12.5</v>
      </c>
      <c r="S22" s="77">
        <f>[2]UED12!H22</f>
        <v>12.5</v>
      </c>
      <c r="T22" s="76">
        <f>[2]UED12!I22</f>
        <v>1</v>
      </c>
      <c r="U22" s="77">
        <f>[2]UET12!G22</f>
        <v>11.5</v>
      </c>
      <c r="V22" s="77">
        <f>[2]UET12!H22</f>
        <v>10</v>
      </c>
      <c r="W22" s="77">
        <f>[2]UET12!I22</f>
        <v>10.75</v>
      </c>
      <c r="X22" s="76">
        <f>[2]UET12!J22</f>
        <v>2</v>
      </c>
      <c r="Y22" s="78">
        <f t="shared" si="0"/>
        <v>9.5885294117647053</v>
      </c>
      <c r="Z22" s="79">
        <f t="shared" si="1"/>
        <v>18</v>
      </c>
      <c r="AA22" s="120" t="str">
        <f t="shared" si="2"/>
        <v xml:space="preserve"> </v>
      </c>
    </row>
    <row r="23" spans="1:27" ht="13.5" customHeight="1">
      <c r="A23" s="72">
        <v>11</v>
      </c>
      <c r="B23" s="81">
        <v>1333012069</v>
      </c>
      <c r="C23" s="126" t="s">
        <v>151</v>
      </c>
      <c r="D23" s="127" t="s">
        <v>152</v>
      </c>
      <c r="E23" s="134" t="s">
        <v>155</v>
      </c>
      <c r="F23" s="150">
        <v>9.9313725490196063</v>
      </c>
      <c r="G23" s="75">
        <f>[2]UEF12!G23</f>
        <v>8.8333333333333339</v>
      </c>
      <c r="H23" s="75">
        <f>[2]UEF12!H23</f>
        <v>10.083333333333334</v>
      </c>
      <c r="I23" s="75">
        <f>[2]UEF12!I23</f>
        <v>7.333333333333333</v>
      </c>
      <c r="J23" s="75">
        <f>[2]UEF12!J23</f>
        <v>8.75</v>
      </c>
      <c r="K23" s="76">
        <f>[2]UEF12!K23</f>
        <v>6</v>
      </c>
      <c r="L23" s="77">
        <f>[2]UEM12!G23</f>
        <v>14.666666666666666</v>
      </c>
      <c r="M23" s="77">
        <f>[2]UEM12!H23</f>
        <v>12.75</v>
      </c>
      <c r="N23" s="77">
        <f>[2]UEM12!I23</f>
        <v>8.5</v>
      </c>
      <c r="O23" s="77">
        <f>[2]UEM12!J23</f>
        <v>9.3333333333333339</v>
      </c>
      <c r="P23" s="77">
        <f>[2]UEM12!K23</f>
        <v>10.916666666666666</v>
      </c>
      <c r="Q23" s="76">
        <f>[2]UEM12!L23</f>
        <v>9</v>
      </c>
      <c r="R23" s="77">
        <f>[2]UED12!G23</f>
        <v>13.5</v>
      </c>
      <c r="S23" s="77">
        <f>[2]UED12!H23</f>
        <v>13.5</v>
      </c>
      <c r="T23" s="76">
        <f>[2]UED12!I23</f>
        <v>1</v>
      </c>
      <c r="U23" s="77">
        <f>[2]UET12!G23</f>
        <v>11.5</v>
      </c>
      <c r="V23" s="77">
        <f>[2]UET12!H23</f>
        <v>10.5</v>
      </c>
      <c r="W23" s="77">
        <f>[2]UET12!I23</f>
        <v>11</v>
      </c>
      <c r="X23" s="76">
        <f>[2]UET12!J23</f>
        <v>2</v>
      </c>
      <c r="Y23" s="78">
        <f t="shared" si="0"/>
        <v>9.9313725490196063</v>
      </c>
      <c r="Z23" s="79">
        <f t="shared" si="1"/>
        <v>18</v>
      </c>
      <c r="AA23" s="120" t="str">
        <f t="shared" si="2"/>
        <v xml:space="preserve"> </v>
      </c>
    </row>
    <row r="24" spans="1:27" ht="13.5" customHeight="1">
      <c r="A24" s="72">
        <v>12</v>
      </c>
      <c r="B24" s="130">
        <v>1433006395</v>
      </c>
      <c r="C24" s="131" t="s">
        <v>151</v>
      </c>
      <c r="D24" s="132" t="s">
        <v>156</v>
      </c>
      <c r="E24" s="129" t="s">
        <v>129</v>
      </c>
      <c r="F24" s="151">
        <v>8.9052941176470579</v>
      </c>
      <c r="G24" s="75">
        <f>[2]UEF12!G24</f>
        <v>10</v>
      </c>
      <c r="H24" s="75">
        <f>[2]UEF12!H24</f>
        <v>11</v>
      </c>
      <c r="I24" s="75">
        <f>[2]UEF12!I24</f>
        <v>6.5</v>
      </c>
      <c r="J24" s="75">
        <f>[2]UEF12!J24</f>
        <v>9.1666666666666661</v>
      </c>
      <c r="K24" s="76">
        <f>[2]UEF12!K24</f>
        <v>12</v>
      </c>
      <c r="L24" s="77">
        <f>[2]UEM12!G24</f>
        <v>15</v>
      </c>
      <c r="M24" s="77">
        <f>[2]UEM12!H24</f>
        <v>12.24</v>
      </c>
      <c r="N24" s="77">
        <f>[2]UEM12!I24</f>
        <v>11.5</v>
      </c>
      <c r="O24" s="77">
        <f>[2]UEM12!J24</f>
        <v>7.6</v>
      </c>
      <c r="P24" s="77">
        <f>[2]UEM12!K24</f>
        <v>10.788</v>
      </c>
      <c r="Q24" s="76">
        <f>[2]UEM12!L24</f>
        <v>9</v>
      </c>
      <c r="R24" s="77">
        <f>[2]UED12!G24</f>
        <v>11.5</v>
      </c>
      <c r="S24" s="77">
        <f>[2]UED12!H24</f>
        <v>11.5</v>
      </c>
      <c r="T24" s="76">
        <f>[2]UED12!I24</f>
        <v>1</v>
      </c>
      <c r="U24" s="77">
        <f>[2]UET12!G24</f>
        <v>16</v>
      </c>
      <c r="V24" s="77">
        <f>[2]UET12!H24</f>
        <v>14</v>
      </c>
      <c r="W24" s="77">
        <f>[2]UET12!I24</f>
        <v>15</v>
      </c>
      <c r="X24" s="76">
        <f>[2]UET12!J24</f>
        <v>2</v>
      </c>
      <c r="Y24" s="78">
        <f t="shared" si="0"/>
        <v>10.467058823529412</v>
      </c>
      <c r="Z24" s="79">
        <f t="shared" si="1"/>
        <v>30</v>
      </c>
      <c r="AA24" s="120" t="str">
        <f t="shared" si="2"/>
        <v>S2 validé</v>
      </c>
    </row>
    <row r="25" spans="1:27" ht="13.5" customHeight="1">
      <c r="A25" s="72">
        <v>13</v>
      </c>
      <c r="B25" s="73" t="s">
        <v>158</v>
      </c>
      <c r="C25" s="126" t="s">
        <v>159</v>
      </c>
      <c r="D25" s="127" t="s">
        <v>160</v>
      </c>
      <c r="E25" s="73" t="s">
        <v>163</v>
      </c>
      <c r="F25" s="150">
        <v>9.6029411764705888</v>
      </c>
      <c r="G25" s="75">
        <f>[2]UEF12!G25</f>
        <v>10</v>
      </c>
      <c r="H25" s="75">
        <f>[2]UEF12!H25</f>
        <v>14</v>
      </c>
      <c r="I25" s="75">
        <f>[2]UEF12!I25</f>
        <v>10</v>
      </c>
      <c r="J25" s="75">
        <f>[2]UEF12!J25</f>
        <v>11.333333333333334</v>
      </c>
      <c r="K25" s="76">
        <f>[2]UEF12!K25</f>
        <v>18</v>
      </c>
      <c r="L25" s="77">
        <f>[2]UEM12!G25</f>
        <v>15</v>
      </c>
      <c r="M25" s="77">
        <f>[2]UEM12!H25</f>
        <v>12.25</v>
      </c>
      <c r="N25" s="77">
        <f>[2]UEM12!I25</f>
        <v>10.5</v>
      </c>
      <c r="O25" s="77">
        <f>[2]UEM12!J25</f>
        <v>1</v>
      </c>
      <c r="P25" s="77">
        <f>[2]UEM12!K25</f>
        <v>7.95</v>
      </c>
      <c r="Q25" s="76">
        <f>[2]UEM12!L25</f>
        <v>5</v>
      </c>
      <c r="R25" s="77">
        <f>[2]UED12!G25</f>
        <v>12.5</v>
      </c>
      <c r="S25" s="77">
        <f>[2]UED12!H25</f>
        <v>12.5</v>
      </c>
      <c r="T25" s="76">
        <f>[2]UED12!I25</f>
        <v>1</v>
      </c>
      <c r="U25" s="77">
        <f>[2]UET12!G25</f>
        <v>10</v>
      </c>
      <c r="V25" s="77">
        <f>[2]UET12!H25</f>
        <v>5</v>
      </c>
      <c r="W25" s="77">
        <f>[2]UET12!I25</f>
        <v>7.5</v>
      </c>
      <c r="X25" s="76">
        <f>[2]UET12!J25</f>
        <v>1</v>
      </c>
      <c r="Y25" s="78">
        <f t="shared" si="0"/>
        <v>9.9558823529411757</v>
      </c>
      <c r="Z25" s="79">
        <f t="shared" si="1"/>
        <v>25</v>
      </c>
      <c r="AA25" s="120" t="str">
        <f t="shared" si="2"/>
        <v xml:space="preserve"> </v>
      </c>
    </row>
    <row r="26" spans="1:27" ht="13.5" customHeight="1">
      <c r="A26" s="72">
        <v>14</v>
      </c>
      <c r="B26" s="81">
        <v>1333004233</v>
      </c>
      <c r="C26" s="126" t="s">
        <v>164</v>
      </c>
      <c r="D26" s="127" t="s">
        <v>126</v>
      </c>
      <c r="E26" s="138" t="s">
        <v>166</v>
      </c>
      <c r="F26" s="150">
        <v>9.6129411764705885</v>
      </c>
      <c r="G26" s="75">
        <f>[2]UEF12!G26</f>
        <v>10.5</v>
      </c>
      <c r="H26" s="75">
        <f>[2]UEF12!H26</f>
        <v>12.083333333333334</v>
      </c>
      <c r="I26" s="75">
        <f>[2]UEF12!I26</f>
        <v>6.833333333333333</v>
      </c>
      <c r="J26" s="75">
        <f>[2]UEF12!J26</f>
        <v>9.8055555555555554</v>
      </c>
      <c r="K26" s="76">
        <f>[2]UEF12!K26</f>
        <v>12</v>
      </c>
      <c r="L26" s="77">
        <f>[2]UEM12!G26</f>
        <v>14</v>
      </c>
      <c r="M26" s="77">
        <f>[2]UEM12!H26</f>
        <v>12.17</v>
      </c>
      <c r="N26" s="77">
        <f>[2]UEM12!I26</f>
        <v>7.5</v>
      </c>
      <c r="O26" s="77">
        <f>[2]UEM12!J26</f>
        <v>10</v>
      </c>
      <c r="P26" s="77">
        <f>[2]UEM12!K26</f>
        <v>10.734</v>
      </c>
      <c r="Q26" s="76">
        <f>[2]UEM12!L26</f>
        <v>9</v>
      </c>
      <c r="R26" s="77">
        <f>[2]UED12!G26</f>
        <v>10</v>
      </c>
      <c r="S26" s="77">
        <f>[2]UED12!H26</f>
        <v>10</v>
      </c>
      <c r="T26" s="76">
        <f>[2]UED12!I26</f>
        <v>1</v>
      </c>
      <c r="U26" s="77">
        <f>[2]UET12!G26</f>
        <v>10.5</v>
      </c>
      <c r="V26" s="77">
        <f>[2]UET12!H26</f>
        <v>10</v>
      </c>
      <c r="W26" s="77">
        <f>[2]UET12!I26</f>
        <v>10.25</v>
      </c>
      <c r="X26" s="76">
        <f>[2]UET12!J26</f>
        <v>2</v>
      </c>
      <c r="Y26" s="78">
        <f t="shared" si="0"/>
        <v>10.142352941176471</v>
      </c>
      <c r="Z26" s="79">
        <f t="shared" si="1"/>
        <v>30</v>
      </c>
      <c r="AA26" s="120" t="str">
        <f t="shared" si="2"/>
        <v>S2 validé</v>
      </c>
    </row>
    <row r="27" spans="1:27" ht="13.5" customHeight="1">
      <c r="A27" s="72">
        <v>15</v>
      </c>
      <c r="B27" s="130">
        <v>1333002388</v>
      </c>
      <c r="C27" s="131" t="s">
        <v>167</v>
      </c>
      <c r="D27" s="132" t="s">
        <v>168</v>
      </c>
      <c r="E27" s="129" t="s">
        <v>129</v>
      </c>
      <c r="F27" s="151">
        <v>9.7164705882352944</v>
      </c>
      <c r="G27" s="75">
        <f>[2]UEF12!G27</f>
        <v>10</v>
      </c>
      <c r="H27" s="75">
        <f>[2]UEF12!H27</f>
        <v>8.5</v>
      </c>
      <c r="I27" s="75">
        <f>[2]UEF12!I27</f>
        <v>4.95</v>
      </c>
      <c r="J27" s="75">
        <f>[2]UEF12!J27</f>
        <v>7.8166666666666664</v>
      </c>
      <c r="K27" s="76">
        <f>[2]UEF12!K27</f>
        <v>6</v>
      </c>
      <c r="L27" s="77">
        <f>[2]UEM12!G27</f>
        <v>12.33</v>
      </c>
      <c r="M27" s="77">
        <f>[2]UEM12!H27</f>
        <v>11.5</v>
      </c>
      <c r="N27" s="77">
        <f>[2]UEM12!I27</f>
        <v>10</v>
      </c>
      <c r="O27" s="77">
        <f>[2]UEM12!J27</f>
        <v>12</v>
      </c>
      <c r="P27" s="77">
        <f>[2]UEM12!K27</f>
        <v>11.565999999999999</v>
      </c>
      <c r="Q27" s="76">
        <f>[2]UEM12!L27</f>
        <v>9</v>
      </c>
      <c r="R27" s="77">
        <f>[2]UED12!G27</f>
        <v>12</v>
      </c>
      <c r="S27" s="77">
        <f>[2]UED12!H27</f>
        <v>12</v>
      </c>
      <c r="T27" s="76">
        <f>[2]UED12!I27</f>
        <v>1</v>
      </c>
      <c r="U27" s="77">
        <f>[2]UET12!G27</f>
        <v>13</v>
      </c>
      <c r="V27" s="77">
        <f>[2]UET12!H27</f>
        <v>12</v>
      </c>
      <c r="W27" s="77">
        <f>[2]UET12!I27</f>
        <v>12.5</v>
      </c>
      <c r="X27" s="76">
        <f>[2]UET12!J27</f>
        <v>2</v>
      </c>
      <c r="Y27" s="78">
        <f t="shared" si="0"/>
        <v>9.7164705882352944</v>
      </c>
      <c r="Z27" s="79">
        <f t="shared" si="1"/>
        <v>18</v>
      </c>
      <c r="AA27" s="120" t="str">
        <f t="shared" si="2"/>
        <v xml:space="preserve"> </v>
      </c>
    </row>
    <row r="28" spans="1:27" ht="13.5" customHeight="1">
      <c r="A28" s="72">
        <v>16</v>
      </c>
      <c r="B28" s="81">
        <v>123015008</v>
      </c>
      <c r="C28" s="126" t="s">
        <v>170</v>
      </c>
      <c r="D28" s="127" t="s">
        <v>171</v>
      </c>
      <c r="E28" s="134" t="s">
        <v>155</v>
      </c>
      <c r="F28" s="150">
        <v>9.7839215686274503</v>
      </c>
      <c r="G28" s="75">
        <f>[2]UEF12!G28</f>
        <v>11.5</v>
      </c>
      <c r="H28" s="75">
        <f>[2]UEF12!H28</f>
        <v>10.083333333333334</v>
      </c>
      <c r="I28" s="75">
        <f>[2]UEF12!I28</f>
        <v>4.916666666666667</v>
      </c>
      <c r="J28" s="75">
        <f>[2]UEF12!J28</f>
        <v>8.8333333333333339</v>
      </c>
      <c r="K28" s="76">
        <f>[2]UEF12!K28</f>
        <v>12</v>
      </c>
      <c r="L28" s="77">
        <f>[2]UEM12!G28</f>
        <v>11.66</v>
      </c>
      <c r="M28" s="77">
        <f>[2]UEM12!H28</f>
        <v>10</v>
      </c>
      <c r="N28" s="77">
        <f>[2]UEM12!I28</f>
        <v>12.5</v>
      </c>
      <c r="O28" s="77">
        <f>[2]UEM12!J28</f>
        <v>8.3333333333333339</v>
      </c>
      <c r="P28" s="77">
        <f>[2]UEM12!K28</f>
        <v>10.165333333333333</v>
      </c>
      <c r="Q28" s="76">
        <f>[2]UEM12!L28</f>
        <v>9</v>
      </c>
      <c r="R28" s="77">
        <f>[2]UED12!G28</f>
        <v>13.5</v>
      </c>
      <c r="S28" s="77">
        <f>[2]UED12!H28</f>
        <v>13.5</v>
      </c>
      <c r="T28" s="76">
        <f>[2]UED12!I28</f>
        <v>1</v>
      </c>
      <c r="U28" s="77">
        <f>[2]UET12!G28</f>
        <v>11</v>
      </c>
      <c r="V28" s="77">
        <f>[2]UET12!H28</f>
        <v>11.5</v>
      </c>
      <c r="W28" s="77">
        <f>[2]UET12!I28</f>
        <v>11.25</v>
      </c>
      <c r="X28" s="76">
        <f>[2]UET12!J28</f>
        <v>2</v>
      </c>
      <c r="Y28" s="78">
        <f t="shared" si="0"/>
        <v>9.7839215686274503</v>
      </c>
      <c r="Z28" s="79">
        <f t="shared" si="1"/>
        <v>24</v>
      </c>
      <c r="AA28" s="120" t="str">
        <f t="shared" si="2"/>
        <v xml:space="preserve"> </v>
      </c>
    </row>
    <row r="29" spans="1:27" ht="13.5" customHeight="1">
      <c r="A29" s="72">
        <v>17</v>
      </c>
      <c r="B29" s="81">
        <v>1333002905</v>
      </c>
      <c r="C29" s="126" t="s">
        <v>174</v>
      </c>
      <c r="D29" s="127" t="s">
        <v>175</v>
      </c>
      <c r="E29" s="134" t="s">
        <v>155</v>
      </c>
      <c r="F29" s="150">
        <v>9.9401960784313736</v>
      </c>
      <c r="G29" s="75">
        <f>[2]UEF12!G29</f>
        <v>10.8</v>
      </c>
      <c r="H29" s="75">
        <f>[2]UEF12!H29</f>
        <v>10.333333333333334</v>
      </c>
      <c r="I29" s="75">
        <f>[2]UEF12!I29</f>
        <v>6.583333333333333</v>
      </c>
      <c r="J29" s="75">
        <f>[2]UEF12!J29</f>
        <v>9.2388888888888889</v>
      </c>
      <c r="K29" s="76">
        <f>[2]UEF12!K29</f>
        <v>12</v>
      </c>
      <c r="L29" s="77">
        <f>[2]UEM12!G29</f>
        <v>12.33</v>
      </c>
      <c r="M29" s="77">
        <f>[2]UEM12!H29</f>
        <v>14.07</v>
      </c>
      <c r="N29" s="77">
        <f>[2]UEM12!I29</f>
        <v>13</v>
      </c>
      <c r="O29" s="77">
        <f>[2]UEM12!J29</f>
        <v>9.1666666666666661</v>
      </c>
      <c r="P29" s="77">
        <f>[2]UEM12!K29</f>
        <v>11.546666666666667</v>
      </c>
      <c r="Q29" s="76">
        <f>[2]UEM12!L29</f>
        <v>9</v>
      </c>
      <c r="R29" s="77">
        <f>[2]UED12!G29</f>
        <v>10</v>
      </c>
      <c r="S29" s="77">
        <f>[2]UED12!H29</f>
        <v>10</v>
      </c>
      <c r="T29" s="76">
        <f>[2]UED12!I29</f>
        <v>1</v>
      </c>
      <c r="U29" s="77">
        <f>[2]UET12!G29</f>
        <v>14.5</v>
      </c>
      <c r="V29" s="77">
        <f>[2]UET12!H29</f>
        <v>10</v>
      </c>
      <c r="W29" s="77">
        <f>[2]UET12!I29</f>
        <v>12.25</v>
      </c>
      <c r="X29" s="76">
        <f>[2]UET12!J29</f>
        <v>2</v>
      </c>
      <c r="Y29" s="78">
        <f t="shared" si="0"/>
        <v>10.316666666666666</v>
      </c>
      <c r="Z29" s="79">
        <f t="shared" si="1"/>
        <v>30</v>
      </c>
      <c r="AA29" s="120" t="str">
        <f t="shared" si="2"/>
        <v>S2 validé</v>
      </c>
    </row>
    <row r="30" spans="1:27" ht="13.5" customHeight="1">
      <c r="A30" s="72">
        <v>18</v>
      </c>
      <c r="B30" s="81">
        <v>1333001064</v>
      </c>
      <c r="C30" s="126" t="s">
        <v>178</v>
      </c>
      <c r="D30" s="127" t="s">
        <v>179</v>
      </c>
      <c r="E30" s="134" t="s">
        <v>120</v>
      </c>
      <c r="F30" s="150">
        <v>8.7547058823529404</v>
      </c>
      <c r="G30" s="75">
        <f>[2]UEF12!G30</f>
        <v>10.5</v>
      </c>
      <c r="H30" s="75">
        <f>[2]UEF12!H30</f>
        <v>8.25</v>
      </c>
      <c r="I30" s="75">
        <f>[2]UEF12!I30</f>
        <v>4</v>
      </c>
      <c r="J30" s="75">
        <f>[2]UEF12!J30</f>
        <v>7.583333333333333</v>
      </c>
      <c r="K30" s="76">
        <f>[2]UEF12!K30</f>
        <v>6</v>
      </c>
      <c r="L30" s="77">
        <f>[2]UEM12!G30</f>
        <v>11.58</v>
      </c>
      <c r="M30" s="77">
        <f>[2]UEM12!H30</f>
        <v>10</v>
      </c>
      <c r="N30" s="77">
        <f>[2]UEM12!I30</f>
        <v>11.5</v>
      </c>
      <c r="O30" s="77">
        <f>[2]UEM12!J30</f>
        <v>8.5</v>
      </c>
      <c r="P30" s="77">
        <f>[2]UEM12!K30</f>
        <v>10.016</v>
      </c>
      <c r="Q30" s="76">
        <f>[2]UEM12!L30</f>
        <v>9</v>
      </c>
      <c r="R30" s="77">
        <f>[2]UED12!G30</f>
        <v>13.5</v>
      </c>
      <c r="S30" s="77">
        <f>[2]UED12!H30</f>
        <v>13.5</v>
      </c>
      <c r="T30" s="76">
        <f>[2]UED12!I30</f>
        <v>1</v>
      </c>
      <c r="U30" s="77">
        <f>[2]UET12!G30</f>
        <v>11</v>
      </c>
      <c r="V30" s="77">
        <f>[2]UET12!H30</f>
        <v>6.5</v>
      </c>
      <c r="W30" s="77">
        <f>[2]UET12!I30</f>
        <v>8.75</v>
      </c>
      <c r="X30" s="76">
        <f>[2]UET12!J30</f>
        <v>1</v>
      </c>
      <c r="Y30" s="78">
        <f t="shared" si="0"/>
        <v>8.7841176470588227</v>
      </c>
      <c r="Z30" s="79">
        <f t="shared" si="1"/>
        <v>17</v>
      </c>
      <c r="AA30" s="120" t="str">
        <f t="shared" si="2"/>
        <v xml:space="preserve"> </v>
      </c>
    </row>
    <row r="31" spans="1:27" ht="13.5" customHeight="1">
      <c r="A31" s="72">
        <v>19</v>
      </c>
      <c r="B31" s="130">
        <v>1333015719</v>
      </c>
      <c r="C31" s="131" t="s">
        <v>181</v>
      </c>
      <c r="D31" s="132" t="s">
        <v>182</v>
      </c>
      <c r="E31" s="129" t="s">
        <v>129</v>
      </c>
      <c r="F31" s="151">
        <v>9.5061274509803919</v>
      </c>
      <c r="G31" s="75">
        <f>[2]UEF12!G31</f>
        <v>8.6</v>
      </c>
      <c r="H31" s="75">
        <f>[2]UEF12!H31</f>
        <v>9.9</v>
      </c>
      <c r="I31" s="75">
        <f>[2]UEF12!I31</f>
        <v>10.75</v>
      </c>
      <c r="J31" s="75">
        <f>[2]UEF12!J31</f>
        <v>9.75</v>
      </c>
      <c r="K31" s="76">
        <f>[2]UEF12!K31</f>
        <v>6</v>
      </c>
      <c r="L31" s="77">
        <f>[2]UEM12!G31</f>
        <v>11.354166666666666</v>
      </c>
      <c r="M31" s="77">
        <f>[2]UEM12!H31</f>
        <v>11</v>
      </c>
      <c r="N31" s="77">
        <f>[2]UEM12!I31</f>
        <v>10</v>
      </c>
      <c r="O31" s="77">
        <f>[2]UEM12!J31</f>
        <v>9</v>
      </c>
      <c r="P31" s="77">
        <f>[2]UEM12!K31</f>
        <v>10.070833333333333</v>
      </c>
      <c r="Q31" s="76">
        <f>[2]UEM12!L31</f>
        <v>9</v>
      </c>
      <c r="R31" s="77">
        <f>[2]UED12!G31</f>
        <v>13</v>
      </c>
      <c r="S31" s="77">
        <f>[2]UED12!H31</f>
        <v>13</v>
      </c>
      <c r="T31" s="76">
        <f>[2]UED12!I31</f>
        <v>1</v>
      </c>
      <c r="U31" s="77">
        <f>[2]UET12!G31</f>
        <v>5.5</v>
      </c>
      <c r="V31" s="77">
        <f>[2]UET12!H31</f>
        <v>5</v>
      </c>
      <c r="W31" s="77">
        <f>[2]UET12!I31</f>
        <v>5.25</v>
      </c>
      <c r="X31" s="76">
        <f>[2]UET12!J31</f>
        <v>0</v>
      </c>
      <c r="Y31" s="78">
        <f t="shared" si="0"/>
        <v>9.5061274509803919</v>
      </c>
      <c r="Z31" s="79">
        <f t="shared" si="1"/>
        <v>16</v>
      </c>
      <c r="AA31" s="120" t="str">
        <f t="shared" si="2"/>
        <v xml:space="preserve"> </v>
      </c>
    </row>
    <row r="32" spans="1:27" ht="13.5" customHeight="1">
      <c r="A32" s="72">
        <v>20</v>
      </c>
      <c r="B32" s="130">
        <v>1433003019</v>
      </c>
      <c r="C32" s="131" t="s">
        <v>184</v>
      </c>
      <c r="D32" s="132" t="s">
        <v>185</v>
      </c>
      <c r="E32" s="134" t="s">
        <v>120</v>
      </c>
      <c r="F32" s="151">
        <v>8.3808403361344546</v>
      </c>
      <c r="G32" s="75">
        <f>[2]UEF12!G32</f>
        <v>2.5714285714285716</v>
      </c>
      <c r="H32" s="75">
        <f>[2]UEF12!H32</f>
        <v>11.4</v>
      </c>
      <c r="I32" s="75">
        <f>[2]UEF12!I32</f>
        <v>3.7</v>
      </c>
      <c r="J32" s="75">
        <f>[2]UEF12!J32</f>
        <v>5.89047619047619</v>
      </c>
      <c r="K32" s="76">
        <f>[2]UEF12!K32</f>
        <v>6</v>
      </c>
      <c r="L32" s="77">
        <f>[2]UEM12!G32</f>
        <v>13.25</v>
      </c>
      <c r="M32" s="77">
        <f>[2]UEM12!H32</f>
        <v>11.16</v>
      </c>
      <c r="N32" s="77">
        <f>[2]UEM12!I32</f>
        <v>10.5</v>
      </c>
      <c r="O32" s="77">
        <f>[2]UEM12!J32</f>
        <v>7.65</v>
      </c>
      <c r="P32" s="77">
        <f>[2]UEM12!K32</f>
        <v>10.041999999999998</v>
      </c>
      <c r="Q32" s="76">
        <f>[2]UEM12!L32</f>
        <v>9</v>
      </c>
      <c r="R32" s="77">
        <f>[2]UED12!G32</f>
        <v>10</v>
      </c>
      <c r="S32" s="77">
        <f>[2]UED12!H32</f>
        <v>10</v>
      </c>
      <c r="T32" s="76">
        <f>[2]UED12!I32</f>
        <v>1</v>
      </c>
      <c r="U32" s="77">
        <f>[2]UET12!G32</f>
        <v>17.25</v>
      </c>
      <c r="V32" s="77">
        <f>[2]UET12!H32</f>
        <v>12</v>
      </c>
      <c r="W32" s="77">
        <f>[2]UET12!I32</f>
        <v>14.625</v>
      </c>
      <c r="X32" s="76">
        <f>[2]UET12!J32</f>
        <v>2</v>
      </c>
      <c r="Y32" s="78">
        <f t="shared" si="0"/>
        <v>8.3808403361344546</v>
      </c>
      <c r="Z32" s="79">
        <f t="shared" si="1"/>
        <v>18</v>
      </c>
      <c r="AA32" s="120" t="str">
        <f t="shared" si="2"/>
        <v xml:space="preserve"> </v>
      </c>
    </row>
    <row r="33" spans="1:27" ht="13.5" customHeight="1">
      <c r="A33" s="72">
        <v>21</v>
      </c>
      <c r="B33" s="81">
        <v>1333011599</v>
      </c>
      <c r="C33" s="126" t="s">
        <v>187</v>
      </c>
      <c r="D33" s="127" t="s">
        <v>188</v>
      </c>
      <c r="E33" s="138" t="s">
        <v>166</v>
      </c>
      <c r="F33" s="150">
        <v>9.578235294117647</v>
      </c>
      <c r="G33" s="75">
        <f>[2]UEF12!G33</f>
        <v>10.4</v>
      </c>
      <c r="H33" s="75">
        <f>[2]UEF12!H33</f>
        <v>10</v>
      </c>
      <c r="I33" s="75">
        <f>[2]UEF12!I33</f>
        <v>5.166666666666667</v>
      </c>
      <c r="J33" s="75">
        <f>[2]UEF12!J33</f>
        <v>8.5222222222222221</v>
      </c>
      <c r="K33" s="76">
        <f>[2]UEF12!K33</f>
        <v>12</v>
      </c>
      <c r="L33" s="77">
        <f>[2]UEM12!G33</f>
        <v>12</v>
      </c>
      <c r="M33" s="77">
        <f>[2]UEM12!H33</f>
        <v>11.33</v>
      </c>
      <c r="N33" s="77">
        <f>[2]UEM12!I33</f>
        <v>15.25</v>
      </c>
      <c r="O33" s="77">
        <f>[2]UEM12!J33</f>
        <v>8.25</v>
      </c>
      <c r="P33" s="77">
        <f>[2]UEM12!K33</f>
        <v>11.016</v>
      </c>
      <c r="Q33" s="76">
        <f>[2]UEM12!L33</f>
        <v>9</v>
      </c>
      <c r="R33" s="77">
        <f>[2]UED12!G33</f>
        <v>17</v>
      </c>
      <c r="S33" s="77">
        <f>[2]UED12!H33</f>
        <v>17</v>
      </c>
      <c r="T33" s="76">
        <f>[2]UED12!I33</f>
        <v>1</v>
      </c>
      <c r="U33" s="77">
        <f>[2]UET12!G33</f>
        <v>12.5</v>
      </c>
      <c r="V33" s="77">
        <f>[2]UET12!H33</f>
        <v>14.25</v>
      </c>
      <c r="W33" s="77">
        <f>[2]UET12!I33</f>
        <v>13.375</v>
      </c>
      <c r="X33" s="76">
        <f>[2]UET12!J33</f>
        <v>2</v>
      </c>
      <c r="Y33" s="78">
        <f t="shared" si="0"/>
        <v>10.32529411764706</v>
      </c>
      <c r="Z33" s="79">
        <f t="shared" si="1"/>
        <v>30</v>
      </c>
      <c r="AA33" s="120" t="str">
        <f t="shared" si="2"/>
        <v>S2 validé</v>
      </c>
    </row>
    <row r="34" spans="1:27" ht="13.5" customHeight="1">
      <c r="A34" s="72">
        <v>22</v>
      </c>
      <c r="B34" s="130">
        <v>1433003716</v>
      </c>
      <c r="C34" s="131" t="s">
        <v>190</v>
      </c>
      <c r="D34" s="132" t="s">
        <v>191</v>
      </c>
      <c r="E34" s="129" t="s">
        <v>129</v>
      </c>
      <c r="F34" s="151">
        <v>8.9611764705882351</v>
      </c>
      <c r="G34" s="75">
        <f>[2]UEF12!G34</f>
        <v>9.15</v>
      </c>
      <c r="H34" s="75">
        <f>[2]UEF12!H34</f>
        <v>10</v>
      </c>
      <c r="I34" s="75">
        <f>[2]UEF12!I34</f>
        <v>4.7</v>
      </c>
      <c r="J34" s="75">
        <f>[2]UEF12!J34</f>
        <v>7.9499999999999993</v>
      </c>
      <c r="K34" s="76">
        <f>[2]UEF12!K34</f>
        <v>6</v>
      </c>
      <c r="L34" s="77">
        <f>[2]UEM12!G34</f>
        <v>12.66</v>
      </c>
      <c r="M34" s="77">
        <f>[2]UEM12!H34</f>
        <v>10.08</v>
      </c>
      <c r="N34" s="77">
        <f>[2]UEM12!I34</f>
        <v>13.5</v>
      </c>
      <c r="O34" s="77">
        <f>[2]UEM12!J34</f>
        <v>6.95</v>
      </c>
      <c r="P34" s="77">
        <f>[2]UEM12!K34</f>
        <v>10.028</v>
      </c>
      <c r="Q34" s="76">
        <f>[2]UEM12!L34</f>
        <v>9</v>
      </c>
      <c r="R34" s="77">
        <f>[2]UED12!G34</f>
        <v>10</v>
      </c>
      <c r="S34" s="77">
        <f>[2]UED12!H34</f>
        <v>10</v>
      </c>
      <c r="T34" s="76">
        <f>[2]UED12!I34</f>
        <v>1</v>
      </c>
      <c r="U34" s="77">
        <f>[2]UET12!G34</f>
        <v>12</v>
      </c>
      <c r="V34" s="77">
        <f>[2]UET12!H34</f>
        <v>10</v>
      </c>
      <c r="W34" s="77">
        <f>[2]UET12!I34</f>
        <v>11</v>
      </c>
      <c r="X34" s="76">
        <f>[2]UET12!J34</f>
        <v>2</v>
      </c>
      <c r="Y34" s="78">
        <f t="shared" si="0"/>
        <v>9.040588235294118</v>
      </c>
      <c r="Z34" s="79">
        <f t="shared" si="1"/>
        <v>18</v>
      </c>
      <c r="AA34" s="120" t="str">
        <f t="shared" si="2"/>
        <v xml:space="preserve"> </v>
      </c>
    </row>
    <row r="35" spans="1:27" ht="13.5" customHeight="1">
      <c r="A35" s="72">
        <v>23</v>
      </c>
      <c r="B35" s="81">
        <v>123003488</v>
      </c>
      <c r="C35" s="126" t="s">
        <v>193</v>
      </c>
      <c r="D35" s="127" t="s">
        <v>194</v>
      </c>
      <c r="E35" s="134" t="s">
        <v>120</v>
      </c>
      <c r="F35" s="150">
        <v>9.7349019607843132</v>
      </c>
      <c r="G35" s="75">
        <f>[2]UEF12!G35</f>
        <v>7.916666666666667</v>
      </c>
      <c r="H35" s="75">
        <f>[2]UEF12!H35</f>
        <v>11</v>
      </c>
      <c r="I35" s="75">
        <f>[2]UEF12!I35</f>
        <v>5.666666666666667</v>
      </c>
      <c r="J35" s="75">
        <f>[2]UEF12!J35</f>
        <v>8.1944444444444446</v>
      </c>
      <c r="K35" s="76">
        <f>[2]UEF12!K35</f>
        <v>6</v>
      </c>
      <c r="L35" s="77">
        <f>[2]UEM12!G35</f>
        <v>12.33</v>
      </c>
      <c r="M35" s="77">
        <f>[2]UEM12!H35</f>
        <v>10.58</v>
      </c>
      <c r="N35" s="77">
        <f>[2]UEM12!I35</f>
        <v>12.5</v>
      </c>
      <c r="O35" s="77">
        <f>[2]UEM12!J35</f>
        <v>10.166666666666666</v>
      </c>
      <c r="P35" s="77">
        <f>[2]UEM12!K35</f>
        <v>11.148666666666665</v>
      </c>
      <c r="Q35" s="76">
        <f>[2]UEM12!L35</f>
        <v>9</v>
      </c>
      <c r="R35" s="77">
        <f>[2]UED12!G35</f>
        <v>13</v>
      </c>
      <c r="S35" s="77">
        <f>[2]UED12!H35</f>
        <v>13</v>
      </c>
      <c r="T35" s="76">
        <f>[2]UED12!I35</f>
        <v>1</v>
      </c>
      <c r="U35" s="77">
        <f>[2]UET12!G35</f>
        <v>13</v>
      </c>
      <c r="V35" s="77">
        <f>[2]UET12!H35</f>
        <v>10</v>
      </c>
      <c r="W35" s="77">
        <f>[2]UET12!I35</f>
        <v>11.5</v>
      </c>
      <c r="X35" s="76">
        <f>[2]UET12!J35</f>
        <v>2</v>
      </c>
      <c r="Y35" s="78">
        <f t="shared" si="0"/>
        <v>9.7349019607843132</v>
      </c>
      <c r="Z35" s="79">
        <f t="shared" si="1"/>
        <v>18</v>
      </c>
      <c r="AA35" s="120" t="str">
        <f t="shared" si="2"/>
        <v xml:space="preserve"> </v>
      </c>
    </row>
    <row r="36" spans="1:27" ht="13.5" customHeight="1">
      <c r="A36" s="72">
        <v>24</v>
      </c>
      <c r="B36" s="73" t="s">
        <v>196</v>
      </c>
      <c r="C36" s="126" t="s">
        <v>197</v>
      </c>
      <c r="D36" s="127" t="s">
        <v>198</v>
      </c>
      <c r="E36" s="129" t="s">
        <v>115</v>
      </c>
      <c r="F36" s="150">
        <v>9.246078431372549</v>
      </c>
      <c r="G36" s="75">
        <f>[2]UEF12!G36</f>
        <v>10.166666666666666</v>
      </c>
      <c r="H36" s="75">
        <f>[2]UEF12!H36</f>
        <v>11.666666666666666</v>
      </c>
      <c r="I36" s="75">
        <f>[2]UEF12!I36</f>
        <v>3.8333333333333335</v>
      </c>
      <c r="J36" s="75">
        <f>[2]UEF12!J36</f>
        <v>8.5555555555555554</v>
      </c>
      <c r="K36" s="76">
        <f>[2]UEF12!K36</f>
        <v>12</v>
      </c>
      <c r="L36" s="77">
        <f>[2]UEM12!G36</f>
        <v>11.31</v>
      </c>
      <c r="M36" s="77">
        <f>[2]UEM12!H36</f>
        <v>0</v>
      </c>
      <c r="N36" s="77">
        <f>[2]UEM12!I36</f>
        <v>10.25</v>
      </c>
      <c r="O36" s="77">
        <f>[2]UEM12!J36</f>
        <v>10.561666666666667</v>
      </c>
      <c r="P36" s="77">
        <f>[2]UEM12!K36</f>
        <v>8.5366666666666671</v>
      </c>
      <c r="Q36" s="76">
        <f>[2]UEM12!L36</f>
        <v>7</v>
      </c>
      <c r="R36" s="77">
        <f>[2]UED12!G36</f>
        <v>13.5</v>
      </c>
      <c r="S36" s="77">
        <f>[2]UED12!H36</f>
        <v>13.5</v>
      </c>
      <c r="T36" s="76">
        <f>[2]UED12!I36</f>
        <v>1</v>
      </c>
      <c r="U36" s="77">
        <f>[2]UET12!G36</f>
        <v>12.5</v>
      </c>
      <c r="V36" s="77">
        <f>[2]UET12!H36</f>
        <v>11.5</v>
      </c>
      <c r="W36" s="77">
        <f>[2]UET12!I36</f>
        <v>12</v>
      </c>
      <c r="X36" s="76">
        <f>[2]UET12!J36</f>
        <v>2</v>
      </c>
      <c r="Y36" s="78">
        <f t="shared" si="0"/>
        <v>9.246078431372549</v>
      </c>
      <c r="Z36" s="79">
        <f t="shared" si="1"/>
        <v>22</v>
      </c>
      <c r="AA36" s="120" t="str">
        <f t="shared" si="2"/>
        <v xml:space="preserve"> </v>
      </c>
    </row>
    <row r="37" spans="1:27" ht="13.5" customHeight="1">
      <c r="A37" s="72">
        <v>25</v>
      </c>
      <c r="B37" s="81">
        <v>123006637</v>
      </c>
      <c r="C37" s="126" t="s">
        <v>200</v>
      </c>
      <c r="D37" s="127" t="s">
        <v>201</v>
      </c>
      <c r="E37" s="134" t="s">
        <v>120</v>
      </c>
      <c r="F37" s="150">
        <v>9.6470588235294112</v>
      </c>
      <c r="G37" s="75">
        <f>[2]UEF12!G37</f>
        <v>10.4</v>
      </c>
      <c r="H37" s="75">
        <f>[2]UEF12!H37</f>
        <v>10.166666666666666</v>
      </c>
      <c r="I37" s="75">
        <f>[2]UEF12!I37</f>
        <v>10.083333333333334</v>
      </c>
      <c r="J37" s="75">
        <f>[2]UEF12!J37</f>
        <v>10.216666666666667</v>
      </c>
      <c r="K37" s="76">
        <f>[2]UEF12!K37</f>
        <v>18</v>
      </c>
      <c r="L37" s="77">
        <f>[2]UEM12!G37</f>
        <v>12.5</v>
      </c>
      <c r="M37" s="77">
        <f>[2]UEM12!H37</f>
        <v>11</v>
      </c>
      <c r="N37" s="77">
        <f>[2]UEM12!I37</f>
        <v>10</v>
      </c>
      <c r="O37" s="77">
        <f>[2]UEM12!J37</f>
        <v>8.5</v>
      </c>
      <c r="P37" s="77">
        <f>[2]UEM12!K37</f>
        <v>10.1</v>
      </c>
      <c r="Q37" s="76">
        <f>[2]UEM12!L37</f>
        <v>9</v>
      </c>
      <c r="R37" s="77">
        <f>[2]UED12!G37</f>
        <v>14</v>
      </c>
      <c r="S37" s="77">
        <f>[2]UED12!H37</f>
        <v>14</v>
      </c>
      <c r="T37" s="76">
        <f>[2]UED12!I37</f>
        <v>1</v>
      </c>
      <c r="U37" s="77">
        <f>[2]UET12!G37</f>
        <v>12.5</v>
      </c>
      <c r="V37" s="77">
        <f>[2]UET12!H37</f>
        <v>9.25</v>
      </c>
      <c r="W37" s="77">
        <f>[2]UET12!I37</f>
        <v>10.875</v>
      </c>
      <c r="X37" s="76">
        <f>[2]UET12!J37</f>
        <v>2</v>
      </c>
      <c r="Y37" s="78">
        <f t="shared" si="0"/>
        <v>10.482352941176471</v>
      </c>
      <c r="Z37" s="79">
        <f t="shared" si="1"/>
        <v>30</v>
      </c>
      <c r="AA37" s="120" t="str">
        <f t="shared" si="2"/>
        <v>S2 validé</v>
      </c>
    </row>
    <row r="38" spans="1:27" ht="13.5" customHeight="1">
      <c r="A38" s="72">
        <v>26</v>
      </c>
      <c r="B38" s="81">
        <v>123012613</v>
      </c>
      <c r="C38" s="126" t="s">
        <v>204</v>
      </c>
      <c r="D38" s="127" t="s">
        <v>201</v>
      </c>
      <c r="E38" s="134" t="s">
        <v>155</v>
      </c>
      <c r="F38" s="150">
        <v>9.8972549019607836</v>
      </c>
      <c r="G38" s="75">
        <f>[2]UEF12!G38</f>
        <v>6.916666666666667</v>
      </c>
      <c r="H38" s="75">
        <f>[2]UEF12!H38</f>
        <v>10.833333333333334</v>
      </c>
      <c r="I38" s="75">
        <f>[2]UEF12!I38</f>
        <v>7.916666666666667</v>
      </c>
      <c r="J38" s="75">
        <f>[2]UEF12!J38</f>
        <v>8.5555555555555554</v>
      </c>
      <c r="K38" s="76">
        <f>[2]UEF12!K38</f>
        <v>6</v>
      </c>
      <c r="L38" s="77">
        <f>[2]UEM12!G38</f>
        <v>14</v>
      </c>
      <c r="M38" s="77">
        <f>[2]UEM12!H38</f>
        <v>10.5</v>
      </c>
      <c r="N38" s="77">
        <f>[2]UEM12!I38</f>
        <v>10</v>
      </c>
      <c r="O38" s="77">
        <f>[2]UEM12!J38</f>
        <v>10.876666666666667</v>
      </c>
      <c r="P38" s="77">
        <f>[2]UEM12!K38</f>
        <v>11.250666666666666</v>
      </c>
      <c r="Q38" s="76">
        <f>[2]UEM12!L38</f>
        <v>9</v>
      </c>
      <c r="R38" s="77">
        <f>[2]UED12!G38</f>
        <v>13</v>
      </c>
      <c r="S38" s="77">
        <f>[2]UED12!H38</f>
        <v>13</v>
      </c>
      <c r="T38" s="76">
        <f>[2]UED12!I38</f>
        <v>1</v>
      </c>
      <c r="U38" s="77">
        <f>[2]UET12!G38</f>
        <v>12</v>
      </c>
      <c r="V38" s="77">
        <f>[2]UET12!H38</f>
        <v>10</v>
      </c>
      <c r="W38" s="77">
        <f>[2]UET12!I38</f>
        <v>11</v>
      </c>
      <c r="X38" s="76">
        <f>[2]UET12!J38</f>
        <v>2</v>
      </c>
      <c r="Y38" s="78">
        <f t="shared" si="0"/>
        <v>9.8972549019607836</v>
      </c>
      <c r="Z38" s="79">
        <f t="shared" si="1"/>
        <v>18</v>
      </c>
      <c r="AA38" s="120" t="str">
        <f t="shared" si="2"/>
        <v xml:space="preserve"> </v>
      </c>
    </row>
    <row r="39" spans="1:27" ht="13.5" customHeight="1">
      <c r="A39" s="72">
        <v>27</v>
      </c>
      <c r="B39" s="73" t="s">
        <v>206</v>
      </c>
      <c r="C39" s="126" t="s">
        <v>207</v>
      </c>
      <c r="D39" s="127" t="s">
        <v>208</v>
      </c>
      <c r="E39" s="134" t="s">
        <v>155</v>
      </c>
      <c r="F39" s="150">
        <v>9.3696078431372545</v>
      </c>
      <c r="G39" s="75">
        <f>[2]UEF12!G39</f>
        <v>4.666666666666667</v>
      </c>
      <c r="H39" s="75">
        <f>[2]UEF12!H39</f>
        <v>12</v>
      </c>
      <c r="I39" s="75">
        <f>[2]UEF12!I39</f>
        <v>6.666666666666667</v>
      </c>
      <c r="J39" s="75">
        <f>[2]UEF12!J39</f>
        <v>7.7777777777777786</v>
      </c>
      <c r="K39" s="76">
        <f>[2]UEF12!K39</f>
        <v>6</v>
      </c>
      <c r="L39" s="77">
        <f>[2]UEM12!G39</f>
        <v>13.16</v>
      </c>
      <c r="M39" s="77">
        <f>[2]UEM12!H39</f>
        <v>12.5</v>
      </c>
      <c r="N39" s="77">
        <f>[2]UEM12!I39</f>
        <v>10</v>
      </c>
      <c r="O39" s="77">
        <f>[2]UEM12!J39</f>
        <v>9.3116666666666674</v>
      </c>
      <c r="P39" s="77">
        <f>[2]UEM12!K39</f>
        <v>10.856666666666666</v>
      </c>
      <c r="Q39" s="76">
        <f>[2]UEM12!L39</f>
        <v>9</v>
      </c>
      <c r="R39" s="77">
        <f>[2]UED12!G39</f>
        <v>13</v>
      </c>
      <c r="S39" s="77">
        <f>[2]UED12!H39</f>
        <v>13</v>
      </c>
      <c r="T39" s="76">
        <f>[2]UED12!I39</f>
        <v>1</v>
      </c>
      <c r="U39" s="77">
        <f>[2]UET12!G39</f>
        <v>12</v>
      </c>
      <c r="V39" s="77">
        <f>[2]UET12!H39</f>
        <v>10</v>
      </c>
      <c r="W39" s="77">
        <f>[2]UET12!I39</f>
        <v>11</v>
      </c>
      <c r="X39" s="76">
        <f>[2]UET12!J39</f>
        <v>2</v>
      </c>
      <c r="Y39" s="78">
        <f t="shared" si="0"/>
        <v>9.3696078431372545</v>
      </c>
      <c r="Z39" s="79">
        <f t="shared" si="1"/>
        <v>18</v>
      </c>
      <c r="AA39" s="120" t="str">
        <f t="shared" si="2"/>
        <v xml:space="preserve"> </v>
      </c>
    </row>
    <row r="40" spans="1:27" ht="13.5" customHeight="1">
      <c r="A40" s="72">
        <v>28</v>
      </c>
      <c r="B40" s="81">
        <v>123003378</v>
      </c>
      <c r="C40" s="126" t="s">
        <v>210</v>
      </c>
      <c r="D40" s="127" t="s">
        <v>211</v>
      </c>
      <c r="E40" s="129" t="s">
        <v>115</v>
      </c>
      <c r="F40" s="150">
        <v>7.3333333333333339</v>
      </c>
      <c r="G40" s="75">
        <f>[2]UEF12!G40</f>
        <v>2.4</v>
      </c>
      <c r="H40" s="75">
        <f>[2]UEF12!H40</f>
        <v>10</v>
      </c>
      <c r="I40" s="75">
        <f>[2]UEF12!I40</f>
        <v>3.6</v>
      </c>
      <c r="J40" s="75">
        <f>[2]UEF12!J40</f>
        <v>5.333333333333333</v>
      </c>
      <c r="K40" s="76">
        <f>[2]UEF12!K40</f>
        <v>6</v>
      </c>
      <c r="L40" s="77">
        <f>[2]UEM12!G40</f>
        <v>10.5</v>
      </c>
      <c r="M40" s="77">
        <f>[2]UEM12!H40</f>
        <v>10</v>
      </c>
      <c r="N40" s="77">
        <f>[2]UEM12!I40</f>
        <v>10</v>
      </c>
      <c r="O40" s="77">
        <f>[2]UEM12!J40</f>
        <v>9.3333333333333339</v>
      </c>
      <c r="P40" s="77">
        <f>[2]UEM12!K40</f>
        <v>9.8333333333333339</v>
      </c>
      <c r="Q40" s="76">
        <f>[2]UEM12!L40</f>
        <v>5</v>
      </c>
      <c r="R40" s="77">
        <f>[2]UED12!G40</f>
        <v>12</v>
      </c>
      <c r="S40" s="77">
        <f>[2]UED12!H40</f>
        <v>12</v>
      </c>
      <c r="T40" s="76">
        <f>[2]UED12!I40</f>
        <v>1</v>
      </c>
      <c r="U40" s="77">
        <f>[2]UET12!G40</f>
        <v>10</v>
      </c>
      <c r="V40" s="77">
        <f>[2]UET12!H40</f>
        <v>8</v>
      </c>
      <c r="W40" s="77">
        <f>[2]UET12!I40</f>
        <v>9</v>
      </c>
      <c r="X40" s="76">
        <f>[2]UET12!J40</f>
        <v>1</v>
      </c>
      <c r="Y40" s="78">
        <f t="shared" si="0"/>
        <v>7.4803921568627452</v>
      </c>
      <c r="Z40" s="79">
        <f t="shared" si="1"/>
        <v>13</v>
      </c>
      <c r="AA40" s="120" t="str">
        <f t="shared" si="2"/>
        <v xml:space="preserve"> </v>
      </c>
    </row>
    <row r="41" spans="1:27" ht="13.5" customHeight="1">
      <c r="A41" s="72">
        <v>29</v>
      </c>
      <c r="B41" s="81">
        <v>1333002812</v>
      </c>
      <c r="C41" s="126" t="s">
        <v>214</v>
      </c>
      <c r="D41" s="127" t="s">
        <v>215</v>
      </c>
      <c r="E41" s="134" t="s">
        <v>155</v>
      </c>
      <c r="F41" s="150">
        <v>9.7254901960784323</v>
      </c>
      <c r="G41" s="75">
        <f>[2]UEF12!G41</f>
        <v>6.75</v>
      </c>
      <c r="H41" s="75">
        <f>[2]UEF12!H41</f>
        <v>11</v>
      </c>
      <c r="I41" s="75">
        <f>[2]UEF12!I41</f>
        <v>6.5</v>
      </c>
      <c r="J41" s="75">
        <f>[2]UEF12!J41</f>
        <v>8.0833333333333339</v>
      </c>
      <c r="K41" s="76">
        <f>[2]UEF12!K41</f>
        <v>6</v>
      </c>
      <c r="L41" s="77">
        <f>[2]UEM12!G41</f>
        <v>14.25</v>
      </c>
      <c r="M41" s="77">
        <f>[2]UEM12!H41</f>
        <v>14</v>
      </c>
      <c r="N41" s="77">
        <f>[2]UEM12!I41</f>
        <v>13</v>
      </c>
      <c r="O41" s="77">
        <f>[2]UEM12!J41</f>
        <v>7.166666666666667</v>
      </c>
      <c r="P41" s="77">
        <f>[2]UEM12!K41</f>
        <v>11.116666666666667</v>
      </c>
      <c r="Q41" s="76">
        <f>[2]UEM12!L41</f>
        <v>9</v>
      </c>
      <c r="R41" s="77">
        <f>[2]UED12!G41</f>
        <v>15</v>
      </c>
      <c r="S41" s="77">
        <f>[2]UED12!H41</f>
        <v>15</v>
      </c>
      <c r="T41" s="76">
        <f>[2]UED12!I41</f>
        <v>1</v>
      </c>
      <c r="U41" s="77">
        <f>[2]UET12!G41</f>
        <v>10</v>
      </c>
      <c r="V41" s="77">
        <f>[2]UET12!H41</f>
        <v>12</v>
      </c>
      <c r="W41" s="77">
        <f>[2]UET12!I41</f>
        <v>11</v>
      </c>
      <c r="X41" s="76">
        <f>[2]UET12!J41</f>
        <v>2</v>
      </c>
      <c r="Y41" s="78">
        <f t="shared" si="0"/>
        <v>9.7254901960784323</v>
      </c>
      <c r="Z41" s="79">
        <f t="shared" si="1"/>
        <v>18</v>
      </c>
      <c r="AA41" s="120" t="str">
        <f t="shared" si="2"/>
        <v xml:space="preserve"> </v>
      </c>
    </row>
    <row r="42" spans="1:27" ht="13.5" customHeight="1">
      <c r="A42" s="72">
        <v>30</v>
      </c>
      <c r="B42" s="81">
        <v>123006112</v>
      </c>
      <c r="C42" s="126" t="s">
        <v>218</v>
      </c>
      <c r="D42" s="127" t="s">
        <v>219</v>
      </c>
      <c r="E42" s="138" t="s">
        <v>166</v>
      </c>
      <c r="F42" s="150">
        <v>9.985294117647058</v>
      </c>
      <c r="G42" s="75">
        <f>[2]UEF12!G42</f>
        <v>10.166666666666666</v>
      </c>
      <c r="H42" s="75">
        <f>[2]UEF12!H42</f>
        <v>12</v>
      </c>
      <c r="I42" s="75">
        <f>[2]UEF12!I42</f>
        <v>5.4</v>
      </c>
      <c r="J42" s="75">
        <f>[2]UEF12!J42</f>
        <v>9.1888888888888882</v>
      </c>
      <c r="K42" s="76">
        <f>[2]UEF12!K42</f>
        <v>12</v>
      </c>
      <c r="L42" s="77">
        <f>[2]UEM12!G42</f>
        <v>10</v>
      </c>
      <c r="M42" s="77">
        <f>[2]UEM12!H42</f>
        <v>12.5</v>
      </c>
      <c r="N42" s="77">
        <f>[2]UEM12!I42</f>
        <v>12.75</v>
      </c>
      <c r="O42" s="77">
        <f>[2]UEM12!J42</f>
        <v>10.5</v>
      </c>
      <c r="P42" s="77">
        <f>[2]UEM12!K42</f>
        <v>11.25</v>
      </c>
      <c r="Q42" s="76">
        <f>[2]UEM12!L42</f>
        <v>9</v>
      </c>
      <c r="R42" s="77">
        <f>[2]UED12!G42</f>
        <v>10</v>
      </c>
      <c r="S42" s="77">
        <f>[2]UED12!H42</f>
        <v>10</v>
      </c>
      <c r="T42" s="76">
        <f>[2]UED12!I42</f>
        <v>1</v>
      </c>
      <c r="U42" s="77">
        <f>[2]UET12!G42</f>
        <v>12</v>
      </c>
      <c r="V42" s="77">
        <f>[2]UET12!H42</f>
        <v>9</v>
      </c>
      <c r="W42" s="77">
        <f>[2]UET12!I42</f>
        <v>10.5</v>
      </c>
      <c r="X42" s="76">
        <f>[2]UET12!J42</f>
        <v>2</v>
      </c>
      <c r="Y42" s="78">
        <f t="shared" si="0"/>
        <v>9.9970588235294109</v>
      </c>
      <c r="Z42" s="79">
        <f t="shared" si="1"/>
        <v>30</v>
      </c>
      <c r="AA42" s="120" t="str">
        <f t="shared" si="2"/>
        <v>S2 validé</v>
      </c>
    </row>
    <row r="43" spans="1:27" ht="13.5" customHeight="1">
      <c r="A43" s="72">
        <v>31</v>
      </c>
      <c r="B43" s="81">
        <v>1333003235</v>
      </c>
      <c r="C43" s="126" t="s">
        <v>221</v>
      </c>
      <c r="D43" s="127" t="s">
        <v>222</v>
      </c>
      <c r="E43" s="138" t="s">
        <v>166</v>
      </c>
      <c r="F43" s="150">
        <v>8.627254901960784</v>
      </c>
      <c r="G43" s="75">
        <f>[2]UEF12!G43</f>
        <v>10.1</v>
      </c>
      <c r="H43" s="75">
        <f>[2]UEF12!H43</f>
        <v>10.333333333333334</v>
      </c>
      <c r="I43" s="75">
        <f>[2]UEF12!I43</f>
        <v>1.8333333333333333</v>
      </c>
      <c r="J43" s="75">
        <f>[2]UEF12!J43</f>
        <v>7.4222222222222216</v>
      </c>
      <c r="K43" s="76">
        <f>[2]UEF12!K43</f>
        <v>12</v>
      </c>
      <c r="L43" s="77">
        <f>[2]UEM12!G43</f>
        <v>13.33</v>
      </c>
      <c r="M43" s="77">
        <f>[2]UEM12!H43</f>
        <v>10.583333333333334</v>
      </c>
      <c r="N43" s="77">
        <f>[2]UEM12!I43</f>
        <v>10</v>
      </c>
      <c r="O43" s="77">
        <f>[2]UEM12!J43</f>
        <v>10.5</v>
      </c>
      <c r="P43" s="77">
        <f>[2]UEM12!K43</f>
        <v>10.982666666666667</v>
      </c>
      <c r="Q43" s="76">
        <f>[2]UEM12!L43</f>
        <v>9</v>
      </c>
      <c r="R43" s="77">
        <f>[2]UED12!G43</f>
        <v>13</v>
      </c>
      <c r="S43" s="77">
        <f>[2]UED12!H43</f>
        <v>13</v>
      </c>
      <c r="T43" s="76">
        <f>[2]UED12!I43</f>
        <v>1</v>
      </c>
      <c r="U43" s="77">
        <f>[2]UET12!G43</f>
        <v>13</v>
      </c>
      <c r="V43" s="77">
        <f>[2]UET12!H43</f>
        <v>12</v>
      </c>
      <c r="W43" s="77">
        <f>[2]UET12!I43</f>
        <v>12.5</v>
      </c>
      <c r="X43" s="76">
        <f>[2]UET12!J43</f>
        <v>2</v>
      </c>
      <c r="Y43" s="78">
        <f t="shared" si="0"/>
        <v>9.3949019607843134</v>
      </c>
      <c r="Z43" s="79">
        <f t="shared" si="1"/>
        <v>24</v>
      </c>
      <c r="AA43" s="120" t="str">
        <f t="shared" si="2"/>
        <v xml:space="preserve"> </v>
      </c>
    </row>
    <row r="44" spans="1:27" ht="13.5" customHeight="1">
      <c r="A44" s="72">
        <v>32</v>
      </c>
      <c r="B44" s="130">
        <v>1333015823</v>
      </c>
      <c r="C44" s="131" t="s">
        <v>225</v>
      </c>
      <c r="D44" s="132" t="s">
        <v>182</v>
      </c>
      <c r="E44" s="129" t="s">
        <v>129</v>
      </c>
      <c r="F44" s="151">
        <v>9.3552941176470608</v>
      </c>
      <c r="G44" s="75">
        <f>[2]UEF12!G44</f>
        <v>10.65</v>
      </c>
      <c r="H44" s="75">
        <f>[2]UEF12!H44</f>
        <v>10</v>
      </c>
      <c r="I44" s="75">
        <f>[2]UEF12!I44</f>
        <v>6.7</v>
      </c>
      <c r="J44" s="75">
        <f>[2]UEF12!J44</f>
        <v>9.1166666666666654</v>
      </c>
      <c r="K44" s="76">
        <f>[2]UEF12!K44</f>
        <v>12</v>
      </c>
      <c r="L44" s="77">
        <f>[2]UEM12!G44</f>
        <v>13.66</v>
      </c>
      <c r="M44" s="77">
        <f>[2]UEM12!H44</f>
        <v>13.83</v>
      </c>
      <c r="N44" s="77">
        <f>[2]UEM12!I44</f>
        <v>13</v>
      </c>
      <c r="O44" s="77">
        <f>[2]UEM12!J44</f>
        <v>7</v>
      </c>
      <c r="P44" s="77">
        <f>[2]UEM12!K44</f>
        <v>10.898</v>
      </c>
      <c r="Q44" s="76">
        <f>[2]UEM12!L44</f>
        <v>9</v>
      </c>
      <c r="R44" s="77">
        <f>[2]UED12!G44</f>
        <v>12</v>
      </c>
      <c r="S44" s="77">
        <f>[2]UED12!H44</f>
        <v>12</v>
      </c>
      <c r="T44" s="76">
        <f>[2]UED12!I44</f>
        <v>1</v>
      </c>
      <c r="U44" s="77">
        <f>[2]UET12!G44</f>
        <v>10.5</v>
      </c>
      <c r="V44" s="77">
        <f>[2]UET12!H44</f>
        <v>0</v>
      </c>
      <c r="W44" s="77">
        <f>[2]UET12!I44</f>
        <v>5.25</v>
      </c>
      <c r="X44" s="76">
        <f>[2]UET12!J44</f>
        <v>1</v>
      </c>
      <c r="Y44" s="78">
        <f t="shared" si="0"/>
        <v>9.3552941176470572</v>
      </c>
      <c r="Z44" s="79">
        <f t="shared" si="1"/>
        <v>23</v>
      </c>
      <c r="AA44" s="120" t="str">
        <f t="shared" si="2"/>
        <v xml:space="preserve"> </v>
      </c>
    </row>
    <row r="45" spans="1:27" ht="13.5" customHeight="1">
      <c r="A45" s="72">
        <v>33</v>
      </c>
      <c r="B45" s="130">
        <v>1333011568</v>
      </c>
      <c r="C45" s="131" t="s">
        <v>227</v>
      </c>
      <c r="D45" s="132" t="s">
        <v>228</v>
      </c>
      <c r="E45" s="129" t="s">
        <v>129</v>
      </c>
      <c r="F45" s="151">
        <v>9.2682352941176465</v>
      </c>
      <c r="G45" s="75">
        <f>[2]UEF12!G45</f>
        <v>5.6</v>
      </c>
      <c r="H45" s="75">
        <f>[2]UEF12!H45</f>
        <v>10.8</v>
      </c>
      <c r="I45" s="75">
        <f>[2]UEF12!I45</f>
        <v>5.3</v>
      </c>
      <c r="J45" s="75">
        <f>[2]UEF12!J45</f>
        <v>7.2333333333333334</v>
      </c>
      <c r="K45" s="76">
        <f>[2]UEF12!K45</f>
        <v>6</v>
      </c>
      <c r="L45" s="77">
        <f>[2]UEM12!G45</f>
        <v>13.25</v>
      </c>
      <c r="M45" s="77">
        <f>[2]UEM12!H45</f>
        <v>12.01</v>
      </c>
      <c r="N45" s="77">
        <f>[2]UEM12!I45</f>
        <v>12</v>
      </c>
      <c r="O45" s="77">
        <f>[2]UEM12!J45</f>
        <v>7.1</v>
      </c>
      <c r="P45" s="77">
        <f>[2]UEM12!K45</f>
        <v>10.291999999999998</v>
      </c>
      <c r="Q45" s="76">
        <f>[2]UEM12!L45</f>
        <v>9</v>
      </c>
      <c r="R45" s="77">
        <f>[2]UED12!G45</f>
        <v>12</v>
      </c>
      <c r="S45" s="77">
        <f>[2]UED12!H45</f>
        <v>12</v>
      </c>
      <c r="T45" s="76">
        <f>[2]UED12!I45</f>
        <v>1</v>
      </c>
      <c r="U45" s="77">
        <f>[2]UET12!G45</f>
        <v>14.5</v>
      </c>
      <c r="V45" s="77">
        <f>[2]UET12!H45</f>
        <v>14.5</v>
      </c>
      <c r="W45" s="77">
        <f>[2]UET12!I45</f>
        <v>14.5</v>
      </c>
      <c r="X45" s="76">
        <f>[2]UET12!J45</f>
        <v>2</v>
      </c>
      <c r="Y45" s="78">
        <f t="shared" si="0"/>
        <v>9.2682352941176465</v>
      </c>
      <c r="Z45" s="79">
        <f t="shared" si="1"/>
        <v>18</v>
      </c>
      <c r="AA45" s="120" t="str">
        <f t="shared" si="2"/>
        <v xml:space="preserve"> </v>
      </c>
    </row>
    <row r="46" spans="1:27" ht="13.5" customHeight="1">
      <c r="A46" s="72">
        <v>34</v>
      </c>
      <c r="B46" s="81">
        <v>1333006646</v>
      </c>
      <c r="C46" s="126" t="s">
        <v>230</v>
      </c>
      <c r="D46" s="127" t="s">
        <v>231</v>
      </c>
      <c r="E46" s="138" t="s">
        <v>166</v>
      </c>
      <c r="F46" s="150">
        <v>8.0070588235294125</v>
      </c>
      <c r="G46" s="75">
        <f>[2]UEF12!G46</f>
        <v>4.9000000000000004</v>
      </c>
      <c r="H46" s="75">
        <f>[2]UEF12!H46</f>
        <v>7.75</v>
      </c>
      <c r="I46" s="75">
        <f>[2]UEF12!I46</f>
        <v>3.8333333333333335</v>
      </c>
      <c r="J46" s="75">
        <f>[2]UEF12!J46</f>
        <v>5.4944444444444445</v>
      </c>
      <c r="K46" s="76">
        <f>[2]UEF12!K46</f>
        <v>0</v>
      </c>
      <c r="L46" s="77">
        <f>[2]UEM12!G46</f>
        <v>10.870000000000001</v>
      </c>
      <c r="M46" s="77">
        <f>[2]UEM12!H46</f>
        <v>10</v>
      </c>
      <c r="N46" s="77">
        <f>[2]UEM12!I46</f>
        <v>11.5</v>
      </c>
      <c r="O46" s="77">
        <f>[2]UEM12!J46</f>
        <v>11</v>
      </c>
      <c r="P46" s="77">
        <f>[2]UEM12!K46</f>
        <v>10.874000000000001</v>
      </c>
      <c r="Q46" s="76">
        <f>[2]UEM12!L46</f>
        <v>9</v>
      </c>
      <c r="R46" s="77">
        <f>[2]UED12!G46</f>
        <v>12</v>
      </c>
      <c r="S46" s="77">
        <f>[2]UED12!H46</f>
        <v>12</v>
      </c>
      <c r="T46" s="76">
        <f>[2]UED12!I46</f>
        <v>1</v>
      </c>
      <c r="U46" s="77">
        <f>[2]UET12!G46</f>
        <v>13</v>
      </c>
      <c r="V46" s="77">
        <f>[2]UET12!H46</f>
        <v>8</v>
      </c>
      <c r="W46" s="77">
        <f>[2]UET12!I46</f>
        <v>10.5</v>
      </c>
      <c r="X46" s="76">
        <f>[2]UET12!J46</f>
        <v>2</v>
      </c>
      <c r="Y46" s="78">
        <f t="shared" si="0"/>
        <v>8.0482352941176458</v>
      </c>
      <c r="Z46" s="79">
        <f t="shared" si="1"/>
        <v>12</v>
      </c>
      <c r="AA46" s="120" t="str">
        <f t="shared" si="2"/>
        <v xml:space="preserve"> </v>
      </c>
    </row>
    <row r="47" spans="1:27" ht="13.5" customHeight="1">
      <c r="A47" s="72">
        <v>35</v>
      </c>
      <c r="B47" s="81">
        <v>1333007258</v>
      </c>
      <c r="C47" s="126" t="s">
        <v>233</v>
      </c>
      <c r="D47" s="127" t="s">
        <v>234</v>
      </c>
      <c r="E47" s="134" t="s">
        <v>120</v>
      </c>
      <c r="F47" s="150">
        <v>9.0245098039215694</v>
      </c>
      <c r="G47" s="75">
        <f>[2]UEF12!G47</f>
        <v>4.333333333333333</v>
      </c>
      <c r="H47" s="75">
        <f>[2]UEF12!H47</f>
        <v>10.5</v>
      </c>
      <c r="I47" s="75">
        <f>[2]UEF12!I47</f>
        <v>6.083333333333333</v>
      </c>
      <c r="J47" s="75">
        <f>[2]UEF12!J47</f>
        <v>6.9722222222222214</v>
      </c>
      <c r="K47" s="76">
        <f>[2]UEF12!K47</f>
        <v>6</v>
      </c>
      <c r="L47" s="77">
        <f>[2]UEM12!G47</f>
        <v>11.5</v>
      </c>
      <c r="M47" s="77">
        <f>[2]UEM12!H47</f>
        <v>9.75</v>
      </c>
      <c r="N47" s="77">
        <f>[2]UEM12!I47</f>
        <v>10.75</v>
      </c>
      <c r="O47" s="77">
        <f>[2]UEM12!J47</f>
        <v>10.583333333333334</v>
      </c>
      <c r="P47" s="77">
        <f>[2]UEM12!K47</f>
        <v>10.633333333333335</v>
      </c>
      <c r="Q47" s="76">
        <f>[2]UEM12!L47</f>
        <v>9</v>
      </c>
      <c r="R47" s="77">
        <f>[2]UED12!G47</f>
        <v>14</v>
      </c>
      <c r="S47" s="77">
        <f>[2]UED12!H47</f>
        <v>14</v>
      </c>
      <c r="T47" s="76">
        <f>[2]UED12!I47</f>
        <v>1</v>
      </c>
      <c r="U47" s="77">
        <f>[2]UET12!G47</f>
        <v>12</v>
      </c>
      <c r="V47" s="77">
        <f>[2]UET12!H47</f>
        <v>11.5</v>
      </c>
      <c r="W47" s="77">
        <f>[2]UET12!I47</f>
        <v>11.75</v>
      </c>
      <c r="X47" s="76">
        <f>[2]UET12!J47</f>
        <v>2</v>
      </c>
      <c r="Y47" s="78">
        <f t="shared" si="0"/>
        <v>9.0245098039215677</v>
      </c>
      <c r="Z47" s="79">
        <f t="shared" si="1"/>
        <v>18</v>
      </c>
      <c r="AA47" s="120" t="str">
        <f t="shared" si="2"/>
        <v xml:space="preserve"> </v>
      </c>
    </row>
    <row r="48" spans="1:27" ht="13.5" customHeight="1">
      <c r="A48" s="72">
        <v>36</v>
      </c>
      <c r="B48" s="130">
        <v>1433007175</v>
      </c>
      <c r="C48" s="131" t="s">
        <v>237</v>
      </c>
      <c r="D48" s="132" t="s">
        <v>238</v>
      </c>
      <c r="E48" s="129" t="s">
        <v>129</v>
      </c>
      <c r="F48" s="151">
        <v>8.164470588235293</v>
      </c>
      <c r="G48" s="75">
        <f>[2]UEF12!G48</f>
        <v>4</v>
      </c>
      <c r="H48" s="75">
        <f>[2]UEF12!H48</f>
        <v>5.7</v>
      </c>
      <c r="I48" s="75">
        <f>[2]UEF12!I48</f>
        <v>7.15</v>
      </c>
      <c r="J48" s="75">
        <f>[2]UEF12!J48</f>
        <v>5.6166666666666671</v>
      </c>
      <c r="K48" s="76">
        <f>[2]UEF12!K48</f>
        <v>0</v>
      </c>
      <c r="L48" s="77">
        <f>[2]UEM12!G48</f>
        <v>12.58</v>
      </c>
      <c r="M48" s="77">
        <f>[2]UEM12!H48</f>
        <v>10</v>
      </c>
      <c r="N48" s="77">
        <f>[2]UEM12!I48</f>
        <v>15</v>
      </c>
      <c r="O48" s="77">
        <f>[2]UEM12!J48</f>
        <v>6.2080000000000002</v>
      </c>
      <c r="P48" s="77">
        <f>[2]UEM12!K48</f>
        <v>9.9991999999999983</v>
      </c>
      <c r="Q48" s="76">
        <f>[2]UEM12!L48</f>
        <v>9</v>
      </c>
      <c r="R48" s="77">
        <f>[2]UED12!G48</f>
        <v>6</v>
      </c>
      <c r="S48" s="77">
        <f>[2]UED12!H48</f>
        <v>6</v>
      </c>
      <c r="T48" s="76">
        <f>[2]UED12!I48</f>
        <v>0</v>
      </c>
      <c r="U48" s="77">
        <f>[2]UET12!G48</f>
        <v>16.75</v>
      </c>
      <c r="V48" s="77">
        <f>[2]UET12!H48</f>
        <v>15.5</v>
      </c>
      <c r="W48" s="77">
        <f>[2]UET12!I48</f>
        <v>16.125</v>
      </c>
      <c r="X48" s="76">
        <f>[2]UET12!J48</f>
        <v>2</v>
      </c>
      <c r="Y48" s="78">
        <f t="shared" si="0"/>
        <v>8.164470588235293</v>
      </c>
      <c r="Z48" s="79">
        <f t="shared" si="1"/>
        <v>11</v>
      </c>
      <c r="AA48" s="120" t="str">
        <f t="shared" si="2"/>
        <v xml:space="preserve"> </v>
      </c>
    </row>
    <row r="49" spans="1:27" ht="13.5" customHeight="1">
      <c r="A49" s="72">
        <v>37</v>
      </c>
      <c r="B49" s="81">
        <v>123000712</v>
      </c>
      <c r="C49" s="126" t="s">
        <v>241</v>
      </c>
      <c r="D49" s="127" t="s">
        <v>242</v>
      </c>
      <c r="E49" s="129" t="s">
        <v>115</v>
      </c>
      <c r="F49" s="150">
        <v>8.5982352941176483</v>
      </c>
      <c r="G49" s="75">
        <f>[2]UEF12!G49</f>
        <v>4.8888888888888884</v>
      </c>
      <c r="H49" s="75">
        <f>[2]UEF12!H49</f>
        <v>14.5</v>
      </c>
      <c r="I49" s="75">
        <f>[2]UEF12!I49</f>
        <v>4.5</v>
      </c>
      <c r="J49" s="75">
        <f>[2]UEF12!J49</f>
        <v>7.9629629629629628</v>
      </c>
      <c r="K49" s="76">
        <f>[2]UEF12!K49</f>
        <v>6</v>
      </c>
      <c r="L49" s="77">
        <f>[2]UEM12!G49</f>
        <v>12</v>
      </c>
      <c r="M49" s="77">
        <f>[2]UEM12!H49</f>
        <v>10.003333333333334</v>
      </c>
      <c r="N49" s="77">
        <f>[2]UEM12!I49</f>
        <v>11</v>
      </c>
      <c r="O49" s="77">
        <f>[2]UEM12!J49</f>
        <v>5.5</v>
      </c>
      <c r="P49" s="77">
        <f>[2]UEM12!K49</f>
        <v>8.8006666666666664</v>
      </c>
      <c r="Q49" s="76">
        <f>[2]UEM12!L49</f>
        <v>5</v>
      </c>
      <c r="R49" s="77">
        <f>[2]UED12!G49</f>
        <v>13.5</v>
      </c>
      <c r="S49" s="77">
        <f>[2]UED12!H49</f>
        <v>13.5</v>
      </c>
      <c r="T49" s="76">
        <f>[2]UED12!I49</f>
        <v>1</v>
      </c>
      <c r="U49" s="77">
        <f>[2]UET12!G49</f>
        <v>10</v>
      </c>
      <c r="V49" s="77">
        <f>[2]UET12!H49</f>
        <v>7</v>
      </c>
      <c r="W49" s="77">
        <f>[2]UET12!I49</f>
        <v>8.5</v>
      </c>
      <c r="X49" s="76">
        <f>[2]UET12!J49</f>
        <v>1</v>
      </c>
      <c r="Y49" s="78">
        <f t="shared" si="0"/>
        <v>8.5982352941176483</v>
      </c>
      <c r="Z49" s="79">
        <f t="shared" si="1"/>
        <v>13</v>
      </c>
      <c r="AA49" s="120" t="str">
        <f t="shared" si="2"/>
        <v xml:space="preserve"> </v>
      </c>
    </row>
    <row r="50" spans="1:27" ht="13.5" customHeight="1">
      <c r="A50" s="72">
        <v>38</v>
      </c>
      <c r="B50" s="81">
        <v>1333013480</v>
      </c>
      <c r="C50" s="126" t="s">
        <v>245</v>
      </c>
      <c r="D50" s="127" t="s">
        <v>219</v>
      </c>
      <c r="E50" s="138" t="s">
        <v>166</v>
      </c>
      <c r="F50" s="150">
        <v>9.2462745098039214</v>
      </c>
      <c r="G50" s="75">
        <f>[2]UEF12!G50</f>
        <v>10</v>
      </c>
      <c r="H50" s="75">
        <f>[2]UEF12!H50</f>
        <v>10</v>
      </c>
      <c r="I50" s="75">
        <f>[2]UEF12!I50</f>
        <v>5.333333333333333</v>
      </c>
      <c r="J50" s="75">
        <f>[2]UEF12!J50</f>
        <v>8.4444444444444446</v>
      </c>
      <c r="K50" s="76">
        <f>[2]UEF12!K50</f>
        <v>12</v>
      </c>
      <c r="L50" s="77">
        <f>[2]UEM12!G50</f>
        <v>13.1</v>
      </c>
      <c r="M50" s="77">
        <f>[2]UEM12!H50</f>
        <v>10.42</v>
      </c>
      <c r="N50" s="77">
        <f>[2]UEM12!I50</f>
        <v>16</v>
      </c>
      <c r="O50" s="77">
        <f>[2]UEM12!J50</f>
        <v>8.3333333333333339</v>
      </c>
      <c r="P50" s="77">
        <f>[2]UEM12!K50</f>
        <v>11.237333333333334</v>
      </c>
      <c r="Q50" s="76">
        <f>[2]UEM12!L50</f>
        <v>9</v>
      </c>
      <c r="R50" s="77">
        <f>[2]UED12!G50</f>
        <v>12</v>
      </c>
      <c r="S50" s="77">
        <f>[2]UED12!H50</f>
        <v>12</v>
      </c>
      <c r="T50" s="76">
        <f>[2]UED12!I50</f>
        <v>1</v>
      </c>
      <c r="U50" s="77">
        <f>[2]UET12!G50</f>
        <v>10</v>
      </c>
      <c r="V50" s="77">
        <f>[2]UET12!H50</f>
        <v>13</v>
      </c>
      <c r="W50" s="77">
        <f>[2]UET12!I50</f>
        <v>11.5</v>
      </c>
      <c r="X50" s="76">
        <f>[2]UET12!J50</f>
        <v>2</v>
      </c>
      <c r="Y50" s="78">
        <f t="shared" si="0"/>
        <v>9.8345098039215681</v>
      </c>
      <c r="Z50" s="79">
        <f t="shared" si="1"/>
        <v>24</v>
      </c>
      <c r="AA50" s="120" t="str">
        <f t="shared" si="2"/>
        <v xml:space="preserve"> </v>
      </c>
    </row>
    <row r="51" spans="1:27" ht="13.5" customHeight="1">
      <c r="A51" s="72">
        <v>39</v>
      </c>
      <c r="B51" s="130" t="s">
        <v>248</v>
      </c>
      <c r="C51" s="131" t="s">
        <v>249</v>
      </c>
      <c r="D51" s="132" t="s">
        <v>250</v>
      </c>
      <c r="E51" s="129" t="s">
        <v>129</v>
      </c>
      <c r="F51" s="151">
        <v>8.5150980392156868</v>
      </c>
      <c r="G51" s="75">
        <f>[2]UEF12!G51</f>
        <v>10</v>
      </c>
      <c r="H51" s="75">
        <f>[2]UEF12!H51</f>
        <v>10.332222222222223</v>
      </c>
      <c r="I51" s="75">
        <f>[2]UEF12!I51</f>
        <v>2.6</v>
      </c>
      <c r="J51" s="75">
        <f>[2]UEF12!J51</f>
        <v>7.6440740740740738</v>
      </c>
      <c r="K51" s="76">
        <f>[2]UEF12!K51</f>
        <v>12</v>
      </c>
      <c r="L51" s="77">
        <f>[2]UEM12!G51</f>
        <v>12.35</v>
      </c>
      <c r="M51" s="77">
        <f>[2]UEM12!H51</f>
        <v>11.41</v>
      </c>
      <c r="N51" s="77">
        <f>[2]UEM12!I51</f>
        <v>10</v>
      </c>
      <c r="O51" s="77">
        <f>[2]UEM12!J51</f>
        <v>5.2</v>
      </c>
      <c r="P51" s="77">
        <f>[2]UEM12!K51</f>
        <v>8.831999999999999</v>
      </c>
      <c r="Q51" s="76">
        <f>[2]UEM12!L51</f>
        <v>5</v>
      </c>
      <c r="R51" s="77">
        <f>[2]UED12!G51</f>
        <v>13</v>
      </c>
      <c r="S51" s="77">
        <f>[2]UED12!H51</f>
        <v>13</v>
      </c>
      <c r="T51" s="76">
        <f>[2]UED12!I51</f>
        <v>1</v>
      </c>
      <c r="U51" s="77">
        <f>[2]UET12!G51</f>
        <v>10</v>
      </c>
      <c r="V51" s="77">
        <f>[2]UET12!H51</f>
        <v>10</v>
      </c>
      <c r="W51" s="77">
        <f>[2]UET12!I51</f>
        <v>10</v>
      </c>
      <c r="X51" s="76">
        <f>[2]UET12!J51</f>
        <v>2</v>
      </c>
      <c r="Y51" s="78">
        <f t="shared" si="0"/>
        <v>8.5856862745098024</v>
      </c>
      <c r="Z51" s="79">
        <f t="shared" si="1"/>
        <v>20</v>
      </c>
      <c r="AA51" s="120" t="str">
        <f t="shared" si="2"/>
        <v xml:space="preserve"> </v>
      </c>
    </row>
    <row r="52" spans="1:27" ht="13.5" customHeight="1">
      <c r="A52" s="72">
        <v>40</v>
      </c>
      <c r="B52" s="81">
        <v>123007614</v>
      </c>
      <c r="C52" s="126" t="s">
        <v>249</v>
      </c>
      <c r="D52" s="127" t="s">
        <v>253</v>
      </c>
      <c r="E52" s="129" t="s">
        <v>115</v>
      </c>
      <c r="F52" s="150">
        <v>9.0072549019607848</v>
      </c>
      <c r="G52" s="75">
        <f>[2]UEF12!G52</f>
        <v>6.583333333333333</v>
      </c>
      <c r="H52" s="75">
        <f>[2]UEF12!H52</f>
        <v>10.75</v>
      </c>
      <c r="I52" s="75">
        <f>[2]UEF12!I52</f>
        <v>3.0833333333333335</v>
      </c>
      <c r="J52" s="75">
        <f>[2]UEF12!J52</f>
        <v>6.8055555555555545</v>
      </c>
      <c r="K52" s="76">
        <f>[2]UEF12!K52</f>
        <v>6</v>
      </c>
      <c r="L52" s="77">
        <f>[2]UEM12!G52</f>
        <v>14.5</v>
      </c>
      <c r="M52" s="77">
        <f>[2]UEM12!H52</f>
        <v>12.996666666666666</v>
      </c>
      <c r="N52" s="77">
        <f>[2]UEM12!I52</f>
        <v>10</v>
      </c>
      <c r="O52" s="77">
        <f>[2]UEM12!J52</f>
        <v>10.438333333333333</v>
      </c>
      <c r="P52" s="77">
        <f>[2]UEM12!K52</f>
        <v>11.674666666666667</v>
      </c>
      <c r="Q52" s="76">
        <f>[2]UEM12!L52</f>
        <v>9</v>
      </c>
      <c r="R52" s="77">
        <f>[2]UED12!G52</f>
        <v>10.5</v>
      </c>
      <c r="S52" s="77">
        <f>[2]UED12!H52</f>
        <v>10.5</v>
      </c>
      <c r="T52" s="76">
        <f>[2]UED12!I52</f>
        <v>1</v>
      </c>
      <c r="U52" s="77">
        <f>[2]UET12!G52</f>
        <v>13</v>
      </c>
      <c r="V52" s="77">
        <f>[2]UET12!H52</f>
        <v>10</v>
      </c>
      <c r="W52" s="77">
        <f>[2]UET12!I52</f>
        <v>11.5</v>
      </c>
      <c r="X52" s="76">
        <f>[2]UET12!J52</f>
        <v>2</v>
      </c>
      <c r="Y52" s="78">
        <f t="shared" si="0"/>
        <v>9.0072549019607848</v>
      </c>
      <c r="Z52" s="79">
        <f t="shared" si="1"/>
        <v>18</v>
      </c>
      <c r="AA52" s="120" t="str">
        <f t="shared" si="2"/>
        <v xml:space="preserve"> </v>
      </c>
    </row>
    <row r="53" spans="1:27" ht="13.5" customHeight="1">
      <c r="A53" s="72">
        <v>41</v>
      </c>
      <c r="B53" s="130">
        <v>1333004753</v>
      </c>
      <c r="C53" s="131" t="s">
        <v>256</v>
      </c>
      <c r="D53" s="132" t="s">
        <v>257</v>
      </c>
      <c r="E53" s="134" t="s">
        <v>120</v>
      </c>
      <c r="F53" s="151">
        <v>9.3078431372549009</v>
      </c>
      <c r="G53" s="75">
        <f>[2]UEF12!G53</f>
        <v>10.1</v>
      </c>
      <c r="H53" s="75">
        <f>[2]UEF12!H53</f>
        <v>6.7</v>
      </c>
      <c r="I53" s="75">
        <f>[2]UEF12!I53</f>
        <v>6.4</v>
      </c>
      <c r="J53" s="75">
        <f>[2]UEF12!J53</f>
        <v>7.7333333333333343</v>
      </c>
      <c r="K53" s="76">
        <f>[2]UEF12!K53</f>
        <v>6</v>
      </c>
      <c r="L53" s="77">
        <f>[2]UEM12!G53</f>
        <v>13.75</v>
      </c>
      <c r="M53" s="77">
        <f>[2]UEM12!H53</f>
        <v>12.05</v>
      </c>
      <c r="N53" s="77">
        <f>[2]UEM12!I53</f>
        <v>11.5</v>
      </c>
      <c r="O53" s="77">
        <f>[2]UEM12!J53</f>
        <v>6.666666666666667</v>
      </c>
      <c r="P53" s="77">
        <f>[2]UEM12!K53</f>
        <v>10.126666666666667</v>
      </c>
      <c r="Q53" s="76">
        <f>[2]UEM12!L53</f>
        <v>9</v>
      </c>
      <c r="R53" s="77">
        <f>[2]UED12!G53</f>
        <v>14</v>
      </c>
      <c r="S53" s="77">
        <f>[2]UED12!H53</f>
        <v>14</v>
      </c>
      <c r="T53" s="76">
        <f>[2]UED12!I53</f>
        <v>1</v>
      </c>
      <c r="U53" s="77">
        <f>[2]UET12!G53</f>
        <v>10</v>
      </c>
      <c r="V53" s="77">
        <f>[2]UET12!H53</f>
        <v>14</v>
      </c>
      <c r="W53" s="77">
        <f>[2]UET12!I53</f>
        <v>12</v>
      </c>
      <c r="X53" s="76">
        <f>[2]UET12!J53</f>
        <v>2</v>
      </c>
      <c r="Y53" s="78">
        <f t="shared" si="0"/>
        <v>9.3078431372549026</v>
      </c>
      <c r="Z53" s="79">
        <f t="shared" si="1"/>
        <v>18</v>
      </c>
      <c r="AA53" s="120" t="str">
        <f t="shared" si="2"/>
        <v xml:space="preserve"> </v>
      </c>
    </row>
    <row r="54" spans="1:27" ht="13.5" customHeight="1">
      <c r="A54" s="72">
        <v>42</v>
      </c>
      <c r="B54" s="130">
        <v>1333006010</v>
      </c>
      <c r="C54" s="131" t="s">
        <v>259</v>
      </c>
      <c r="D54" s="132" t="s">
        <v>260</v>
      </c>
      <c r="E54" s="129" t="s">
        <v>129</v>
      </c>
      <c r="F54" s="151">
        <v>8.4831372549019601</v>
      </c>
      <c r="G54" s="75">
        <f>[2]UEF12!G54</f>
        <v>5.6</v>
      </c>
      <c r="H54" s="75">
        <f>[2]UEF12!H54</f>
        <v>4.7</v>
      </c>
      <c r="I54" s="75">
        <f>[2]UEF12!I54</f>
        <v>6.8</v>
      </c>
      <c r="J54" s="75">
        <f>[2]UEF12!J54</f>
        <v>5.7</v>
      </c>
      <c r="K54" s="76">
        <f>[2]UEF12!K54</f>
        <v>0</v>
      </c>
      <c r="L54" s="77">
        <f>[2]UEM12!G54</f>
        <v>13.67</v>
      </c>
      <c r="M54" s="77">
        <f>[2]UEM12!H54</f>
        <v>11.16</v>
      </c>
      <c r="N54" s="77">
        <f>[2]UEM12!I54</f>
        <v>12</v>
      </c>
      <c r="O54" s="77">
        <f>[2]UEM12!J54</f>
        <v>10.666666666666666</v>
      </c>
      <c r="P54" s="77">
        <f>[2]UEM12!K54</f>
        <v>11.632666666666665</v>
      </c>
      <c r="Q54" s="76">
        <f>[2]UEM12!L54</f>
        <v>9</v>
      </c>
      <c r="R54" s="77">
        <f>[2]UED12!G54</f>
        <v>13.5</v>
      </c>
      <c r="S54" s="77">
        <f>[2]UED12!H54</f>
        <v>13.5</v>
      </c>
      <c r="T54" s="76">
        <f>[2]UED12!I54</f>
        <v>1</v>
      </c>
      <c r="U54" s="77">
        <f>[2]UET12!G54</f>
        <v>8</v>
      </c>
      <c r="V54" s="77">
        <f>[2]UET12!H54</f>
        <v>13.25</v>
      </c>
      <c r="W54" s="77">
        <f>[2]UET12!I54</f>
        <v>10.625</v>
      </c>
      <c r="X54" s="76">
        <f>[2]UET12!J54</f>
        <v>2</v>
      </c>
      <c r="Y54" s="78">
        <f t="shared" si="0"/>
        <v>8.4831372549019619</v>
      </c>
      <c r="Z54" s="79">
        <f t="shared" si="1"/>
        <v>12</v>
      </c>
      <c r="AA54" s="120" t="str">
        <f t="shared" si="2"/>
        <v xml:space="preserve"> </v>
      </c>
    </row>
    <row r="55" spans="1:27" ht="13.5" customHeight="1">
      <c r="A55" s="72">
        <v>43</v>
      </c>
      <c r="B55" s="130">
        <v>123020328</v>
      </c>
      <c r="C55" s="131" t="s">
        <v>262</v>
      </c>
      <c r="D55" s="132" t="s">
        <v>263</v>
      </c>
      <c r="E55" s="134" t="s">
        <v>120</v>
      </c>
      <c r="F55" s="151">
        <v>7.4794117647058824</v>
      </c>
      <c r="G55" s="75">
        <f>[2]UEF12!G55</f>
        <v>3.5</v>
      </c>
      <c r="H55" s="75">
        <f>[2]UEF12!H55</f>
        <v>10</v>
      </c>
      <c r="I55" s="75">
        <f>[2]UEF12!I55</f>
        <v>9</v>
      </c>
      <c r="J55" s="75">
        <f>[2]UEF12!J55</f>
        <v>7.5</v>
      </c>
      <c r="K55" s="76">
        <f>[2]UEF12!K55</f>
        <v>6</v>
      </c>
      <c r="L55" s="77">
        <f>[2]UEM12!G55</f>
        <v>13</v>
      </c>
      <c r="M55" s="77">
        <f>[2]UEM12!H55</f>
        <v>9.5</v>
      </c>
      <c r="N55" s="77">
        <f>[2]UEM12!I55</f>
        <v>10</v>
      </c>
      <c r="O55" s="77">
        <f>[2]UEM12!J55</f>
        <v>10.625</v>
      </c>
      <c r="P55" s="77">
        <f>[2]UEM12!K55</f>
        <v>10.75</v>
      </c>
      <c r="Q55" s="76">
        <f>[2]UEM12!L55</f>
        <v>9</v>
      </c>
      <c r="R55" s="77">
        <f>[2]UED12!G55</f>
        <v>10</v>
      </c>
      <c r="S55" s="77">
        <f>[2]UED12!H55</f>
        <v>10</v>
      </c>
      <c r="T55" s="76">
        <f>[2]UED12!I55</f>
        <v>1</v>
      </c>
      <c r="U55" s="77">
        <f>[2]UET12!G55</f>
        <v>13.5</v>
      </c>
      <c r="V55" s="77">
        <f>[2]UET12!H55</f>
        <v>10</v>
      </c>
      <c r="W55" s="77">
        <f>[2]UET12!I55</f>
        <v>11.75</v>
      </c>
      <c r="X55" s="76">
        <f>[2]UET12!J55</f>
        <v>2</v>
      </c>
      <c r="Y55" s="78">
        <f t="shared" si="0"/>
        <v>9.1029411764705888</v>
      </c>
      <c r="Z55" s="79">
        <f t="shared" si="1"/>
        <v>18</v>
      </c>
      <c r="AA55" s="120" t="str">
        <f t="shared" si="2"/>
        <v xml:space="preserve"> </v>
      </c>
    </row>
    <row r="56" spans="1:27" ht="13.5" customHeight="1">
      <c r="A56" s="72">
        <v>44</v>
      </c>
      <c r="B56" s="81">
        <v>1333013476</v>
      </c>
      <c r="C56" s="126" t="s">
        <v>266</v>
      </c>
      <c r="D56" s="127" t="s">
        <v>267</v>
      </c>
      <c r="E56" s="134" t="s">
        <v>155</v>
      </c>
      <c r="F56" s="150">
        <v>9.8037254901960775</v>
      </c>
      <c r="G56" s="75">
        <f>[2]UEF12!G56</f>
        <v>10.5</v>
      </c>
      <c r="H56" s="75">
        <f>[2]UEF12!H56</f>
        <v>11</v>
      </c>
      <c r="I56" s="75">
        <f>[2]UEF12!I56</f>
        <v>3.6666666666666665</v>
      </c>
      <c r="J56" s="75">
        <f>[2]UEF12!J56</f>
        <v>8.3888888888888893</v>
      </c>
      <c r="K56" s="76">
        <f>[2]UEF12!K56</f>
        <v>12</v>
      </c>
      <c r="L56" s="77">
        <f>[2]UEM12!G56</f>
        <v>16.329999999999998</v>
      </c>
      <c r="M56" s="77">
        <f>[2]UEM12!H56</f>
        <v>11</v>
      </c>
      <c r="N56" s="77">
        <f>[2]UEM12!I56</f>
        <v>11.5</v>
      </c>
      <c r="O56" s="77">
        <f>[2]UEM12!J56</f>
        <v>9.6666666666666661</v>
      </c>
      <c r="P56" s="77">
        <f>[2]UEM12!K56</f>
        <v>11.632666666666665</v>
      </c>
      <c r="Q56" s="76">
        <f>[2]UEM12!L56</f>
        <v>9</v>
      </c>
      <c r="R56" s="77">
        <f>[2]UED12!G56</f>
        <v>12</v>
      </c>
      <c r="S56" s="77">
        <f>[2]UED12!H56</f>
        <v>12</v>
      </c>
      <c r="T56" s="76">
        <f>[2]UED12!I56</f>
        <v>1</v>
      </c>
      <c r="U56" s="77">
        <f>[2]UET12!G56</f>
        <v>11</v>
      </c>
      <c r="V56" s="77">
        <f>[2]UET12!H56</f>
        <v>10</v>
      </c>
      <c r="W56" s="77">
        <f>[2]UET12!I56</f>
        <v>10.5</v>
      </c>
      <c r="X56" s="76">
        <f>[2]UET12!J56</f>
        <v>2</v>
      </c>
      <c r="Y56" s="78">
        <f t="shared" si="0"/>
        <v>9.8037254901960775</v>
      </c>
      <c r="Z56" s="79">
        <f t="shared" si="1"/>
        <v>24</v>
      </c>
      <c r="AA56" s="120" t="str">
        <f t="shared" si="2"/>
        <v xml:space="preserve"> </v>
      </c>
    </row>
    <row r="57" spans="1:27" ht="13.5" customHeight="1">
      <c r="A57" s="72">
        <v>45</v>
      </c>
      <c r="B57" s="81">
        <v>1333011714</v>
      </c>
      <c r="C57" s="126" t="s">
        <v>270</v>
      </c>
      <c r="D57" s="127" t="s">
        <v>271</v>
      </c>
      <c r="E57" s="134" t="s">
        <v>120</v>
      </c>
      <c r="F57" s="150">
        <v>9.2058823529411757</v>
      </c>
      <c r="G57" s="75">
        <f>[2]UEF12!G57</f>
        <v>10.833333333333334</v>
      </c>
      <c r="H57" s="75">
        <f>[2]UEF12!H57</f>
        <v>5.666666666666667</v>
      </c>
      <c r="I57" s="75">
        <f>[2]UEF12!I57</f>
        <v>4.5</v>
      </c>
      <c r="J57" s="75">
        <f>[2]UEF12!J57</f>
        <v>7</v>
      </c>
      <c r="K57" s="76">
        <f>[2]UEF12!K57</f>
        <v>6</v>
      </c>
      <c r="L57" s="77">
        <f>[2]UEM12!G57</f>
        <v>12.5</v>
      </c>
      <c r="M57" s="77">
        <f>[2]UEM12!H57</f>
        <v>8.83</v>
      </c>
      <c r="N57" s="77">
        <f>[2]UEM12!I57</f>
        <v>12.75</v>
      </c>
      <c r="O57" s="77">
        <f>[2]UEM12!J57</f>
        <v>7.9600000000000009</v>
      </c>
      <c r="P57" s="77">
        <f>[2]UEM12!K57</f>
        <v>10</v>
      </c>
      <c r="Q57" s="76">
        <f>[2]UEM12!L57</f>
        <v>9</v>
      </c>
      <c r="R57" s="77">
        <f>[2]UED12!G57</f>
        <v>14.5</v>
      </c>
      <c r="S57" s="77">
        <f>[2]UED12!H57</f>
        <v>14.5</v>
      </c>
      <c r="T57" s="76">
        <f>[2]UED12!I57</f>
        <v>1</v>
      </c>
      <c r="U57" s="77">
        <f>[2]UET12!G57</f>
        <v>14</v>
      </c>
      <c r="V57" s="77">
        <f>[2]UET12!H57</f>
        <v>15</v>
      </c>
      <c r="W57" s="77">
        <f>[2]UET12!I57</f>
        <v>14.5</v>
      </c>
      <c r="X57" s="76">
        <f>[2]UET12!J57</f>
        <v>2</v>
      </c>
      <c r="Y57" s="78">
        <f t="shared" si="0"/>
        <v>9.2058823529411757</v>
      </c>
      <c r="Z57" s="79">
        <f t="shared" si="1"/>
        <v>18</v>
      </c>
      <c r="AA57" s="120" t="str">
        <f t="shared" si="2"/>
        <v xml:space="preserve"> </v>
      </c>
    </row>
    <row r="58" spans="1:27" ht="13.5" customHeight="1">
      <c r="A58" s="72">
        <v>46</v>
      </c>
      <c r="B58" s="73" t="s">
        <v>273</v>
      </c>
      <c r="C58" s="126" t="s">
        <v>274</v>
      </c>
      <c r="D58" s="127" t="s">
        <v>275</v>
      </c>
      <c r="E58" s="134" t="s">
        <v>120</v>
      </c>
      <c r="F58" s="150">
        <v>8.7745098039215677</v>
      </c>
      <c r="G58" s="75">
        <f>[2]UEF12!G58</f>
        <v>10.666666666666666</v>
      </c>
      <c r="H58" s="75">
        <f>[2]UEF12!H58</f>
        <v>10</v>
      </c>
      <c r="I58" s="75">
        <f>[2]UEF12!I58</f>
        <v>4.666666666666667</v>
      </c>
      <c r="J58" s="75">
        <f>[2]UEF12!J58</f>
        <v>8.4444444444444446</v>
      </c>
      <c r="K58" s="76">
        <f>[2]UEF12!K58</f>
        <v>12</v>
      </c>
      <c r="L58" s="77">
        <f>[2]UEM12!G58</f>
        <v>12.5</v>
      </c>
      <c r="M58" s="77">
        <f>[2]UEM12!H58</f>
        <v>12</v>
      </c>
      <c r="N58" s="77">
        <f>[2]UEM12!I58</f>
        <v>10</v>
      </c>
      <c r="O58" s="77">
        <f>[2]UEM12!J58</f>
        <v>6.833333333333333</v>
      </c>
      <c r="P58" s="77">
        <f>[2]UEM12!K58</f>
        <v>9.6333333333333329</v>
      </c>
      <c r="Q58" s="76">
        <f>[2]UEM12!L58</f>
        <v>5</v>
      </c>
      <c r="R58" s="77">
        <f>[2]UED12!G58</f>
        <v>10</v>
      </c>
      <c r="S58" s="77">
        <f>[2]UED12!H58</f>
        <v>10</v>
      </c>
      <c r="T58" s="76">
        <f>[2]UED12!I58</f>
        <v>1</v>
      </c>
      <c r="U58" s="77">
        <f>[2]UET12!G58</f>
        <v>11</v>
      </c>
      <c r="V58" s="77">
        <f>[2]UET12!H58</f>
        <v>5</v>
      </c>
      <c r="W58" s="77">
        <f>[2]UET12!I58</f>
        <v>8</v>
      </c>
      <c r="X58" s="76">
        <f>[2]UET12!J58</f>
        <v>1</v>
      </c>
      <c r="Y58" s="78">
        <f t="shared" si="0"/>
        <v>8.8333333333333321</v>
      </c>
      <c r="Z58" s="79">
        <f t="shared" si="1"/>
        <v>19</v>
      </c>
      <c r="AA58" s="120" t="str">
        <f t="shared" si="2"/>
        <v xml:space="preserve"> </v>
      </c>
    </row>
    <row r="59" spans="1:27" ht="13.5" customHeight="1">
      <c r="A59" s="72">
        <v>47</v>
      </c>
      <c r="B59" s="130">
        <v>1433011232</v>
      </c>
      <c r="C59" s="131" t="s">
        <v>277</v>
      </c>
      <c r="D59" s="132" t="s">
        <v>278</v>
      </c>
      <c r="E59" s="129" t="s">
        <v>129</v>
      </c>
      <c r="F59" s="151">
        <v>9.3070588235294114</v>
      </c>
      <c r="G59" s="75">
        <f>[2]UEF12!G59</f>
        <v>10.15</v>
      </c>
      <c r="H59" s="75">
        <f>[2]UEF12!H59</f>
        <v>11.2</v>
      </c>
      <c r="I59" s="75">
        <f>[2]UEF12!I59</f>
        <v>5.35</v>
      </c>
      <c r="J59" s="75">
        <f>[2]UEF12!J59</f>
        <v>8.9</v>
      </c>
      <c r="K59" s="76">
        <f>[2]UEF12!K59</f>
        <v>12</v>
      </c>
      <c r="L59" s="77">
        <f>[2]UEM12!G59</f>
        <v>10.75</v>
      </c>
      <c r="M59" s="77">
        <f>[2]UEM12!H59</f>
        <v>10.57</v>
      </c>
      <c r="N59" s="77">
        <f>[2]UEM12!I59</f>
        <v>7.5</v>
      </c>
      <c r="O59" s="77">
        <f>[2]UEM12!J59</f>
        <v>9.9</v>
      </c>
      <c r="P59" s="77">
        <f>[2]UEM12!K59</f>
        <v>9.7240000000000002</v>
      </c>
      <c r="Q59" s="76">
        <f>[2]UEM12!L59</f>
        <v>4</v>
      </c>
      <c r="R59" s="77">
        <f>[2]UED12!G59</f>
        <v>10</v>
      </c>
      <c r="S59" s="77">
        <f>[2]UED12!H59</f>
        <v>10</v>
      </c>
      <c r="T59" s="76">
        <f>[2]UED12!I59</f>
        <v>1</v>
      </c>
      <c r="U59" s="77">
        <f>[2]UET12!G59</f>
        <v>12.5</v>
      </c>
      <c r="V59" s="77">
        <f>[2]UET12!H59</f>
        <v>8</v>
      </c>
      <c r="W59" s="77">
        <f>[2]UET12!I59</f>
        <v>10.25</v>
      </c>
      <c r="X59" s="76">
        <f>[2]UET12!J59</f>
        <v>2</v>
      </c>
      <c r="Y59" s="78">
        <f t="shared" si="0"/>
        <v>9.3658823529411777</v>
      </c>
      <c r="Z59" s="79">
        <f t="shared" si="1"/>
        <v>19</v>
      </c>
      <c r="AA59" s="120" t="str">
        <f t="shared" si="2"/>
        <v xml:space="preserve"> </v>
      </c>
    </row>
    <row r="60" spans="1:27" ht="13.5" customHeight="1">
      <c r="A60" s="72">
        <v>48</v>
      </c>
      <c r="B60" s="81">
        <v>1333011673</v>
      </c>
      <c r="C60" s="126" t="s">
        <v>280</v>
      </c>
      <c r="D60" s="127" t="s">
        <v>281</v>
      </c>
      <c r="E60" s="134" t="s">
        <v>120</v>
      </c>
      <c r="F60" s="150">
        <v>9.1907843137254908</v>
      </c>
      <c r="G60" s="75">
        <f>[2]UEF12!G60</f>
        <v>6.666666666666667</v>
      </c>
      <c r="H60" s="75">
        <f>[2]UEF12!H60</f>
        <v>11.666666666666666</v>
      </c>
      <c r="I60" s="75">
        <f>[2]UEF12!I60</f>
        <v>5.333333333333333</v>
      </c>
      <c r="J60" s="75">
        <f>[2]UEF12!J60</f>
        <v>7.8888888888888884</v>
      </c>
      <c r="K60" s="76">
        <f>[2]UEF12!K60</f>
        <v>6</v>
      </c>
      <c r="L60" s="77">
        <f>[2]UEM12!G60</f>
        <v>12.75</v>
      </c>
      <c r="M60" s="77">
        <f>[2]UEM12!H60</f>
        <v>13.41</v>
      </c>
      <c r="N60" s="77">
        <f>[2]UEM12!I60</f>
        <v>11.5</v>
      </c>
      <c r="O60" s="77">
        <f>[2]UEM12!J60</f>
        <v>8.1666666666666661</v>
      </c>
      <c r="P60" s="77">
        <f>[2]UEM12!K60</f>
        <v>10.798666666666666</v>
      </c>
      <c r="Q60" s="76">
        <f>[2]UEM12!L60</f>
        <v>9</v>
      </c>
      <c r="R60" s="77">
        <f>[2]UED12!G60</f>
        <v>10</v>
      </c>
      <c r="S60" s="77">
        <f>[2]UED12!H60</f>
        <v>10</v>
      </c>
      <c r="T60" s="76">
        <f>[2]UED12!I60</f>
        <v>1</v>
      </c>
      <c r="U60" s="77">
        <f>[2]UET12!G60</f>
        <v>13.25</v>
      </c>
      <c r="V60" s="77">
        <f>[2]UET12!H60</f>
        <v>8</v>
      </c>
      <c r="W60" s="77">
        <f>[2]UET12!I60</f>
        <v>10.625</v>
      </c>
      <c r="X60" s="76">
        <f>[2]UET12!J60</f>
        <v>2</v>
      </c>
      <c r="Y60" s="78">
        <f t="shared" si="0"/>
        <v>9.1907843137254908</v>
      </c>
      <c r="Z60" s="79">
        <f t="shared" si="1"/>
        <v>18</v>
      </c>
      <c r="AA60" s="120" t="str">
        <f t="shared" si="2"/>
        <v xml:space="preserve"> </v>
      </c>
    </row>
    <row r="61" spans="1:27" ht="13.5" customHeight="1">
      <c r="A61" s="72">
        <v>49</v>
      </c>
      <c r="B61" s="130">
        <v>1333026522</v>
      </c>
      <c r="C61" s="131" t="s">
        <v>283</v>
      </c>
      <c r="D61" s="132" t="s">
        <v>284</v>
      </c>
      <c r="E61" s="129" t="s">
        <v>129</v>
      </c>
      <c r="F61" s="151">
        <v>9.6105882352941165</v>
      </c>
      <c r="G61" s="75">
        <f>[2]UEF12!G61</f>
        <v>9.4499999999999993</v>
      </c>
      <c r="H61" s="75">
        <f>[2]UEF12!H61</f>
        <v>8.1999999999999993</v>
      </c>
      <c r="I61" s="75">
        <f>[2]UEF12!I61</f>
        <v>6.7</v>
      </c>
      <c r="J61" s="75">
        <f>[2]UEF12!J61</f>
        <v>8.1166666666666654</v>
      </c>
      <c r="K61" s="76">
        <f>[2]UEF12!K61</f>
        <v>0</v>
      </c>
      <c r="L61" s="77">
        <f>[2]UEM12!G61</f>
        <v>14.66</v>
      </c>
      <c r="M61" s="77">
        <f>[2]UEM12!H61</f>
        <v>12.67</v>
      </c>
      <c r="N61" s="77">
        <f>[2]UEM12!I61</f>
        <v>11</v>
      </c>
      <c r="O61" s="77">
        <f>[2]UEM12!J61</f>
        <v>9.5</v>
      </c>
      <c r="P61" s="77">
        <f>[2]UEM12!K61</f>
        <v>11.465999999999999</v>
      </c>
      <c r="Q61" s="76">
        <f>[2]UEM12!L61</f>
        <v>9</v>
      </c>
      <c r="R61" s="77">
        <f>[2]UED12!G61</f>
        <v>11.5</v>
      </c>
      <c r="S61" s="77">
        <f>[2]UED12!H61</f>
        <v>11.5</v>
      </c>
      <c r="T61" s="76">
        <f>[2]UED12!I61</f>
        <v>1</v>
      </c>
      <c r="U61" s="77">
        <f>[2]UET12!G61</f>
        <v>11.5</v>
      </c>
      <c r="V61" s="77">
        <f>[2]UET12!H61</f>
        <v>10</v>
      </c>
      <c r="W61" s="77">
        <f>[2]UET12!I61</f>
        <v>10.75</v>
      </c>
      <c r="X61" s="76">
        <f>[2]UET12!J61</f>
        <v>2</v>
      </c>
      <c r="Y61" s="78">
        <f t="shared" si="0"/>
        <v>9.6105882352941165</v>
      </c>
      <c r="Z61" s="79">
        <f t="shared" si="1"/>
        <v>12</v>
      </c>
      <c r="AA61" s="120" t="str">
        <f t="shared" si="2"/>
        <v xml:space="preserve"> </v>
      </c>
    </row>
    <row r="62" spans="1:27" ht="13.5" customHeight="1">
      <c r="A62" s="72">
        <v>50</v>
      </c>
      <c r="B62" s="81">
        <v>1333016747</v>
      </c>
      <c r="C62" s="126" t="s">
        <v>287</v>
      </c>
      <c r="D62" s="127" t="s">
        <v>288</v>
      </c>
      <c r="E62" s="139" t="s">
        <v>290</v>
      </c>
      <c r="F62" s="150">
        <v>9.7941176470588243</v>
      </c>
      <c r="G62" s="75">
        <f>[2]UEF12!G62</f>
        <v>8.6666666666666661</v>
      </c>
      <c r="H62" s="75">
        <f>[2]UEF12!H62</f>
        <v>12</v>
      </c>
      <c r="I62" s="75">
        <f>[2]UEF12!I62</f>
        <v>7.166666666666667</v>
      </c>
      <c r="J62" s="75">
        <f>[2]UEF12!J62</f>
        <v>9.2777777777777768</v>
      </c>
      <c r="K62" s="76">
        <f>[2]UEF12!K62</f>
        <v>6</v>
      </c>
      <c r="L62" s="77">
        <f>[2]UEM12!G62</f>
        <v>15.166666666666666</v>
      </c>
      <c r="M62" s="77">
        <f>[2]UEM12!H62</f>
        <v>10</v>
      </c>
      <c r="N62" s="77">
        <f>[2]UEM12!I62</f>
        <v>12</v>
      </c>
      <c r="O62" s="77">
        <f>[2]UEM12!J62</f>
        <v>6.666666666666667</v>
      </c>
      <c r="P62" s="77">
        <f>[2]UEM12!K62</f>
        <v>10.1</v>
      </c>
      <c r="Q62" s="76">
        <f>[2]UEM12!L62</f>
        <v>9</v>
      </c>
      <c r="R62" s="77">
        <f>[2]UED12!G62</f>
        <v>13.5</v>
      </c>
      <c r="S62" s="77">
        <f>[2]UED12!H62</f>
        <v>13.5</v>
      </c>
      <c r="T62" s="76">
        <f>[2]UED12!I62</f>
        <v>1</v>
      </c>
      <c r="U62" s="77">
        <f>[2]UET12!G62</f>
        <v>11.5</v>
      </c>
      <c r="V62" s="77">
        <f>[2]UET12!H62</f>
        <v>7.5</v>
      </c>
      <c r="W62" s="77">
        <f>[2]UET12!I62</f>
        <v>9.5</v>
      </c>
      <c r="X62" s="76">
        <f>[2]UET12!J62</f>
        <v>1</v>
      </c>
      <c r="Y62" s="78">
        <f t="shared" si="0"/>
        <v>9.7941176470588243</v>
      </c>
      <c r="Z62" s="79">
        <f t="shared" si="1"/>
        <v>17</v>
      </c>
      <c r="AA62" s="120" t="str">
        <f t="shared" si="2"/>
        <v xml:space="preserve"> </v>
      </c>
    </row>
    <row r="63" spans="1:27" ht="13.5" customHeight="1">
      <c r="A63" s="72">
        <v>51</v>
      </c>
      <c r="B63" s="130">
        <v>1433010412</v>
      </c>
      <c r="C63" s="131" t="s">
        <v>291</v>
      </c>
      <c r="D63" s="132" t="s">
        <v>292</v>
      </c>
      <c r="E63" s="129" t="s">
        <v>129</v>
      </c>
      <c r="F63" s="151">
        <v>8.7417647058823533</v>
      </c>
      <c r="G63" s="75">
        <f>[2]UEF12!G63</f>
        <v>7.45</v>
      </c>
      <c r="H63" s="75">
        <f>[2]UEF12!H63</f>
        <v>10</v>
      </c>
      <c r="I63" s="75">
        <f>[2]UEF12!I63</f>
        <v>3.55</v>
      </c>
      <c r="J63" s="75">
        <f>[2]UEF12!J63</f>
        <v>7</v>
      </c>
      <c r="K63" s="76">
        <f>[2]UEF12!K63</f>
        <v>6</v>
      </c>
      <c r="L63" s="77">
        <f>[2]UEM12!G63</f>
        <v>12.5</v>
      </c>
      <c r="M63" s="77">
        <f>[2]UEM12!H63</f>
        <v>10.66</v>
      </c>
      <c r="N63" s="77">
        <f>[2]UEM12!I63</f>
        <v>10.5</v>
      </c>
      <c r="O63" s="77">
        <f>[2]UEM12!J63</f>
        <v>8.35</v>
      </c>
      <c r="P63" s="77">
        <f>[2]UEM12!K63</f>
        <v>10.071999999999999</v>
      </c>
      <c r="Q63" s="76">
        <f>[2]UEM12!L63</f>
        <v>9</v>
      </c>
      <c r="R63" s="77">
        <f>[2]UED12!G63</f>
        <v>12</v>
      </c>
      <c r="S63" s="77">
        <f>[2]UED12!H63</f>
        <v>12</v>
      </c>
      <c r="T63" s="76">
        <f>[2]UED12!I63</f>
        <v>1</v>
      </c>
      <c r="U63" s="77">
        <f>[2]UET12!G63</f>
        <v>14.75</v>
      </c>
      <c r="V63" s="77">
        <f>[2]UET12!H63</f>
        <v>8.5</v>
      </c>
      <c r="W63" s="77">
        <f>[2]UET12!I63</f>
        <v>11.625</v>
      </c>
      <c r="X63" s="76">
        <f>[2]UET12!J63</f>
        <v>2</v>
      </c>
      <c r="Y63" s="78">
        <f t="shared" si="0"/>
        <v>8.7417647058823533</v>
      </c>
      <c r="Z63" s="79">
        <f t="shared" si="1"/>
        <v>18</v>
      </c>
      <c r="AA63" s="120" t="str">
        <f t="shared" si="2"/>
        <v xml:space="preserve"> </v>
      </c>
    </row>
    <row r="64" spans="1:27" ht="13.5" customHeight="1">
      <c r="A64" s="72">
        <v>52</v>
      </c>
      <c r="B64" s="81">
        <v>123013262</v>
      </c>
      <c r="C64" s="126" t="s">
        <v>295</v>
      </c>
      <c r="D64" s="127" t="s">
        <v>296</v>
      </c>
      <c r="E64" s="138" t="s">
        <v>166</v>
      </c>
      <c r="F64" s="150">
        <v>9.726699346405228</v>
      </c>
      <c r="G64" s="75">
        <f>[2]UEF12!G64</f>
        <v>10.5</v>
      </c>
      <c r="H64" s="75">
        <f>[2]UEF12!H64</f>
        <v>12.666666666666666</v>
      </c>
      <c r="I64" s="75">
        <f>[2]UEF12!I64</f>
        <v>3.6666666666666665</v>
      </c>
      <c r="J64" s="75">
        <f>[2]UEF12!J64</f>
        <v>8.9444444444444446</v>
      </c>
      <c r="K64" s="76">
        <f>[2]UEF12!K64</f>
        <v>12</v>
      </c>
      <c r="L64" s="77">
        <f>[2]UEM12!G64</f>
        <v>12.513888888888889</v>
      </c>
      <c r="M64" s="77">
        <f>[2]UEM12!H64</f>
        <v>9.34</v>
      </c>
      <c r="N64" s="77">
        <f>[2]UEM12!I64</f>
        <v>10</v>
      </c>
      <c r="O64" s="77">
        <f>[2]UEM12!J64</f>
        <v>11</v>
      </c>
      <c r="P64" s="77">
        <f>[2]UEM12!K64</f>
        <v>10.770777777777777</v>
      </c>
      <c r="Q64" s="76">
        <f>[2]UEM12!L64</f>
        <v>9</v>
      </c>
      <c r="R64" s="77">
        <f>[2]UED12!G64</f>
        <v>10</v>
      </c>
      <c r="S64" s="77">
        <f>[2]UED12!H64</f>
        <v>10</v>
      </c>
      <c r="T64" s="76">
        <f>[2]UED12!I64</f>
        <v>1</v>
      </c>
      <c r="U64" s="77">
        <f>[2]UET12!G64</f>
        <v>13</v>
      </c>
      <c r="V64" s="77">
        <f>[2]UET12!H64</f>
        <v>15.5</v>
      </c>
      <c r="W64" s="77">
        <f>[2]UET12!I64</f>
        <v>14.25</v>
      </c>
      <c r="X64" s="76">
        <f>[2]UET12!J64</f>
        <v>2</v>
      </c>
      <c r="Y64" s="78">
        <f t="shared" si="0"/>
        <v>10.167875816993464</v>
      </c>
      <c r="Z64" s="79">
        <f t="shared" si="1"/>
        <v>30</v>
      </c>
      <c r="AA64" s="120" t="str">
        <f t="shared" si="2"/>
        <v>S2 validé</v>
      </c>
    </row>
    <row r="65" spans="1:27" ht="13.5" customHeight="1">
      <c r="A65" s="72">
        <v>53</v>
      </c>
      <c r="B65" s="81">
        <v>123003176</v>
      </c>
      <c r="C65" s="126" t="s">
        <v>298</v>
      </c>
      <c r="D65" s="127" t="s">
        <v>299</v>
      </c>
      <c r="E65" s="134" t="s">
        <v>155</v>
      </c>
      <c r="F65" s="150">
        <v>8.8186274509803919</v>
      </c>
      <c r="G65" s="75">
        <f>[2]UEF12!G65</f>
        <v>8.1666666666666661</v>
      </c>
      <c r="H65" s="75">
        <f>[2]UEF12!H65</f>
        <v>9.3333333333333339</v>
      </c>
      <c r="I65" s="75">
        <f>[2]UEF12!I65</f>
        <v>4.583333333333333</v>
      </c>
      <c r="J65" s="75">
        <f>[2]UEF12!J65</f>
        <v>7.3611111111111107</v>
      </c>
      <c r="K65" s="76">
        <f>[2]UEF12!K65</f>
        <v>0</v>
      </c>
      <c r="L65" s="77">
        <f>[2]UEM12!G65</f>
        <v>13</v>
      </c>
      <c r="M65" s="77">
        <f>[2]UEM12!H65</f>
        <v>12.5</v>
      </c>
      <c r="N65" s="77">
        <f>[2]UEM12!I65</f>
        <v>10</v>
      </c>
      <c r="O65" s="77">
        <f>[2]UEM12!J65</f>
        <v>7.333333333333333</v>
      </c>
      <c r="P65" s="77">
        <f>[2]UEM12!K65</f>
        <v>10.033333333333333</v>
      </c>
      <c r="Q65" s="76">
        <f>[2]UEM12!L65</f>
        <v>9</v>
      </c>
      <c r="R65" s="77">
        <f>[2]UED12!G65</f>
        <v>11</v>
      </c>
      <c r="S65" s="77">
        <f>[2]UED12!H65</f>
        <v>11</v>
      </c>
      <c r="T65" s="76">
        <f>[2]UED12!I65</f>
        <v>1</v>
      </c>
      <c r="U65" s="77">
        <f>[2]UET12!G65</f>
        <v>11.5</v>
      </c>
      <c r="V65" s="77">
        <f>[2]UET12!H65</f>
        <v>11</v>
      </c>
      <c r="W65" s="77">
        <f>[2]UET12!I65</f>
        <v>11.25</v>
      </c>
      <c r="X65" s="76">
        <f>[2]UET12!J65</f>
        <v>2</v>
      </c>
      <c r="Y65" s="78">
        <f t="shared" si="0"/>
        <v>8.8186274509803919</v>
      </c>
      <c r="Z65" s="79">
        <f t="shared" si="1"/>
        <v>12</v>
      </c>
      <c r="AA65" s="120" t="str">
        <f t="shared" si="2"/>
        <v xml:space="preserve"> </v>
      </c>
    </row>
    <row r="66" spans="1:27" ht="13.5" customHeight="1">
      <c r="A66" s="72">
        <v>54</v>
      </c>
      <c r="B66" s="130">
        <v>123011494</v>
      </c>
      <c r="C66" s="131" t="s">
        <v>301</v>
      </c>
      <c r="D66" s="132" t="s">
        <v>302</v>
      </c>
      <c r="E66" s="134" t="s">
        <v>120</v>
      </c>
      <c r="F66" s="151">
        <v>8.1735294117647044</v>
      </c>
      <c r="G66" s="75">
        <f>[2]UEF12!G66</f>
        <v>10.3</v>
      </c>
      <c r="H66" s="75">
        <f>[2]UEF12!H66</f>
        <v>4</v>
      </c>
      <c r="I66" s="75">
        <f>[2]UEF12!I66</f>
        <v>3.5</v>
      </c>
      <c r="J66" s="75">
        <f>[2]UEF12!J66</f>
        <v>5.9333333333333336</v>
      </c>
      <c r="K66" s="76">
        <f>[2]UEF12!K66</f>
        <v>6</v>
      </c>
      <c r="L66" s="77">
        <f>[2]UEM12!G66</f>
        <v>14</v>
      </c>
      <c r="M66" s="77">
        <f>[2]UEM12!H66</f>
        <v>12.5</v>
      </c>
      <c r="N66" s="77">
        <f>[2]UEM12!I66</f>
        <v>10</v>
      </c>
      <c r="O66" s="77">
        <f>[2]UEM12!J66</f>
        <v>8.4</v>
      </c>
      <c r="P66" s="77">
        <f>[2]UEM12!K66</f>
        <v>10.66</v>
      </c>
      <c r="Q66" s="76">
        <f>[2]UEM12!L66</f>
        <v>9</v>
      </c>
      <c r="R66" s="77">
        <f>[2]UED12!G66</f>
        <v>10</v>
      </c>
      <c r="S66" s="77">
        <f>[2]UED12!H66</f>
        <v>10</v>
      </c>
      <c r="T66" s="76">
        <f>[2]UED12!I66</f>
        <v>1</v>
      </c>
      <c r="U66" s="77">
        <f>[2]UET12!G66</f>
        <v>12.25</v>
      </c>
      <c r="V66" s="77">
        <f>[2]UET12!H66</f>
        <v>10</v>
      </c>
      <c r="W66" s="77">
        <f>[2]UET12!I66</f>
        <v>11.125</v>
      </c>
      <c r="X66" s="76">
        <f>[2]UET12!J66</f>
        <v>2</v>
      </c>
      <c r="Y66" s="78">
        <f t="shared" si="0"/>
        <v>8.1735294117647044</v>
      </c>
      <c r="Z66" s="79">
        <f t="shared" si="1"/>
        <v>18</v>
      </c>
      <c r="AA66" s="120" t="str">
        <f t="shared" si="2"/>
        <v xml:space="preserve"> </v>
      </c>
    </row>
    <row r="67" spans="1:27" ht="13.5" customHeight="1">
      <c r="A67" s="72">
        <v>55</v>
      </c>
      <c r="B67" s="120">
        <v>1431003872</v>
      </c>
      <c r="C67" s="131" t="s">
        <v>305</v>
      </c>
      <c r="D67" s="132" t="s">
        <v>306</v>
      </c>
      <c r="E67" s="129" t="s">
        <v>129</v>
      </c>
      <c r="F67" s="151">
        <v>8.6747058823529404</v>
      </c>
      <c r="G67" s="75">
        <f>[2]UEF12!G67</f>
        <v>5.8666666666666671</v>
      </c>
      <c r="H67" s="75">
        <f>[2]UEF12!H67</f>
        <v>7.4</v>
      </c>
      <c r="I67" s="75">
        <f>[2]UEF12!I67</f>
        <v>5.2</v>
      </c>
      <c r="J67" s="75">
        <f>[2]UEF12!J67</f>
        <v>6.1555555555555559</v>
      </c>
      <c r="K67" s="76">
        <f>[2]UEF12!K67</f>
        <v>0</v>
      </c>
      <c r="L67" s="77">
        <f>[2]UEM12!G67</f>
        <v>14.66</v>
      </c>
      <c r="M67" s="77">
        <f>[2]UEM12!H67</f>
        <v>12.16</v>
      </c>
      <c r="N67" s="77">
        <f>[2]UEM12!I67</f>
        <v>11.5</v>
      </c>
      <c r="O67" s="77">
        <f>[2]UEM12!J67</f>
        <v>8.75</v>
      </c>
      <c r="P67" s="77">
        <f>[2]UEM12!K67</f>
        <v>11.164</v>
      </c>
      <c r="Q67" s="76">
        <f>[2]UEM12!L67</f>
        <v>9</v>
      </c>
      <c r="R67" s="77">
        <f>[2]UED12!G67</f>
        <v>10</v>
      </c>
      <c r="S67" s="77">
        <f>[2]UED12!H67</f>
        <v>10</v>
      </c>
      <c r="T67" s="76">
        <f>[2]UED12!I67</f>
        <v>1</v>
      </c>
      <c r="U67" s="77">
        <f>[2]UET12!G67</f>
        <v>11.75</v>
      </c>
      <c r="V67" s="77">
        <f>[2]UET12!H67</f>
        <v>14.5</v>
      </c>
      <c r="W67" s="77">
        <f>[2]UET12!I67</f>
        <v>13.125</v>
      </c>
      <c r="X67" s="76">
        <f>[2]UET12!J67</f>
        <v>2</v>
      </c>
      <c r="Y67" s="78">
        <f t="shared" si="0"/>
        <v>8.6747058823529404</v>
      </c>
      <c r="Z67" s="79">
        <f t="shared" si="1"/>
        <v>12</v>
      </c>
      <c r="AA67" s="120" t="str">
        <f t="shared" si="2"/>
        <v xml:space="preserve"> </v>
      </c>
    </row>
    <row r="68" spans="1:27" ht="13.5" customHeight="1">
      <c r="A68" s="72">
        <v>56</v>
      </c>
      <c r="B68" s="81">
        <v>1333015725</v>
      </c>
      <c r="C68" s="126" t="s">
        <v>309</v>
      </c>
      <c r="D68" s="127" t="s">
        <v>310</v>
      </c>
      <c r="E68" s="140" t="s">
        <v>312</v>
      </c>
      <c r="F68" s="150">
        <v>9.3706442577030806</v>
      </c>
      <c r="G68" s="75">
        <f>[2]UEF12!G68</f>
        <v>7.2380952380952372</v>
      </c>
      <c r="H68" s="75">
        <f>[2]UEF12!H68</f>
        <v>11.333333333333334</v>
      </c>
      <c r="I68" s="75">
        <f>[2]UEF12!I68</f>
        <v>3.9166666666666665</v>
      </c>
      <c r="J68" s="75">
        <f>[2]UEF12!J68</f>
        <v>7.496031746031746</v>
      </c>
      <c r="K68" s="76">
        <f>[2]UEF12!K68</f>
        <v>6</v>
      </c>
      <c r="L68" s="77">
        <f>[2]UEM12!G68</f>
        <v>13.92</v>
      </c>
      <c r="M68" s="77">
        <f>[2]UEM12!H68</f>
        <v>11.916666666666666</v>
      </c>
      <c r="N68" s="77">
        <f>[2]UEM12!I68</f>
        <v>11</v>
      </c>
      <c r="O68" s="77">
        <f>[2]UEM12!J68</f>
        <v>9.5</v>
      </c>
      <c r="P68" s="77">
        <f>[2]UEM12!K68</f>
        <v>11.167333333333334</v>
      </c>
      <c r="Q68" s="76">
        <f>[2]UEM12!L68</f>
        <v>9</v>
      </c>
      <c r="R68" s="77">
        <f>[2]UED12!G68</f>
        <v>15</v>
      </c>
      <c r="S68" s="77">
        <f>[2]UED12!H68</f>
        <v>15</v>
      </c>
      <c r="T68" s="76">
        <f>[2]UED12!I68</f>
        <v>1</v>
      </c>
      <c r="U68" s="77">
        <f>[2]UET12!G68</f>
        <v>16.5</v>
      </c>
      <c r="V68" s="77">
        <f>[2]UET12!H68</f>
        <v>4.5</v>
      </c>
      <c r="W68" s="77">
        <f>[2]UET12!I68</f>
        <v>10.5</v>
      </c>
      <c r="X68" s="76">
        <f>[2]UET12!J68</f>
        <v>2</v>
      </c>
      <c r="Y68" s="78">
        <f t="shared" si="0"/>
        <v>9.3706442577030806</v>
      </c>
      <c r="Z68" s="79">
        <f t="shared" si="1"/>
        <v>18</v>
      </c>
      <c r="AA68" s="120" t="str">
        <f t="shared" si="2"/>
        <v xml:space="preserve"> </v>
      </c>
    </row>
    <row r="69" spans="1:27" ht="13.5" customHeight="1">
      <c r="A69" s="72">
        <v>57</v>
      </c>
      <c r="B69" s="130">
        <v>1433011170</v>
      </c>
      <c r="C69" s="131" t="s">
        <v>313</v>
      </c>
      <c r="D69" s="132" t="s">
        <v>314</v>
      </c>
      <c r="E69" s="129" t="s">
        <v>129</v>
      </c>
      <c r="F69" s="151">
        <v>9.7143529411764717</v>
      </c>
      <c r="G69" s="75">
        <f>[2]UEF12!G69</f>
        <v>9.9980000000000011</v>
      </c>
      <c r="H69" s="75">
        <f>[2]UEF12!H69</f>
        <v>12.6</v>
      </c>
      <c r="I69" s="75">
        <f>[2]UEF12!I69</f>
        <v>7.65</v>
      </c>
      <c r="J69" s="75">
        <f>[2]UEF12!J69</f>
        <v>10.082666666666666</v>
      </c>
      <c r="K69" s="76">
        <f>[2]UEF12!K69</f>
        <v>18</v>
      </c>
      <c r="L69" s="77">
        <f>[2]UEM12!G69</f>
        <v>11.5</v>
      </c>
      <c r="M69" s="77">
        <f>[2]UEM12!H69</f>
        <v>10</v>
      </c>
      <c r="N69" s="77">
        <f>[2]UEM12!I69</f>
        <v>7.5</v>
      </c>
      <c r="O69" s="77">
        <f>[2]UEM12!J69</f>
        <v>6.95</v>
      </c>
      <c r="P69" s="77">
        <f>[2]UEM12!K69</f>
        <v>8.58</v>
      </c>
      <c r="Q69" s="76">
        <f>[2]UEM12!L69</f>
        <v>4</v>
      </c>
      <c r="R69" s="77">
        <f>[2]UED12!G69</f>
        <v>10</v>
      </c>
      <c r="S69" s="77">
        <f>[2]UED12!H69</f>
        <v>10</v>
      </c>
      <c r="T69" s="76">
        <f>[2]UED12!I69</f>
        <v>1</v>
      </c>
      <c r="U69" s="77">
        <f>[2]UET12!G69</f>
        <v>11.5</v>
      </c>
      <c r="V69" s="77">
        <f>[2]UET12!H69</f>
        <v>10</v>
      </c>
      <c r="W69" s="77">
        <f>[2]UET12!I69</f>
        <v>10.75</v>
      </c>
      <c r="X69" s="76">
        <f>[2]UET12!J69</f>
        <v>2</v>
      </c>
      <c r="Y69" s="78">
        <f t="shared" si="0"/>
        <v>9.7143529411764717</v>
      </c>
      <c r="Z69" s="79">
        <f t="shared" si="1"/>
        <v>25</v>
      </c>
      <c r="AA69" s="120" t="str">
        <f t="shared" si="2"/>
        <v xml:space="preserve"> </v>
      </c>
    </row>
    <row r="70" spans="1:27" ht="13.5" customHeight="1">
      <c r="A70" s="72">
        <v>58</v>
      </c>
      <c r="B70" s="81">
        <v>123012584</v>
      </c>
      <c r="C70" s="126" t="s">
        <v>317</v>
      </c>
      <c r="D70" s="127" t="s">
        <v>208</v>
      </c>
      <c r="E70" s="134" t="s">
        <v>155</v>
      </c>
      <c r="F70" s="150">
        <v>8.985294117647058</v>
      </c>
      <c r="G70" s="75">
        <f>[2]UEF12!G70</f>
        <v>10.666666666666666</v>
      </c>
      <c r="H70" s="75">
        <f>[2]UEF12!H70</f>
        <v>10.666666666666666</v>
      </c>
      <c r="I70" s="75">
        <f>[2]UEF12!I70</f>
        <v>4.833333333333333</v>
      </c>
      <c r="J70" s="75">
        <f>[2]UEF12!J70</f>
        <v>8.7222222222222214</v>
      </c>
      <c r="K70" s="76">
        <f>[2]UEF12!K70</f>
        <v>12</v>
      </c>
      <c r="L70" s="77">
        <f>[2]UEM12!G70</f>
        <v>10</v>
      </c>
      <c r="M70" s="77">
        <f>[2]UEM12!H70</f>
        <v>10</v>
      </c>
      <c r="N70" s="77">
        <f>[2]UEM12!I70</f>
        <v>10</v>
      </c>
      <c r="O70" s="77">
        <f>[2]UEM12!J70</f>
        <v>5</v>
      </c>
      <c r="P70" s="77">
        <f>[2]UEM12!K70</f>
        <v>8</v>
      </c>
      <c r="Q70" s="76">
        <f>[2]UEM12!L70</f>
        <v>5</v>
      </c>
      <c r="R70" s="77">
        <f>[2]UED12!G70</f>
        <v>10</v>
      </c>
      <c r="S70" s="77">
        <f>[2]UED12!H70</f>
        <v>10</v>
      </c>
      <c r="T70" s="76">
        <f>[2]UED12!I70</f>
        <v>1</v>
      </c>
      <c r="U70" s="77">
        <f>[2]UET12!G70</f>
        <v>11.25</v>
      </c>
      <c r="V70" s="77">
        <f>[2]UET12!H70</f>
        <v>13</v>
      </c>
      <c r="W70" s="77">
        <f>[2]UET12!I70</f>
        <v>12.125</v>
      </c>
      <c r="X70" s="76">
        <f>[2]UET12!J70</f>
        <v>2</v>
      </c>
      <c r="Y70" s="78">
        <f t="shared" si="0"/>
        <v>8.985294117647058</v>
      </c>
      <c r="Z70" s="79">
        <f t="shared" si="1"/>
        <v>20</v>
      </c>
      <c r="AA70" s="120" t="str">
        <f t="shared" si="2"/>
        <v xml:space="preserve"> </v>
      </c>
    </row>
    <row r="71" spans="1:27" ht="13.5" customHeight="1">
      <c r="A71" s="72">
        <v>59</v>
      </c>
      <c r="B71" s="81">
        <v>123002478</v>
      </c>
      <c r="C71" s="126" t="s">
        <v>319</v>
      </c>
      <c r="D71" s="127" t="s">
        <v>320</v>
      </c>
      <c r="E71" s="140" t="s">
        <v>322</v>
      </c>
      <c r="F71" s="150">
        <v>9.2401960784313708</v>
      </c>
      <c r="G71" s="75">
        <f>[2]UEF12!G71</f>
        <v>10</v>
      </c>
      <c r="H71" s="75">
        <f>[2]UEF12!H71</f>
        <v>8</v>
      </c>
      <c r="I71" s="75">
        <f>[2]UEF12!I71</f>
        <v>4.5</v>
      </c>
      <c r="J71" s="75">
        <f>[2]UEF12!J71</f>
        <v>7.5</v>
      </c>
      <c r="K71" s="76">
        <f>[2]UEF12!K71</f>
        <v>6</v>
      </c>
      <c r="L71" s="77">
        <f>[2]UEM12!G71</f>
        <v>14.75</v>
      </c>
      <c r="M71" s="77">
        <f>[2]UEM12!H71</f>
        <v>9</v>
      </c>
      <c r="N71" s="77">
        <f>[2]UEM12!I71</f>
        <v>10</v>
      </c>
      <c r="O71" s="77">
        <f>[2]UEM12!J71</f>
        <v>8.6666666666666661</v>
      </c>
      <c r="P71" s="77">
        <f>[2]UEM12!K71</f>
        <v>10.216666666666665</v>
      </c>
      <c r="Q71" s="76">
        <f>[2]UEM12!L71</f>
        <v>9</v>
      </c>
      <c r="R71" s="77">
        <f>[2]UED12!G71</f>
        <v>15.5</v>
      </c>
      <c r="S71" s="77">
        <f>[2]UED12!H71</f>
        <v>15.5</v>
      </c>
      <c r="T71" s="76">
        <f>[2]UED12!I71</f>
        <v>1</v>
      </c>
      <c r="U71" s="77">
        <f>[2]UET12!G71</f>
        <v>14.5</v>
      </c>
      <c r="V71" s="77">
        <f>[2]UET12!H71</f>
        <v>8.5</v>
      </c>
      <c r="W71" s="77">
        <f>[2]UET12!I71</f>
        <v>11.5</v>
      </c>
      <c r="X71" s="76">
        <f>[2]UET12!J71</f>
        <v>2</v>
      </c>
      <c r="Y71" s="78">
        <f t="shared" si="0"/>
        <v>9.2401960784313708</v>
      </c>
      <c r="Z71" s="79">
        <f t="shared" si="1"/>
        <v>18</v>
      </c>
      <c r="AA71" s="120" t="str">
        <f t="shared" si="2"/>
        <v xml:space="preserve"> </v>
      </c>
    </row>
    <row r="72" spans="1:27" ht="13.5" customHeight="1">
      <c r="A72" s="72">
        <v>60</v>
      </c>
      <c r="B72" s="130">
        <v>1433004654</v>
      </c>
      <c r="C72" s="131" t="s">
        <v>1372</v>
      </c>
      <c r="D72" s="132" t="s">
        <v>324</v>
      </c>
      <c r="E72" s="140" t="s">
        <v>129</v>
      </c>
      <c r="F72" s="151">
        <v>9.5684313725490195</v>
      </c>
      <c r="G72" s="75">
        <f>[2]UEF12!G72</f>
        <v>8.8000000000000007</v>
      </c>
      <c r="H72" s="75">
        <f>[2]UEF12!H72</f>
        <v>10.5</v>
      </c>
      <c r="I72" s="75">
        <f>[2]UEF12!I72</f>
        <v>6.3</v>
      </c>
      <c r="J72" s="75">
        <f>[2]UEF12!J72</f>
        <v>8.5333333333333332</v>
      </c>
      <c r="K72" s="76">
        <f>[2]UEF12!K72</f>
        <v>6</v>
      </c>
      <c r="L72" s="77">
        <f>[2]UEM12!G72</f>
        <v>15.83</v>
      </c>
      <c r="M72" s="77">
        <f>[2]UEM12!H72</f>
        <v>10.833333333333332</v>
      </c>
      <c r="N72" s="77">
        <f>[2]UEM12!I72</f>
        <v>10</v>
      </c>
      <c r="O72" s="77">
        <f>[2]UEM12!J72</f>
        <v>8.6</v>
      </c>
      <c r="P72" s="77">
        <f>[2]UEM12!K72</f>
        <v>10.772666666666666</v>
      </c>
      <c r="Q72" s="76">
        <f>[2]UEM12!L72</f>
        <v>9</v>
      </c>
      <c r="R72" s="77">
        <f>[2]UED12!G72</f>
        <v>11</v>
      </c>
      <c r="S72" s="77">
        <f>[2]UED12!H72</f>
        <v>11</v>
      </c>
      <c r="T72" s="76">
        <f>[2]UED12!I72</f>
        <v>1</v>
      </c>
      <c r="U72" s="77">
        <f>[2]UET12!G72</f>
        <v>10.5</v>
      </c>
      <c r="V72" s="77">
        <f>[2]UET12!H72</f>
        <v>10.5</v>
      </c>
      <c r="W72" s="77">
        <f>[2]UET12!I72</f>
        <v>10.5</v>
      </c>
      <c r="X72" s="76">
        <f>[2]UET12!J72</f>
        <v>2</v>
      </c>
      <c r="Y72" s="78">
        <f t="shared" si="0"/>
        <v>9.5684313725490195</v>
      </c>
      <c r="Z72" s="79">
        <f t="shared" si="1"/>
        <v>18</v>
      </c>
      <c r="AA72" s="120" t="str">
        <f t="shared" si="2"/>
        <v xml:space="preserve"> </v>
      </c>
    </row>
    <row r="73" spans="1:27" ht="13.5" customHeight="1">
      <c r="A73" s="72">
        <v>61</v>
      </c>
      <c r="B73" s="81">
        <v>1333006557</v>
      </c>
      <c r="C73" s="126" t="s">
        <v>323</v>
      </c>
      <c r="D73" s="127" t="s">
        <v>327</v>
      </c>
      <c r="E73" s="134" t="s">
        <v>155</v>
      </c>
      <c r="F73" s="150">
        <v>9.4358823529411762</v>
      </c>
      <c r="G73" s="75">
        <f>[2]UEF12!G73</f>
        <v>10</v>
      </c>
      <c r="H73" s="75">
        <f>[2]UEF12!H73</f>
        <v>10.666666666666666</v>
      </c>
      <c r="I73" s="75">
        <f>[2]UEF12!I73</f>
        <v>4.5</v>
      </c>
      <c r="J73" s="75">
        <f>[2]UEF12!J73</f>
        <v>8.3888888888888875</v>
      </c>
      <c r="K73" s="76">
        <f>[2]UEF12!K73</f>
        <v>12</v>
      </c>
      <c r="L73" s="77">
        <f>[2]UEM12!G73</f>
        <v>13.5</v>
      </c>
      <c r="M73" s="77">
        <f>[2]UEM12!H73</f>
        <v>10.41</v>
      </c>
      <c r="N73" s="77">
        <f>[2]UEM12!I73</f>
        <v>8.5</v>
      </c>
      <c r="O73" s="77">
        <f>[2]UEM12!J73</f>
        <v>10</v>
      </c>
      <c r="P73" s="77">
        <f>[2]UEM12!K73</f>
        <v>10.481999999999999</v>
      </c>
      <c r="Q73" s="76">
        <f>[2]UEM12!L73</f>
        <v>9</v>
      </c>
      <c r="R73" s="77">
        <f>[2]UED12!G73</f>
        <v>11</v>
      </c>
      <c r="S73" s="77">
        <f>[2]UED12!H73</f>
        <v>11</v>
      </c>
      <c r="T73" s="76">
        <f>[2]UED12!I73</f>
        <v>1</v>
      </c>
      <c r="U73" s="77">
        <f>[2]UET12!G73</f>
        <v>11</v>
      </c>
      <c r="V73" s="77">
        <f>[2]UET12!H73</f>
        <v>10.5</v>
      </c>
      <c r="W73" s="77">
        <f>[2]UET12!I73</f>
        <v>10.75</v>
      </c>
      <c r="X73" s="76">
        <f>[2]UET12!J73</f>
        <v>2</v>
      </c>
      <c r="Y73" s="78">
        <f t="shared" si="0"/>
        <v>9.4358823529411744</v>
      </c>
      <c r="Z73" s="79">
        <f t="shared" si="1"/>
        <v>24</v>
      </c>
      <c r="AA73" s="120" t="str">
        <f t="shared" si="2"/>
        <v xml:space="preserve"> </v>
      </c>
    </row>
    <row r="74" spans="1:27" ht="13.5" customHeight="1">
      <c r="A74" s="72">
        <v>62</v>
      </c>
      <c r="B74" s="130">
        <v>1433010267</v>
      </c>
      <c r="C74" s="131" t="s">
        <v>329</v>
      </c>
      <c r="D74" s="132" t="s">
        <v>330</v>
      </c>
      <c r="E74" s="134" t="s">
        <v>120</v>
      </c>
      <c r="F74" s="151">
        <v>9.4761176470588229</v>
      </c>
      <c r="G74" s="75">
        <f>[2]UEF12!G74</f>
        <v>10.7</v>
      </c>
      <c r="H74" s="75">
        <f>[2]UEF12!H74</f>
        <v>9.9980000000000011</v>
      </c>
      <c r="I74" s="75">
        <f>[2]UEF12!I74</f>
        <v>6.5</v>
      </c>
      <c r="J74" s="75">
        <f>[2]UEF12!J74</f>
        <v>9.0660000000000007</v>
      </c>
      <c r="K74" s="76">
        <f>[2]UEF12!K74</f>
        <v>12</v>
      </c>
      <c r="L74" s="77">
        <f>[2]UEM12!G74</f>
        <v>15.5</v>
      </c>
      <c r="M74" s="77">
        <f>[2]UEM12!H74</f>
        <v>10.5</v>
      </c>
      <c r="N74" s="77">
        <f>[2]UEM12!I74</f>
        <v>9</v>
      </c>
      <c r="O74" s="77">
        <f>[2]UEM12!J74</f>
        <v>7</v>
      </c>
      <c r="P74" s="77">
        <f>[2]UEM12!K74</f>
        <v>9.8000000000000007</v>
      </c>
      <c r="Q74" s="76">
        <f>[2]UEM12!L74</f>
        <v>4</v>
      </c>
      <c r="R74" s="77">
        <f>[2]UED12!G74</f>
        <v>10</v>
      </c>
      <c r="S74" s="77">
        <f>[2]UED12!H74</f>
        <v>10</v>
      </c>
      <c r="T74" s="76">
        <f>[2]UED12!I74</f>
        <v>1</v>
      </c>
      <c r="U74" s="77">
        <f>[2]UET12!G74</f>
        <v>10.5</v>
      </c>
      <c r="V74" s="77">
        <f>[2]UET12!H74</f>
        <v>10</v>
      </c>
      <c r="W74" s="77">
        <f>[2]UET12!I74</f>
        <v>10.25</v>
      </c>
      <c r="X74" s="76">
        <f>[2]UET12!J74</f>
        <v>2</v>
      </c>
      <c r="Y74" s="78">
        <f t="shared" si="0"/>
        <v>9.4761176470588229</v>
      </c>
      <c r="Z74" s="79">
        <f t="shared" si="1"/>
        <v>19</v>
      </c>
      <c r="AA74" s="120" t="str">
        <f t="shared" si="2"/>
        <v xml:space="preserve"> </v>
      </c>
    </row>
    <row r="75" spans="1:27" ht="13.5" customHeight="1">
      <c r="A75" s="72">
        <v>63</v>
      </c>
      <c r="B75" s="81">
        <v>1333009968</v>
      </c>
      <c r="C75" s="126" t="s">
        <v>332</v>
      </c>
      <c r="D75" s="127" t="s">
        <v>333</v>
      </c>
      <c r="E75" s="138" t="s">
        <v>166</v>
      </c>
      <c r="F75" s="150">
        <v>9.7841176470588245</v>
      </c>
      <c r="G75" s="75">
        <f>[2]UEF12!G75</f>
        <v>7</v>
      </c>
      <c r="H75" s="75">
        <f>[2]UEF12!H75</f>
        <v>10.083333333333334</v>
      </c>
      <c r="I75" s="75">
        <f>[2]UEF12!I75</f>
        <v>8.8333333333333339</v>
      </c>
      <c r="J75" s="75">
        <f>[2]UEF12!J75</f>
        <v>8.6388888888888911</v>
      </c>
      <c r="K75" s="76">
        <f>[2]UEF12!K75</f>
        <v>6</v>
      </c>
      <c r="L75" s="77">
        <f>[2]UEM12!G75</f>
        <v>11.75</v>
      </c>
      <c r="M75" s="77">
        <f>[2]UEM12!H75</f>
        <v>10.33</v>
      </c>
      <c r="N75" s="77">
        <f>[2]UEM12!I75</f>
        <v>10</v>
      </c>
      <c r="O75" s="77">
        <f>[2]UEM12!J75</f>
        <v>10</v>
      </c>
      <c r="P75" s="77">
        <f>[2]UEM12!K75</f>
        <v>10.416</v>
      </c>
      <c r="Q75" s="76">
        <f>[2]UEM12!L75</f>
        <v>9</v>
      </c>
      <c r="R75" s="77">
        <f>[2]UED12!G75</f>
        <v>12</v>
      </c>
      <c r="S75" s="77">
        <f>[2]UED12!H75</f>
        <v>12</v>
      </c>
      <c r="T75" s="76">
        <f>[2]UED12!I75</f>
        <v>1</v>
      </c>
      <c r="U75" s="77">
        <f>[2]UET12!G75</f>
        <v>14</v>
      </c>
      <c r="V75" s="77">
        <f>[2]UET12!H75</f>
        <v>10.5</v>
      </c>
      <c r="W75" s="77">
        <f>[2]UET12!I75</f>
        <v>12.25</v>
      </c>
      <c r="X75" s="76">
        <f>[2]UET12!J75</f>
        <v>2</v>
      </c>
      <c r="Y75" s="78">
        <f t="shared" si="0"/>
        <v>9.7841176470588245</v>
      </c>
      <c r="Z75" s="79">
        <f t="shared" si="1"/>
        <v>18</v>
      </c>
      <c r="AA75" s="120" t="str">
        <f t="shared" si="2"/>
        <v xml:space="preserve"> </v>
      </c>
    </row>
    <row r="76" spans="1:27" ht="13.5" customHeight="1">
      <c r="A76" s="72">
        <v>64</v>
      </c>
      <c r="B76" s="130">
        <v>1433010489</v>
      </c>
      <c r="C76" s="131" t="s">
        <v>335</v>
      </c>
      <c r="D76" s="132" t="s">
        <v>336</v>
      </c>
      <c r="E76" s="129" t="s">
        <v>129</v>
      </c>
      <c r="F76" s="151">
        <v>8.8670588235294119</v>
      </c>
      <c r="G76" s="75">
        <f>[2]UEF12!G76</f>
        <v>10.1</v>
      </c>
      <c r="H76" s="75">
        <f>[2]UEF12!H76</f>
        <v>7.7</v>
      </c>
      <c r="I76" s="75">
        <f>[2]UEF12!I76</f>
        <v>4.5999999999999996</v>
      </c>
      <c r="J76" s="75">
        <f>[2]UEF12!J76</f>
        <v>7.4666666666666659</v>
      </c>
      <c r="K76" s="76">
        <f>[2]UEF12!K76</f>
        <v>6</v>
      </c>
      <c r="L76" s="77">
        <f>[2]UEM12!G76</f>
        <v>13.66</v>
      </c>
      <c r="M76" s="77">
        <f>[2]UEM12!H76</f>
        <v>11.08</v>
      </c>
      <c r="N76" s="77">
        <f>[2]UEM12!I76</f>
        <v>14.5</v>
      </c>
      <c r="O76" s="77">
        <f>[2]UEM12!J76</f>
        <v>5.9</v>
      </c>
      <c r="P76" s="77">
        <f>[2]UEM12!K76</f>
        <v>10.208000000000002</v>
      </c>
      <c r="Q76" s="76">
        <f>[2]UEM12!L76</f>
        <v>9</v>
      </c>
      <c r="R76" s="77">
        <f>[2]UED12!G76</f>
        <v>13</v>
      </c>
      <c r="S76" s="77">
        <f>[2]UED12!H76</f>
        <v>13</v>
      </c>
      <c r="T76" s="76">
        <f>[2]UED12!I76</f>
        <v>1</v>
      </c>
      <c r="U76" s="77">
        <f>[2]UET12!G76</f>
        <v>9.5</v>
      </c>
      <c r="V76" s="77">
        <f>[2]UET12!H76</f>
        <v>10</v>
      </c>
      <c r="W76" s="77">
        <f>[2]UET12!I76</f>
        <v>9.75</v>
      </c>
      <c r="X76" s="76">
        <f>[2]UET12!J76</f>
        <v>1</v>
      </c>
      <c r="Y76" s="78">
        <f t="shared" si="0"/>
        <v>8.8670588235294119</v>
      </c>
      <c r="Z76" s="79">
        <f t="shared" si="1"/>
        <v>17</v>
      </c>
      <c r="AA76" s="120" t="str">
        <f t="shared" si="2"/>
        <v xml:space="preserve"> </v>
      </c>
    </row>
    <row r="77" spans="1:27" ht="13.5" customHeight="1">
      <c r="A77" s="72">
        <v>65</v>
      </c>
      <c r="B77" s="120">
        <v>1333002976</v>
      </c>
      <c r="C77" s="131" t="s">
        <v>339</v>
      </c>
      <c r="D77" s="132" t="s">
        <v>340</v>
      </c>
      <c r="E77" s="129" t="s">
        <v>129</v>
      </c>
      <c r="F77" s="151">
        <v>7.6766666666666667</v>
      </c>
      <c r="G77" s="75">
        <f>[2]UEF12!G77</f>
        <v>10</v>
      </c>
      <c r="H77" s="75">
        <f>[2]UEF12!H77</f>
        <v>5.35</v>
      </c>
      <c r="I77" s="75">
        <f>[2]UEF12!I77</f>
        <v>6.7</v>
      </c>
      <c r="J77" s="75">
        <f>[2]UEF12!J77</f>
        <v>7.3500000000000005</v>
      </c>
      <c r="K77" s="76">
        <f>[2]UEF12!K77</f>
        <v>6</v>
      </c>
      <c r="L77" s="77">
        <f>[2]UEM12!G77</f>
        <v>13.5</v>
      </c>
      <c r="M77" s="77">
        <f>[2]UEM12!H77</f>
        <v>9.67</v>
      </c>
      <c r="N77" s="77">
        <f>[2]UEM12!I77</f>
        <v>12.75</v>
      </c>
      <c r="O77" s="77">
        <f>[2]UEM12!J77</f>
        <v>8.6666666666666661</v>
      </c>
      <c r="P77" s="77">
        <f>[2]UEM12!K77</f>
        <v>10.650666666666666</v>
      </c>
      <c r="Q77" s="76">
        <f>[2]UEM12!L77</f>
        <v>9</v>
      </c>
      <c r="R77" s="77">
        <f>[2]UED12!G77</f>
        <v>11</v>
      </c>
      <c r="S77" s="77">
        <f>[2]UED12!H77</f>
        <v>11</v>
      </c>
      <c r="T77" s="76">
        <f>[2]UED12!I77</f>
        <v>1</v>
      </c>
      <c r="U77" s="77">
        <f>[2]UET12!G77</f>
        <v>10</v>
      </c>
      <c r="V77" s="77">
        <f>[2]UET12!H77</f>
        <v>12</v>
      </c>
      <c r="W77" s="77">
        <f>[2]UET12!I77</f>
        <v>11</v>
      </c>
      <c r="X77" s="76">
        <f>[2]UET12!J77</f>
        <v>2</v>
      </c>
      <c r="Y77" s="78">
        <f t="shared" si="0"/>
        <v>8.9649019607843137</v>
      </c>
      <c r="Z77" s="79">
        <f t="shared" si="1"/>
        <v>18</v>
      </c>
      <c r="AA77" s="120" t="str">
        <f t="shared" si="2"/>
        <v xml:space="preserve"> </v>
      </c>
    </row>
    <row r="78" spans="1:27" ht="13.5" customHeight="1">
      <c r="A78" s="72">
        <v>66</v>
      </c>
      <c r="B78" s="130">
        <v>1433006993</v>
      </c>
      <c r="C78" s="131" t="s">
        <v>343</v>
      </c>
      <c r="D78" s="132" t="s">
        <v>219</v>
      </c>
      <c r="E78" s="129" t="s">
        <v>129</v>
      </c>
      <c r="F78" s="151">
        <v>10.176117647058824</v>
      </c>
      <c r="G78" s="75">
        <f>[2]UEF12!G78</f>
        <v>11.4</v>
      </c>
      <c r="H78" s="75">
        <f>[2]UEF12!H78</f>
        <v>9.9980000000000011</v>
      </c>
      <c r="I78" s="75">
        <f>[2]UEF12!I78</f>
        <v>4.0999999999999996</v>
      </c>
      <c r="J78" s="75">
        <f>[2]UEF12!J78</f>
        <v>8.4993333333333343</v>
      </c>
      <c r="K78" s="76">
        <f>[2]UEF12!K78</f>
        <v>12</v>
      </c>
      <c r="L78" s="77">
        <f>[2]UEM12!G78</f>
        <v>14.35</v>
      </c>
      <c r="M78" s="77">
        <f>[2]UEM12!H78</f>
        <v>5.75</v>
      </c>
      <c r="N78" s="77">
        <f>[2]UEM12!I78</f>
        <v>17</v>
      </c>
      <c r="O78" s="77">
        <f>[2]UEM12!J78</f>
        <v>9.4499999999999993</v>
      </c>
      <c r="P78" s="77">
        <f>[2]UEM12!K78</f>
        <v>11.2</v>
      </c>
      <c r="Q78" s="76">
        <f>[2]UEM12!L78</f>
        <v>9</v>
      </c>
      <c r="R78" s="77">
        <f>[2]UED12!G78</f>
        <v>13</v>
      </c>
      <c r="S78" s="77">
        <f>[2]UED12!H78</f>
        <v>13</v>
      </c>
      <c r="T78" s="76">
        <f>[2]UED12!I78</f>
        <v>1</v>
      </c>
      <c r="U78" s="77">
        <f>[2]UET12!G78</f>
        <v>11.5</v>
      </c>
      <c r="V78" s="77">
        <f>[2]UET12!H78</f>
        <v>16</v>
      </c>
      <c r="W78" s="77">
        <f>[2]UET12!I78</f>
        <v>13.75</v>
      </c>
      <c r="X78" s="76">
        <f>[2]UET12!J78</f>
        <v>2</v>
      </c>
      <c r="Y78" s="78">
        <f t="shared" si="0"/>
        <v>10.176117647058826</v>
      </c>
      <c r="Z78" s="79">
        <f t="shared" si="1"/>
        <v>30</v>
      </c>
      <c r="AA78" s="120" t="s">
        <v>1373</v>
      </c>
    </row>
    <row r="79" spans="1:27" ht="13.5" customHeight="1">
      <c r="A79" s="72">
        <v>67</v>
      </c>
      <c r="B79" s="130">
        <v>1433004663</v>
      </c>
      <c r="C79" s="131" t="s">
        <v>345</v>
      </c>
      <c r="D79" s="132" t="s">
        <v>346</v>
      </c>
      <c r="E79" s="129" t="s">
        <v>129</v>
      </c>
      <c r="F79" s="151">
        <v>9.3047058823529412</v>
      </c>
      <c r="G79" s="75">
        <f>[2]UEF12!G79</f>
        <v>7</v>
      </c>
      <c r="H79" s="75">
        <f>[2]UEF12!H79</f>
        <v>10</v>
      </c>
      <c r="I79" s="75">
        <f>[2]UEF12!I79</f>
        <v>8.75</v>
      </c>
      <c r="J79" s="75">
        <f>[2]UEF12!J79</f>
        <v>8.5833333333333339</v>
      </c>
      <c r="K79" s="76">
        <f>[2]UEF12!K79</f>
        <v>6</v>
      </c>
      <c r="L79" s="77">
        <f>[2]UEM12!G79</f>
        <v>13.33</v>
      </c>
      <c r="M79" s="77">
        <f>[2]UEM12!H79</f>
        <v>10.25</v>
      </c>
      <c r="N79" s="77">
        <f>[2]UEM12!I79</f>
        <v>12</v>
      </c>
      <c r="O79" s="77">
        <f>[2]UEM12!J79</f>
        <v>8</v>
      </c>
      <c r="P79" s="77">
        <f>[2]UEM12!K79</f>
        <v>10.315999999999999</v>
      </c>
      <c r="Q79" s="76">
        <f>[2]UEM12!L79</f>
        <v>9</v>
      </c>
      <c r="R79" s="77">
        <f>[2]UED12!G79</f>
        <v>12</v>
      </c>
      <c r="S79" s="77">
        <f>[2]UED12!H79</f>
        <v>12</v>
      </c>
      <c r="T79" s="76">
        <f>[2]UED12!I79</f>
        <v>1</v>
      </c>
      <c r="U79" s="77">
        <f>[2]UET12!G79</f>
        <v>12.5</v>
      </c>
      <c r="V79" s="77">
        <f>[2]UET12!H79</f>
        <v>8</v>
      </c>
      <c r="W79" s="77">
        <f>[2]UET12!I79</f>
        <v>10.25</v>
      </c>
      <c r="X79" s="76">
        <f>[2]UET12!J79</f>
        <v>2</v>
      </c>
      <c r="Y79" s="78">
        <f t="shared" si="0"/>
        <v>9.4899999999999984</v>
      </c>
      <c r="Z79" s="79">
        <f t="shared" si="1"/>
        <v>18</v>
      </c>
      <c r="AA79" s="120" t="str">
        <f t="shared" si="2"/>
        <v xml:space="preserve"> </v>
      </c>
    </row>
    <row r="80" spans="1:27" ht="13.5" customHeight="1">
      <c r="A80" s="72">
        <v>68</v>
      </c>
      <c r="B80" s="73" t="s">
        <v>348</v>
      </c>
      <c r="C80" s="126" t="s">
        <v>349</v>
      </c>
      <c r="D80" s="127" t="s">
        <v>350</v>
      </c>
      <c r="E80" s="139" t="s">
        <v>290</v>
      </c>
      <c r="F80" s="150">
        <v>9.232549019607843</v>
      </c>
      <c r="G80" s="75">
        <f>[2]UEF12!G80</f>
        <v>3.9166666666666665</v>
      </c>
      <c r="H80" s="75">
        <f>[2]UEF12!H80</f>
        <v>11</v>
      </c>
      <c r="I80" s="75">
        <f>[2]UEF12!I80</f>
        <v>5.333333333333333</v>
      </c>
      <c r="J80" s="75">
        <f>[2]UEF12!J80</f>
        <v>6.75</v>
      </c>
      <c r="K80" s="76">
        <f>[2]UEF12!K80</f>
        <v>6</v>
      </c>
      <c r="L80" s="77">
        <f>[2]UEM12!G80</f>
        <v>11.75</v>
      </c>
      <c r="M80" s="77">
        <f>[2]UEM12!H80</f>
        <v>10.83</v>
      </c>
      <c r="N80" s="77">
        <f>[2]UEM12!I80</f>
        <v>10</v>
      </c>
      <c r="O80" s="77">
        <f>[2]UEM12!J80</f>
        <v>14.311666666666667</v>
      </c>
      <c r="P80" s="77">
        <f>[2]UEM12!K80</f>
        <v>12.240666666666666</v>
      </c>
      <c r="Q80" s="76">
        <f>[2]UEM12!L80</f>
        <v>9</v>
      </c>
      <c r="R80" s="77">
        <f>[2]UED12!G80</f>
        <v>10</v>
      </c>
      <c r="S80" s="77">
        <f>[2]UED12!H80</f>
        <v>10</v>
      </c>
      <c r="T80" s="76">
        <f>[2]UED12!I80</f>
        <v>1</v>
      </c>
      <c r="U80" s="77">
        <f>[2]UET12!G80</f>
        <v>10.5</v>
      </c>
      <c r="V80" s="77">
        <f>[2]UET12!H80</f>
        <v>14.5</v>
      </c>
      <c r="W80" s="77">
        <f>[2]UET12!I80</f>
        <v>12.5</v>
      </c>
      <c r="X80" s="76">
        <f>[2]UET12!J80</f>
        <v>2</v>
      </c>
      <c r="Y80" s="78">
        <f t="shared" si="0"/>
        <v>9.232549019607843</v>
      </c>
      <c r="Z80" s="79">
        <f t="shared" si="1"/>
        <v>18</v>
      </c>
      <c r="AA80" s="120" t="str">
        <f t="shared" si="2"/>
        <v xml:space="preserve"> </v>
      </c>
    </row>
    <row r="81" spans="1:27" ht="13.5" customHeight="1">
      <c r="A81" s="72">
        <v>69</v>
      </c>
      <c r="B81" s="130">
        <v>123011918</v>
      </c>
      <c r="C81" s="131" t="s">
        <v>352</v>
      </c>
      <c r="D81" s="132" t="s">
        <v>234</v>
      </c>
      <c r="E81" s="129" t="s">
        <v>129</v>
      </c>
      <c r="F81" s="151">
        <v>8.7054621848739497</v>
      </c>
      <c r="G81" s="75">
        <f>[2]UEF12!G81</f>
        <v>4.8142857142857141</v>
      </c>
      <c r="H81" s="75">
        <f>[2]UEF12!H81</f>
        <v>11.4</v>
      </c>
      <c r="I81" s="75">
        <f>[2]UEF12!I81</f>
        <v>4.5999999999999996</v>
      </c>
      <c r="J81" s="75">
        <f>[2]UEF12!J81</f>
        <v>6.9380952380952392</v>
      </c>
      <c r="K81" s="76">
        <f>[2]UEF12!K81</f>
        <v>6</v>
      </c>
      <c r="L81" s="77">
        <f>[2]UEM12!G81</f>
        <v>12.2</v>
      </c>
      <c r="M81" s="77">
        <f>[2]UEM12!H81</f>
        <v>11</v>
      </c>
      <c r="N81" s="77">
        <f>[2]UEM12!I81</f>
        <v>10</v>
      </c>
      <c r="O81" s="77">
        <f>[2]UEM12!J81</f>
        <v>5.4</v>
      </c>
      <c r="P81" s="77">
        <f>[2]UEM12!K81</f>
        <v>8.8000000000000007</v>
      </c>
      <c r="Q81" s="76">
        <f>[2]UEM12!L81</f>
        <v>5</v>
      </c>
      <c r="R81" s="77">
        <f>[2]UED12!G81</f>
        <v>13.5</v>
      </c>
      <c r="S81" s="77">
        <f>[2]UED12!H81</f>
        <v>13.5</v>
      </c>
      <c r="T81" s="76">
        <f>[2]UED12!I81</f>
        <v>1</v>
      </c>
      <c r="U81" s="77">
        <f>[2]UET12!G81</f>
        <v>11</v>
      </c>
      <c r="V81" s="77">
        <f>[2]UET12!H81</f>
        <v>17.5</v>
      </c>
      <c r="W81" s="77">
        <f>[2]UET12!I81</f>
        <v>14.25</v>
      </c>
      <c r="X81" s="76">
        <f>[2]UET12!J81</f>
        <v>2</v>
      </c>
      <c r="Y81" s="78">
        <f t="shared" ref="Y81:Y146" si="3">(J81*9+P81*5+S81+W81*2)/17</f>
        <v>8.7319327731092446</v>
      </c>
      <c r="Z81" s="79">
        <f t="shared" ref="Z81:Z146" si="4">IF(Y81&gt;=9.995,30,K81+Q81+T81+X81)</f>
        <v>14</v>
      </c>
      <c r="AA81" s="120" t="str">
        <f t="shared" ref="AA81:AA146" si="5">IF(Z81=30,"S2 validé"," ")</f>
        <v xml:space="preserve"> </v>
      </c>
    </row>
    <row r="82" spans="1:27" ht="13.5" customHeight="1">
      <c r="A82" s="72">
        <v>70</v>
      </c>
      <c r="B82" s="130">
        <v>1433018033</v>
      </c>
      <c r="C82" s="131" t="s">
        <v>354</v>
      </c>
      <c r="D82" s="132" t="s">
        <v>355</v>
      </c>
      <c r="E82" s="142" t="s">
        <v>357</v>
      </c>
      <c r="F82" s="151">
        <v>9.9170588235294126</v>
      </c>
      <c r="G82" s="75">
        <f>[2]UEF12!G82</f>
        <v>6.8</v>
      </c>
      <c r="H82" s="75">
        <f>[2]UEF12!H82</f>
        <v>10</v>
      </c>
      <c r="I82" s="75">
        <f>[2]UEF12!I82</f>
        <v>7.9</v>
      </c>
      <c r="J82" s="75">
        <f>[2]UEF12!J82</f>
        <v>8.2333333333333343</v>
      </c>
      <c r="K82" s="76">
        <f>[2]UEF12!K82</f>
        <v>6</v>
      </c>
      <c r="L82" s="77">
        <f>[2]UEM12!G82</f>
        <v>12.58</v>
      </c>
      <c r="M82" s="77">
        <f>[2]UEM12!H82</f>
        <v>10.66</v>
      </c>
      <c r="N82" s="77">
        <f>[2]UEM12!I82</f>
        <v>9</v>
      </c>
      <c r="O82" s="77">
        <f>[2]UEM12!J82</f>
        <v>10.75</v>
      </c>
      <c r="P82" s="77">
        <f>[2]UEM12!K82</f>
        <v>10.748000000000001</v>
      </c>
      <c r="Q82" s="76">
        <f>[2]UEM12!L82</f>
        <v>9</v>
      </c>
      <c r="R82" s="77">
        <f>[2]UED12!G82</f>
        <v>10</v>
      </c>
      <c r="S82" s="77">
        <f>[2]UED12!H82</f>
        <v>10</v>
      </c>
      <c r="T82" s="76">
        <f>[2]UED12!I82</f>
        <v>1</v>
      </c>
      <c r="U82" s="77">
        <f>[2]UET12!G82</f>
        <v>14.75</v>
      </c>
      <c r="V82" s="77">
        <f>[2]UET12!H82</f>
        <v>16</v>
      </c>
      <c r="W82" s="77">
        <f>[2]UET12!I82</f>
        <v>15.375</v>
      </c>
      <c r="X82" s="76">
        <f>[2]UET12!J82</f>
        <v>2</v>
      </c>
      <c r="Y82" s="78">
        <f t="shared" si="3"/>
        <v>9.9170588235294144</v>
      </c>
      <c r="Z82" s="79">
        <f t="shared" si="4"/>
        <v>18</v>
      </c>
      <c r="AA82" s="120" t="str">
        <f t="shared" si="5"/>
        <v xml:space="preserve"> </v>
      </c>
    </row>
    <row r="83" spans="1:27" ht="13.5" customHeight="1">
      <c r="A83" s="72">
        <v>71</v>
      </c>
      <c r="B83" s="130">
        <v>1433007171</v>
      </c>
      <c r="C83" s="131" t="s">
        <v>358</v>
      </c>
      <c r="D83" s="132" t="s">
        <v>359</v>
      </c>
      <c r="E83" s="129" t="s">
        <v>129</v>
      </c>
      <c r="F83" s="151">
        <v>8.3388235294117639</v>
      </c>
      <c r="G83" s="75">
        <f>[2]UEF12!G83</f>
        <v>10.1</v>
      </c>
      <c r="H83" s="75">
        <f>[2]UEF12!H83</f>
        <v>5.4</v>
      </c>
      <c r="I83" s="75">
        <f>[2]UEF12!I83</f>
        <v>4.9000000000000004</v>
      </c>
      <c r="J83" s="75">
        <f>[2]UEF12!J83</f>
        <v>6.8</v>
      </c>
      <c r="K83" s="76">
        <f>[2]UEF12!K83</f>
        <v>6</v>
      </c>
      <c r="L83" s="77">
        <f>[2]UEM12!G83</f>
        <v>12.25</v>
      </c>
      <c r="M83" s="77">
        <f>[2]UEM12!H83</f>
        <v>9.41</v>
      </c>
      <c r="N83" s="77">
        <f>[2]UEM12!I83</f>
        <v>11.5</v>
      </c>
      <c r="O83" s="77">
        <f>[2]UEM12!J83</f>
        <v>7.2</v>
      </c>
      <c r="P83" s="77">
        <f>[2]UEM12!K83</f>
        <v>9.5119999999999987</v>
      </c>
      <c r="Q83" s="76">
        <f>[2]UEM12!L83</f>
        <v>3</v>
      </c>
      <c r="R83" s="77">
        <f>[2]UED12!G83</f>
        <v>10.5</v>
      </c>
      <c r="S83" s="77">
        <f>[2]UED12!H83</f>
        <v>10.5</v>
      </c>
      <c r="T83" s="76">
        <f>[2]UED12!I83</f>
        <v>1</v>
      </c>
      <c r="U83" s="77">
        <f>[2]UET12!G83</f>
        <v>10</v>
      </c>
      <c r="V83" s="77">
        <f>[2]UET12!H83</f>
        <v>12.5</v>
      </c>
      <c r="W83" s="77">
        <f>[2]UET12!I83</f>
        <v>11.25</v>
      </c>
      <c r="X83" s="76">
        <f>[2]UET12!J83</f>
        <v>2</v>
      </c>
      <c r="Y83" s="78">
        <f t="shared" si="3"/>
        <v>8.3388235294117639</v>
      </c>
      <c r="Z83" s="79">
        <f t="shared" si="4"/>
        <v>12</v>
      </c>
      <c r="AA83" s="120" t="str">
        <f t="shared" si="5"/>
        <v xml:space="preserve"> </v>
      </c>
    </row>
    <row r="84" spans="1:27" ht="13.5" customHeight="1">
      <c r="A84" s="72">
        <v>72</v>
      </c>
      <c r="B84" s="81">
        <v>1333003265</v>
      </c>
      <c r="C84" s="126" t="s">
        <v>361</v>
      </c>
      <c r="D84" s="127" t="s">
        <v>362</v>
      </c>
      <c r="E84" s="134" t="s">
        <v>155</v>
      </c>
      <c r="F84" s="150">
        <v>9.16450980392157</v>
      </c>
      <c r="G84" s="75">
        <f>[2]UEF12!G84</f>
        <v>10.6</v>
      </c>
      <c r="H84" s="75">
        <f>[2]UEF12!H84</f>
        <v>10.166666666666666</v>
      </c>
      <c r="I84" s="75">
        <f>[2]UEF12!I84</f>
        <v>6.416666666666667</v>
      </c>
      <c r="J84" s="75">
        <f>[2]UEF12!J84</f>
        <v>9.0611111111111118</v>
      </c>
      <c r="K84" s="76">
        <f>[2]UEF12!K84</f>
        <v>12</v>
      </c>
      <c r="L84" s="77">
        <f>[2]UEM12!G84</f>
        <v>14.8</v>
      </c>
      <c r="M84" s="77">
        <f>[2]UEM12!H84</f>
        <v>10.08</v>
      </c>
      <c r="N84" s="77">
        <f>[2]UEM12!I84</f>
        <v>10</v>
      </c>
      <c r="O84" s="77">
        <f>[2]UEM12!J84</f>
        <v>8.8333333333333339</v>
      </c>
      <c r="P84" s="77">
        <f>[2]UEM12!K84</f>
        <v>10.509333333333334</v>
      </c>
      <c r="Q84" s="76">
        <f>[2]UEM12!L84</f>
        <v>9</v>
      </c>
      <c r="R84" s="77">
        <f>[2]UED12!G84</f>
        <v>13</v>
      </c>
      <c r="S84" s="77">
        <f>[2]UED12!H84</f>
        <v>13</v>
      </c>
      <c r="T84" s="76">
        <f>[2]UED12!I84</f>
        <v>1</v>
      </c>
      <c r="U84" s="77">
        <f>[2]UET12!G84</f>
        <v>10</v>
      </c>
      <c r="V84" s="77">
        <f>[2]UET12!H84</f>
        <v>10</v>
      </c>
      <c r="W84" s="77">
        <f>[2]UET12!I84</f>
        <v>10</v>
      </c>
      <c r="X84" s="76">
        <f>[2]UET12!J84</f>
        <v>2</v>
      </c>
      <c r="Y84" s="78">
        <f t="shared" si="3"/>
        <v>9.8292156862745106</v>
      </c>
      <c r="Z84" s="79">
        <f t="shared" si="4"/>
        <v>24</v>
      </c>
      <c r="AA84" s="120" t="str">
        <f t="shared" si="5"/>
        <v xml:space="preserve"> </v>
      </c>
    </row>
    <row r="85" spans="1:27" ht="13.5" customHeight="1">
      <c r="A85" s="72">
        <v>73</v>
      </c>
      <c r="B85" s="130">
        <v>1333011597</v>
      </c>
      <c r="C85" s="131" t="s">
        <v>364</v>
      </c>
      <c r="D85" s="132" t="s">
        <v>365</v>
      </c>
      <c r="E85" s="142" t="s">
        <v>357</v>
      </c>
      <c r="F85" s="151">
        <v>10.074117647058824</v>
      </c>
      <c r="G85" s="75">
        <f>[2]UEF12!G85</f>
        <v>9.1</v>
      </c>
      <c r="H85" s="75">
        <f>[2]UEF12!H85</f>
        <v>10.333333333333334</v>
      </c>
      <c r="I85" s="75">
        <f>[2]UEF12!I85</f>
        <v>7.35</v>
      </c>
      <c r="J85" s="75">
        <f>[2]UEF12!J85</f>
        <v>8.9277777777777771</v>
      </c>
      <c r="K85" s="76">
        <f>[2]UEF12!K85</f>
        <v>6</v>
      </c>
      <c r="L85" s="77">
        <f>[2]UEM12!G85</f>
        <v>12.5</v>
      </c>
      <c r="M85" s="77">
        <f>[2]UEM12!H85</f>
        <v>10.91</v>
      </c>
      <c r="N85" s="77">
        <f>[2]UEM12!I85</f>
        <v>10</v>
      </c>
      <c r="O85" s="77">
        <f>[2]UEM12!J85</f>
        <v>9</v>
      </c>
      <c r="P85" s="77">
        <f>[2]UEM12!K85</f>
        <v>10.282</v>
      </c>
      <c r="Q85" s="76">
        <f>[2]UEM12!L85</f>
        <v>9</v>
      </c>
      <c r="R85" s="77">
        <f>[2]UED12!G85</f>
        <v>12.5</v>
      </c>
      <c r="S85" s="77">
        <f>[2]UED12!H85</f>
        <v>12.5</v>
      </c>
      <c r="T85" s="76">
        <f>[2]UED12!I85</f>
        <v>1</v>
      </c>
      <c r="U85" s="77">
        <f>[2]UET12!G85</f>
        <v>11</v>
      </c>
      <c r="V85" s="77">
        <f>[2]UET12!H85</f>
        <v>16</v>
      </c>
      <c r="W85" s="77">
        <f>[2]UET12!I85</f>
        <v>13.5</v>
      </c>
      <c r="X85" s="76">
        <f>[2]UET12!J85</f>
        <v>2</v>
      </c>
      <c r="Y85" s="78">
        <f t="shared" si="3"/>
        <v>10.074117647058824</v>
      </c>
      <c r="Z85" s="79">
        <f t="shared" si="4"/>
        <v>30</v>
      </c>
      <c r="AA85" s="120" t="s">
        <v>1373</v>
      </c>
    </row>
    <row r="86" spans="1:27" ht="13.5" customHeight="1">
      <c r="A86" s="72">
        <v>74</v>
      </c>
      <c r="B86" s="130">
        <v>123008134</v>
      </c>
      <c r="C86" s="131" t="s">
        <v>367</v>
      </c>
      <c r="D86" s="132" t="s">
        <v>368</v>
      </c>
      <c r="E86" s="142" t="s">
        <v>120</v>
      </c>
      <c r="F86" s="151">
        <v>7.7631372549019604</v>
      </c>
      <c r="G86" s="75">
        <f>[2]UEF12!G86</f>
        <v>5.4</v>
      </c>
      <c r="H86" s="75">
        <f>[2]UEF12!H86</f>
        <v>4</v>
      </c>
      <c r="I86" s="75">
        <f>[2]UEF12!I86</f>
        <v>6.45</v>
      </c>
      <c r="J86" s="75">
        <f>[2]UEF12!J86</f>
        <v>5.2833333333333341</v>
      </c>
      <c r="K86" s="76">
        <f>[2]UEF12!K86</f>
        <v>0</v>
      </c>
      <c r="L86" s="77">
        <f>[2]UEM12!G86</f>
        <v>10.5</v>
      </c>
      <c r="M86" s="77">
        <f>[2]UEM12!H86</f>
        <v>10.09</v>
      </c>
      <c r="N86" s="77">
        <f>[2]UEM12!I86</f>
        <v>10.5</v>
      </c>
      <c r="O86" s="77">
        <f>[2]UEM12!J86</f>
        <v>10.166666666666666</v>
      </c>
      <c r="P86" s="77">
        <f>[2]UEM12!K86</f>
        <v>10.284666666666666</v>
      </c>
      <c r="Q86" s="76">
        <f>[2]UEM12!L86</f>
        <v>9</v>
      </c>
      <c r="R86" s="77">
        <f>[2]UED12!G86</f>
        <v>13</v>
      </c>
      <c r="S86" s="77">
        <f>[2]UED12!H86</f>
        <v>13</v>
      </c>
      <c r="T86" s="76">
        <f>[2]UED12!I86</f>
        <v>1</v>
      </c>
      <c r="U86" s="77">
        <f>[2]UET12!G86</f>
        <v>12.25</v>
      </c>
      <c r="V86" s="77">
        <f>[2]UET12!H86</f>
        <v>7.75</v>
      </c>
      <c r="W86" s="77">
        <f>[2]UET12!I86</f>
        <v>10</v>
      </c>
      <c r="X86" s="76">
        <f>[2]UET12!J86</f>
        <v>2</v>
      </c>
      <c r="Y86" s="78">
        <f t="shared" si="3"/>
        <v>7.7631372549019604</v>
      </c>
      <c r="Z86" s="79">
        <f t="shared" si="4"/>
        <v>12</v>
      </c>
      <c r="AA86" s="120" t="str">
        <f t="shared" si="5"/>
        <v xml:space="preserve"> </v>
      </c>
    </row>
    <row r="87" spans="1:27" ht="13.5" customHeight="1">
      <c r="A87" s="72">
        <v>75</v>
      </c>
      <c r="B87" s="130">
        <v>1333013147</v>
      </c>
      <c r="C87" s="131" t="s">
        <v>370</v>
      </c>
      <c r="D87" s="132" t="s">
        <v>371</v>
      </c>
      <c r="E87" s="134" t="s">
        <v>120</v>
      </c>
      <c r="F87" s="151">
        <v>8.5943137254901973</v>
      </c>
      <c r="G87" s="75">
        <f>[2]UEF12!G87</f>
        <v>8.4</v>
      </c>
      <c r="H87" s="75">
        <f>[2]UEF12!H87</f>
        <v>5.9</v>
      </c>
      <c r="I87" s="75">
        <f>[2]UEF12!I87</f>
        <v>9</v>
      </c>
      <c r="J87" s="75">
        <f>[2]UEF12!J87</f>
        <v>7.7666666666666666</v>
      </c>
      <c r="K87" s="76">
        <f>[2]UEF12!K87</f>
        <v>0</v>
      </c>
      <c r="L87" s="77">
        <f>[2]UEM12!G87</f>
        <v>14.17</v>
      </c>
      <c r="M87" s="77">
        <f>[2]UEM12!H87</f>
        <v>10.5</v>
      </c>
      <c r="N87" s="77">
        <f>[2]UEM12!I87</f>
        <v>12</v>
      </c>
      <c r="O87" s="77">
        <f>[2]UEM12!J87</f>
        <v>7.416666666666667</v>
      </c>
      <c r="P87" s="77">
        <f>[2]UEM12!K87</f>
        <v>10.300666666666668</v>
      </c>
      <c r="Q87" s="76">
        <f>[2]UEM12!L87</f>
        <v>9</v>
      </c>
      <c r="R87" s="77">
        <f>[2]UED12!G87</f>
        <v>13.5</v>
      </c>
      <c r="S87" s="77">
        <f>[2]UED12!H87</f>
        <v>13.5</v>
      </c>
      <c r="T87" s="76">
        <f>[2]UED12!I87</f>
        <v>1</v>
      </c>
      <c r="U87" s="77">
        <f>[2]UET12!G87</f>
        <v>12</v>
      </c>
      <c r="V87" s="77">
        <f>[2]UET12!H87</f>
        <v>11.5</v>
      </c>
      <c r="W87" s="77">
        <f>[2]UET12!I87</f>
        <v>11.75</v>
      </c>
      <c r="X87" s="76">
        <f>[2]UET12!J87</f>
        <v>2</v>
      </c>
      <c r="Y87" s="78">
        <f t="shared" si="3"/>
        <v>9.3178431372549042</v>
      </c>
      <c r="Z87" s="79">
        <f t="shared" si="4"/>
        <v>12</v>
      </c>
      <c r="AA87" s="120" t="str">
        <f t="shared" si="5"/>
        <v xml:space="preserve"> </v>
      </c>
    </row>
    <row r="88" spans="1:27" ht="13.5" customHeight="1">
      <c r="A88" s="72">
        <v>76</v>
      </c>
      <c r="B88" s="130">
        <v>1433016278</v>
      </c>
      <c r="C88" s="131" t="s">
        <v>370</v>
      </c>
      <c r="D88" s="132" t="s">
        <v>373</v>
      </c>
      <c r="E88" s="129" t="s">
        <v>129</v>
      </c>
      <c r="F88" s="151">
        <v>8.7723529411764698</v>
      </c>
      <c r="G88" s="75">
        <f>[2]UEF12!G88</f>
        <v>6.3</v>
      </c>
      <c r="H88" s="75">
        <f>[2]UEF12!H88</f>
        <v>6</v>
      </c>
      <c r="I88" s="75">
        <f>[2]UEF12!I88</f>
        <v>6.15</v>
      </c>
      <c r="J88" s="75">
        <f>[2]UEF12!J88</f>
        <v>6.1500000000000012</v>
      </c>
      <c r="K88" s="76">
        <f>[2]UEF12!K88</f>
        <v>0</v>
      </c>
      <c r="L88" s="77">
        <f>[2]UEM12!G88</f>
        <v>13.25</v>
      </c>
      <c r="M88" s="77">
        <f>[2]UEM12!H88</f>
        <v>9.08</v>
      </c>
      <c r="N88" s="77">
        <f>[2]UEM12!I88</f>
        <v>15</v>
      </c>
      <c r="O88" s="77">
        <f>[2]UEM12!J88</f>
        <v>8.3000000000000007</v>
      </c>
      <c r="P88" s="77">
        <f>[2]UEM12!K88</f>
        <v>10.786</v>
      </c>
      <c r="Q88" s="76">
        <f>[2]UEM12!L88</f>
        <v>9</v>
      </c>
      <c r="R88" s="77">
        <f>[2]UED12!G88</f>
        <v>10.5</v>
      </c>
      <c r="S88" s="77">
        <f>[2]UED12!H88</f>
        <v>10.5</v>
      </c>
      <c r="T88" s="76">
        <f>[2]UED12!I88</f>
        <v>1</v>
      </c>
      <c r="U88" s="77">
        <f>[2]UET12!G88</f>
        <v>15.75</v>
      </c>
      <c r="V88" s="77">
        <f>[2]UET12!H88</f>
        <v>14.5</v>
      </c>
      <c r="W88" s="77">
        <f>[2]UET12!I88</f>
        <v>15.125</v>
      </c>
      <c r="X88" s="76">
        <f>[2]UET12!J88</f>
        <v>2</v>
      </c>
      <c r="Y88" s="78">
        <f t="shared" si="3"/>
        <v>8.8252941176470596</v>
      </c>
      <c r="Z88" s="79">
        <f t="shared" si="4"/>
        <v>12</v>
      </c>
      <c r="AA88" s="120" t="str">
        <f t="shared" si="5"/>
        <v xml:space="preserve"> </v>
      </c>
    </row>
    <row r="89" spans="1:27" ht="13.5" customHeight="1">
      <c r="A89" s="72">
        <v>77</v>
      </c>
      <c r="B89" s="81">
        <v>1333013173</v>
      </c>
      <c r="C89" s="126" t="s">
        <v>375</v>
      </c>
      <c r="D89" s="127" t="s">
        <v>139</v>
      </c>
      <c r="E89" s="134" t="s">
        <v>120</v>
      </c>
      <c r="F89" s="150">
        <v>9.3590196078431376</v>
      </c>
      <c r="G89" s="75">
        <f>[2]UEF12!G89</f>
        <v>11.333333333333334</v>
      </c>
      <c r="H89" s="75">
        <f>[2]UEF12!H89</f>
        <v>8.8333333333333339</v>
      </c>
      <c r="I89" s="75">
        <f>[2]UEF12!I89</f>
        <v>4</v>
      </c>
      <c r="J89" s="75">
        <f>[2]UEF12!J89</f>
        <v>8.0555555555555554</v>
      </c>
      <c r="K89" s="76">
        <f>[2]UEF12!K89</f>
        <v>6</v>
      </c>
      <c r="L89" s="77">
        <f>[2]UEM12!G89</f>
        <v>16.100000000000001</v>
      </c>
      <c r="M89" s="77">
        <f>[2]UEM12!H89</f>
        <v>11.67</v>
      </c>
      <c r="N89" s="77">
        <f>[2]UEM12!I89</f>
        <v>11</v>
      </c>
      <c r="O89" s="77">
        <f>[2]UEM12!J89</f>
        <v>6.666666666666667</v>
      </c>
      <c r="P89" s="77">
        <f>[2]UEM12!K89</f>
        <v>10.420666666666667</v>
      </c>
      <c r="Q89" s="76">
        <f>[2]UEM12!L89</f>
        <v>9</v>
      </c>
      <c r="R89" s="77">
        <f>[2]UED12!G89</f>
        <v>13.5</v>
      </c>
      <c r="S89" s="77">
        <f>[2]UED12!H89</f>
        <v>13.5</v>
      </c>
      <c r="T89" s="76">
        <f>[2]UED12!I89</f>
        <v>1</v>
      </c>
      <c r="U89" s="77">
        <f>[2]UET12!G89</f>
        <v>10</v>
      </c>
      <c r="V89" s="77">
        <f>[2]UET12!H89</f>
        <v>11</v>
      </c>
      <c r="W89" s="77">
        <f>[2]UET12!I89</f>
        <v>10.5</v>
      </c>
      <c r="X89" s="76">
        <f>[2]UET12!J89</f>
        <v>2</v>
      </c>
      <c r="Y89" s="78">
        <f t="shared" si="3"/>
        <v>9.3590196078431376</v>
      </c>
      <c r="Z89" s="79">
        <f t="shared" si="4"/>
        <v>18</v>
      </c>
      <c r="AA89" s="120" t="str">
        <f t="shared" si="5"/>
        <v xml:space="preserve"> </v>
      </c>
    </row>
    <row r="90" spans="1:27" ht="13.5" customHeight="1">
      <c r="A90" s="72">
        <v>78</v>
      </c>
      <c r="B90" s="120">
        <v>1333004084</v>
      </c>
      <c r="C90" s="131" t="s">
        <v>377</v>
      </c>
      <c r="D90" s="132" t="s">
        <v>378</v>
      </c>
      <c r="E90" s="134" t="s">
        <v>120</v>
      </c>
      <c r="F90" s="151">
        <v>9.2862745098039223</v>
      </c>
      <c r="G90" s="75">
        <f>[2]UEF12!G90</f>
        <v>10.1</v>
      </c>
      <c r="H90" s="75">
        <f>[2]UEF12!H90</f>
        <v>7.6</v>
      </c>
      <c r="I90" s="75">
        <f>[2]UEF12!I90</f>
        <v>5.95</v>
      </c>
      <c r="J90" s="75">
        <f>[2]UEF12!J90</f>
        <v>7.8833333333333329</v>
      </c>
      <c r="K90" s="76">
        <f>[2]UEF12!K90</f>
        <v>6</v>
      </c>
      <c r="L90" s="77">
        <f>[2]UEM12!G90</f>
        <v>14</v>
      </c>
      <c r="M90" s="77">
        <f>[2]UEM12!H90</f>
        <v>10.916666666666668</v>
      </c>
      <c r="N90" s="77">
        <f>[2]UEM12!I90</f>
        <v>10</v>
      </c>
      <c r="O90" s="77">
        <f>[2]UEM12!J90</f>
        <v>10</v>
      </c>
      <c r="P90" s="77">
        <f>[2]UEM12!K90</f>
        <v>10.983333333333334</v>
      </c>
      <c r="Q90" s="76">
        <f>[2]UEM12!L90</f>
        <v>9</v>
      </c>
      <c r="R90" s="77">
        <f>[2]UED12!G90</f>
        <v>12</v>
      </c>
      <c r="S90" s="77">
        <f>[2]UED12!H90</f>
        <v>12</v>
      </c>
      <c r="T90" s="76">
        <f>[2]UED12!I90</f>
        <v>1</v>
      </c>
      <c r="U90" s="77">
        <f>[2]UET12!G90</f>
        <v>12.5</v>
      </c>
      <c r="V90" s="77">
        <f>[2]UET12!H90</f>
        <v>7.5</v>
      </c>
      <c r="W90" s="77">
        <f>[2]UET12!I90</f>
        <v>10</v>
      </c>
      <c r="X90" s="76">
        <f>[2]UET12!J90</f>
        <v>2</v>
      </c>
      <c r="Y90" s="78">
        <f t="shared" si="3"/>
        <v>9.2862745098039223</v>
      </c>
      <c r="Z90" s="79">
        <f t="shared" si="4"/>
        <v>18</v>
      </c>
      <c r="AA90" s="120" t="str">
        <f t="shared" si="5"/>
        <v xml:space="preserve"> </v>
      </c>
    </row>
    <row r="91" spans="1:27" ht="13.5" customHeight="1">
      <c r="A91" s="72">
        <v>79</v>
      </c>
      <c r="B91" s="130">
        <v>1333003198</v>
      </c>
      <c r="C91" s="131" t="s">
        <v>381</v>
      </c>
      <c r="D91" s="132" t="s">
        <v>306</v>
      </c>
      <c r="E91" s="129" t="s">
        <v>129</v>
      </c>
      <c r="F91" s="151">
        <v>8.8782352941176477</v>
      </c>
      <c r="G91" s="75">
        <f>[2]UEF12!G91</f>
        <v>3.2</v>
      </c>
      <c r="H91" s="75">
        <f>[2]UEF12!H91</f>
        <v>7.6</v>
      </c>
      <c r="I91" s="75">
        <f>[2]UEF12!I91</f>
        <v>5.4</v>
      </c>
      <c r="J91" s="75">
        <f>[2]UEF12!J91</f>
        <v>5.4000000000000012</v>
      </c>
      <c r="K91" s="76">
        <f>[2]UEF12!K91</f>
        <v>0</v>
      </c>
      <c r="L91" s="77">
        <f>[2]UEM12!G91</f>
        <v>13.17</v>
      </c>
      <c r="M91" s="77">
        <f>[2]UEM12!H91</f>
        <v>10.66</v>
      </c>
      <c r="N91" s="77">
        <f>[2]UEM12!I91</f>
        <v>13.5</v>
      </c>
      <c r="O91" s="77">
        <f>[2]UEM12!J91</f>
        <v>12</v>
      </c>
      <c r="P91" s="77">
        <f>[2]UEM12!K91</f>
        <v>12.266</v>
      </c>
      <c r="Q91" s="76">
        <f>[2]UEM12!L91</f>
        <v>9</v>
      </c>
      <c r="R91" s="77">
        <f>[2]UED12!G91</f>
        <v>10</v>
      </c>
      <c r="S91" s="77">
        <f>[2]UED12!H91</f>
        <v>10</v>
      </c>
      <c r="T91" s="76">
        <f>[2]UED12!I91</f>
        <v>1</v>
      </c>
      <c r="U91" s="77">
        <f>[2]UET12!G91</f>
        <v>14.5</v>
      </c>
      <c r="V91" s="77">
        <f>[2]UET12!H91</f>
        <v>16.5</v>
      </c>
      <c r="W91" s="77">
        <f>[2]UET12!I91</f>
        <v>15.5</v>
      </c>
      <c r="X91" s="76">
        <f>[2]UET12!J91</f>
        <v>2</v>
      </c>
      <c r="Y91" s="78">
        <f t="shared" si="3"/>
        <v>8.8782352941176477</v>
      </c>
      <c r="Z91" s="79">
        <f t="shared" si="4"/>
        <v>12</v>
      </c>
      <c r="AA91" s="120" t="str">
        <f t="shared" si="5"/>
        <v xml:space="preserve"> </v>
      </c>
    </row>
    <row r="92" spans="1:27" ht="13.5" customHeight="1">
      <c r="A92" s="72">
        <v>80</v>
      </c>
      <c r="B92" s="130">
        <v>1433003071</v>
      </c>
      <c r="C92" s="131" t="s">
        <v>383</v>
      </c>
      <c r="D92" s="132" t="s">
        <v>384</v>
      </c>
      <c r="E92" s="129" t="s">
        <v>129</v>
      </c>
      <c r="F92" s="151">
        <v>8.2593856209150331</v>
      </c>
      <c r="G92" s="75">
        <f>[2]UEF12!G92</f>
        <v>4.9000000000000004</v>
      </c>
      <c r="H92" s="75">
        <f>[2]UEF12!H92</f>
        <v>6.5</v>
      </c>
      <c r="I92" s="75">
        <f>[2]UEF12!I92</f>
        <v>4.9000000000000004</v>
      </c>
      <c r="J92" s="75">
        <f>[2]UEF12!J92</f>
        <v>5.4333333333333336</v>
      </c>
      <c r="K92" s="76">
        <f>[2]UEF12!K92</f>
        <v>0</v>
      </c>
      <c r="L92" s="77">
        <f>[2]UEM12!G92</f>
        <v>10.905555555555555</v>
      </c>
      <c r="M92" s="77">
        <f>[2]UEM12!H92</f>
        <v>7</v>
      </c>
      <c r="N92" s="77">
        <f>[2]UEM12!I92</f>
        <v>10.5</v>
      </c>
      <c r="O92" s="77">
        <f>[2]UEM12!J92</f>
        <v>10.001999999999999</v>
      </c>
      <c r="P92" s="77">
        <f>[2]UEM12!K92</f>
        <v>9.6819111111111109</v>
      </c>
      <c r="Q92" s="76">
        <f>[2]UEM12!L92</f>
        <v>7</v>
      </c>
      <c r="R92" s="77">
        <f>[2]UED12!G92</f>
        <v>12</v>
      </c>
      <c r="S92" s="77">
        <f>[2]UED12!H92</f>
        <v>12</v>
      </c>
      <c r="T92" s="76">
        <f>[2]UED12!I92</f>
        <v>1</v>
      </c>
      <c r="U92" s="77">
        <f>[2]UET12!G92</f>
        <v>15</v>
      </c>
      <c r="V92" s="77">
        <f>[2]UET12!H92</f>
        <v>17</v>
      </c>
      <c r="W92" s="77">
        <f>[2]UET12!I92</f>
        <v>16</v>
      </c>
      <c r="X92" s="76">
        <f>[2]UET12!J92</f>
        <v>2</v>
      </c>
      <c r="Y92" s="78">
        <f t="shared" si="3"/>
        <v>8.3123267973856212</v>
      </c>
      <c r="Z92" s="79">
        <f t="shared" si="4"/>
        <v>10</v>
      </c>
      <c r="AA92" s="120" t="str">
        <f t="shared" si="5"/>
        <v xml:space="preserve"> </v>
      </c>
    </row>
    <row r="93" spans="1:27" ht="13.5" customHeight="1">
      <c r="A93" s="72">
        <v>81</v>
      </c>
      <c r="B93" s="73" t="s">
        <v>386</v>
      </c>
      <c r="C93" s="126" t="s">
        <v>387</v>
      </c>
      <c r="D93" s="127" t="s">
        <v>388</v>
      </c>
      <c r="E93" s="73" t="s">
        <v>163</v>
      </c>
      <c r="F93" s="150">
        <v>7.666666666666667</v>
      </c>
      <c r="G93" s="75">
        <f>[2]UEF12!G93</f>
        <v>10.166666666666666</v>
      </c>
      <c r="H93" s="75">
        <f>[2]UEF12!H93</f>
        <v>5.666666666666667</v>
      </c>
      <c r="I93" s="75">
        <f>[2]UEF12!I93</f>
        <v>5.5</v>
      </c>
      <c r="J93" s="75">
        <f>[2]UEF12!J93</f>
        <v>7.1111111111111107</v>
      </c>
      <c r="K93" s="76">
        <f>[2]UEF12!K93</f>
        <v>6</v>
      </c>
      <c r="L93" s="77">
        <f>[2]UEM12!G93</f>
        <v>11</v>
      </c>
      <c r="M93" s="77">
        <f>[2]UEM12!H93</f>
        <v>4.17</v>
      </c>
      <c r="N93" s="77">
        <f>[2]UEM12!I93</f>
        <v>10</v>
      </c>
      <c r="O93" s="77">
        <f>[2]UEM12!J93</f>
        <v>14.666666666666666</v>
      </c>
      <c r="P93" s="77">
        <f>[2]UEM12!K93</f>
        <v>10.900666666666666</v>
      </c>
      <c r="Q93" s="76">
        <f>[2]UEM12!L93</f>
        <v>9</v>
      </c>
      <c r="R93" s="77">
        <f>[2]UED12!G93</f>
        <v>12</v>
      </c>
      <c r="S93" s="77">
        <f>[2]UED12!H93</f>
        <v>12</v>
      </c>
      <c r="T93" s="76">
        <f>[2]UED12!I93</f>
        <v>1</v>
      </c>
      <c r="U93" s="77">
        <f>[2]UET12!G93</f>
        <v>11.33</v>
      </c>
      <c r="V93" s="77">
        <f>[2]UET12!H93</f>
        <v>7</v>
      </c>
      <c r="W93" s="77">
        <f>[2]UET12!I93</f>
        <v>9.1649999999999991</v>
      </c>
      <c r="X93" s="76">
        <f>[2]UET12!J93</f>
        <v>1</v>
      </c>
      <c r="Y93" s="78">
        <f t="shared" si="3"/>
        <v>8.7549019607843128</v>
      </c>
      <c r="Z93" s="79">
        <f t="shared" si="4"/>
        <v>17</v>
      </c>
      <c r="AA93" s="120" t="str">
        <f t="shared" si="5"/>
        <v xml:space="preserve"> </v>
      </c>
    </row>
    <row r="94" spans="1:27" ht="13.5" customHeight="1">
      <c r="A94" s="72">
        <v>82</v>
      </c>
      <c r="B94" s="130">
        <v>123014995</v>
      </c>
      <c r="C94" s="131" t="s">
        <v>390</v>
      </c>
      <c r="D94" s="132" t="s">
        <v>391</v>
      </c>
      <c r="E94" s="129" t="s">
        <v>129</v>
      </c>
      <c r="F94" s="151">
        <v>7.618823529411765</v>
      </c>
      <c r="G94" s="75">
        <f>[2]UEF12!G94</f>
        <v>3.7</v>
      </c>
      <c r="H94" s="75">
        <f>[2]UEF12!H94</f>
        <v>10</v>
      </c>
      <c r="I94" s="75">
        <f>[2]UEF12!I94</f>
        <v>2.9</v>
      </c>
      <c r="J94" s="75">
        <f>[2]UEF12!J94</f>
        <v>5.5333333333333323</v>
      </c>
      <c r="K94" s="76">
        <f>[2]UEF12!K94</f>
        <v>6</v>
      </c>
      <c r="L94" s="77">
        <f>[2]UEM12!G94</f>
        <v>10.33</v>
      </c>
      <c r="M94" s="77">
        <f>[2]UEM12!H94</f>
        <v>10.49</v>
      </c>
      <c r="N94" s="77">
        <f>[2]UEM12!I94</f>
        <v>10.5</v>
      </c>
      <c r="O94" s="77">
        <f>[2]UEM12!J94</f>
        <v>6.2</v>
      </c>
      <c r="P94" s="77">
        <f>[2]UEM12!K94</f>
        <v>8.7439999999999998</v>
      </c>
      <c r="Q94" s="76">
        <f>[2]UEM12!L94</f>
        <v>5</v>
      </c>
      <c r="R94" s="77">
        <f>[2]UED12!G94</f>
        <v>12.5</v>
      </c>
      <c r="S94" s="77">
        <f>[2]UED12!H94</f>
        <v>12.5</v>
      </c>
      <c r="T94" s="76">
        <f>[2]UED12!I94</f>
        <v>1</v>
      </c>
      <c r="U94" s="77">
        <f>[2]UET12!G94</f>
        <v>10.5</v>
      </c>
      <c r="V94" s="77">
        <f>[2]UET12!H94</f>
        <v>13</v>
      </c>
      <c r="W94" s="77">
        <f>[2]UET12!I94</f>
        <v>11.75</v>
      </c>
      <c r="X94" s="76">
        <f>[2]UET12!J94</f>
        <v>2</v>
      </c>
      <c r="Y94" s="78">
        <f t="shared" si="3"/>
        <v>7.6188235294117632</v>
      </c>
      <c r="Z94" s="79">
        <f t="shared" si="4"/>
        <v>14</v>
      </c>
      <c r="AA94" s="120" t="str">
        <f t="shared" si="5"/>
        <v xml:space="preserve"> </v>
      </c>
    </row>
    <row r="95" spans="1:27" ht="13.5" customHeight="1">
      <c r="A95" s="72">
        <v>83</v>
      </c>
      <c r="B95" s="81">
        <v>123054170</v>
      </c>
      <c r="C95" s="126" t="s">
        <v>393</v>
      </c>
      <c r="D95" s="127" t="s">
        <v>394</v>
      </c>
      <c r="E95" s="129" t="s">
        <v>115</v>
      </c>
      <c r="F95" s="150">
        <v>8.8380392156862744</v>
      </c>
      <c r="G95" s="75">
        <f>[2]UEF12!G95</f>
        <v>6.7</v>
      </c>
      <c r="H95" s="75">
        <f>[2]UEF12!H95</f>
        <v>10.833333333333334</v>
      </c>
      <c r="I95" s="75">
        <f>[2]UEF12!I95</f>
        <v>4.916666666666667</v>
      </c>
      <c r="J95" s="75">
        <f>[2]UEF12!J95</f>
        <v>7.4833333333333343</v>
      </c>
      <c r="K95" s="76">
        <f>[2]UEF12!K95</f>
        <v>6</v>
      </c>
      <c r="L95" s="77">
        <f>[2]UEM12!G95</f>
        <v>10.58</v>
      </c>
      <c r="M95" s="77">
        <f>[2]UEM12!H95</f>
        <v>10.25</v>
      </c>
      <c r="N95" s="77">
        <f>[2]UEM12!I95</f>
        <v>12.5</v>
      </c>
      <c r="O95" s="77">
        <f>[2]UEM12!J95</f>
        <v>8.8333333333333339</v>
      </c>
      <c r="P95" s="77">
        <f>[2]UEM12!K95</f>
        <v>10.199333333333334</v>
      </c>
      <c r="Q95" s="76">
        <f>[2]UEM12!L95</f>
        <v>9</v>
      </c>
      <c r="R95" s="77">
        <f>[2]UED12!G95</f>
        <v>12</v>
      </c>
      <c r="S95" s="77">
        <f>[2]UED12!H95</f>
        <v>12</v>
      </c>
      <c r="T95" s="76">
        <f>[2]UED12!I95</f>
        <v>1</v>
      </c>
      <c r="U95" s="77">
        <f>[2]UET12!G95</f>
        <v>10</v>
      </c>
      <c r="V95" s="77">
        <f>[2]UET12!H95</f>
        <v>10</v>
      </c>
      <c r="W95" s="77">
        <f>[2]UET12!I95</f>
        <v>10</v>
      </c>
      <c r="X95" s="76">
        <f>[2]UET12!J95</f>
        <v>2</v>
      </c>
      <c r="Y95" s="78">
        <f t="shared" si="3"/>
        <v>8.8439215686274526</v>
      </c>
      <c r="Z95" s="79">
        <f t="shared" si="4"/>
        <v>18</v>
      </c>
      <c r="AA95" s="120" t="str">
        <f t="shared" si="5"/>
        <v xml:space="preserve"> </v>
      </c>
    </row>
    <row r="96" spans="1:27" ht="13.5" customHeight="1">
      <c r="A96" s="72">
        <v>84</v>
      </c>
      <c r="B96" s="81">
        <v>123002477</v>
      </c>
      <c r="C96" s="126" t="s">
        <v>397</v>
      </c>
      <c r="D96" s="127" t="s">
        <v>398</v>
      </c>
      <c r="E96" s="134" t="s">
        <v>155</v>
      </c>
      <c r="F96" s="150">
        <v>8.8674509803921566</v>
      </c>
      <c r="G96" s="75">
        <f>[2]UEF12!G96</f>
        <v>10.25</v>
      </c>
      <c r="H96" s="75">
        <f>[2]UEF12!H96</f>
        <v>6.666666666666667</v>
      </c>
      <c r="I96" s="75">
        <f>[2]UEF12!I96</f>
        <v>6.166666666666667</v>
      </c>
      <c r="J96" s="75">
        <f>[2]UEF12!J96</f>
        <v>7.6944444444444455</v>
      </c>
      <c r="K96" s="76">
        <f>[2]UEF12!K96</f>
        <v>6</v>
      </c>
      <c r="L96" s="77">
        <f>[2]UEM12!G96</f>
        <v>12.33</v>
      </c>
      <c r="M96" s="77">
        <f>[2]UEM12!H96</f>
        <v>10.5</v>
      </c>
      <c r="N96" s="77">
        <f>[2]UEM12!I96</f>
        <v>10</v>
      </c>
      <c r="O96" s="77">
        <f>[2]UEM12!J96</f>
        <v>6.333333333333333</v>
      </c>
      <c r="P96" s="77">
        <f>[2]UEM12!K96</f>
        <v>9.0993333333333322</v>
      </c>
      <c r="Q96" s="76">
        <f>[2]UEM12!L96</f>
        <v>5</v>
      </c>
      <c r="R96" s="77">
        <f>[2]UED12!G96</f>
        <v>13</v>
      </c>
      <c r="S96" s="77">
        <f>[2]UED12!H96</f>
        <v>13</v>
      </c>
      <c r="T96" s="76">
        <f>[2]UED12!I96</f>
        <v>1</v>
      </c>
      <c r="U96" s="77">
        <f>[2]UET12!G96</f>
        <v>13</v>
      </c>
      <c r="V96" s="77">
        <f>[2]UET12!H96</f>
        <v>10</v>
      </c>
      <c r="W96" s="77">
        <f>[2]UET12!I96</f>
        <v>11.5</v>
      </c>
      <c r="X96" s="76">
        <f>[2]UET12!J96</f>
        <v>2</v>
      </c>
      <c r="Y96" s="78">
        <f t="shared" si="3"/>
        <v>8.8674509803921566</v>
      </c>
      <c r="Z96" s="79">
        <f t="shared" si="4"/>
        <v>14</v>
      </c>
      <c r="AA96" s="120" t="str">
        <f t="shared" si="5"/>
        <v xml:space="preserve"> </v>
      </c>
    </row>
    <row r="97" spans="1:27" ht="13.5" customHeight="1">
      <c r="A97" s="72">
        <v>85</v>
      </c>
      <c r="B97" s="81">
        <v>123015349</v>
      </c>
      <c r="C97" s="126" t="s">
        <v>400</v>
      </c>
      <c r="D97" s="127" t="s">
        <v>401</v>
      </c>
      <c r="E97" s="129" t="s">
        <v>115</v>
      </c>
      <c r="F97" s="150">
        <v>8.117647058823529</v>
      </c>
      <c r="G97" s="75">
        <f>[2]UEF12!G97</f>
        <v>3.6666666666666665</v>
      </c>
      <c r="H97" s="75">
        <f>[2]UEF12!H97</f>
        <v>10</v>
      </c>
      <c r="I97" s="75">
        <f>[2]UEF12!I97</f>
        <v>6</v>
      </c>
      <c r="J97" s="75">
        <f>[2]UEF12!J97</f>
        <v>6.5555555555555545</v>
      </c>
      <c r="K97" s="76">
        <f>[2]UEF12!K97</f>
        <v>6</v>
      </c>
      <c r="L97" s="77">
        <f>[2]UEM12!G97</f>
        <v>13.5</v>
      </c>
      <c r="M97" s="77">
        <f>[2]UEM12!H97</f>
        <v>10</v>
      </c>
      <c r="N97" s="77">
        <f>[2]UEM12!I97</f>
        <v>10</v>
      </c>
      <c r="O97" s="77">
        <f>[2]UEM12!J97</f>
        <v>7.75</v>
      </c>
      <c r="P97" s="77">
        <f>[2]UEM12!K97</f>
        <v>9.8000000000000007</v>
      </c>
      <c r="Q97" s="76">
        <f>[2]UEM12!L97</f>
        <v>5</v>
      </c>
      <c r="R97" s="77">
        <f>[2]UED12!G97</f>
        <v>10</v>
      </c>
      <c r="S97" s="77">
        <f>[2]UED12!H97</f>
        <v>10</v>
      </c>
      <c r="T97" s="76">
        <f>[2]UED12!I97</f>
        <v>1</v>
      </c>
      <c r="U97" s="77">
        <f>[2]UET12!G97</f>
        <v>11</v>
      </c>
      <c r="V97" s="77">
        <f>[2]UET12!H97</f>
        <v>10</v>
      </c>
      <c r="W97" s="77">
        <f>[2]UET12!I97</f>
        <v>10.5</v>
      </c>
      <c r="X97" s="76">
        <f>[2]UET12!J97</f>
        <v>2</v>
      </c>
      <c r="Y97" s="78">
        <f t="shared" si="3"/>
        <v>8.1764705882352935</v>
      </c>
      <c r="Z97" s="79">
        <f t="shared" si="4"/>
        <v>14</v>
      </c>
      <c r="AA97" s="120" t="str">
        <f t="shared" si="5"/>
        <v xml:space="preserve"> </v>
      </c>
    </row>
    <row r="98" spans="1:27" ht="13.5" customHeight="1">
      <c r="A98" s="72">
        <v>86</v>
      </c>
      <c r="B98" s="81">
        <v>1333002997</v>
      </c>
      <c r="C98" s="126" t="s">
        <v>404</v>
      </c>
      <c r="D98" s="127" t="s">
        <v>405</v>
      </c>
      <c r="E98" s="134" t="s">
        <v>155</v>
      </c>
      <c r="F98" s="150">
        <v>9.8186274509803919</v>
      </c>
      <c r="G98" s="75">
        <f>[2]UEF12!G98</f>
        <v>10.003333333333332</v>
      </c>
      <c r="H98" s="75">
        <f>[2]UEF12!H98</f>
        <v>10</v>
      </c>
      <c r="I98" s="75">
        <f>[2]UEF12!I98</f>
        <v>5.25</v>
      </c>
      <c r="J98" s="75">
        <f>[2]UEF12!J98</f>
        <v>8.4177777777777774</v>
      </c>
      <c r="K98" s="76">
        <f>[2]UEF12!K98</f>
        <v>12</v>
      </c>
      <c r="L98" s="77">
        <f>[2]UEM12!G98</f>
        <v>15.16</v>
      </c>
      <c r="M98" s="77">
        <f>[2]UEM12!H98</f>
        <v>12.33</v>
      </c>
      <c r="N98" s="77">
        <f>[2]UEM12!I98</f>
        <v>10</v>
      </c>
      <c r="O98" s="77">
        <f>[2]UEM12!J98</f>
        <v>9.3333333333333339</v>
      </c>
      <c r="P98" s="77">
        <f>[2]UEM12!K98</f>
        <v>11.231333333333334</v>
      </c>
      <c r="Q98" s="76">
        <f>[2]UEM12!L98</f>
        <v>9</v>
      </c>
      <c r="R98" s="77">
        <f>[2]UED12!G98</f>
        <v>12</v>
      </c>
      <c r="S98" s="77">
        <f>[2]UED12!H98</f>
        <v>12</v>
      </c>
      <c r="T98" s="76">
        <f>[2]UED12!I98</f>
        <v>1</v>
      </c>
      <c r="U98" s="77">
        <f>[2]UET12!G98</f>
        <v>12.5</v>
      </c>
      <c r="V98" s="77">
        <f>[2]UET12!H98</f>
        <v>10.5</v>
      </c>
      <c r="W98" s="77">
        <f>[2]UET12!I98</f>
        <v>11.5</v>
      </c>
      <c r="X98" s="76">
        <f>[2]UET12!J98</f>
        <v>2</v>
      </c>
      <c r="Y98" s="78">
        <f t="shared" si="3"/>
        <v>9.8186274509803919</v>
      </c>
      <c r="Z98" s="79">
        <f t="shared" si="4"/>
        <v>24</v>
      </c>
      <c r="AA98" s="120" t="str">
        <f t="shared" si="5"/>
        <v xml:space="preserve"> </v>
      </c>
    </row>
    <row r="99" spans="1:27" ht="13.5" customHeight="1">
      <c r="A99" s="72">
        <v>87</v>
      </c>
      <c r="B99" s="81">
        <v>123014771</v>
      </c>
      <c r="C99" s="126" t="s">
        <v>404</v>
      </c>
      <c r="D99" s="127" t="s">
        <v>407</v>
      </c>
      <c r="E99" s="138" t="s">
        <v>166</v>
      </c>
      <c r="F99" s="150">
        <v>8.9464705882352948</v>
      </c>
      <c r="G99" s="75">
        <f>[2]UEF12!G99</f>
        <v>8.6999999999999993</v>
      </c>
      <c r="H99" s="75">
        <f>[2]UEF12!H99</f>
        <v>11</v>
      </c>
      <c r="I99" s="75">
        <f>[2]UEF12!I99</f>
        <v>3.6</v>
      </c>
      <c r="J99" s="75">
        <f>[2]UEF12!J99</f>
        <v>7.7666666666666666</v>
      </c>
      <c r="K99" s="76">
        <f>[2]UEF12!K99</f>
        <v>6</v>
      </c>
      <c r="L99" s="77">
        <f>[2]UEM12!G99</f>
        <v>14.5</v>
      </c>
      <c r="M99" s="77">
        <f>[2]UEM12!H99</f>
        <v>10.84</v>
      </c>
      <c r="N99" s="77">
        <f>[2]UEM12!I99</f>
        <v>10</v>
      </c>
      <c r="O99" s="77">
        <f>[2]UEM12!J99</f>
        <v>8</v>
      </c>
      <c r="P99" s="77">
        <f>[2]UEM12!K99</f>
        <v>10.268000000000001</v>
      </c>
      <c r="Q99" s="76">
        <f>[2]UEM12!L99</f>
        <v>9</v>
      </c>
      <c r="R99" s="77">
        <f>[2]UED12!G99</f>
        <v>10</v>
      </c>
      <c r="S99" s="77">
        <f>[2]UED12!H99</f>
        <v>10</v>
      </c>
      <c r="T99" s="76">
        <f>[2]UED12!I99</f>
        <v>1</v>
      </c>
      <c r="U99" s="77">
        <f>[2]UET12!G99</f>
        <v>17.5</v>
      </c>
      <c r="V99" s="77">
        <f>[2]UET12!H99</f>
        <v>10</v>
      </c>
      <c r="W99" s="77">
        <f>[2]UET12!I99</f>
        <v>13.75</v>
      </c>
      <c r="X99" s="76">
        <f>[2]UET12!J99</f>
        <v>2</v>
      </c>
      <c r="Y99" s="78">
        <f t="shared" si="3"/>
        <v>9.3376470588235296</v>
      </c>
      <c r="Z99" s="79">
        <f t="shared" si="4"/>
        <v>18</v>
      </c>
      <c r="AA99" s="120" t="str">
        <f t="shared" si="5"/>
        <v xml:space="preserve"> </v>
      </c>
    </row>
    <row r="100" spans="1:27" ht="13.5" customHeight="1">
      <c r="A100" s="72">
        <v>88</v>
      </c>
      <c r="B100" s="81">
        <v>123014959</v>
      </c>
      <c r="C100" s="126" t="s">
        <v>409</v>
      </c>
      <c r="D100" s="127" t="s">
        <v>160</v>
      </c>
      <c r="E100" s="138" t="s">
        <v>166</v>
      </c>
      <c r="F100" s="150">
        <v>8.175686274509804</v>
      </c>
      <c r="G100" s="75">
        <f>[2]UEF12!G100</f>
        <v>10.333333333333334</v>
      </c>
      <c r="H100" s="75">
        <f>[2]UEF12!H100</f>
        <v>10.083333333333334</v>
      </c>
      <c r="I100" s="75">
        <f>[2]UEF12!I100</f>
        <v>2.6</v>
      </c>
      <c r="J100" s="75">
        <f>[2]UEF12!J100</f>
        <v>7.6722222222222234</v>
      </c>
      <c r="K100" s="76">
        <f>[2]UEF12!K100</f>
        <v>12</v>
      </c>
      <c r="L100" s="77">
        <f>[2]UEM12!G100</f>
        <v>13.16</v>
      </c>
      <c r="M100" s="77">
        <f>[2]UEM12!H100</f>
        <v>9.41</v>
      </c>
      <c r="N100" s="77">
        <f>[2]UEM12!I100</f>
        <v>10.5</v>
      </c>
      <c r="O100" s="77">
        <f>[2]UEM12!J100</f>
        <v>10</v>
      </c>
      <c r="P100" s="77">
        <f>[2]UEM12!K100</f>
        <v>10.614000000000001</v>
      </c>
      <c r="Q100" s="76">
        <f>[2]UEM12!L100</f>
        <v>9</v>
      </c>
      <c r="R100" s="77">
        <f>[2]UED12!G100</f>
        <v>12</v>
      </c>
      <c r="S100" s="77">
        <f>[2]UED12!H100</f>
        <v>12</v>
      </c>
      <c r="T100" s="76">
        <f>[2]UED12!I100</f>
        <v>1</v>
      </c>
      <c r="U100" s="77">
        <f>[2]UET12!G100</f>
        <v>13</v>
      </c>
      <c r="V100" s="77">
        <f>[2]UET12!H100</f>
        <v>10</v>
      </c>
      <c r="W100" s="77">
        <f>[2]UET12!I100</f>
        <v>11.5</v>
      </c>
      <c r="X100" s="76">
        <f>[2]UET12!J100</f>
        <v>2</v>
      </c>
      <c r="Y100" s="78">
        <f t="shared" si="3"/>
        <v>9.2423529411764704</v>
      </c>
      <c r="Z100" s="79">
        <f t="shared" si="4"/>
        <v>24</v>
      </c>
      <c r="AA100" s="120" t="str">
        <f t="shared" si="5"/>
        <v xml:space="preserve"> </v>
      </c>
    </row>
    <row r="101" spans="1:27" ht="13.5" customHeight="1">
      <c r="A101" s="72">
        <v>89</v>
      </c>
      <c r="B101" s="130">
        <v>1433004886</v>
      </c>
      <c r="C101" s="131" t="s">
        <v>412</v>
      </c>
      <c r="D101" s="132" t="s">
        <v>413</v>
      </c>
      <c r="E101" s="129" t="s">
        <v>129</v>
      </c>
      <c r="F101" s="151">
        <v>8.3135294117647049</v>
      </c>
      <c r="G101" s="75">
        <f>[2]UEF12!G101</f>
        <v>4.2666666666666675</v>
      </c>
      <c r="H101" s="75">
        <f>[2]UEF12!H101</f>
        <v>8.3000000000000007</v>
      </c>
      <c r="I101" s="75">
        <f>[2]UEF12!I101</f>
        <v>6.7</v>
      </c>
      <c r="J101" s="75">
        <f>[2]UEF12!J101</f>
        <v>6.4222222222222234</v>
      </c>
      <c r="K101" s="76">
        <f>[2]UEF12!K101</f>
        <v>0</v>
      </c>
      <c r="L101" s="77">
        <f>[2]UEM12!G101</f>
        <v>15.5</v>
      </c>
      <c r="M101" s="77">
        <f>[2]UEM12!H101</f>
        <v>11.58</v>
      </c>
      <c r="N101" s="77">
        <f>[2]UEM12!I101</f>
        <v>14.5</v>
      </c>
      <c r="O101" s="77">
        <f>[2]UEM12!J101</f>
        <v>7.95</v>
      </c>
      <c r="P101" s="77">
        <f>[2]UEM12!K101</f>
        <v>11.495999999999999</v>
      </c>
      <c r="Q101" s="76">
        <f>[2]UEM12!L101</f>
        <v>9</v>
      </c>
      <c r="R101" s="77">
        <f>[2]UED12!G101</f>
        <v>10</v>
      </c>
      <c r="S101" s="77">
        <f>[2]UED12!H101</f>
        <v>10</v>
      </c>
      <c r="T101" s="76">
        <f>[2]UED12!I101</f>
        <v>1</v>
      </c>
      <c r="U101" s="77">
        <f>[2]UET12!G101</f>
        <v>15</v>
      </c>
      <c r="V101" s="77">
        <f>[2]UET12!H101</f>
        <v>10.5</v>
      </c>
      <c r="W101" s="77">
        <f>[2]UET12!I101</f>
        <v>12.75</v>
      </c>
      <c r="X101" s="76">
        <f>[2]UET12!J101</f>
        <v>2</v>
      </c>
      <c r="Y101" s="78">
        <f t="shared" si="3"/>
        <v>8.8694117647058821</v>
      </c>
      <c r="Z101" s="79">
        <f t="shared" si="4"/>
        <v>12</v>
      </c>
      <c r="AA101" s="120" t="str">
        <f t="shared" si="5"/>
        <v xml:space="preserve"> </v>
      </c>
    </row>
    <row r="102" spans="1:27" ht="13.5" customHeight="1">
      <c r="A102" s="72">
        <v>90</v>
      </c>
      <c r="B102" s="81">
        <v>1333010048</v>
      </c>
      <c r="C102" s="126" t="s">
        <v>416</v>
      </c>
      <c r="D102" s="127" t="s">
        <v>417</v>
      </c>
      <c r="E102" s="129" t="s">
        <v>115</v>
      </c>
      <c r="F102" s="150">
        <v>9.2209803921568625</v>
      </c>
      <c r="G102" s="75">
        <f>[2]UEF12!G102</f>
        <v>8</v>
      </c>
      <c r="H102" s="75">
        <f>[2]UEF12!H102</f>
        <v>12.25</v>
      </c>
      <c r="I102" s="75">
        <f>[2]UEF12!I102</f>
        <v>5.333333333333333</v>
      </c>
      <c r="J102" s="75">
        <f>[2]UEF12!J102</f>
        <v>8.5277777777777768</v>
      </c>
      <c r="K102" s="76">
        <f>[2]UEF12!K102</f>
        <v>6</v>
      </c>
      <c r="L102" s="77">
        <f>[2]UEM12!G102</f>
        <v>10.08</v>
      </c>
      <c r="M102" s="77">
        <f>[2]UEM12!H102</f>
        <v>9.42</v>
      </c>
      <c r="N102" s="77">
        <f>[2]UEM12!I102</f>
        <v>11</v>
      </c>
      <c r="O102" s="77">
        <f>[2]UEM12!J102</f>
        <v>9.7533333333333321</v>
      </c>
      <c r="P102" s="77">
        <f>[2]UEM12!K102</f>
        <v>10.001333333333331</v>
      </c>
      <c r="Q102" s="76">
        <f>[2]UEM12!L102</f>
        <v>9</v>
      </c>
      <c r="R102" s="77">
        <f>[2]UED12!G102</f>
        <v>10</v>
      </c>
      <c r="S102" s="77">
        <f>[2]UED12!H102</f>
        <v>10</v>
      </c>
      <c r="T102" s="76">
        <f>[2]UED12!I102</f>
        <v>1</v>
      </c>
      <c r="U102" s="77">
        <f>[2]UET12!G102</f>
        <v>10</v>
      </c>
      <c r="V102" s="77">
        <f>[2]UET12!H102</f>
        <v>10</v>
      </c>
      <c r="W102" s="77">
        <f>[2]UET12!I102</f>
        <v>10</v>
      </c>
      <c r="X102" s="76">
        <f>[2]UET12!J102</f>
        <v>2</v>
      </c>
      <c r="Y102" s="78">
        <f t="shared" si="3"/>
        <v>9.2209803921568625</v>
      </c>
      <c r="Z102" s="79">
        <f t="shared" si="4"/>
        <v>18</v>
      </c>
      <c r="AA102" s="120" t="str">
        <f t="shared" si="5"/>
        <v xml:space="preserve"> </v>
      </c>
    </row>
    <row r="103" spans="1:27" ht="13.5" customHeight="1">
      <c r="A103" s="72">
        <v>91</v>
      </c>
      <c r="B103" s="81">
        <v>1333000678</v>
      </c>
      <c r="C103" s="126" t="s">
        <v>416</v>
      </c>
      <c r="D103" s="127" t="s">
        <v>419</v>
      </c>
      <c r="E103" s="134" t="s">
        <v>155</v>
      </c>
      <c r="F103" s="150">
        <v>9.7328431372549016</v>
      </c>
      <c r="G103" s="75">
        <f>[2]UEF12!G103</f>
        <v>10</v>
      </c>
      <c r="H103" s="75">
        <f>[2]UEF12!H103</f>
        <v>7.333333333333333</v>
      </c>
      <c r="I103" s="75">
        <f>[2]UEF12!I103</f>
        <v>6.833333333333333</v>
      </c>
      <c r="J103" s="75">
        <f>[2]UEF12!J103</f>
        <v>8.0555555555555554</v>
      </c>
      <c r="K103" s="76">
        <f>[2]UEF12!K103</f>
        <v>6</v>
      </c>
      <c r="L103" s="77">
        <f>[2]UEM12!G103</f>
        <v>14.875</v>
      </c>
      <c r="M103" s="77">
        <f>[2]UEM12!H103</f>
        <v>11.5</v>
      </c>
      <c r="N103" s="77">
        <f>[2]UEM12!I103</f>
        <v>14</v>
      </c>
      <c r="O103" s="77">
        <f>[2]UEM12!J103</f>
        <v>11.166666666666666</v>
      </c>
      <c r="P103" s="77">
        <f>[2]UEM12!K103</f>
        <v>12.541666666666666</v>
      </c>
      <c r="Q103" s="76">
        <f>[2]UEM12!L103</f>
        <v>9</v>
      </c>
      <c r="R103" s="77">
        <f>[2]UED12!G103</f>
        <v>10</v>
      </c>
      <c r="S103" s="77">
        <f>[2]UED12!H103</f>
        <v>10</v>
      </c>
      <c r="T103" s="76">
        <f>[2]UED12!I103</f>
        <v>1</v>
      </c>
      <c r="U103" s="77">
        <f>[2]UET12!G103</f>
        <v>12.25</v>
      </c>
      <c r="V103" s="77">
        <f>[2]UET12!H103</f>
        <v>8</v>
      </c>
      <c r="W103" s="77">
        <f>[2]UET12!I103</f>
        <v>10.125</v>
      </c>
      <c r="X103" s="76">
        <f>[2]UET12!J103</f>
        <v>2</v>
      </c>
      <c r="Y103" s="78">
        <f t="shared" si="3"/>
        <v>9.7328431372549016</v>
      </c>
      <c r="Z103" s="79">
        <f t="shared" si="4"/>
        <v>18</v>
      </c>
      <c r="AA103" s="120" t="str">
        <f t="shared" si="5"/>
        <v xml:space="preserve"> </v>
      </c>
    </row>
    <row r="104" spans="1:27" ht="13.5" customHeight="1">
      <c r="A104" s="72">
        <v>92</v>
      </c>
      <c r="B104" s="130">
        <v>123006314</v>
      </c>
      <c r="C104" s="131" t="s">
        <v>421</v>
      </c>
      <c r="D104" s="132" t="s">
        <v>422</v>
      </c>
      <c r="E104" s="129" t="s">
        <v>129</v>
      </c>
      <c r="F104" s="151">
        <v>10.064542483660132</v>
      </c>
      <c r="G104" s="75">
        <f>[2]UEF12!G104</f>
        <v>10</v>
      </c>
      <c r="H104" s="75">
        <f>[2]UEF12!H104</f>
        <v>10.25</v>
      </c>
      <c r="I104" s="75">
        <f>[2]UEF12!I104</f>
        <v>10</v>
      </c>
      <c r="J104" s="75">
        <f>[2]UEF12!J104</f>
        <v>10.083333333333334</v>
      </c>
      <c r="K104" s="76">
        <f>[2]UEF12!K104</f>
        <v>18</v>
      </c>
      <c r="L104" s="77">
        <f>[2]UEM12!G104</f>
        <v>12.513888888888888</v>
      </c>
      <c r="M104" s="77">
        <f>[2]UEM12!H104</f>
        <v>11.333333333333334</v>
      </c>
      <c r="N104" s="77">
        <f>[2]UEM12!I104</f>
        <v>11</v>
      </c>
      <c r="O104" s="77">
        <f>[2]UEM12!J104</f>
        <v>8.5</v>
      </c>
      <c r="P104" s="77">
        <f>[2]UEM12!K104</f>
        <v>10.369444444444444</v>
      </c>
      <c r="Q104" s="76">
        <f>[2]UEM12!L104</f>
        <v>9</v>
      </c>
      <c r="R104" s="77">
        <f>[2]UED12!G104</f>
        <v>14</v>
      </c>
      <c r="S104" s="77">
        <f>[2]UED12!H104</f>
        <v>14</v>
      </c>
      <c r="T104" s="76">
        <f>[2]UED12!I104</f>
        <v>1</v>
      </c>
      <c r="U104" s="77">
        <f>[2]UET12!G104</f>
        <v>8</v>
      </c>
      <c r="V104" s="77">
        <f>[2]UET12!H104</f>
        <v>6.5</v>
      </c>
      <c r="W104" s="77">
        <f>[2]UET12!I104</f>
        <v>7.25</v>
      </c>
      <c r="X104" s="76">
        <f>[2]UET12!J104</f>
        <v>0</v>
      </c>
      <c r="Y104" s="78">
        <f t="shared" si="3"/>
        <v>10.064542483660132</v>
      </c>
      <c r="Z104" s="79">
        <f t="shared" si="4"/>
        <v>30</v>
      </c>
      <c r="AA104" s="120" t="s">
        <v>1373</v>
      </c>
    </row>
    <row r="105" spans="1:27" ht="13.5" customHeight="1">
      <c r="A105" s="72">
        <v>93</v>
      </c>
      <c r="B105" s="81">
        <v>1333006184</v>
      </c>
      <c r="C105" s="126" t="s">
        <v>424</v>
      </c>
      <c r="D105" s="127" t="s">
        <v>425</v>
      </c>
      <c r="E105" s="140" t="s">
        <v>322</v>
      </c>
      <c r="F105" s="150">
        <v>10.624803921568628</v>
      </c>
      <c r="G105" s="75">
        <f>[2]UEF12!G105</f>
        <v>12.833333333333334</v>
      </c>
      <c r="H105" s="75">
        <f>[2]UEF12!H105</f>
        <v>10.666666666666666</v>
      </c>
      <c r="I105" s="75">
        <f>[2]UEF12!I105</f>
        <v>10.166666666666666</v>
      </c>
      <c r="J105" s="75">
        <f>[2]UEF12!J105</f>
        <v>11.222222222222221</v>
      </c>
      <c r="K105" s="76">
        <f>[2]UEF12!K105</f>
        <v>18</v>
      </c>
      <c r="L105" s="77">
        <f>[2]UEM12!G105</f>
        <v>10.625</v>
      </c>
      <c r="M105" s="77">
        <f>[2]UEM12!H105</f>
        <v>11.83</v>
      </c>
      <c r="N105" s="77">
        <f>[2]UEM12!I105</f>
        <v>9.25</v>
      </c>
      <c r="O105" s="77">
        <f>[2]UEM12!J105</f>
        <v>9.8333333333333339</v>
      </c>
      <c r="P105" s="77">
        <f>[2]UEM12!K105</f>
        <v>10.274333333333335</v>
      </c>
      <c r="Q105" s="76">
        <f>[2]UEM12!L105</f>
        <v>9</v>
      </c>
      <c r="R105" s="77">
        <f>[2]UED12!G105</f>
        <v>13.5</v>
      </c>
      <c r="S105" s="77">
        <f>[2]UED12!H105</f>
        <v>13.5</v>
      </c>
      <c r="T105" s="76">
        <f>[2]UED12!I105</f>
        <v>1</v>
      </c>
      <c r="U105" s="77">
        <f>[2]UET12!G105</f>
        <v>8.5</v>
      </c>
      <c r="V105" s="77">
        <f>[2]UET12!H105</f>
        <v>6.25</v>
      </c>
      <c r="W105" s="77">
        <f>[2]UET12!I105</f>
        <v>7.375</v>
      </c>
      <c r="X105" s="76">
        <f>[2]UET12!J105</f>
        <v>0</v>
      </c>
      <c r="Y105" s="78">
        <f t="shared" si="3"/>
        <v>10.624803921568628</v>
      </c>
      <c r="Z105" s="79">
        <f t="shared" si="4"/>
        <v>30</v>
      </c>
      <c r="AA105" s="120" t="s">
        <v>1373</v>
      </c>
    </row>
    <row r="106" spans="1:27" ht="13.5" customHeight="1">
      <c r="A106" s="72">
        <v>94</v>
      </c>
      <c r="B106" s="73" t="s">
        <v>427</v>
      </c>
      <c r="C106" s="126" t="s">
        <v>428</v>
      </c>
      <c r="D106" s="127" t="s">
        <v>429</v>
      </c>
      <c r="E106" s="134" t="s">
        <v>120</v>
      </c>
      <c r="F106" s="150">
        <v>8.4411764705882355</v>
      </c>
      <c r="G106" s="75">
        <f>[2]UEF12!G106</f>
        <v>10</v>
      </c>
      <c r="H106" s="75">
        <f>[2]UEF12!H106</f>
        <v>10.333333333333334</v>
      </c>
      <c r="I106" s="75">
        <f>[2]UEF12!I106</f>
        <v>2.2000000000000002</v>
      </c>
      <c r="J106" s="75">
        <f>[2]UEF12!J106</f>
        <v>7.511111111111112</v>
      </c>
      <c r="K106" s="76">
        <f>[2]UEF12!K106</f>
        <v>12</v>
      </c>
      <c r="L106" s="77">
        <f>[2]UEM12!G106</f>
        <v>10.75</v>
      </c>
      <c r="M106" s="77">
        <f>[2]UEM12!H106</f>
        <v>11.5</v>
      </c>
      <c r="N106" s="77">
        <f>[2]UEM12!I106</f>
        <v>10</v>
      </c>
      <c r="O106" s="77">
        <f>[2]UEM12!J106</f>
        <v>6</v>
      </c>
      <c r="P106" s="77">
        <f>[2]UEM12!K106</f>
        <v>8.85</v>
      </c>
      <c r="Q106" s="76">
        <f>[2]UEM12!L106</f>
        <v>5</v>
      </c>
      <c r="R106" s="77">
        <f>[2]UED12!G106</f>
        <v>11</v>
      </c>
      <c r="S106" s="77">
        <f>[2]UED12!H106</f>
        <v>11</v>
      </c>
      <c r="T106" s="76">
        <f>[2]UED12!I106</f>
        <v>1</v>
      </c>
      <c r="U106" s="77">
        <f>[2]UET12!G106</f>
        <v>10.25</v>
      </c>
      <c r="V106" s="77">
        <f>[2]UET12!H106</f>
        <v>10.5</v>
      </c>
      <c r="W106" s="77">
        <f>[2]UET12!I106</f>
        <v>10.375</v>
      </c>
      <c r="X106" s="76">
        <f>[2]UET12!J106</f>
        <v>2</v>
      </c>
      <c r="Y106" s="78">
        <f t="shared" si="3"/>
        <v>8.4470588235294137</v>
      </c>
      <c r="Z106" s="79">
        <f t="shared" si="4"/>
        <v>20</v>
      </c>
      <c r="AA106" s="120" t="str">
        <f t="shared" si="5"/>
        <v xml:space="preserve"> </v>
      </c>
    </row>
    <row r="107" spans="1:27" ht="13.5" customHeight="1">
      <c r="A107" s="72">
        <v>95</v>
      </c>
      <c r="B107" s="81">
        <v>123002486</v>
      </c>
      <c r="C107" s="126" t="s">
        <v>431</v>
      </c>
      <c r="D107" s="127" t="s">
        <v>208</v>
      </c>
      <c r="E107" s="73" t="s">
        <v>163</v>
      </c>
      <c r="F107" s="150">
        <v>9.0684313725490213</v>
      </c>
      <c r="G107" s="75">
        <f>[2]UEF12!G107</f>
        <v>6.5</v>
      </c>
      <c r="H107" s="75">
        <f>[2]UEF12!H107</f>
        <v>10.083333333333334</v>
      </c>
      <c r="I107" s="75">
        <f>[2]UEF12!I107</f>
        <v>3.75</v>
      </c>
      <c r="J107" s="75">
        <f>[2]UEF12!J107</f>
        <v>6.7777777777777786</v>
      </c>
      <c r="K107" s="76">
        <f>[2]UEF12!K107</f>
        <v>6</v>
      </c>
      <c r="L107" s="77">
        <f>[2]UEM12!G107</f>
        <v>17.66</v>
      </c>
      <c r="M107" s="77">
        <f>[2]UEM12!H107</f>
        <v>10.5</v>
      </c>
      <c r="N107" s="77">
        <f>[2]UEM12!I107</f>
        <v>10</v>
      </c>
      <c r="O107" s="77">
        <f>[2]UEM12!J107</f>
        <v>10.876666666666667</v>
      </c>
      <c r="P107" s="77">
        <f>[2]UEM12!K107</f>
        <v>11.982666666666665</v>
      </c>
      <c r="Q107" s="76">
        <f>[2]UEM12!L107</f>
        <v>9</v>
      </c>
      <c r="R107" s="77">
        <f>[2]UED12!G107</f>
        <v>13</v>
      </c>
      <c r="S107" s="77">
        <f>[2]UED12!H107</f>
        <v>13</v>
      </c>
      <c r="T107" s="76">
        <f>[2]UED12!I107</f>
        <v>1</v>
      </c>
      <c r="U107" s="77">
        <f>[2]UET12!G107</f>
        <v>10.25</v>
      </c>
      <c r="V107" s="77">
        <f>[2]UET12!H107</f>
        <v>10</v>
      </c>
      <c r="W107" s="77">
        <f>[2]UET12!I107</f>
        <v>10.125</v>
      </c>
      <c r="X107" s="76">
        <f>[2]UET12!J107</f>
        <v>2</v>
      </c>
      <c r="Y107" s="78">
        <f t="shared" si="3"/>
        <v>9.0684313725490195</v>
      </c>
      <c r="Z107" s="79">
        <f t="shared" si="4"/>
        <v>18</v>
      </c>
      <c r="AA107" s="120" t="str">
        <f t="shared" si="5"/>
        <v xml:space="preserve"> </v>
      </c>
    </row>
    <row r="108" spans="1:27" ht="13.5" customHeight="1">
      <c r="A108" s="72">
        <v>96</v>
      </c>
      <c r="B108" s="130">
        <v>1333006545</v>
      </c>
      <c r="C108" s="131" t="s">
        <v>432</v>
      </c>
      <c r="D108" s="132" t="s">
        <v>433</v>
      </c>
      <c r="E108" s="129" t="s">
        <v>129</v>
      </c>
      <c r="F108" s="151">
        <v>8.2880392156862754</v>
      </c>
      <c r="G108" s="75">
        <f>[2]UEF12!G108</f>
        <v>7.9</v>
      </c>
      <c r="H108" s="75">
        <f>[2]UEF12!H108</f>
        <v>4.9000000000000004</v>
      </c>
      <c r="I108" s="75">
        <f>[2]UEF12!I108</f>
        <v>5.5</v>
      </c>
      <c r="J108" s="75">
        <f>[2]UEF12!J108</f>
        <v>6.1000000000000005</v>
      </c>
      <c r="K108" s="76">
        <f>[2]UEF12!K108</f>
        <v>0</v>
      </c>
      <c r="L108" s="77">
        <f>[2]UEM12!G108</f>
        <v>12.083333333333332</v>
      </c>
      <c r="M108" s="77">
        <f>[2]UEM12!H108</f>
        <v>11.58</v>
      </c>
      <c r="N108" s="77">
        <f>[2]UEM12!I108</f>
        <v>10</v>
      </c>
      <c r="O108" s="77">
        <f>[2]UEM12!J108</f>
        <v>11.666666666666666</v>
      </c>
      <c r="P108" s="77">
        <f>[2]UEM12!K108</f>
        <v>11.399333333333335</v>
      </c>
      <c r="Q108" s="76">
        <f>[2]UEM12!L108</f>
        <v>9</v>
      </c>
      <c r="R108" s="77">
        <f>[2]UED12!G108</f>
        <v>15</v>
      </c>
      <c r="S108" s="77">
        <f>[2]UED12!H108</f>
        <v>15</v>
      </c>
      <c r="T108" s="76">
        <f>[2]UED12!I108</f>
        <v>1</v>
      </c>
      <c r="U108" s="77">
        <f>[2]UET12!G108</f>
        <v>15</v>
      </c>
      <c r="V108" s="77">
        <f>[2]UET12!H108</f>
        <v>8</v>
      </c>
      <c r="W108" s="77">
        <f>[2]UET12!I108</f>
        <v>11.5</v>
      </c>
      <c r="X108" s="76">
        <f>[2]UET12!J108</f>
        <v>2</v>
      </c>
      <c r="Y108" s="78">
        <f t="shared" si="3"/>
        <v>8.8174509803921577</v>
      </c>
      <c r="Z108" s="79">
        <f t="shared" si="4"/>
        <v>12</v>
      </c>
      <c r="AA108" s="120" t="str">
        <f t="shared" si="5"/>
        <v xml:space="preserve"> </v>
      </c>
    </row>
    <row r="109" spans="1:27" ht="13.5" customHeight="1">
      <c r="A109" s="72">
        <v>97</v>
      </c>
      <c r="B109" s="81">
        <v>123006121</v>
      </c>
      <c r="C109" s="126" t="s">
        <v>435</v>
      </c>
      <c r="D109" s="127" t="s">
        <v>436</v>
      </c>
      <c r="E109" s="129" t="s">
        <v>115</v>
      </c>
      <c r="F109" s="150">
        <v>9.0586274509803921</v>
      </c>
      <c r="G109" s="75">
        <f>[2]UEF12!G109</f>
        <v>7.666666666666667</v>
      </c>
      <c r="H109" s="75">
        <f>[2]UEF12!H109</f>
        <v>7</v>
      </c>
      <c r="I109" s="75">
        <f>[2]UEF12!I109</f>
        <v>6.833333333333333</v>
      </c>
      <c r="J109" s="75">
        <f>[2]UEF12!J109</f>
        <v>7.166666666666667</v>
      </c>
      <c r="K109" s="76">
        <f>[2]UEF12!K109</f>
        <v>0</v>
      </c>
      <c r="L109" s="77">
        <f>[2]UEM12!G109</f>
        <v>13.66</v>
      </c>
      <c r="M109" s="77">
        <f>[2]UEM12!H109</f>
        <v>9.17</v>
      </c>
      <c r="N109" s="77">
        <f>[2]UEM12!I109</f>
        <v>12</v>
      </c>
      <c r="O109" s="77">
        <f>[2]UEM12!J109</f>
        <v>9.3333333333333339</v>
      </c>
      <c r="P109" s="77">
        <f>[2]UEM12!K109</f>
        <v>10.699333333333334</v>
      </c>
      <c r="Q109" s="76">
        <f>[2]UEM12!L109</f>
        <v>9</v>
      </c>
      <c r="R109" s="77">
        <f>[2]UED12!G109</f>
        <v>13.5</v>
      </c>
      <c r="S109" s="77">
        <f>[2]UED12!H109</f>
        <v>13.5</v>
      </c>
      <c r="T109" s="76">
        <f>[2]UED12!I109</f>
        <v>1</v>
      </c>
      <c r="U109" s="77">
        <f>[2]UET12!G109</f>
        <v>11.5</v>
      </c>
      <c r="V109" s="77">
        <f>[2]UET12!H109</f>
        <v>11</v>
      </c>
      <c r="W109" s="77">
        <f>[2]UET12!I109</f>
        <v>11.25</v>
      </c>
      <c r="X109" s="76">
        <f>[2]UET12!J109</f>
        <v>2</v>
      </c>
      <c r="Y109" s="78">
        <f t="shared" si="3"/>
        <v>9.0586274509803921</v>
      </c>
      <c r="Z109" s="79">
        <f t="shared" si="4"/>
        <v>12</v>
      </c>
      <c r="AA109" s="120" t="str">
        <f t="shared" si="5"/>
        <v xml:space="preserve"> </v>
      </c>
    </row>
    <row r="110" spans="1:27" ht="13.5" customHeight="1">
      <c r="A110" s="72">
        <v>98</v>
      </c>
      <c r="B110" s="81">
        <v>1333006122</v>
      </c>
      <c r="C110" s="126" t="s">
        <v>435</v>
      </c>
      <c r="D110" s="127" t="s">
        <v>438</v>
      </c>
      <c r="E110" s="140" t="s">
        <v>322</v>
      </c>
      <c r="F110" s="150">
        <v>8.9747058823529411</v>
      </c>
      <c r="G110" s="75">
        <f>[2]UEF12!G110</f>
        <v>3.6666666666666665</v>
      </c>
      <c r="H110" s="75">
        <f>[2]UEF12!H110</f>
        <v>11.333333333333334</v>
      </c>
      <c r="I110" s="75">
        <f>[2]UEF12!I110</f>
        <v>6.75</v>
      </c>
      <c r="J110" s="75">
        <f>[2]UEF12!J110</f>
        <v>7.25</v>
      </c>
      <c r="K110" s="76">
        <f>[2]UEF12!K110</f>
        <v>6</v>
      </c>
      <c r="L110" s="77">
        <f>[2]UEM12!G110</f>
        <v>16.66</v>
      </c>
      <c r="M110" s="77">
        <f>[2]UEM12!H110</f>
        <v>12.91</v>
      </c>
      <c r="N110" s="77">
        <f>[2]UEM12!I110</f>
        <v>14</v>
      </c>
      <c r="O110" s="77">
        <f>[2]UEM12!J110</f>
        <v>6.5</v>
      </c>
      <c r="P110" s="77">
        <f>[2]UEM12!K110</f>
        <v>11.314</v>
      </c>
      <c r="Q110" s="76">
        <f>[2]UEM12!L110</f>
        <v>9</v>
      </c>
      <c r="R110" s="77">
        <f>[2]UED12!G110</f>
        <v>14</v>
      </c>
      <c r="S110" s="77">
        <f>[2]UED12!H110</f>
        <v>14</v>
      </c>
      <c r="T110" s="76">
        <f>[2]UED12!I110</f>
        <v>1</v>
      </c>
      <c r="U110" s="77">
        <f>[2]UET12!G110</f>
        <v>10</v>
      </c>
      <c r="V110" s="77">
        <f>[2]UET12!H110</f>
        <v>6.75</v>
      </c>
      <c r="W110" s="77">
        <f>[2]UET12!I110</f>
        <v>8.375</v>
      </c>
      <c r="X110" s="76">
        <f>[2]UET12!J110</f>
        <v>1</v>
      </c>
      <c r="Y110" s="78">
        <f t="shared" si="3"/>
        <v>8.9747058823529411</v>
      </c>
      <c r="Z110" s="79">
        <f t="shared" si="4"/>
        <v>17</v>
      </c>
      <c r="AA110" s="120" t="str">
        <f t="shared" si="5"/>
        <v xml:space="preserve"> </v>
      </c>
    </row>
    <row r="111" spans="1:27" ht="13.5" customHeight="1">
      <c r="A111" s="72">
        <v>99</v>
      </c>
      <c r="B111" s="81">
        <v>1333006022</v>
      </c>
      <c r="C111" s="126" t="s">
        <v>440</v>
      </c>
      <c r="D111" s="127" t="s">
        <v>152</v>
      </c>
      <c r="E111" s="138" t="s">
        <v>166</v>
      </c>
      <c r="F111" s="150">
        <v>8.6468627450980389</v>
      </c>
      <c r="G111" s="75">
        <f>[2]UEF12!G111</f>
        <v>10</v>
      </c>
      <c r="H111" s="75">
        <f>[2]UEF12!H111</f>
        <v>11</v>
      </c>
      <c r="I111" s="75">
        <f>[2]UEF12!I111</f>
        <v>5.833333333333333</v>
      </c>
      <c r="J111" s="75">
        <f>[2]UEF12!J111</f>
        <v>8.9444444444444446</v>
      </c>
      <c r="K111" s="76">
        <f>[2]UEF12!K111</f>
        <v>12</v>
      </c>
      <c r="L111" s="77">
        <f>[2]UEM12!G111</f>
        <v>12.67</v>
      </c>
      <c r="M111" s="77">
        <f>[2]UEM12!H111</f>
        <v>11.08</v>
      </c>
      <c r="N111" s="77">
        <f>[2]UEM12!I111</f>
        <v>12.5</v>
      </c>
      <c r="O111" s="77">
        <f>[2]UEM12!J111</f>
        <v>6.8733333333333322</v>
      </c>
      <c r="P111" s="77">
        <f>[2]UEM12!K111</f>
        <v>9.9993333333333325</v>
      </c>
      <c r="Q111" s="76">
        <f>[2]UEM12!L111</f>
        <v>9</v>
      </c>
      <c r="R111" s="77">
        <f>[2]UED12!G111</f>
        <v>12</v>
      </c>
      <c r="S111" s="77">
        <f>[2]UED12!H111</f>
        <v>12</v>
      </c>
      <c r="T111" s="76">
        <f>[2]UED12!I111</f>
        <v>1</v>
      </c>
      <c r="U111" s="77">
        <f>[2]UET12!G111</f>
        <v>11.5</v>
      </c>
      <c r="V111" s="77">
        <f>[2]UET12!H111</f>
        <v>11</v>
      </c>
      <c r="W111" s="77">
        <f>[2]UET12!I111</f>
        <v>11.25</v>
      </c>
      <c r="X111" s="76">
        <f>[2]UET12!J111</f>
        <v>2</v>
      </c>
      <c r="Y111" s="78">
        <f t="shared" si="3"/>
        <v>9.7056862745098034</v>
      </c>
      <c r="Z111" s="79">
        <f t="shared" si="4"/>
        <v>24</v>
      </c>
      <c r="AA111" s="120" t="str">
        <f t="shared" si="5"/>
        <v xml:space="preserve"> </v>
      </c>
    </row>
    <row r="112" spans="1:27" ht="13.5" customHeight="1">
      <c r="A112" s="72">
        <v>100</v>
      </c>
      <c r="B112" s="120">
        <v>123013314</v>
      </c>
      <c r="C112" s="131" t="s">
        <v>442</v>
      </c>
      <c r="D112" s="132" t="s">
        <v>443</v>
      </c>
      <c r="E112" s="134" t="s">
        <v>120</v>
      </c>
      <c r="F112" s="151">
        <v>9.1852941176470573</v>
      </c>
      <c r="G112" s="75">
        <f>[2]UEF12!G112</f>
        <v>11.8</v>
      </c>
      <c r="H112" s="75">
        <f>[2]UEF12!H112</f>
        <v>8.25</v>
      </c>
      <c r="I112" s="75">
        <f>[2]UEF12!I112</f>
        <v>5.0999999999999996</v>
      </c>
      <c r="J112" s="75">
        <f>[2]UEF12!J112</f>
        <v>8.3833333333333329</v>
      </c>
      <c r="K112" s="76">
        <f>[2]UEF12!K112</f>
        <v>6</v>
      </c>
      <c r="L112" s="77">
        <f>[2]UEM12!G112</f>
        <v>13</v>
      </c>
      <c r="M112" s="77">
        <f>[2]UEM12!H112</f>
        <v>11.75</v>
      </c>
      <c r="N112" s="77">
        <f>[2]UEM12!I112</f>
        <v>10</v>
      </c>
      <c r="O112" s="77">
        <f>[2]UEM12!J112</f>
        <v>11.75</v>
      </c>
      <c r="P112" s="77">
        <f>[2]UEM12!K112</f>
        <v>11.65</v>
      </c>
      <c r="Q112" s="76">
        <f>[2]UEM12!L112</f>
        <v>9</v>
      </c>
      <c r="R112" s="77">
        <f>[2]UED12!G112</f>
        <v>13</v>
      </c>
      <c r="S112" s="77">
        <f>[2]UED12!H112</f>
        <v>13</v>
      </c>
      <c r="T112" s="76">
        <f>[2]UED12!I112</f>
        <v>1</v>
      </c>
      <c r="U112" s="77">
        <f>[2]UET12!G112</f>
        <v>10.25</v>
      </c>
      <c r="V112" s="77">
        <f>[2]UET12!H112</f>
        <v>10</v>
      </c>
      <c r="W112" s="77">
        <f>[2]UET12!I112</f>
        <v>10.125</v>
      </c>
      <c r="X112" s="76">
        <f>[2]UET12!J112</f>
        <v>2</v>
      </c>
      <c r="Y112" s="78">
        <f t="shared" si="3"/>
        <v>9.8205882352941174</v>
      </c>
      <c r="Z112" s="79">
        <f t="shared" si="4"/>
        <v>18</v>
      </c>
      <c r="AA112" s="120" t="str">
        <f t="shared" si="5"/>
        <v xml:space="preserve"> </v>
      </c>
    </row>
    <row r="113" spans="1:27" ht="13.5" customHeight="1">
      <c r="A113" s="72">
        <v>101</v>
      </c>
      <c r="B113" s="130">
        <v>1333003996</v>
      </c>
      <c r="C113" s="131" t="s">
        <v>445</v>
      </c>
      <c r="D113" s="132" t="s">
        <v>320</v>
      </c>
      <c r="E113" s="134" t="s">
        <v>120</v>
      </c>
      <c r="F113" s="151">
        <v>8.4469411764705882</v>
      </c>
      <c r="G113" s="75">
        <f>[2]UEF12!G113</f>
        <v>9.5</v>
      </c>
      <c r="H113" s="75">
        <f>[2]UEF12!H113</f>
        <v>4.9000000000000004</v>
      </c>
      <c r="I113" s="75">
        <f>[2]UEF12!I113</f>
        <v>6.5</v>
      </c>
      <c r="J113" s="75">
        <f>[2]UEF12!J113</f>
        <v>6.9666666666666659</v>
      </c>
      <c r="K113" s="76">
        <f>[2]UEF12!K113</f>
        <v>0</v>
      </c>
      <c r="L113" s="77">
        <f>[2]UEM12!G113</f>
        <v>11.79</v>
      </c>
      <c r="M113" s="77">
        <f>[2]UEM12!H113</f>
        <v>6.5</v>
      </c>
      <c r="N113" s="77">
        <f>[2]UEM12!I113</f>
        <v>10.5</v>
      </c>
      <c r="O113" s="77">
        <f>[2]UEM12!J113</f>
        <v>10.603999999999999</v>
      </c>
      <c r="P113" s="77">
        <f>[2]UEM12!K113</f>
        <v>9.9995999999999992</v>
      </c>
      <c r="Q113" s="76">
        <f>[2]UEM12!L113</f>
        <v>9</v>
      </c>
      <c r="R113" s="77">
        <f>[2]UED12!G113</f>
        <v>14</v>
      </c>
      <c r="S113" s="77">
        <f>[2]UED12!H113</f>
        <v>14</v>
      </c>
      <c r="T113" s="76">
        <f>[2]UED12!I113</f>
        <v>1</v>
      </c>
      <c r="U113" s="77">
        <f>[2]UET12!G113</f>
        <v>10.5</v>
      </c>
      <c r="V113" s="77">
        <f>[2]UET12!H113</f>
        <v>10</v>
      </c>
      <c r="W113" s="77">
        <f>[2]UET12!I113</f>
        <v>10.25</v>
      </c>
      <c r="X113" s="76">
        <f>[2]UET12!J113</f>
        <v>2</v>
      </c>
      <c r="Y113" s="78">
        <f t="shared" si="3"/>
        <v>8.6587058823529404</v>
      </c>
      <c r="Z113" s="79">
        <f t="shared" si="4"/>
        <v>12</v>
      </c>
      <c r="AA113" s="120" t="str">
        <f t="shared" si="5"/>
        <v xml:space="preserve"> </v>
      </c>
    </row>
    <row r="114" spans="1:27" ht="13.5" customHeight="1">
      <c r="A114" s="72">
        <v>102</v>
      </c>
      <c r="B114" s="130">
        <v>1333014903</v>
      </c>
      <c r="C114" s="131" t="s">
        <v>446</v>
      </c>
      <c r="D114" s="132" t="s">
        <v>447</v>
      </c>
      <c r="E114" s="129" t="s">
        <v>129</v>
      </c>
      <c r="F114" s="151">
        <v>10.137745098039217</v>
      </c>
      <c r="G114" s="75">
        <f>[2]UEF12!G114</f>
        <v>10.55</v>
      </c>
      <c r="H114" s="75">
        <f>[2]UEF12!H114</f>
        <v>8.5</v>
      </c>
      <c r="I114" s="75">
        <f>[2]UEF12!I114</f>
        <v>6.3</v>
      </c>
      <c r="J114" s="75">
        <f>[2]UEF12!J114</f>
        <v>8.4500000000000011</v>
      </c>
      <c r="K114" s="76">
        <f>[2]UEF12!K114</f>
        <v>6</v>
      </c>
      <c r="L114" s="77">
        <f>[2]UEM12!G114</f>
        <v>11.875</v>
      </c>
      <c r="M114" s="77">
        <f>[2]UEM12!H114</f>
        <v>10.25</v>
      </c>
      <c r="N114" s="77">
        <f>[2]UEM12!I114</f>
        <v>11.5</v>
      </c>
      <c r="O114" s="77">
        <f>[2]UEM12!J114</f>
        <v>11.333333333333334</v>
      </c>
      <c r="P114" s="77">
        <f>[2]UEM12!K114</f>
        <v>11.258333333333335</v>
      </c>
      <c r="Q114" s="76">
        <f>[2]UEM12!L114</f>
        <v>9</v>
      </c>
      <c r="R114" s="77">
        <f>[2]UED12!G114</f>
        <v>14</v>
      </c>
      <c r="S114" s="77">
        <f>[2]UED12!H114</f>
        <v>14</v>
      </c>
      <c r="T114" s="76">
        <f>[2]UED12!I114</f>
        <v>1</v>
      </c>
      <c r="U114" s="77">
        <f>[2]UET12!G114</f>
        <v>12.5</v>
      </c>
      <c r="V114" s="77">
        <f>[2]UET12!H114</f>
        <v>13.5</v>
      </c>
      <c r="W114" s="77">
        <f>[2]UET12!I114</f>
        <v>13</v>
      </c>
      <c r="X114" s="76">
        <f>[2]UET12!J114</f>
        <v>2</v>
      </c>
      <c r="Y114" s="78">
        <f t="shared" si="3"/>
        <v>10.137745098039218</v>
      </c>
      <c r="Z114" s="79">
        <f t="shared" si="4"/>
        <v>30</v>
      </c>
      <c r="AA114" s="120" t="s">
        <v>1373</v>
      </c>
    </row>
    <row r="115" spans="1:27" ht="13.5" customHeight="1">
      <c r="A115" s="72">
        <v>103</v>
      </c>
      <c r="B115" s="81">
        <v>1333012052</v>
      </c>
      <c r="C115" s="126" t="s">
        <v>449</v>
      </c>
      <c r="D115" s="127" t="s">
        <v>450</v>
      </c>
      <c r="E115" s="134" t="s">
        <v>120</v>
      </c>
      <c r="F115" s="150">
        <v>9.6172549019607843</v>
      </c>
      <c r="G115" s="75">
        <f>[2]UEF12!G115</f>
        <v>8</v>
      </c>
      <c r="H115" s="75">
        <f>[2]UEF12!H115</f>
        <v>10.666666666666666</v>
      </c>
      <c r="I115" s="75">
        <f>[2]UEF12!I115</f>
        <v>6.666666666666667</v>
      </c>
      <c r="J115" s="75">
        <f>[2]UEF12!J115</f>
        <v>8.4444444444444446</v>
      </c>
      <c r="K115" s="76">
        <f>[2]UEF12!K115</f>
        <v>6</v>
      </c>
      <c r="L115" s="77">
        <f>[2]UEM12!G115</f>
        <v>16</v>
      </c>
      <c r="M115" s="77">
        <f>[2]UEM12!H115</f>
        <v>11.16</v>
      </c>
      <c r="N115" s="77">
        <f>[2]UEM12!I115</f>
        <v>11.5</v>
      </c>
      <c r="O115" s="77">
        <f>[2]UEM12!J115</f>
        <v>7.666666666666667</v>
      </c>
      <c r="P115" s="77">
        <f>[2]UEM12!K115</f>
        <v>10.798666666666666</v>
      </c>
      <c r="Q115" s="76">
        <f>[2]UEM12!L115</f>
        <v>9</v>
      </c>
      <c r="R115" s="77">
        <f>[2]UED12!G115</f>
        <v>13</v>
      </c>
      <c r="S115" s="77">
        <f>[2]UED12!H115</f>
        <v>13</v>
      </c>
      <c r="T115" s="76">
        <f>[2]UED12!I115</f>
        <v>1</v>
      </c>
      <c r="U115" s="77">
        <f>[2]UET12!G115</f>
        <v>10.5</v>
      </c>
      <c r="V115" s="77">
        <f>[2]UET12!H115</f>
        <v>10</v>
      </c>
      <c r="W115" s="77">
        <f>[2]UET12!I115</f>
        <v>10.25</v>
      </c>
      <c r="X115" s="76">
        <f>[2]UET12!J115</f>
        <v>2</v>
      </c>
      <c r="Y115" s="78">
        <f t="shared" si="3"/>
        <v>9.6172549019607843</v>
      </c>
      <c r="Z115" s="79">
        <f t="shared" si="4"/>
        <v>18</v>
      </c>
      <c r="AA115" s="120" t="str">
        <f t="shared" si="5"/>
        <v xml:space="preserve"> </v>
      </c>
    </row>
    <row r="116" spans="1:27" ht="13.5" customHeight="1">
      <c r="A116" s="72">
        <v>104</v>
      </c>
      <c r="B116" s="130">
        <v>1333008143</v>
      </c>
      <c r="C116" s="131" t="s">
        <v>452</v>
      </c>
      <c r="D116" s="132" t="s">
        <v>160</v>
      </c>
      <c r="E116" s="129" t="s">
        <v>129</v>
      </c>
      <c r="F116" s="151">
        <v>8.1509803921568622</v>
      </c>
      <c r="G116" s="75">
        <f>[2]UEF12!G116</f>
        <v>6.75</v>
      </c>
      <c r="H116" s="75">
        <f>[2]UEF12!H116</f>
        <v>5.6</v>
      </c>
      <c r="I116" s="75">
        <f>[2]UEF12!I116</f>
        <v>5.2</v>
      </c>
      <c r="J116" s="75">
        <f>[2]UEF12!J116</f>
        <v>5.8500000000000005</v>
      </c>
      <c r="K116" s="76">
        <f>[2]UEF12!K116</f>
        <v>0</v>
      </c>
      <c r="L116" s="77">
        <f>[2]UEM12!G116</f>
        <v>12.25</v>
      </c>
      <c r="M116" s="77">
        <f>[2]UEM12!H116</f>
        <v>8.5</v>
      </c>
      <c r="N116" s="77">
        <f>[2]UEM12!I116</f>
        <v>11.5</v>
      </c>
      <c r="O116" s="77">
        <f>[2]UEM12!J116</f>
        <v>9.8333333333333339</v>
      </c>
      <c r="P116" s="77">
        <f>[2]UEM12!K116</f>
        <v>10.383333333333335</v>
      </c>
      <c r="Q116" s="76">
        <f>[2]UEM12!L116</f>
        <v>9</v>
      </c>
      <c r="R116" s="77">
        <f>[2]UED12!G116</f>
        <v>11</v>
      </c>
      <c r="S116" s="77">
        <f>[2]UED12!H116</f>
        <v>11</v>
      </c>
      <c r="T116" s="76">
        <f>[2]UED12!I116</f>
        <v>1</v>
      </c>
      <c r="U116" s="77">
        <f>[2]UET12!G116</f>
        <v>13</v>
      </c>
      <c r="V116" s="77">
        <f>[2]UET12!H116</f>
        <v>10</v>
      </c>
      <c r="W116" s="77">
        <f>[2]UET12!I116</f>
        <v>11.5</v>
      </c>
      <c r="X116" s="76">
        <f>[2]UET12!J116</f>
        <v>2</v>
      </c>
      <c r="Y116" s="78">
        <f t="shared" si="3"/>
        <v>8.1509803921568622</v>
      </c>
      <c r="Z116" s="79">
        <f t="shared" si="4"/>
        <v>12</v>
      </c>
      <c r="AA116" s="120" t="str">
        <f t="shared" si="5"/>
        <v xml:space="preserve"> </v>
      </c>
    </row>
    <row r="117" spans="1:27" ht="13.5" customHeight="1">
      <c r="A117" s="72">
        <v>105</v>
      </c>
      <c r="B117" s="81">
        <v>1333013151</v>
      </c>
      <c r="C117" s="126" t="s">
        <v>455</v>
      </c>
      <c r="D117" s="127" t="s">
        <v>456</v>
      </c>
      <c r="E117" s="134" t="s">
        <v>120</v>
      </c>
      <c r="F117" s="150">
        <v>7.9982352941176469</v>
      </c>
      <c r="G117" s="75">
        <f>[2]UEF12!G117</f>
        <v>11.4</v>
      </c>
      <c r="H117" s="75">
        <f>[2]UEF12!H117</f>
        <v>5.3</v>
      </c>
      <c r="I117" s="75">
        <f>[2]UEF12!I117</f>
        <v>7</v>
      </c>
      <c r="J117" s="75">
        <f>[2]UEF12!J117</f>
        <v>7.8999999999999995</v>
      </c>
      <c r="K117" s="76">
        <f>[2]UEF12!K117</f>
        <v>6</v>
      </c>
      <c r="L117" s="77">
        <f>[2]UEM12!G117</f>
        <v>14.8</v>
      </c>
      <c r="M117" s="77">
        <f>[2]UEM12!H117</f>
        <v>10.42</v>
      </c>
      <c r="N117" s="77">
        <f>[2]UEM12!I117</f>
        <v>9.75</v>
      </c>
      <c r="O117" s="77">
        <f>[2]UEM12!J117</f>
        <v>10.5</v>
      </c>
      <c r="P117" s="77">
        <f>[2]UEM12!K117</f>
        <v>11.193999999999999</v>
      </c>
      <c r="Q117" s="76">
        <f>[2]UEM12!L117</f>
        <v>9</v>
      </c>
      <c r="R117" s="77">
        <f>[2]UED12!G117</f>
        <v>10.5</v>
      </c>
      <c r="S117" s="77">
        <f>[2]UED12!H117</f>
        <v>10.5</v>
      </c>
      <c r="T117" s="76">
        <f>[2]UED12!I117</f>
        <v>1</v>
      </c>
      <c r="U117" s="77">
        <f>[2]UET12!G117</f>
        <v>14</v>
      </c>
      <c r="V117" s="77">
        <f>[2]UET12!H117</f>
        <v>11</v>
      </c>
      <c r="W117" s="77">
        <f>[2]UET12!I117</f>
        <v>12.5</v>
      </c>
      <c r="X117" s="76">
        <f>[2]UET12!J117</f>
        <v>2</v>
      </c>
      <c r="Y117" s="78">
        <f t="shared" si="3"/>
        <v>9.5629411764705878</v>
      </c>
      <c r="Z117" s="79">
        <f t="shared" si="4"/>
        <v>18</v>
      </c>
      <c r="AA117" s="120" t="str">
        <f t="shared" si="5"/>
        <v xml:space="preserve"> </v>
      </c>
    </row>
    <row r="118" spans="1:27" ht="13.5" customHeight="1">
      <c r="A118" s="72">
        <v>106</v>
      </c>
      <c r="B118" s="81">
        <v>1333013085</v>
      </c>
      <c r="C118" s="126" t="s">
        <v>458</v>
      </c>
      <c r="D118" s="127" t="s">
        <v>459</v>
      </c>
      <c r="E118" s="135" t="s">
        <v>137</v>
      </c>
      <c r="F118" s="150">
        <v>9.4213725490196083</v>
      </c>
      <c r="G118" s="75">
        <f>[2]UEF12!G118</f>
        <v>6.833333333333333</v>
      </c>
      <c r="H118" s="75">
        <f>[2]UEF12!H118</f>
        <v>12.333333333333334</v>
      </c>
      <c r="I118" s="75">
        <f>[2]UEF12!I118</f>
        <v>5.5</v>
      </c>
      <c r="J118" s="75">
        <f>[2]UEF12!J118</f>
        <v>8.2222222222222232</v>
      </c>
      <c r="K118" s="76">
        <f>[2]UEF12!K118</f>
        <v>6</v>
      </c>
      <c r="L118" s="77">
        <f>[2]UEM12!G118</f>
        <v>13.5</v>
      </c>
      <c r="M118" s="77">
        <f>[2]UEM12!H118</f>
        <v>11.08</v>
      </c>
      <c r="N118" s="77">
        <f>[2]UEM12!I118</f>
        <v>11.5</v>
      </c>
      <c r="O118" s="77">
        <f>[2]UEM12!J118</f>
        <v>8.1666666666666661</v>
      </c>
      <c r="P118" s="77">
        <f>[2]UEM12!K118</f>
        <v>10.482666666666665</v>
      </c>
      <c r="Q118" s="76">
        <f>[2]UEM12!L118</f>
        <v>9</v>
      </c>
      <c r="R118" s="77">
        <f>[2]UED12!G118</f>
        <v>13</v>
      </c>
      <c r="S118" s="77">
        <f>[2]UED12!H118</f>
        <v>13</v>
      </c>
      <c r="T118" s="76">
        <f>[2]UED12!I118</f>
        <v>1</v>
      </c>
      <c r="U118" s="77">
        <f>[2]UET12!G118</f>
        <v>10.5</v>
      </c>
      <c r="V118" s="77">
        <f>[2]UET12!H118</f>
        <v>10.25</v>
      </c>
      <c r="W118" s="77">
        <f>[2]UET12!I118</f>
        <v>10.375</v>
      </c>
      <c r="X118" s="76">
        <f>[2]UET12!J118</f>
        <v>2</v>
      </c>
      <c r="Y118" s="78">
        <f t="shared" si="3"/>
        <v>9.4213725490196083</v>
      </c>
      <c r="Z118" s="79">
        <f t="shared" si="4"/>
        <v>18</v>
      </c>
      <c r="AA118" s="120" t="str">
        <f t="shared" si="5"/>
        <v xml:space="preserve"> </v>
      </c>
    </row>
    <row r="119" spans="1:27" ht="13.5" customHeight="1">
      <c r="A119" s="72">
        <v>107</v>
      </c>
      <c r="B119" s="130">
        <v>1433012383</v>
      </c>
      <c r="C119" s="131" t="s">
        <v>461</v>
      </c>
      <c r="D119" s="132" t="s">
        <v>462</v>
      </c>
      <c r="E119" s="134" t="s">
        <v>120</v>
      </c>
      <c r="F119" s="151">
        <v>9.1611764705882361</v>
      </c>
      <c r="G119" s="75">
        <f>[2]UEF12!G119</f>
        <v>12.1</v>
      </c>
      <c r="H119" s="75">
        <f>[2]UEF12!H119</f>
        <v>6.1</v>
      </c>
      <c r="I119" s="75">
        <f>[2]UEF12!I119</f>
        <v>5.2</v>
      </c>
      <c r="J119" s="75">
        <f>[2]UEF12!J119</f>
        <v>7.8</v>
      </c>
      <c r="K119" s="76">
        <f>[2]UEF12!K119</f>
        <v>6</v>
      </c>
      <c r="L119" s="77">
        <f>[2]UEM12!G119</f>
        <v>14</v>
      </c>
      <c r="M119" s="77">
        <f>[2]UEM12!H119</f>
        <v>8.34</v>
      </c>
      <c r="N119" s="77">
        <f>[2]UEM12!I119</f>
        <v>12</v>
      </c>
      <c r="O119" s="77">
        <f>[2]UEM12!J119</f>
        <v>10.3</v>
      </c>
      <c r="P119" s="77">
        <f>[2]UEM12!K119</f>
        <v>10.988000000000001</v>
      </c>
      <c r="Q119" s="76">
        <f>[2]UEM12!L119</f>
        <v>9</v>
      </c>
      <c r="R119" s="77">
        <f>[2]UED12!G119</f>
        <v>11</v>
      </c>
      <c r="S119" s="77">
        <f>[2]UED12!H119</f>
        <v>11</v>
      </c>
      <c r="T119" s="76">
        <f>[2]UED12!I119</f>
        <v>1</v>
      </c>
      <c r="U119" s="77">
        <f>[2]UET12!G119</f>
        <v>14.5</v>
      </c>
      <c r="V119" s="77">
        <f>[2]UET12!H119</f>
        <v>10.5</v>
      </c>
      <c r="W119" s="77">
        <f>[2]UET12!I119</f>
        <v>12.5</v>
      </c>
      <c r="X119" s="76">
        <f>[2]UET12!J119</f>
        <v>2</v>
      </c>
      <c r="Y119" s="78">
        <f t="shared" si="3"/>
        <v>9.4788235294117662</v>
      </c>
      <c r="Z119" s="79">
        <f t="shared" si="4"/>
        <v>18</v>
      </c>
      <c r="AA119" s="120" t="str">
        <f t="shared" si="5"/>
        <v xml:space="preserve"> </v>
      </c>
    </row>
    <row r="120" spans="1:27" ht="13.5" customHeight="1">
      <c r="A120" s="72">
        <v>108</v>
      </c>
      <c r="B120" s="73" t="s">
        <v>465</v>
      </c>
      <c r="C120" s="126" t="s">
        <v>466</v>
      </c>
      <c r="D120" s="127" t="s">
        <v>467</v>
      </c>
      <c r="E120" s="138" t="s">
        <v>166</v>
      </c>
      <c r="F120" s="150">
        <v>9.5717647058823534</v>
      </c>
      <c r="G120" s="75">
        <f>[2]UEF12!G120</f>
        <v>6.5</v>
      </c>
      <c r="H120" s="75">
        <f>[2]UEF12!H120</f>
        <v>10</v>
      </c>
      <c r="I120" s="75">
        <f>[2]UEF12!I120</f>
        <v>6.166666666666667</v>
      </c>
      <c r="J120" s="75">
        <f>[2]UEF12!J120</f>
        <v>7.5555555555555562</v>
      </c>
      <c r="K120" s="76">
        <f>[2]UEF12!K120</f>
        <v>6</v>
      </c>
      <c r="L120" s="77">
        <f>[2]UEM12!G120</f>
        <v>14.4</v>
      </c>
      <c r="M120" s="77">
        <f>[2]UEM12!H120</f>
        <v>11.32</v>
      </c>
      <c r="N120" s="77">
        <f>[2]UEM12!I120</f>
        <v>10</v>
      </c>
      <c r="O120" s="77">
        <f>[2]UEM12!J120</f>
        <v>10</v>
      </c>
      <c r="P120" s="77">
        <f>[2]UEM12!K120</f>
        <v>11.144</v>
      </c>
      <c r="Q120" s="76">
        <f>[2]UEM12!L120</f>
        <v>9</v>
      </c>
      <c r="R120" s="77">
        <f>[2]UED12!G120</f>
        <v>14</v>
      </c>
      <c r="S120" s="77">
        <f>[2]UED12!H120</f>
        <v>14</v>
      </c>
      <c r="T120" s="76">
        <f>[2]UED12!I120</f>
        <v>1</v>
      </c>
      <c r="U120" s="77">
        <f>[2]UET12!G120</f>
        <v>10</v>
      </c>
      <c r="V120" s="77">
        <f>[2]UET12!H120</f>
        <v>15</v>
      </c>
      <c r="W120" s="77">
        <f>[2]UET12!I120</f>
        <v>12.5</v>
      </c>
      <c r="X120" s="76">
        <f>[2]UET12!J120</f>
        <v>2</v>
      </c>
      <c r="Y120" s="78">
        <f t="shared" si="3"/>
        <v>9.5717647058823534</v>
      </c>
      <c r="Z120" s="79">
        <f t="shared" si="4"/>
        <v>18</v>
      </c>
      <c r="AA120" s="120" t="str">
        <f t="shared" si="5"/>
        <v xml:space="preserve"> </v>
      </c>
    </row>
    <row r="121" spans="1:27" ht="13.5" customHeight="1">
      <c r="A121" s="72">
        <v>109</v>
      </c>
      <c r="B121" s="81">
        <v>1333015126</v>
      </c>
      <c r="C121" s="126" t="s">
        <v>466</v>
      </c>
      <c r="D121" s="127" t="s">
        <v>469</v>
      </c>
      <c r="E121" s="138" t="s">
        <v>166</v>
      </c>
      <c r="F121" s="150">
        <v>9.7007843137254905</v>
      </c>
      <c r="G121" s="75">
        <f>[2]UEF12!G121</f>
        <v>10</v>
      </c>
      <c r="H121" s="75">
        <f>[2]UEF12!H121</f>
        <v>10.333333333333334</v>
      </c>
      <c r="I121" s="75">
        <f>[2]UEF12!I121</f>
        <v>6.5</v>
      </c>
      <c r="J121" s="75">
        <f>[2]UEF12!J121</f>
        <v>8.9444444444444446</v>
      </c>
      <c r="K121" s="76">
        <f>[2]UEF12!K121</f>
        <v>12</v>
      </c>
      <c r="L121" s="77">
        <f>[2]UEM12!G121</f>
        <v>14.08</v>
      </c>
      <c r="M121" s="77">
        <f>[2]UEM12!H121</f>
        <v>10</v>
      </c>
      <c r="N121" s="77">
        <f>[2]UEM12!I121</f>
        <v>11</v>
      </c>
      <c r="O121" s="77">
        <f>[2]UEM12!J121</f>
        <v>8.6666666666666661</v>
      </c>
      <c r="P121" s="77">
        <f>[2]UEM12!K121</f>
        <v>10.482666666666665</v>
      </c>
      <c r="Q121" s="76">
        <f>[2]UEM12!L121</f>
        <v>9</v>
      </c>
      <c r="R121" s="77">
        <f>[2]UED12!G121</f>
        <v>12</v>
      </c>
      <c r="S121" s="77">
        <f>[2]UED12!H121</f>
        <v>12</v>
      </c>
      <c r="T121" s="76">
        <f>[2]UED12!I121</f>
        <v>1</v>
      </c>
      <c r="U121" s="77">
        <f>[2]UET12!G121</f>
        <v>10</v>
      </c>
      <c r="V121" s="77">
        <f>[2]UET12!H121</f>
        <v>10</v>
      </c>
      <c r="W121" s="77">
        <f>[2]UET12!I121</f>
        <v>10</v>
      </c>
      <c r="X121" s="76">
        <f>[2]UET12!J121</f>
        <v>2</v>
      </c>
      <c r="Y121" s="78">
        <f t="shared" si="3"/>
        <v>9.7007843137254905</v>
      </c>
      <c r="Z121" s="79">
        <f t="shared" si="4"/>
        <v>24</v>
      </c>
      <c r="AA121" s="120" t="str">
        <f t="shared" si="5"/>
        <v xml:space="preserve"> </v>
      </c>
    </row>
    <row r="122" spans="1:27" ht="13.5" customHeight="1">
      <c r="A122" s="72">
        <v>110</v>
      </c>
      <c r="B122" s="81">
        <v>123009941</v>
      </c>
      <c r="C122" s="126" t="s">
        <v>472</v>
      </c>
      <c r="D122" s="127" t="s">
        <v>473</v>
      </c>
      <c r="E122" s="134" t="s">
        <v>120</v>
      </c>
      <c r="F122" s="150">
        <v>9.3390196078431362</v>
      </c>
      <c r="G122" s="75">
        <f>[2]UEF12!G122</f>
        <v>7.333333333333333</v>
      </c>
      <c r="H122" s="75">
        <f>[2]UEF12!H122</f>
        <v>10.167777777777777</v>
      </c>
      <c r="I122" s="75">
        <f>[2]UEF12!I122</f>
        <v>7.166666666666667</v>
      </c>
      <c r="J122" s="75">
        <f>[2]UEF12!J122</f>
        <v>8.2225925925925925</v>
      </c>
      <c r="K122" s="76">
        <f>[2]UEF12!K122</f>
        <v>6</v>
      </c>
      <c r="L122" s="77">
        <f>[2]UEM12!G122</f>
        <v>14.25</v>
      </c>
      <c r="M122" s="77">
        <f>[2]UEM12!H122</f>
        <v>10.51</v>
      </c>
      <c r="N122" s="77">
        <f>[2]UEM12!I122</f>
        <v>10</v>
      </c>
      <c r="O122" s="77">
        <f>[2]UEM12!J122</f>
        <v>9.25</v>
      </c>
      <c r="P122" s="77">
        <f>[2]UEM12!K122</f>
        <v>10.651999999999999</v>
      </c>
      <c r="Q122" s="76">
        <f>[2]UEM12!L122</f>
        <v>9</v>
      </c>
      <c r="R122" s="77">
        <f>[2]UED12!G122</f>
        <v>10.5</v>
      </c>
      <c r="S122" s="77">
        <f>[2]UED12!H122</f>
        <v>10.5</v>
      </c>
      <c r="T122" s="76">
        <f>[2]UED12!I122</f>
        <v>1</v>
      </c>
      <c r="U122" s="77">
        <f>[2]UET12!G122</f>
        <v>11</v>
      </c>
      <c r="V122" s="77">
        <f>[2]UET12!H122</f>
        <v>10</v>
      </c>
      <c r="W122" s="77">
        <f>[2]UET12!I122</f>
        <v>10.5</v>
      </c>
      <c r="X122" s="76">
        <f>[2]UET12!J122</f>
        <v>2</v>
      </c>
      <c r="Y122" s="78">
        <f t="shared" si="3"/>
        <v>9.3390196078431362</v>
      </c>
      <c r="Z122" s="79">
        <f t="shared" si="4"/>
        <v>18</v>
      </c>
      <c r="AA122" s="120" t="str">
        <f t="shared" si="5"/>
        <v xml:space="preserve"> </v>
      </c>
    </row>
    <row r="123" spans="1:27" ht="13.5" customHeight="1">
      <c r="A123" s="72">
        <v>111</v>
      </c>
      <c r="B123" s="81">
        <v>123006250</v>
      </c>
      <c r="C123" s="126" t="s">
        <v>475</v>
      </c>
      <c r="D123" s="127" t="s">
        <v>160</v>
      </c>
      <c r="E123" s="138" t="s">
        <v>166</v>
      </c>
      <c r="F123" s="150">
        <v>8.2405882352941191</v>
      </c>
      <c r="G123" s="75">
        <f>[2]UEF12!G123</f>
        <v>8.5</v>
      </c>
      <c r="H123" s="75">
        <f>[2]UEF12!H123</f>
        <v>12.333333333333334</v>
      </c>
      <c r="I123" s="75">
        <f>[2]UEF12!I123</f>
        <v>5.8</v>
      </c>
      <c r="J123" s="75">
        <f>[2]UEF12!J123</f>
        <v>8.8777777777777782</v>
      </c>
      <c r="K123" s="76">
        <f>[2]UEF12!K123</f>
        <v>6</v>
      </c>
      <c r="L123" s="77">
        <f>[2]UEM12!G123</f>
        <v>12</v>
      </c>
      <c r="M123" s="77">
        <f>[2]UEM12!H123</f>
        <v>11.09</v>
      </c>
      <c r="N123" s="77">
        <f>[2]UEM12!I123</f>
        <v>12</v>
      </c>
      <c r="O123" s="77">
        <f>[2]UEM12!J123</f>
        <v>5</v>
      </c>
      <c r="P123" s="77">
        <f>[2]UEM12!K123</f>
        <v>9.0180000000000007</v>
      </c>
      <c r="Q123" s="76">
        <f>[2]UEM12!L123</f>
        <v>5</v>
      </c>
      <c r="R123" s="77">
        <f>[2]UED12!G123</f>
        <v>13.5</v>
      </c>
      <c r="S123" s="77">
        <f>[2]UED12!H123</f>
        <v>13.5</v>
      </c>
      <c r="T123" s="76">
        <f>[2]UED12!I123</f>
        <v>1</v>
      </c>
      <c r="U123" s="77">
        <f>[2]UET12!G123</f>
        <v>10</v>
      </c>
      <c r="V123" s="77">
        <f>[2]UET12!H123</f>
        <v>7</v>
      </c>
      <c r="W123" s="77">
        <f>[2]UET12!I123</f>
        <v>8.5</v>
      </c>
      <c r="X123" s="76">
        <f>[2]UET12!J123</f>
        <v>1</v>
      </c>
      <c r="Y123" s="78">
        <f t="shared" si="3"/>
        <v>9.1464705882352941</v>
      </c>
      <c r="Z123" s="79">
        <f t="shared" si="4"/>
        <v>13</v>
      </c>
      <c r="AA123" s="120" t="str">
        <f t="shared" si="5"/>
        <v xml:space="preserve"> </v>
      </c>
    </row>
    <row r="124" spans="1:27" ht="13.5" customHeight="1">
      <c r="A124" s="72">
        <v>112</v>
      </c>
      <c r="B124" s="81">
        <v>123005662</v>
      </c>
      <c r="C124" s="126" t="s">
        <v>477</v>
      </c>
      <c r="D124" s="127" t="s">
        <v>478</v>
      </c>
      <c r="E124" s="134" t="s">
        <v>120</v>
      </c>
      <c r="F124" s="150">
        <v>9.4460784313725501</v>
      </c>
      <c r="G124" s="75">
        <f>[2]UEF12!G124</f>
        <v>12.25</v>
      </c>
      <c r="H124" s="75">
        <f>[2]UEF12!H124</f>
        <v>8.6666666666666661</v>
      </c>
      <c r="I124" s="75">
        <f>[2]UEF12!I124</f>
        <v>5.083333333333333</v>
      </c>
      <c r="J124" s="75">
        <f>[2]UEF12!J124</f>
        <v>8.6666666666666661</v>
      </c>
      <c r="K124" s="76">
        <f>[2]UEF12!K124</f>
        <v>6</v>
      </c>
      <c r="L124" s="77">
        <f>[2]UEM12!G124</f>
        <v>11</v>
      </c>
      <c r="M124" s="77">
        <f>[2]UEM12!H124</f>
        <v>11.083333333333334</v>
      </c>
      <c r="N124" s="77">
        <f>[2]UEM12!I124</f>
        <v>10</v>
      </c>
      <c r="O124" s="77">
        <f>[2]UEM12!J124</f>
        <v>10</v>
      </c>
      <c r="P124" s="77">
        <f>[2]UEM12!K124</f>
        <v>10.416666666666668</v>
      </c>
      <c r="Q124" s="76">
        <f>[2]UEM12!L124</f>
        <v>9</v>
      </c>
      <c r="R124" s="77">
        <f>[2]UED12!G124</f>
        <v>13</v>
      </c>
      <c r="S124" s="77">
        <f>[2]UED12!H124</f>
        <v>13</v>
      </c>
      <c r="T124" s="76">
        <f>[2]UED12!I124</f>
        <v>1</v>
      </c>
      <c r="U124" s="77">
        <f>[2]UET12!G124</f>
        <v>10</v>
      </c>
      <c r="V124" s="77">
        <f>[2]UET12!H124</f>
        <v>7.5</v>
      </c>
      <c r="W124" s="77">
        <f>[2]UET12!I124</f>
        <v>8.75</v>
      </c>
      <c r="X124" s="76">
        <f>[2]UET12!J124</f>
        <v>1</v>
      </c>
      <c r="Y124" s="78">
        <f t="shared" si="3"/>
        <v>9.4460784313725501</v>
      </c>
      <c r="Z124" s="79">
        <f t="shared" si="4"/>
        <v>17</v>
      </c>
      <c r="AA124" s="120" t="str">
        <f t="shared" si="5"/>
        <v xml:space="preserve"> </v>
      </c>
    </row>
    <row r="125" spans="1:27" ht="13.5" customHeight="1">
      <c r="A125" s="72">
        <v>113</v>
      </c>
      <c r="B125" s="130">
        <v>1433000889</v>
      </c>
      <c r="C125" s="131" t="s">
        <v>481</v>
      </c>
      <c r="D125" s="132" t="s">
        <v>160</v>
      </c>
      <c r="E125" s="129" t="s">
        <v>129</v>
      </c>
      <c r="F125" s="151">
        <v>9.0152941176470591</v>
      </c>
      <c r="G125" s="75">
        <f>[2]UEF12!G125</f>
        <v>5.5</v>
      </c>
      <c r="H125" s="75">
        <f>[2]UEF12!H125</f>
        <v>7.5</v>
      </c>
      <c r="I125" s="75">
        <f>[2]UEF12!I125</f>
        <v>5.5</v>
      </c>
      <c r="J125" s="75">
        <f>[2]UEF12!J125</f>
        <v>6.166666666666667</v>
      </c>
      <c r="K125" s="76">
        <f>[2]UEF12!K125</f>
        <v>0</v>
      </c>
      <c r="L125" s="77">
        <f>[2]UEM12!G125</f>
        <v>12</v>
      </c>
      <c r="M125" s="77">
        <f>[2]UEM12!H125</f>
        <v>13.66</v>
      </c>
      <c r="N125" s="77">
        <f>[2]UEM12!I125</f>
        <v>10</v>
      </c>
      <c r="O125" s="77">
        <f>[2]UEM12!J125</f>
        <v>8.4499999999999993</v>
      </c>
      <c r="P125" s="77">
        <f>[2]UEM12!K125</f>
        <v>10.511999999999999</v>
      </c>
      <c r="Q125" s="76">
        <f>[2]UEM12!L125</f>
        <v>9</v>
      </c>
      <c r="R125" s="77">
        <f>[2]UED12!G125</f>
        <v>15</v>
      </c>
      <c r="S125" s="77">
        <f>[2]UED12!H125</f>
        <v>15</v>
      </c>
      <c r="T125" s="76">
        <f>[2]UED12!I125</f>
        <v>1</v>
      </c>
      <c r="U125" s="77">
        <f>[2]UET12!G125</f>
        <v>18</v>
      </c>
      <c r="V125" s="77">
        <f>[2]UET12!H125</f>
        <v>15.5</v>
      </c>
      <c r="W125" s="77">
        <f>[2]UET12!I125</f>
        <v>16.75</v>
      </c>
      <c r="X125" s="76">
        <f>[2]UET12!J125</f>
        <v>2</v>
      </c>
      <c r="Y125" s="78">
        <f t="shared" si="3"/>
        <v>9.209411764705882</v>
      </c>
      <c r="Z125" s="79">
        <f t="shared" si="4"/>
        <v>12</v>
      </c>
      <c r="AA125" s="120" t="str">
        <f t="shared" si="5"/>
        <v xml:space="preserve"> </v>
      </c>
    </row>
    <row r="126" spans="1:27" ht="13.5" customHeight="1">
      <c r="A126" s="72">
        <v>114</v>
      </c>
      <c r="B126" s="73" t="s">
        <v>483</v>
      </c>
      <c r="C126" s="126" t="s">
        <v>484</v>
      </c>
      <c r="D126" s="127" t="s">
        <v>139</v>
      </c>
      <c r="E126" s="134" t="s">
        <v>155</v>
      </c>
      <c r="F126" s="150">
        <v>9.5488235294117629</v>
      </c>
      <c r="G126" s="75">
        <f>[2]UEF12!G126</f>
        <v>6.5</v>
      </c>
      <c r="H126" s="75">
        <f>[2]UEF12!H126</f>
        <v>10.25</v>
      </c>
      <c r="I126" s="75">
        <f>[2]UEF12!I126</f>
        <v>6.25</v>
      </c>
      <c r="J126" s="75">
        <f>[2]UEF12!J126</f>
        <v>7.666666666666667</v>
      </c>
      <c r="K126" s="76">
        <f>[2]UEF12!K126</f>
        <v>6</v>
      </c>
      <c r="L126" s="77">
        <f>[2]UEM12!G126</f>
        <v>15</v>
      </c>
      <c r="M126" s="77">
        <f>[2]UEM12!H126</f>
        <v>14.33</v>
      </c>
      <c r="N126" s="77">
        <f>[2]UEM12!I126</f>
        <v>13.5</v>
      </c>
      <c r="O126" s="77">
        <f>[2]UEM12!J126</f>
        <v>9</v>
      </c>
      <c r="P126" s="77">
        <f>[2]UEM12!K126</f>
        <v>12.166</v>
      </c>
      <c r="Q126" s="76">
        <f>[2]UEM12!L126</f>
        <v>9</v>
      </c>
      <c r="R126" s="77">
        <f>[2]UED12!G126</f>
        <v>13.5</v>
      </c>
      <c r="S126" s="77">
        <f>[2]UED12!H126</f>
        <v>13.5</v>
      </c>
      <c r="T126" s="76">
        <f>[2]UED12!I126</f>
        <v>1</v>
      </c>
      <c r="U126" s="77">
        <f>[2]UET12!G126</f>
        <v>11.5</v>
      </c>
      <c r="V126" s="77">
        <f>[2]UET12!H126</f>
        <v>10</v>
      </c>
      <c r="W126" s="77">
        <f>[2]UET12!I126</f>
        <v>10.75</v>
      </c>
      <c r="X126" s="76">
        <f>[2]UET12!J126</f>
        <v>2</v>
      </c>
      <c r="Y126" s="78">
        <f t="shared" si="3"/>
        <v>9.695882352941176</v>
      </c>
      <c r="Z126" s="79">
        <f t="shared" si="4"/>
        <v>18</v>
      </c>
      <c r="AA126" s="120" t="str">
        <f t="shared" si="5"/>
        <v xml:space="preserve"> </v>
      </c>
    </row>
    <row r="127" spans="1:27" ht="13.5" customHeight="1">
      <c r="A127" s="72">
        <v>115</v>
      </c>
      <c r="B127" s="81">
        <v>1333009068</v>
      </c>
      <c r="C127" s="126" t="s">
        <v>486</v>
      </c>
      <c r="D127" s="127" t="s">
        <v>346</v>
      </c>
      <c r="E127" s="129" t="s">
        <v>115</v>
      </c>
      <c r="F127" s="150">
        <v>9.9691666666666663</v>
      </c>
      <c r="G127" s="75">
        <f>[2]UEF12!G127</f>
        <v>11.416666666666666</v>
      </c>
      <c r="H127" s="75">
        <f>[2]UEF12!H127</f>
        <v>8.0833333333333339</v>
      </c>
      <c r="I127" s="75">
        <f>[2]UEF12!I127</f>
        <v>6.5</v>
      </c>
      <c r="J127" s="75">
        <f>[2]UEF12!J127</f>
        <v>8.6666666666666661</v>
      </c>
      <c r="K127" s="76">
        <f>[2]UEF12!K127</f>
        <v>6</v>
      </c>
      <c r="L127" s="77">
        <f>[2]UEM12!G127</f>
        <v>12.395833333333332</v>
      </c>
      <c r="M127" s="77">
        <f>[2]UEM12!H127</f>
        <v>10.83</v>
      </c>
      <c r="N127" s="77">
        <f>[2]UEM12!I127</f>
        <v>9.5</v>
      </c>
      <c r="O127" s="77">
        <f>[2]UEM12!J127</f>
        <v>9</v>
      </c>
      <c r="P127" s="77">
        <f>[2]UEM12!K127</f>
        <v>10.145166666666666</v>
      </c>
      <c r="Q127" s="76">
        <f>[2]UEM12!L127</f>
        <v>9</v>
      </c>
      <c r="R127" s="77">
        <f>[2]UED12!G127</f>
        <v>13.5</v>
      </c>
      <c r="S127" s="77">
        <f>[2]UED12!H127</f>
        <v>13.5</v>
      </c>
      <c r="T127" s="76">
        <f>[2]UED12!I127</f>
        <v>1</v>
      </c>
      <c r="U127" s="77">
        <f>[2]UET12!G127</f>
        <v>13.5</v>
      </c>
      <c r="V127" s="77">
        <f>[2]UET12!H127</f>
        <v>13.75</v>
      </c>
      <c r="W127" s="77">
        <f>[2]UET12!I127</f>
        <v>13.625</v>
      </c>
      <c r="X127" s="76">
        <f>[2]UET12!J127</f>
        <v>2</v>
      </c>
      <c r="Y127" s="78">
        <f t="shared" si="3"/>
        <v>9.9691666666666663</v>
      </c>
      <c r="Z127" s="79">
        <f t="shared" si="4"/>
        <v>18</v>
      </c>
      <c r="AA127" s="120" t="str">
        <f t="shared" si="5"/>
        <v xml:space="preserve"> </v>
      </c>
    </row>
    <row r="128" spans="1:27" ht="13.5" customHeight="1">
      <c r="A128" s="72">
        <v>116</v>
      </c>
      <c r="B128" s="130">
        <v>1333004964</v>
      </c>
      <c r="C128" s="131" t="s">
        <v>488</v>
      </c>
      <c r="D128" s="132" t="s">
        <v>489</v>
      </c>
      <c r="E128" s="134" t="s">
        <v>120</v>
      </c>
      <c r="F128" s="151">
        <v>9.9639215686274518</v>
      </c>
      <c r="G128" s="75">
        <f>[2]UEF12!G128</f>
        <v>8.3000000000000007</v>
      </c>
      <c r="H128" s="75">
        <f>[2]UEF12!H128</f>
        <v>11</v>
      </c>
      <c r="I128" s="75">
        <f>[2]UEF12!I128</f>
        <v>8.8000000000000007</v>
      </c>
      <c r="J128" s="75">
        <f>[2]UEF12!J128</f>
        <v>9.3666666666666671</v>
      </c>
      <c r="K128" s="76">
        <f>[2]UEF12!K128</f>
        <v>6</v>
      </c>
      <c r="L128" s="77">
        <f>[2]UEM12!G128</f>
        <v>14.58</v>
      </c>
      <c r="M128" s="77">
        <f>[2]UEM12!H128</f>
        <v>10.34</v>
      </c>
      <c r="N128" s="77">
        <f>[2]UEM12!I128</f>
        <v>9.5</v>
      </c>
      <c r="O128" s="77">
        <f>[2]UEM12!J128</f>
        <v>8.3333333333333339</v>
      </c>
      <c r="P128" s="77">
        <f>[2]UEM12!K128</f>
        <v>10.217333333333334</v>
      </c>
      <c r="Q128" s="76">
        <f>[2]UEM12!L128</f>
        <v>9</v>
      </c>
      <c r="R128" s="77">
        <f>[2]UED12!G128</f>
        <v>14</v>
      </c>
      <c r="S128" s="77">
        <f>[2]UED12!H128</f>
        <v>14</v>
      </c>
      <c r="T128" s="76">
        <f>[2]UED12!I128</f>
        <v>1</v>
      </c>
      <c r="U128" s="77">
        <f>[2]UET12!G128</f>
        <v>10</v>
      </c>
      <c r="V128" s="77">
        <f>[2]UET12!H128</f>
        <v>10</v>
      </c>
      <c r="W128" s="77">
        <f>[2]UET12!I128</f>
        <v>10</v>
      </c>
      <c r="X128" s="76">
        <f>[2]UET12!J128</f>
        <v>2</v>
      </c>
      <c r="Y128" s="78">
        <f t="shared" si="3"/>
        <v>9.9639215686274518</v>
      </c>
      <c r="Z128" s="79">
        <f t="shared" si="4"/>
        <v>18</v>
      </c>
      <c r="AA128" s="120" t="str">
        <f t="shared" si="5"/>
        <v xml:space="preserve"> </v>
      </c>
    </row>
    <row r="129" spans="1:27" ht="13.5" customHeight="1">
      <c r="A129" s="72">
        <v>117</v>
      </c>
      <c r="B129" s="81">
        <v>123011609</v>
      </c>
      <c r="C129" s="126" t="s">
        <v>491</v>
      </c>
      <c r="D129" s="127" t="s">
        <v>492</v>
      </c>
      <c r="E129" s="138" t="s">
        <v>166</v>
      </c>
      <c r="F129" s="150">
        <v>8.7841176470588227</v>
      </c>
      <c r="G129" s="75">
        <f>[2]UEF12!G129</f>
        <v>10</v>
      </c>
      <c r="H129" s="75">
        <f>[2]UEF12!H129</f>
        <v>10.666666666666666</v>
      </c>
      <c r="I129" s="75">
        <f>[2]UEF12!I129</f>
        <v>3.5</v>
      </c>
      <c r="J129" s="75">
        <f>[2]UEF12!J129</f>
        <v>8.0555555555555554</v>
      </c>
      <c r="K129" s="76">
        <f>[2]UEF12!K129</f>
        <v>12</v>
      </c>
      <c r="L129" s="77">
        <f>[2]UEM12!G129</f>
        <v>13.83</v>
      </c>
      <c r="M129" s="77">
        <f>[2]UEM12!H129</f>
        <v>11.25</v>
      </c>
      <c r="N129" s="77">
        <f>[2]UEM12!I129</f>
        <v>12.25</v>
      </c>
      <c r="O129" s="77">
        <f>[2]UEM12!J129</f>
        <v>10</v>
      </c>
      <c r="P129" s="77">
        <f>[2]UEM12!K129</f>
        <v>11.465999999999999</v>
      </c>
      <c r="Q129" s="76">
        <f>[2]UEM12!L129</f>
        <v>9</v>
      </c>
      <c r="R129" s="77">
        <f>[2]UED12!G129</f>
        <v>10</v>
      </c>
      <c r="S129" s="77">
        <f>[2]UED12!H129</f>
        <v>10</v>
      </c>
      <c r="T129" s="76">
        <f>[2]UED12!I129</f>
        <v>1</v>
      </c>
      <c r="U129" s="77">
        <f>[2]UET12!G129</f>
        <v>12</v>
      </c>
      <c r="V129" s="77">
        <f>[2]UET12!H129</f>
        <v>10.5</v>
      </c>
      <c r="W129" s="77">
        <f>[2]UET12!I129</f>
        <v>11.25</v>
      </c>
      <c r="X129" s="76">
        <f>[2]UET12!J129</f>
        <v>2</v>
      </c>
      <c r="Y129" s="78">
        <f t="shared" si="3"/>
        <v>9.5488235294117629</v>
      </c>
      <c r="Z129" s="79">
        <f t="shared" si="4"/>
        <v>24</v>
      </c>
      <c r="AA129" s="120" t="str">
        <f t="shared" si="5"/>
        <v xml:space="preserve"> </v>
      </c>
    </row>
    <row r="130" spans="1:27" ht="13.5" customHeight="1">
      <c r="A130" s="72">
        <v>118</v>
      </c>
      <c r="B130" s="130">
        <v>123016442</v>
      </c>
      <c r="C130" s="131" t="s">
        <v>495</v>
      </c>
      <c r="D130" s="132" t="s">
        <v>496</v>
      </c>
      <c r="E130" s="129" t="s">
        <v>129</v>
      </c>
      <c r="F130" s="151">
        <v>8.8488235294117654</v>
      </c>
      <c r="G130" s="75">
        <f>[2]UEF12!G130</f>
        <v>7.1</v>
      </c>
      <c r="H130" s="75">
        <f>[2]UEF12!H130</f>
        <v>7.4</v>
      </c>
      <c r="I130" s="75">
        <f>[2]UEF12!I130</f>
        <v>6.55</v>
      </c>
      <c r="J130" s="75">
        <f>[2]UEF12!J130</f>
        <v>7.0166666666666666</v>
      </c>
      <c r="K130" s="76">
        <f>[2]UEF12!K130</f>
        <v>0</v>
      </c>
      <c r="L130" s="77">
        <f>[2]UEM12!G130</f>
        <v>12</v>
      </c>
      <c r="M130" s="77">
        <f>[2]UEM12!H130</f>
        <v>10.629999999999999</v>
      </c>
      <c r="N130" s="77">
        <f>[2]UEM12!I130</f>
        <v>10</v>
      </c>
      <c r="O130" s="77">
        <f>[2]UEM12!J130</f>
        <v>9.1999999999999993</v>
      </c>
      <c r="P130" s="77">
        <f>[2]UEM12!K130</f>
        <v>10.206</v>
      </c>
      <c r="Q130" s="76">
        <f>[2]UEM12!L130</f>
        <v>9</v>
      </c>
      <c r="R130" s="77">
        <f>[2]UED12!G130</f>
        <v>14</v>
      </c>
      <c r="S130" s="77">
        <f>[2]UED12!H130</f>
        <v>14</v>
      </c>
      <c r="T130" s="76">
        <f>[2]UED12!I130</f>
        <v>1</v>
      </c>
      <c r="U130" s="77">
        <f>[2]UET12!G130</f>
        <v>10</v>
      </c>
      <c r="V130" s="77">
        <f>[2]UET12!H130</f>
        <v>12.25</v>
      </c>
      <c r="W130" s="77">
        <f>[2]UET12!I130</f>
        <v>11.125</v>
      </c>
      <c r="X130" s="76">
        <f>[2]UET12!J130</f>
        <v>2</v>
      </c>
      <c r="Y130" s="78">
        <f t="shared" si="3"/>
        <v>8.8488235294117654</v>
      </c>
      <c r="Z130" s="79">
        <f t="shared" si="4"/>
        <v>12</v>
      </c>
      <c r="AA130" s="120" t="str">
        <f t="shared" si="5"/>
        <v xml:space="preserve"> </v>
      </c>
    </row>
    <row r="131" spans="1:27" ht="13.5" customHeight="1">
      <c r="A131" s="72">
        <v>119</v>
      </c>
      <c r="B131" s="130">
        <v>1433009474</v>
      </c>
      <c r="C131" s="131" t="s">
        <v>498</v>
      </c>
      <c r="D131" s="132" t="s">
        <v>499</v>
      </c>
      <c r="E131" s="134" t="s">
        <v>120</v>
      </c>
      <c r="F131" s="151">
        <v>8.1652941176470595</v>
      </c>
      <c r="G131" s="75">
        <f>[2]UEF12!G131</f>
        <v>5.85</v>
      </c>
      <c r="H131" s="75">
        <f>[2]UEF12!H131</f>
        <v>7.8</v>
      </c>
      <c r="I131" s="75">
        <f>[2]UEF12!I131</f>
        <v>5</v>
      </c>
      <c r="J131" s="75">
        <f>[2]UEF12!J131</f>
        <v>6.2166666666666659</v>
      </c>
      <c r="K131" s="76">
        <f>[2]UEF12!K131</f>
        <v>0</v>
      </c>
      <c r="L131" s="77">
        <f>[2]UEM12!G131</f>
        <v>13.25</v>
      </c>
      <c r="M131" s="77">
        <f>[2]UEM12!H131</f>
        <v>12.26</v>
      </c>
      <c r="N131" s="77">
        <f>[2]UEM12!I131</f>
        <v>7.5</v>
      </c>
      <c r="O131" s="77">
        <f>[2]UEM12!J131</f>
        <v>10.8</v>
      </c>
      <c r="P131" s="77">
        <f>[2]UEM12!K131</f>
        <v>10.922000000000001</v>
      </c>
      <c r="Q131" s="76">
        <f>[2]UEM12!L131</f>
        <v>9</v>
      </c>
      <c r="R131" s="77">
        <f>[2]UED12!G131</f>
        <v>12</v>
      </c>
      <c r="S131" s="77">
        <f>[2]UED12!H131</f>
        <v>12</v>
      </c>
      <c r="T131" s="76">
        <f>[2]UED12!I131</f>
        <v>1</v>
      </c>
      <c r="U131" s="77">
        <f>[2]UET12!G131</f>
        <v>11.75</v>
      </c>
      <c r="V131" s="77">
        <f>[2]UET12!H131</f>
        <v>4.5</v>
      </c>
      <c r="W131" s="77">
        <f>[2]UET12!I131</f>
        <v>8.125</v>
      </c>
      <c r="X131" s="76">
        <f>[2]UET12!J131</f>
        <v>1</v>
      </c>
      <c r="Y131" s="78">
        <f t="shared" si="3"/>
        <v>8.1652941176470595</v>
      </c>
      <c r="Z131" s="79">
        <f t="shared" si="4"/>
        <v>11</v>
      </c>
      <c r="AA131" s="120" t="str">
        <f t="shared" si="5"/>
        <v xml:space="preserve"> </v>
      </c>
    </row>
    <row r="132" spans="1:27" ht="13.5" customHeight="1">
      <c r="A132" s="72">
        <v>120</v>
      </c>
      <c r="B132" s="81">
        <v>1333006499</v>
      </c>
      <c r="C132" s="126" t="s">
        <v>501</v>
      </c>
      <c r="D132" s="127" t="s">
        <v>502</v>
      </c>
      <c r="E132" s="140" t="s">
        <v>312</v>
      </c>
      <c r="F132" s="150">
        <v>9.4905882352941173</v>
      </c>
      <c r="G132" s="75">
        <f>[2]UEF12!G132</f>
        <v>10.003333333333332</v>
      </c>
      <c r="H132" s="75">
        <f>[2]UEF12!H132</f>
        <v>11</v>
      </c>
      <c r="I132" s="75">
        <f>[2]UEF12!I132</f>
        <v>6.25</v>
      </c>
      <c r="J132" s="75">
        <f>[2]UEF12!J132</f>
        <v>9.0844444444444434</v>
      </c>
      <c r="K132" s="76">
        <f>[2]UEF12!K132</f>
        <v>12</v>
      </c>
      <c r="L132" s="77">
        <f>[2]UEM12!G132</f>
        <v>11.83</v>
      </c>
      <c r="M132" s="77">
        <f>[2]UEM12!H132</f>
        <v>10.916666666666666</v>
      </c>
      <c r="N132" s="77">
        <f>[2]UEM12!I132</f>
        <v>9.5</v>
      </c>
      <c r="O132" s="77">
        <f>[2]UEM12!J132</f>
        <v>7.166666666666667</v>
      </c>
      <c r="P132" s="77">
        <f>[2]UEM12!K132</f>
        <v>9.3160000000000007</v>
      </c>
      <c r="Q132" s="76">
        <f>[2]UEM12!L132</f>
        <v>4</v>
      </c>
      <c r="R132" s="77">
        <f>[2]UED12!G132</f>
        <v>11</v>
      </c>
      <c r="S132" s="77">
        <f>[2]UED12!H132</f>
        <v>11</v>
      </c>
      <c r="T132" s="76">
        <f>[2]UED12!I132</f>
        <v>1</v>
      </c>
      <c r="U132" s="77">
        <f>[2]UET12!G132</f>
        <v>10.5</v>
      </c>
      <c r="V132" s="77">
        <f>[2]UET12!H132</f>
        <v>11.5</v>
      </c>
      <c r="W132" s="77">
        <f>[2]UET12!I132</f>
        <v>11</v>
      </c>
      <c r="X132" s="76">
        <f>[2]UET12!J132</f>
        <v>2</v>
      </c>
      <c r="Y132" s="78">
        <f t="shared" si="3"/>
        <v>9.4905882352941173</v>
      </c>
      <c r="Z132" s="79">
        <f t="shared" si="4"/>
        <v>19</v>
      </c>
      <c r="AA132" s="120" t="str">
        <f t="shared" si="5"/>
        <v xml:space="preserve"> </v>
      </c>
    </row>
    <row r="133" spans="1:27" ht="13.5" customHeight="1">
      <c r="A133" s="72">
        <v>121</v>
      </c>
      <c r="B133" s="81">
        <v>1333004969</v>
      </c>
      <c r="C133" s="126" t="s">
        <v>504</v>
      </c>
      <c r="D133" s="127" t="s">
        <v>505</v>
      </c>
      <c r="E133" s="138" t="s">
        <v>166</v>
      </c>
      <c r="F133" s="150">
        <v>9.5141176470588249</v>
      </c>
      <c r="G133" s="75">
        <f>[2]UEF12!G133</f>
        <v>7.666666666666667</v>
      </c>
      <c r="H133" s="75">
        <f>[2]UEF12!H133</f>
        <v>11.666666666666666</v>
      </c>
      <c r="I133" s="75">
        <f>[2]UEF12!I133</f>
        <v>10.666666666666666</v>
      </c>
      <c r="J133" s="75">
        <f>[2]UEF12!J133</f>
        <v>10</v>
      </c>
      <c r="K133" s="76">
        <f>[2]UEF12!K133</f>
        <v>18</v>
      </c>
      <c r="L133" s="77">
        <f>[2]UEM12!G133</f>
        <v>9.16</v>
      </c>
      <c r="M133" s="77">
        <f>[2]UEM12!H133</f>
        <v>10.08</v>
      </c>
      <c r="N133" s="77">
        <f>[2]UEM12!I133</f>
        <v>10</v>
      </c>
      <c r="O133" s="77">
        <f>[2]UEM12!J133</f>
        <v>5</v>
      </c>
      <c r="P133" s="77">
        <f>[2]UEM12!K133</f>
        <v>7.8480000000000008</v>
      </c>
      <c r="Q133" s="76">
        <f>[2]UEM12!L133</f>
        <v>3</v>
      </c>
      <c r="R133" s="77">
        <f>[2]UED12!G133</f>
        <v>10</v>
      </c>
      <c r="S133" s="77">
        <f>[2]UED12!H133</f>
        <v>10</v>
      </c>
      <c r="T133" s="76">
        <f>[2]UED12!I133</f>
        <v>1</v>
      </c>
      <c r="U133" s="77">
        <f>[2]UET12!G133</f>
        <v>14.5</v>
      </c>
      <c r="V133" s="77">
        <f>[2]UET12!H133</f>
        <v>8</v>
      </c>
      <c r="W133" s="77">
        <f>[2]UET12!I133</f>
        <v>11.25</v>
      </c>
      <c r="X133" s="76">
        <f>[2]UET12!J133</f>
        <v>2</v>
      </c>
      <c r="Y133" s="78">
        <f t="shared" si="3"/>
        <v>9.5141176470588249</v>
      </c>
      <c r="Z133" s="79">
        <f t="shared" si="4"/>
        <v>24</v>
      </c>
      <c r="AA133" s="120" t="str">
        <f t="shared" si="5"/>
        <v xml:space="preserve"> </v>
      </c>
    </row>
    <row r="134" spans="1:27" ht="13.5" customHeight="1">
      <c r="A134" s="72">
        <v>122</v>
      </c>
      <c r="B134" s="130">
        <v>1333007462</v>
      </c>
      <c r="C134" s="131" t="s">
        <v>507</v>
      </c>
      <c r="D134" s="132" t="s">
        <v>508</v>
      </c>
      <c r="E134" s="129" t="s">
        <v>129</v>
      </c>
      <c r="F134" s="151">
        <v>10.381699346405227</v>
      </c>
      <c r="G134" s="75">
        <f>[2]UEF12!G134</f>
        <v>14.2</v>
      </c>
      <c r="H134" s="75">
        <f>[2]UEF12!H134</f>
        <v>10.583333333333334</v>
      </c>
      <c r="I134" s="75">
        <f>[2]UEF12!I134</f>
        <v>4.5</v>
      </c>
      <c r="J134" s="75">
        <f>[2]UEF12!J134</f>
        <v>9.7611111111111111</v>
      </c>
      <c r="K134" s="76">
        <f>[2]UEF12!K134</f>
        <v>12</v>
      </c>
      <c r="L134" s="77">
        <f>[2]UEM12!G134</f>
        <v>10.638888888888889</v>
      </c>
      <c r="M134" s="77">
        <f>[2]UEM12!H134</f>
        <v>10.166666666666668</v>
      </c>
      <c r="N134" s="77">
        <f>[2]UEM12!I134</f>
        <v>13</v>
      </c>
      <c r="O134" s="77">
        <f>[2]UEM12!J134</f>
        <v>8.1666666666666661</v>
      </c>
      <c r="P134" s="77">
        <f>[2]UEM12!K134</f>
        <v>10.027777777777777</v>
      </c>
      <c r="Q134" s="76">
        <f>[2]UEM12!L134</f>
        <v>9</v>
      </c>
      <c r="R134" s="77">
        <f>[2]UED12!G134</f>
        <v>14</v>
      </c>
      <c r="S134" s="77">
        <f>[2]UED12!H134</f>
        <v>14</v>
      </c>
      <c r="T134" s="76">
        <f>[2]UED12!I134</f>
        <v>1</v>
      </c>
      <c r="U134" s="77">
        <f>[2]UET12!G134</f>
        <v>10</v>
      </c>
      <c r="V134" s="77">
        <f>[2]UET12!H134</f>
        <v>14.5</v>
      </c>
      <c r="W134" s="77">
        <f>[2]UET12!I134</f>
        <v>12.25</v>
      </c>
      <c r="X134" s="76">
        <f>[2]UET12!J134</f>
        <v>2</v>
      </c>
      <c r="Y134" s="78">
        <f t="shared" si="3"/>
        <v>10.381699346405227</v>
      </c>
      <c r="Z134" s="79">
        <f t="shared" si="4"/>
        <v>30</v>
      </c>
      <c r="AA134" s="120" t="s">
        <v>1373</v>
      </c>
    </row>
    <row r="135" spans="1:27" ht="13.5" customHeight="1">
      <c r="A135" s="72">
        <v>123</v>
      </c>
      <c r="B135" s="130">
        <v>1433003585</v>
      </c>
      <c r="C135" s="131" t="s">
        <v>510</v>
      </c>
      <c r="D135" s="132" t="s">
        <v>511</v>
      </c>
      <c r="E135" s="129" t="s">
        <v>129</v>
      </c>
      <c r="F135" s="151">
        <v>9.0095882352941175</v>
      </c>
      <c r="G135" s="75">
        <f>[2]UEF12!G135</f>
        <v>10.199999999999999</v>
      </c>
      <c r="H135" s="75">
        <f>[2]UEF12!H135</f>
        <v>10.6</v>
      </c>
      <c r="I135" s="75">
        <f>[2]UEF12!I135</f>
        <v>6</v>
      </c>
      <c r="J135" s="75">
        <f>[2]UEF12!J135</f>
        <v>8.9333333333333318</v>
      </c>
      <c r="K135" s="76">
        <f>[2]UEF12!K135</f>
        <v>12</v>
      </c>
      <c r="L135" s="77">
        <f>[2]UEM12!G135</f>
        <v>13.433</v>
      </c>
      <c r="M135" s="77">
        <f>[2]UEM12!H135</f>
        <v>11.83</v>
      </c>
      <c r="N135" s="77">
        <f>[2]UEM12!I135</f>
        <v>10</v>
      </c>
      <c r="O135" s="77">
        <f>[2]UEM12!J135</f>
        <v>10.199999999999999</v>
      </c>
      <c r="P135" s="77">
        <f>[2]UEM12!K135</f>
        <v>11.1326</v>
      </c>
      <c r="Q135" s="76">
        <f>[2]UEM12!L135</f>
        <v>9</v>
      </c>
      <c r="R135" s="77">
        <f>[2]UED12!G135</f>
        <v>10</v>
      </c>
      <c r="S135" s="77">
        <f>[2]UED12!H135</f>
        <v>10</v>
      </c>
      <c r="T135" s="76">
        <f>[2]UED12!I135</f>
        <v>1</v>
      </c>
      <c r="U135" s="77">
        <f>[2]UET12!G135</f>
        <v>11.5</v>
      </c>
      <c r="V135" s="77">
        <f>[2]UET12!H135</f>
        <v>10</v>
      </c>
      <c r="W135" s="77">
        <f>[2]UET12!I135</f>
        <v>10.75</v>
      </c>
      <c r="X135" s="76">
        <f>[2]UET12!J135</f>
        <v>2</v>
      </c>
      <c r="Y135" s="78">
        <f t="shared" si="3"/>
        <v>9.856647058823528</v>
      </c>
      <c r="Z135" s="79">
        <f t="shared" si="4"/>
        <v>24</v>
      </c>
      <c r="AA135" s="120" t="str">
        <f t="shared" si="5"/>
        <v xml:space="preserve"> </v>
      </c>
    </row>
    <row r="136" spans="1:27" ht="13.5" customHeight="1">
      <c r="A136" s="72">
        <v>124</v>
      </c>
      <c r="B136" s="73" t="s">
        <v>513</v>
      </c>
      <c r="C136" s="126" t="s">
        <v>514</v>
      </c>
      <c r="D136" s="127" t="s">
        <v>515</v>
      </c>
      <c r="E136" s="134" t="s">
        <v>120</v>
      </c>
      <c r="F136" s="150">
        <v>8.7874509803921566</v>
      </c>
      <c r="G136" s="75">
        <f>[2]UEF12!G136</f>
        <v>10.5</v>
      </c>
      <c r="H136" s="75">
        <f>[2]UEF12!H136</f>
        <v>10</v>
      </c>
      <c r="I136" s="75">
        <f>[2]UEF12!I136</f>
        <v>4.8</v>
      </c>
      <c r="J136" s="75">
        <f>[2]UEF12!J136</f>
        <v>8.4333333333333336</v>
      </c>
      <c r="K136" s="76">
        <f>[2]UEF12!K136</f>
        <v>12</v>
      </c>
      <c r="L136" s="77">
        <f>[2]UEM12!G136</f>
        <v>12.06</v>
      </c>
      <c r="M136" s="77">
        <f>[2]UEM12!H136</f>
        <v>12.66</v>
      </c>
      <c r="N136" s="77">
        <f>[2]UEM12!I136</f>
        <v>10</v>
      </c>
      <c r="O136" s="77">
        <f>[2]UEM12!J136</f>
        <v>5.833333333333333</v>
      </c>
      <c r="P136" s="77">
        <f>[2]UEM12!K136</f>
        <v>9.277333333333333</v>
      </c>
      <c r="Q136" s="76">
        <f>[2]UEM12!L136</f>
        <v>5</v>
      </c>
      <c r="R136" s="77">
        <f>[2]UED12!G136</f>
        <v>11</v>
      </c>
      <c r="S136" s="77">
        <f>[2]UED12!H136</f>
        <v>11</v>
      </c>
      <c r="T136" s="76">
        <f>[2]UED12!I136</f>
        <v>1</v>
      </c>
      <c r="U136" s="77">
        <f>[2]UET12!G136</f>
        <v>10</v>
      </c>
      <c r="V136" s="77">
        <f>[2]UET12!H136</f>
        <v>8</v>
      </c>
      <c r="W136" s="77">
        <f>[2]UET12!I136</f>
        <v>9</v>
      </c>
      <c r="X136" s="76">
        <f>[2]UET12!J136</f>
        <v>1</v>
      </c>
      <c r="Y136" s="78">
        <f t="shared" si="3"/>
        <v>8.8992156862745091</v>
      </c>
      <c r="Z136" s="79">
        <f t="shared" si="4"/>
        <v>19</v>
      </c>
      <c r="AA136" s="120" t="str">
        <f t="shared" si="5"/>
        <v xml:space="preserve"> </v>
      </c>
    </row>
    <row r="137" spans="1:27" ht="13.5" customHeight="1">
      <c r="A137" s="72">
        <v>125</v>
      </c>
      <c r="B137" s="81">
        <v>1333016758</v>
      </c>
      <c r="C137" s="126" t="s">
        <v>517</v>
      </c>
      <c r="D137" s="127" t="s">
        <v>518</v>
      </c>
      <c r="E137" s="139" t="s">
        <v>290</v>
      </c>
      <c r="F137" s="150">
        <v>10.18686274509804</v>
      </c>
      <c r="G137" s="75">
        <f>[2]UEF12!G137</f>
        <v>10</v>
      </c>
      <c r="H137" s="75">
        <f>[2]UEF12!H137</f>
        <v>11.5</v>
      </c>
      <c r="I137" s="75">
        <f>[2]UEF12!I137</f>
        <v>6.166666666666667</v>
      </c>
      <c r="J137" s="75">
        <f>[2]UEF12!J137</f>
        <v>9.2222222222222232</v>
      </c>
      <c r="K137" s="76">
        <f>[2]UEF12!K137</f>
        <v>12</v>
      </c>
      <c r="L137" s="77">
        <f>[2]UEM12!G137</f>
        <v>13.83</v>
      </c>
      <c r="M137" s="77">
        <f>[2]UEM12!H137</f>
        <v>8.93</v>
      </c>
      <c r="N137" s="77">
        <f>[2]UEM12!I137</f>
        <v>14</v>
      </c>
      <c r="O137" s="77">
        <f>[2]UEM12!J137</f>
        <v>8.8333333333333339</v>
      </c>
      <c r="P137" s="77">
        <f>[2]UEM12!K137</f>
        <v>10.885333333333332</v>
      </c>
      <c r="Q137" s="76">
        <f>[2]UEM12!L137</f>
        <v>9</v>
      </c>
      <c r="R137" s="77">
        <f>[2]UED12!G137</f>
        <v>11</v>
      </c>
      <c r="S137" s="77">
        <f>[2]UED12!H137</f>
        <v>11</v>
      </c>
      <c r="T137" s="76">
        <f>[2]UED12!I137</f>
        <v>1</v>
      </c>
      <c r="U137" s="77">
        <f>[2]UET12!G137</f>
        <v>10.75</v>
      </c>
      <c r="V137" s="77">
        <f>[2]UET12!H137</f>
        <v>14</v>
      </c>
      <c r="W137" s="77">
        <f>[2]UET12!I137</f>
        <v>12.375</v>
      </c>
      <c r="X137" s="76">
        <f>[2]UET12!J137</f>
        <v>2</v>
      </c>
      <c r="Y137" s="78">
        <f t="shared" si="3"/>
        <v>10.18686274509804</v>
      </c>
      <c r="Z137" s="79">
        <f t="shared" si="4"/>
        <v>30</v>
      </c>
      <c r="AA137" s="120" t="s">
        <v>1373</v>
      </c>
    </row>
    <row r="138" spans="1:27" ht="13.5" customHeight="1">
      <c r="A138" s="72">
        <v>126</v>
      </c>
      <c r="B138" s="130">
        <v>1433009252</v>
      </c>
      <c r="C138" s="131" t="s">
        <v>520</v>
      </c>
      <c r="D138" s="132" t="s">
        <v>521</v>
      </c>
      <c r="E138" s="129" t="s">
        <v>129</v>
      </c>
      <c r="F138" s="151">
        <v>9.0688235294117661</v>
      </c>
      <c r="G138" s="75">
        <f>[2]UEF12!G138</f>
        <v>14.9</v>
      </c>
      <c r="H138" s="75">
        <f>[2]UEF12!H138</f>
        <v>8</v>
      </c>
      <c r="I138" s="75">
        <f>[2]UEF12!I138</f>
        <v>5.6</v>
      </c>
      <c r="J138" s="75">
        <f>[2]UEF12!J138</f>
        <v>9.5</v>
      </c>
      <c r="K138" s="76">
        <f>[2]UEF12!K138</f>
        <v>6</v>
      </c>
      <c r="L138" s="77">
        <f>[2]UEM12!G138</f>
        <v>13.83</v>
      </c>
      <c r="M138" s="77">
        <f>[2]UEM12!H138</f>
        <v>8.24</v>
      </c>
      <c r="N138" s="77">
        <f>[2]UEM12!I138</f>
        <v>7.5</v>
      </c>
      <c r="O138" s="77">
        <f>[2]UEM12!J138</f>
        <v>6.3</v>
      </c>
      <c r="P138" s="77">
        <f>[2]UEM12!K138</f>
        <v>8.4340000000000011</v>
      </c>
      <c r="Q138" s="76">
        <f>[2]UEM12!L138</f>
        <v>2</v>
      </c>
      <c r="R138" s="77">
        <f>[2]UED12!G138</f>
        <v>11</v>
      </c>
      <c r="S138" s="77">
        <f>[2]UED12!H138</f>
        <v>11</v>
      </c>
      <c r="T138" s="76">
        <f>[2]UED12!I138</f>
        <v>1</v>
      </c>
      <c r="U138" s="77">
        <f>[2]UET12!G138</f>
        <v>9</v>
      </c>
      <c r="V138" s="77">
        <f>[2]UET12!H138</f>
        <v>11</v>
      </c>
      <c r="W138" s="77">
        <f>[2]UET12!I138</f>
        <v>10</v>
      </c>
      <c r="X138" s="76">
        <f>[2]UET12!J138</f>
        <v>2</v>
      </c>
      <c r="Y138" s="78">
        <f t="shared" si="3"/>
        <v>9.3335294117647063</v>
      </c>
      <c r="Z138" s="79">
        <f t="shared" si="4"/>
        <v>11</v>
      </c>
      <c r="AA138" s="120" t="str">
        <f t="shared" si="5"/>
        <v xml:space="preserve"> </v>
      </c>
    </row>
    <row r="139" spans="1:27" ht="13.5" customHeight="1">
      <c r="A139" s="72">
        <v>127</v>
      </c>
      <c r="B139" s="81">
        <v>1333012941</v>
      </c>
      <c r="C139" s="126" t="s">
        <v>523</v>
      </c>
      <c r="D139" s="127" t="s">
        <v>368</v>
      </c>
      <c r="E139" s="134" t="s">
        <v>120</v>
      </c>
      <c r="F139" s="150">
        <v>9.1172549019607843</v>
      </c>
      <c r="G139" s="75">
        <f>[2]UEF12!G139</f>
        <v>7</v>
      </c>
      <c r="H139" s="75">
        <f>[2]UEF12!H139</f>
        <v>10.333333333333334</v>
      </c>
      <c r="I139" s="75">
        <f>[2]UEF12!I139</f>
        <v>4.333333333333333</v>
      </c>
      <c r="J139" s="75">
        <f>[2]UEF12!J139</f>
        <v>7.2222222222222223</v>
      </c>
      <c r="K139" s="76">
        <f>[2]UEF12!K139</f>
        <v>6</v>
      </c>
      <c r="L139" s="77">
        <f>[2]UEM12!G139</f>
        <v>13.33</v>
      </c>
      <c r="M139" s="77">
        <f>[2]UEM12!H139</f>
        <v>11.33</v>
      </c>
      <c r="N139" s="77">
        <f>[2]UEM12!I139</f>
        <v>12.5</v>
      </c>
      <c r="O139" s="77">
        <f>[2]UEM12!J139</f>
        <v>8.1666666666666661</v>
      </c>
      <c r="P139" s="77">
        <f>[2]UEM12!K139</f>
        <v>10.698666666666664</v>
      </c>
      <c r="Q139" s="76">
        <f>[2]UEM12!L139</f>
        <v>9</v>
      </c>
      <c r="R139" s="77">
        <f>[2]UED12!G139</f>
        <v>13.5</v>
      </c>
      <c r="S139" s="77">
        <f>[2]UED12!H139</f>
        <v>13.5</v>
      </c>
      <c r="T139" s="76">
        <f>[2]UED12!I139</f>
        <v>1</v>
      </c>
      <c r="U139" s="77">
        <f>[2]UET12!G139</f>
        <v>11.5</v>
      </c>
      <c r="V139" s="77">
        <f>[2]UET12!H139</f>
        <v>12</v>
      </c>
      <c r="W139" s="77">
        <f>[2]UET12!I139</f>
        <v>11.75</v>
      </c>
      <c r="X139" s="76">
        <f>[2]UET12!J139</f>
        <v>2</v>
      </c>
      <c r="Y139" s="78">
        <f t="shared" si="3"/>
        <v>9.1466666666666665</v>
      </c>
      <c r="Z139" s="79">
        <f t="shared" si="4"/>
        <v>18</v>
      </c>
      <c r="AA139" s="120" t="str">
        <f t="shared" si="5"/>
        <v xml:space="preserve"> </v>
      </c>
    </row>
    <row r="140" spans="1:27" ht="13.5" customHeight="1">
      <c r="A140" s="72">
        <v>128</v>
      </c>
      <c r="B140" s="81">
        <v>1333005397</v>
      </c>
      <c r="C140" s="126" t="s">
        <v>525</v>
      </c>
      <c r="D140" s="127" t="s">
        <v>526</v>
      </c>
      <c r="E140" s="134" t="s">
        <v>120</v>
      </c>
      <c r="F140" s="150">
        <v>8.2598039215686274</v>
      </c>
      <c r="G140" s="75">
        <f>[2]UEF12!G140</f>
        <v>6.3</v>
      </c>
      <c r="H140" s="75">
        <f>[2]UEF12!H140</f>
        <v>10</v>
      </c>
      <c r="I140" s="75">
        <f>[2]UEF12!I140</f>
        <v>4</v>
      </c>
      <c r="J140" s="75">
        <f>[2]UEF12!J140</f>
        <v>6.7666666666666666</v>
      </c>
      <c r="K140" s="76">
        <f>[2]UEF12!K140</f>
        <v>6</v>
      </c>
      <c r="L140" s="77">
        <f>[2]UEM12!G140</f>
        <v>15</v>
      </c>
      <c r="M140" s="77">
        <f>[2]UEM12!H140</f>
        <v>10.75</v>
      </c>
      <c r="N140" s="77">
        <f>[2]UEM12!I140</f>
        <v>11</v>
      </c>
      <c r="O140" s="77">
        <f>[2]UEM12!J140</f>
        <v>7.5</v>
      </c>
      <c r="P140" s="77">
        <f>[2]UEM12!K140</f>
        <v>10.35</v>
      </c>
      <c r="Q140" s="76">
        <f>[2]UEM12!L140</f>
        <v>9</v>
      </c>
      <c r="R140" s="77">
        <f>[2]UED12!G140</f>
        <v>14.5</v>
      </c>
      <c r="S140" s="77">
        <f>[2]UED12!H140</f>
        <v>14.5</v>
      </c>
      <c r="T140" s="76">
        <f>[2]UED12!I140</f>
        <v>1</v>
      </c>
      <c r="U140" s="77">
        <f>[2]UET12!G140</f>
        <v>10</v>
      </c>
      <c r="V140" s="77">
        <f>[2]UET12!H140</f>
        <v>10</v>
      </c>
      <c r="W140" s="77">
        <f>[2]UET12!I140</f>
        <v>10</v>
      </c>
      <c r="X140" s="76">
        <f>[2]UET12!J140</f>
        <v>2</v>
      </c>
      <c r="Y140" s="78">
        <f t="shared" si="3"/>
        <v>8.6558823529411768</v>
      </c>
      <c r="Z140" s="79">
        <f t="shared" si="4"/>
        <v>18</v>
      </c>
      <c r="AA140" s="120" t="str">
        <f t="shared" si="5"/>
        <v xml:space="preserve"> </v>
      </c>
    </row>
    <row r="141" spans="1:27" ht="13.5" customHeight="1">
      <c r="A141" s="72">
        <v>129</v>
      </c>
      <c r="B141" s="81">
        <v>1333008961</v>
      </c>
      <c r="C141" s="126" t="s">
        <v>529</v>
      </c>
      <c r="D141" s="127" t="s">
        <v>530</v>
      </c>
      <c r="E141" s="138" t="s">
        <v>166</v>
      </c>
      <c r="F141" s="150">
        <v>9.4313725490196081</v>
      </c>
      <c r="G141" s="75">
        <f>[2]UEF12!G141</f>
        <v>6.666666666666667</v>
      </c>
      <c r="H141" s="75">
        <f>[2]UEF12!H141</f>
        <v>10.333333333333334</v>
      </c>
      <c r="I141" s="75">
        <f>[2]UEF12!I141</f>
        <v>6.75</v>
      </c>
      <c r="J141" s="75">
        <f>[2]UEF12!J141</f>
        <v>7.916666666666667</v>
      </c>
      <c r="K141" s="76">
        <f>[2]UEF12!K141</f>
        <v>6</v>
      </c>
      <c r="L141" s="77">
        <f>[2]UEM12!G141</f>
        <v>13.08</v>
      </c>
      <c r="M141" s="77">
        <f>[2]UEM12!H141</f>
        <v>9.17</v>
      </c>
      <c r="N141" s="77">
        <f>[2]UEM12!I141</f>
        <v>15</v>
      </c>
      <c r="O141" s="77">
        <f>[2]UEM12!J141</f>
        <v>7.666666666666667</v>
      </c>
      <c r="P141" s="77">
        <f>[2]UEM12!K141</f>
        <v>10.516666666666667</v>
      </c>
      <c r="Q141" s="76">
        <f>[2]UEM12!L141</f>
        <v>9</v>
      </c>
      <c r="R141" s="77">
        <f>[2]UED12!G141</f>
        <v>15</v>
      </c>
      <c r="S141" s="77">
        <f>[2]UED12!H141</f>
        <v>15</v>
      </c>
      <c r="T141" s="76">
        <f>[2]UED12!I141</f>
        <v>1</v>
      </c>
      <c r="U141" s="77">
        <f>[2]UET12!G141</f>
        <v>10</v>
      </c>
      <c r="V141" s="77">
        <f>[2]UET12!H141</f>
        <v>11.5</v>
      </c>
      <c r="W141" s="77">
        <f>[2]UET12!I141</f>
        <v>10.75</v>
      </c>
      <c r="X141" s="76">
        <f>[2]UET12!J141</f>
        <v>2</v>
      </c>
      <c r="Y141" s="78">
        <f t="shared" si="3"/>
        <v>9.4313725490196081</v>
      </c>
      <c r="Z141" s="79">
        <f t="shared" si="4"/>
        <v>18</v>
      </c>
      <c r="AA141" s="120" t="str">
        <f t="shared" si="5"/>
        <v xml:space="preserve"> </v>
      </c>
    </row>
    <row r="142" spans="1:27" ht="13.5" customHeight="1">
      <c r="A142" s="72">
        <v>130</v>
      </c>
      <c r="B142" s="130" t="s">
        <v>532</v>
      </c>
      <c r="C142" s="131" t="s">
        <v>533</v>
      </c>
      <c r="D142" s="132" t="s">
        <v>182</v>
      </c>
      <c r="E142" s="129" t="s">
        <v>129</v>
      </c>
      <c r="F142" s="151">
        <v>9.0247058823529418</v>
      </c>
      <c r="G142" s="75">
        <f>[2]UEF12!G142</f>
        <v>10</v>
      </c>
      <c r="H142" s="75">
        <f>[2]UEF12!H142</f>
        <v>6.4</v>
      </c>
      <c r="I142" s="75">
        <f>[2]UEF12!I142</f>
        <v>7.4</v>
      </c>
      <c r="J142" s="75">
        <f>[2]UEF12!J142</f>
        <v>7.9333333333333327</v>
      </c>
      <c r="K142" s="76">
        <f>[2]UEF12!K142</f>
        <v>6</v>
      </c>
      <c r="L142" s="77">
        <f>[2]UEM12!G142</f>
        <v>14</v>
      </c>
      <c r="M142" s="77">
        <f>[2]UEM12!H142</f>
        <v>9.42</v>
      </c>
      <c r="N142" s="77">
        <f>[2]UEM12!I142</f>
        <v>14.5</v>
      </c>
      <c r="O142" s="77">
        <f>[2]UEM12!J142</f>
        <v>6.5</v>
      </c>
      <c r="P142" s="77">
        <f>[2]UEM12!K142</f>
        <v>10.184000000000001</v>
      </c>
      <c r="Q142" s="76">
        <f>[2]UEM12!L142</f>
        <v>9</v>
      </c>
      <c r="R142" s="77">
        <f>[2]UED12!G142</f>
        <v>14</v>
      </c>
      <c r="S142" s="77">
        <f>[2]UED12!H142</f>
        <v>14</v>
      </c>
      <c r="T142" s="76">
        <f>[2]UED12!I142</f>
        <v>1</v>
      </c>
      <c r="U142" s="77">
        <f>[2]UET12!G142</f>
        <v>10</v>
      </c>
      <c r="V142" s="77">
        <f>[2]UET12!H142</f>
        <v>12.5</v>
      </c>
      <c r="W142" s="77">
        <f>[2]UET12!I142</f>
        <v>11.25</v>
      </c>
      <c r="X142" s="76">
        <f>[2]UET12!J142</f>
        <v>2</v>
      </c>
      <c r="Y142" s="78">
        <f t="shared" si="3"/>
        <v>9.3423529411764701</v>
      </c>
      <c r="Z142" s="79">
        <f t="shared" si="4"/>
        <v>18</v>
      </c>
      <c r="AA142" s="120" t="str">
        <f t="shared" si="5"/>
        <v xml:space="preserve"> </v>
      </c>
    </row>
    <row r="143" spans="1:27" ht="13.5" customHeight="1">
      <c r="A143" s="72">
        <v>131</v>
      </c>
      <c r="B143" s="130">
        <v>1333001028</v>
      </c>
      <c r="C143" s="131" t="s">
        <v>535</v>
      </c>
      <c r="D143" s="132" t="s">
        <v>536</v>
      </c>
      <c r="E143" s="129" t="s">
        <v>129</v>
      </c>
      <c r="F143" s="151">
        <v>9.523529411764704</v>
      </c>
      <c r="G143" s="75">
        <f>[2]UEF12!G143</f>
        <v>10</v>
      </c>
      <c r="H143" s="75">
        <f>[2]UEF12!H143</f>
        <v>13.5</v>
      </c>
      <c r="I143" s="75">
        <f>[2]UEF12!I143</f>
        <v>10</v>
      </c>
      <c r="J143" s="75">
        <f>[2]UEF12!J143</f>
        <v>11.166666666666666</v>
      </c>
      <c r="K143" s="76">
        <f>[2]UEF12!K143</f>
        <v>18</v>
      </c>
      <c r="L143" s="77">
        <f>[2]UEM12!G143</f>
        <v>13.16</v>
      </c>
      <c r="M143" s="77">
        <f>[2]UEM12!H143</f>
        <v>10.34</v>
      </c>
      <c r="N143" s="77">
        <f>[2]UEM12!I143</f>
        <v>8.5</v>
      </c>
      <c r="O143" s="77">
        <f>[2]UEM12!J143</f>
        <v>10.15</v>
      </c>
      <c r="P143" s="77">
        <f>[2]UEM12!K143</f>
        <v>10.459999999999999</v>
      </c>
      <c r="Q143" s="76">
        <f>[2]UEM12!L143</f>
        <v>9</v>
      </c>
      <c r="R143" s="77">
        <f>[2]UED12!G143</f>
        <v>10</v>
      </c>
      <c r="S143" s="77">
        <f>[2]UED12!H143</f>
        <v>10</v>
      </c>
      <c r="T143" s="76">
        <f>[2]UED12!I143</f>
        <v>1</v>
      </c>
      <c r="U143" s="77">
        <f>[2]UET12!G143</f>
        <v>13</v>
      </c>
      <c r="V143" s="77">
        <f>[2]UET12!H143</f>
        <v>8</v>
      </c>
      <c r="W143" s="77">
        <f>[2]UET12!I143</f>
        <v>10.5</v>
      </c>
      <c r="X143" s="76">
        <f>[2]UET12!J143</f>
        <v>2</v>
      </c>
      <c r="Y143" s="78">
        <f t="shared" si="3"/>
        <v>10.811764705882354</v>
      </c>
      <c r="Z143" s="79">
        <f t="shared" si="4"/>
        <v>30</v>
      </c>
      <c r="AA143" s="120" t="str">
        <f t="shared" si="5"/>
        <v>S2 validé</v>
      </c>
    </row>
    <row r="144" spans="1:27" ht="13.5" customHeight="1">
      <c r="A144" s="72">
        <v>132</v>
      </c>
      <c r="B144" s="81">
        <v>123007544</v>
      </c>
      <c r="C144" s="126" t="s">
        <v>538</v>
      </c>
      <c r="D144" s="127" t="s">
        <v>478</v>
      </c>
      <c r="E144" s="138" t="s">
        <v>166</v>
      </c>
      <c r="F144" s="150">
        <v>10.029803921568627</v>
      </c>
      <c r="G144" s="75">
        <f>[2]UEF12!G144</f>
        <v>10</v>
      </c>
      <c r="H144" s="75">
        <f>[2]UEF12!H144</f>
        <v>11.333333333333334</v>
      </c>
      <c r="I144" s="75">
        <f>[2]UEF12!I144</f>
        <v>10.003333333333334</v>
      </c>
      <c r="J144" s="75">
        <f>[2]UEF12!J144</f>
        <v>10.445555555555556</v>
      </c>
      <c r="K144" s="76">
        <f>[2]UEF12!K144</f>
        <v>18</v>
      </c>
      <c r="L144" s="77">
        <f>[2]UEM12!G144</f>
        <v>14.66</v>
      </c>
      <c r="M144" s="77">
        <f>[2]UEM12!H144</f>
        <v>10.33</v>
      </c>
      <c r="N144" s="77">
        <f>[2]UEM12!I144</f>
        <v>11.5</v>
      </c>
      <c r="O144" s="77">
        <f>[2]UEM12!J144</f>
        <v>6.753333333333333</v>
      </c>
      <c r="P144" s="77">
        <f>[2]UEM12!K144</f>
        <v>9.9993333333333343</v>
      </c>
      <c r="Q144" s="76">
        <f>[2]UEM12!L144</f>
        <v>9</v>
      </c>
      <c r="R144" s="77">
        <f>[2]UED12!G144</f>
        <v>12</v>
      </c>
      <c r="S144" s="77">
        <f>[2]UED12!H144</f>
        <v>12</v>
      </c>
      <c r="T144" s="76">
        <f>[2]UED12!I144</f>
        <v>1</v>
      </c>
      <c r="U144" s="77">
        <f>[2]UET12!G144</f>
        <v>10</v>
      </c>
      <c r="V144" s="77">
        <f>[2]UET12!H144</f>
        <v>4.5</v>
      </c>
      <c r="W144" s="77">
        <f>[2]UET12!I144</f>
        <v>7.25</v>
      </c>
      <c r="X144" s="76">
        <f>[2]UET12!J144</f>
        <v>1</v>
      </c>
      <c r="Y144" s="78">
        <f t="shared" si="3"/>
        <v>10.029803921568627</v>
      </c>
      <c r="Z144" s="79">
        <f t="shared" si="4"/>
        <v>30</v>
      </c>
      <c r="AA144" s="120" t="s">
        <v>1373</v>
      </c>
    </row>
    <row r="145" spans="1:27" ht="13.5" customHeight="1">
      <c r="A145" s="72">
        <v>133</v>
      </c>
      <c r="B145" s="81">
        <v>1333008922</v>
      </c>
      <c r="C145" s="126" t="s">
        <v>538</v>
      </c>
      <c r="D145" s="127" t="s">
        <v>263</v>
      </c>
      <c r="E145" s="138" t="s">
        <v>166</v>
      </c>
      <c r="F145" s="150">
        <v>9.8870588235294115</v>
      </c>
      <c r="G145" s="75">
        <f>[2]UEF12!G145</f>
        <v>6.3</v>
      </c>
      <c r="H145" s="75">
        <f>[2]UEF12!H145</f>
        <v>11</v>
      </c>
      <c r="I145" s="75">
        <f>[2]UEF12!I145</f>
        <v>8</v>
      </c>
      <c r="J145" s="75">
        <f>[2]UEF12!J145</f>
        <v>8.4333333333333336</v>
      </c>
      <c r="K145" s="76">
        <f>[2]UEF12!K145</f>
        <v>6</v>
      </c>
      <c r="L145" s="77">
        <f>[2]UEM12!G145</f>
        <v>10.416666666666666</v>
      </c>
      <c r="M145" s="77">
        <f>[2]UEM12!H145</f>
        <v>11.58</v>
      </c>
      <c r="N145" s="77">
        <f>[2]UEM12!I145</f>
        <v>11.5</v>
      </c>
      <c r="O145" s="77">
        <f>[2]UEM12!J145</f>
        <v>9.6666666666666661</v>
      </c>
      <c r="P145" s="77">
        <f>[2]UEM12!K145</f>
        <v>10.565999999999999</v>
      </c>
      <c r="Q145" s="76">
        <f>[2]UEM12!L145</f>
        <v>9</v>
      </c>
      <c r="R145" s="77">
        <f>[2]UED12!G145</f>
        <v>16.5</v>
      </c>
      <c r="S145" s="77">
        <f>[2]UED12!H145</f>
        <v>16.5</v>
      </c>
      <c r="T145" s="76">
        <f>[2]UED12!I145</f>
        <v>1</v>
      </c>
      <c r="U145" s="77">
        <f>[2]UET12!G145</f>
        <v>11</v>
      </c>
      <c r="V145" s="77">
        <f>[2]UET12!H145</f>
        <v>14</v>
      </c>
      <c r="W145" s="77">
        <f>[2]UET12!I145</f>
        <v>12.5</v>
      </c>
      <c r="X145" s="76">
        <f>[2]UET12!J145</f>
        <v>2</v>
      </c>
      <c r="Y145" s="78">
        <f t="shared" si="3"/>
        <v>10.013529411764708</v>
      </c>
      <c r="Z145" s="79">
        <f t="shared" si="4"/>
        <v>30</v>
      </c>
      <c r="AA145" s="120" t="str">
        <f t="shared" si="5"/>
        <v>S2 validé</v>
      </c>
    </row>
    <row r="146" spans="1:27" ht="13.5" customHeight="1">
      <c r="A146" s="72">
        <v>134</v>
      </c>
      <c r="B146" s="130">
        <v>1433007023</v>
      </c>
      <c r="C146" s="131" t="s">
        <v>542</v>
      </c>
      <c r="D146" s="132" t="s">
        <v>543</v>
      </c>
      <c r="E146" s="134" t="s">
        <v>120</v>
      </c>
      <c r="F146" s="151">
        <v>9.6417647058823519</v>
      </c>
      <c r="G146" s="75">
        <f>[2]UEF12!G146</f>
        <v>10</v>
      </c>
      <c r="H146" s="75">
        <f>[2]UEF12!H146</f>
        <v>10.1</v>
      </c>
      <c r="I146" s="75">
        <f>[2]UEF12!I146</f>
        <v>7.2</v>
      </c>
      <c r="J146" s="75">
        <f>[2]UEF12!J146</f>
        <v>9.1</v>
      </c>
      <c r="K146" s="76">
        <f>[2]UEF12!K146</f>
        <v>12</v>
      </c>
      <c r="L146" s="77">
        <f>[2]UEM12!G146</f>
        <v>15</v>
      </c>
      <c r="M146" s="77">
        <f>[2]UEM12!H146</f>
        <v>7.91</v>
      </c>
      <c r="N146" s="77">
        <f>[2]UEM12!I146</f>
        <v>12.5</v>
      </c>
      <c r="O146" s="77">
        <f>[2]UEM12!J146</f>
        <v>7.3</v>
      </c>
      <c r="P146" s="77">
        <f>[2]UEM12!K146</f>
        <v>10.001999999999999</v>
      </c>
      <c r="Q146" s="76">
        <f>[2]UEM12!L146</f>
        <v>9</v>
      </c>
      <c r="R146" s="77">
        <f>[2]UED12!G146</f>
        <v>10.5</v>
      </c>
      <c r="S146" s="77">
        <f>[2]UED12!H146</f>
        <v>10.5</v>
      </c>
      <c r="T146" s="76">
        <f>[2]UED12!I146</f>
        <v>1</v>
      </c>
      <c r="U146" s="77">
        <f>[2]UET12!G146</f>
        <v>11.5</v>
      </c>
      <c r="V146" s="77">
        <f>[2]UET12!H146</f>
        <v>10</v>
      </c>
      <c r="W146" s="77">
        <f>[2]UET12!I146</f>
        <v>10.75</v>
      </c>
      <c r="X146" s="76">
        <f>[2]UET12!J146</f>
        <v>2</v>
      </c>
      <c r="Y146" s="78">
        <f t="shared" si="3"/>
        <v>9.6417647058823519</v>
      </c>
      <c r="Z146" s="79">
        <f t="shared" si="4"/>
        <v>24</v>
      </c>
      <c r="AA146" s="120" t="str">
        <f t="shared" si="5"/>
        <v xml:space="preserve"> </v>
      </c>
    </row>
    <row r="147" spans="1:27" ht="13.5" customHeight="1">
      <c r="A147" s="72">
        <v>135</v>
      </c>
      <c r="B147" s="130">
        <v>1333004297</v>
      </c>
      <c r="C147" s="131" t="s">
        <v>545</v>
      </c>
      <c r="D147" s="132" t="s">
        <v>546</v>
      </c>
      <c r="E147" s="134" t="s">
        <v>120</v>
      </c>
      <c r="F147" s="151">
        <v>9.7129411764705882</v>
      </c>
      <c r="G147" s="75">
        <f>[2]UEF12!G147</f>
        <v>11.35</v>
      </c>
      <c r="H147" s="75">
        <f>[2]UEF12!H147</f>
        <v>5.0999999999999996</v>
      </c>
      <c r="I147" s="75">
        <f>[2]UEF12!I147</f>
        <v>6.7</v>
      </c>
      <c r="J147" s="75">
        <f>[2]UEF12!J147</f>
        <v>7.7166666666666659</v>
      </c>
      <c r="K147" s="76">
        <f>[2]UEF12!K147</f>
        <v>6</v>
      </c>
      <c r="L147" s="77">
        <f>[2]UEM12!G147</f>
        <v>12.41</v>
      </c>
      <c r="M147" s="77">
        <f>[2]UEM12!H147</f>
        <v>15.66</v>
      </c>
      <c r="N147" s="77">
        <f>[2]UEM12!I147</f>
        <v>11.5</v>
      </c>
      <c r="O147" s="77">
        <f>[2]UEM12!J147</f>
        <v>10.8</v>
      </c>
      <c r="P147" s="77">
        <f>[2]UEM12!K147</f>
        <v>12.234</v>
      </c>
      <c r="Q147" s="76">
        <f>[2]UEM12!L147</f>
        <v>9</v>
      </c>
      <c r="R147" s="77">
        <f>[2]UED12!G147</f>
        <v>13.5</v>
      </c>
      <c r="S147" s="77">
        <f>[2]UED12!H147</f>
        <v>13.5</v>
      </c>
      <c r="T147" s="76">
        <f>[2]UED12!I147</f>
        <v>1</v>
      </c>
      <c r="U147" s="77">
        <f>[2]UET12!G147</f>
        <v>11</v>
      </c>
      <c r="V147" s="77">
        <f>[2]UET12!H147</f>
        <v>10</v>
      </c>
      <c r="W147" s="77">
        <f>[2]UET12!I147</f>
        <v>10.5</v>
      </c>
      <c r="X147" s="76">
        <f>[2]UET12!J147</f>
        <v>2</v>
      </c>
      <c r="Y147" s="78">
        <f t="shared" ref="Y147:Y210" si="6">(J147*9+P147*5+S147+W147*2)/17</f>
        <v>9.7129411764705882</v>
      </c>
      <c r="Z147" s="79">
        <f t="shared" ref="Z147:Z210" si="7">IF(Y147&gt;=9.995,30,K147+Q147+T147+X147)</f>
        <v>18</v>
      </c>
      <c r="AA147" s="120" t="str">
        <f t="shared" ref="AA147:AA210" si="8">IF(Z147=30,"S2 validé"," ")</f>
        <v xml:space="preserve"> </v>
      </c>
    </row>
    <row r="148" spans="1:27" ht="13.5" customHeight="1">
      <c r="A148" s="72">
        <v>136</v>
      </c>
      <c r="B148" s="130">
        <v>1333000818</v>
      </c>
      <c r="C148" s="131" t="s">
        <v>548</v>
      </c>
      <c r="D148" s="132" t="s">
        <v>160</v>
      </c>
      <c r="E148" s="140" t="s">
        <v>322</v>
      </c>
      <c r="F148" s="150">
        <v>8.9401960784313736</v>
      </c>
      <c r="G148" s="75">
        <f>[2]UEF12!G148</f>
        <v>4.2</v>
      </c>
      <c r="H148" s="75">
        <f>[2]UEF12!H148</f>
        <v>9.6666666666666661</v>
      </c>
      <c r="I148" s="75">
        <f>[2]UEF12!I148</f>
        <v>5.166666666666667</v>
      </c>
      <c r="J148" s="75">
        <f>[2]UEF12!J148</f>
        <v>6.344444444444445</v>
      </c>
      <c r="K148" s="76">
        <f>[2]UEF12!K148</f>
        <v>0</v>
      </c>
      <c r="L148" s="77">
        <f>[2]UEM12!G148</f>
        <v>12.66</v>
      </c>
      <c r="M148" s="77">
        <f>[2]UEM12!H148</f>
        <v>11.99</v>
      </c>
      <c r="N148" s="77">
        <f>[2]UEM12!I148</f>
        <v>11.5</v>
      </c>
      <c r="O148" s="77">
        <f>[2]UEM12!J148</f>
        <v>11.166666666666666</v>
      </c>
      <c r="P148" s="77">
        <f>[2]UEM12!K148</f>
        <v>11.696666666666667</v>
      </c>
      <c r="Q148" s="76">
        <f>[2]UEM12!L148</f>
        <v>9</v>
      </c>
      <c r="R148" s="77">
        <f>[2]UED12!G148</f>
        <v>11</v>
      </c>
      <c r="S148" s="77">
        <f>[2]UED12!H148</f>
        <v>11</v>
      </c>
      <c r="T148" s="76">
        <f>[2]UED12!I148</f>
        <v>1</v>
      </c>
      <c r="U148" s="77">
        <f>[2]UET12!G148</f>
        <v>14</v>
      </c>
      <c r="V148" s="77">
        <f>[2]UET12!H148</f>
        <v>11.5</v>
      </c>
      <c r="W148" s="77">
        <f>[2]UET12!I148</f>
        <v>12.75</v>
      </c>
      <c r="X148" s="76">
        <f>[2]UET12!J148</f>
        <v>2</v>
      </c>
      <c r="Y148" s="78">
        <f t="shared" si="6"/>
        <v>8.9460784313725501</v>
      </c>
      <c r="Z148" s="79">
        <f t="shared" si="7"/>
        <v>12</v>
      </c>
      <c r="AA148" s="120" t="str">
        <f t="shared" si="8"/>
        <v xml:space="preserve"> </v>
      </c>
    </row>
    <row r="149" spans="1:27" ht="13.5" customHeight="1">
      <c r="A149" s="72">
        <v>137</v>
      </c>
      <c r="B149" s="81">
        <v>1333008936</v>
      </c>
      <c r="C149" s="126" t="s">
        <v>550</v>
      </c>
      <c r="D149" s="127" t="s">
        <v>288</v>
      </c>
      <c r="E149" s="135" t="s">
        <v>137</v>
      </c>
      <c r="F149" s="150">
        <v>8.9338235294117645</v>
      </c>
      <c r="G149" s="75">
        <f>[2]UEF12!G149</f>
        <v>6.166666666666667</v>
      </c>
      <c r="H149" s="75">
        <f>[2]UEF12!H149</f>
        <v>8.25</v>
      </c>
      <c r="I149" s="75">
        <f>[2]UEF12!I149</f>
        <v>5.4</v>
      </c>
      <c r="J149" s="75">
        <f>[2]UEF12!J149</f>
        <v>6.605555555555557</v>
      </c>
      <c r="K149" s="76">
        <f>[2]UEF12!K149</f>
        <v>0</v>
      </c>
      <c r="L149" s="77">
        <f>[2]UEM12!G149</f>
        <v>11.875</v>
      </c>
      <c r="M149" s="77">
        <f>[2]UEM12!H149</f>
        <v>10.25</v>
      </c>
      <c r="N149" s="77">
        <f>[2]UEM12!I149</f>
        <v>16.5</v>
      </c>
      <c r="O149" s="77">
        <f>[2]UEM12!J149</f>
        <v>9</v>
      </c>
      <c r="P149" s="77">
        <f>[2]UEM12!K149</f>
        <v>11.324999999999999</v>
      </c>
      <c r="Q149" s="76">
        <f>[2]UEM12!L149</f>
        <v>9</v>
      </c>
      <c r="R149" s="77">
        <f>[2]UED12!G149</f>
        <v>13</v>
      </c>
      <c r="S149" s="77">
        <f>[2]UED12!H149</f>
        <v>13</v>
      </c>
      <c r="T149" s="76">
        <f>[2]UED12!I149</f>
        <v>1</v>
      </c>
      <c r="U149" s="77">
        <f>[2]UET12!G149</f>
        <v>13.5</v>
      </c>
      <c r="V149" s="77">
        <f>[2]UET12!H149</f>
        <v>9.5</v>
      </c>
      <c r="W149" s="77">
        <f>[2]UET12!I149</f>
        <v>11.5</v>
      </c>
      <c r="X149" s="76">
        <f>[2]UET12!J149</f>
        <v>2</v>
      </c>
      <c r="Y149" s="78">
        <f t="shared" si="6"/>
        <v>8.9455882352941192</v>
      </c>
      <c r="Z149" s="79">
        <f t="shared" si="7"/>
        <v>12</v>
      </c>
      <c r="AA149" s="120" t="str">
        <f t="shared" si="8"/>
        <v xml:space="preserve"> </v>
      </c>
    </row>
    <row r="150" spans="1:27" ht="13.5" customHeight="1">
      <c r="A150" s="72">
        <v>138</v>
      </c>
      <c r="B150" s="73" t="s">
        <v>552</v>
      </c>
      <c r="C150" s="126" t="s">
        <v>553</v>
      </c>
      <c r="D150" s="127" t="s">
        <v>324</v>
      </c>
      <c r="E150" s="129" t="s">
        <v>115</v>
      </c>
      <c r="F150" s="150">
        <v>8.9613725490196074</v>
      </c>
      <c r="G150" s="75">
        <f>[2]UEF12!G150</f>
        <v>10</v>
      </c>
      <c r="H150" s="75">
        <f>[2]UEF12!H150</f>
        <v>11.333333333333334</v>
      </c>
      <c r="I150" s="75">
        <f>[2]UEF12!I150</f>
        <v>2</v>
      </c>
      <c r="J150" s="75">
        <f>[2]UEF12!J150</f>
        <v>7.7777777777777786</v>
      </c>
      <c r="K150" s="76">
        <f>[2]UEF12!K150</f>
        <v>12</v>
      </c>
      <c r="L150" s="77">
        <f>[2]UEM12!G150</f>
        <v>11.63</v>
      </c>
      <c r="M150" s="77">
        <f>[2]UEM12!H150</f>
        <v>11.379999999999999</v>
      </c>
      <c r="N150" s="77">
        <f>[2]UEM12!I150</f>
        <v>10</v>
      </c>
      <c r="O150" s="77">
        <f>[2]UEM12!J150</f>
        <v>9.6666666666666661</v>
      </c>
      <c r="P150" s="77">
        <f>[2]UEM12!K150</f>
        <v>10.468666666666667</v>
      </c>
      <c r="Q150" s="76">
        <f>[2]UEM12!L150</f>
        <v>9</v>
      </c>
      <c r="R150" s="77">
        <f>[2]UED12!G150</f>
        <v>10</v>
      </c>
      <c r="S150" s="77">
        <f>[2]UED12!H150</f>
        <v>10</v>
      </c>
      <c r="T150" s="76">
        <f>[2]UED12!I150</f>
        <v>1</v>
      </c>
      <c r="U150" s="77">
        <f>[2]UET12!G150</f>
        <v>10</v>
      </c>
      <c r="V150" s="77">
        <f>[2]UET12!H150</f>
        <v>10</v>
      </c>
      <c r="W150" s="77">
        <f>[2]UET12!I150</f>
        <v>10</v>
      </c>
      <c r="X150" s="76">
        <f>[2]UET12!J150</f>
        <v>2</v>
      </c>
      <c r="Y150" s="78">
        <f t="shared" si="6"/>
        <v>8.9613725490196074</v>
      </c>
      <c r="Z150" s="79">
        <f t="shared" si="7"/>
        <v>24</v>
      </c>
      <c r="AA150" s="120" t="str">
        <f t="shared" si="8"/>
        <v xml:space="preserve"> </v>
      </c>
    </row>
    <row r="151" spans="1:27" ht="13.5" customHeight="1">
      <c r="A151" s="72">
        <v>139</v>
      </c>
      <c r="B151" s="130">
        <v>1433015061</v>
      </c>
      <c r="C151" s="131" t="s">
        <v>555</v>
      </c>
      <c r="D151" s="132" t="s">
        <v>350</v>
      </c>
      <c r="E151" s="134" t="s">
        <v>120</v>
      </c>
      <c r="F151" s="151">
        <v>9.2605882352941187</v>
      </c>
      <c r="G151" s="75">
        <f>[2]UEF12!G151</f>
        <v>8.1</v>
      </c>
      <c r="H151" s="75">
        <f>[2]UEF12!H151</f>
        <v>10</v>
      </c>
      <c r="I151" s="75">
        <f>[2]UEF12!I151</f>
        <v>3.4</v>
      </c>
      <c r="J151" s="75">
        <f>[2]UEF12!J151</f>
        <v>7.166666666666667</v>
      </c>
      <c r="K151" s="76">
        <f>[2]UEF12!K151</f>
        <v>6</v>
      </c>
      <c r="L151" s="77">
        <f>[2]UEM12!G151</f>
        <v>13</v>
      </c>
      <c r="M151" s="77">
        <f>[2]UEM12!H151</f>
        <v>8.83</v>
      </c>
      <c r="N151" s="77">
        <f>[2]UEM12!I151</f>
        <v>14</v>
      </c>
      <c r="O151" s="77">
        <f>[2]UEM12!J151</f>
        <v>7.3</v>
      </c>
      <c r="P151" s="77">
        <f>[2]UEM12!K151</f>
        <v>10.086</v>
      </c>
      <c r="Q151" s="76">
        <f>[2]UEM12!L151</f>
        <v>9</v>
      </c>
      <c r="R151" s="77">
        <f>[2]UED12!G151</f>
        <v>11</v>
      </c>
      <c r="S151" s="77">
        <f>[2]UED12!H151</f>
        <v>11</v>
      </c>
      <c r="T151" s="76">
        <f>[2]UED12!I151</f>
        <v>1</v>
      </c>
      <c r="U151" s="77">
        <f>[2]UET12!G151</f>
        <v>14.5</v>
      </c>
      <c r="V151" s="77">
        <f>[2]UET12!H151</f>
        <v>17</v>
      </c>
      <c r="W151" s="77">
        <f>[2]UET12!I151</f>
        <v>15.75</v>
      </c>
      <c r="X151" s="76">
        <f>[2]UET12!J151</f>
        <v>2</v>
      </c>
      <c r="Y151" s="78">
        <f t="shared" si="6"/>
        <v>9.2605882352941187</v>
      </c>
      <c r="Z151" s="79">
        <f t="shared" si="7"/>
        <v>18</v>
      </c>
      <c r="AA151" s="120" t="str">
        <f t="shared" si="8"/>
        <v xml:space="preserve"> </v>
      </c>
    </row>
    <row r="152" spans="1:27" ht="13.5" customHeight="1">
      <c r="A152" s="72">
        <v>140</v>
      </c>
      <c r="B152" s="81">
        <v>123014723</v>
      </c>
      <c r="C152" s="126" t="s">
        <v>557</v>
      </c>
      <c r="D152" s="127" t="s">
        <v>558</v>
      </c>
      <c r="E152" s="129" t="s">
        <v>115</v>
      </c>
      <c r="F152" s="150">
        <v>8.3672549019607843</v>
      </c>
      <c r="G152" s="75">
        <f>[2]UEF12!G152</f>
        <v>3.6</v>
      </c>
      <c r="H152" s="75">
        <f>[2]UEF12!H152</f>
        <v>10</v>
      </c>
      <c r="I152" s="75">
        <f>[2]UEF12!I152</f>
        <v>5.666666666666667</v>
      </c>
      <c r="J152" s="75">
        <f>[2]UEF12!J152</f>
        <v>6.4222222222222216</v>
      </c>
      <c r="K152" s="76">
        <f>[2]UEF12!K152</f>
        <v>6</v>
      </c>
      <c r="L152" s="77">
        <f>[2]UEM12!G152</f>
        <v>13.66</v>
      </c>
      <c r="M152" s="77">
        <f>[2]UEM12!H152</f>
        <v>12</v>
      </c>
      <c r="N152" s="77">
        <f>[2]UEM12!I152</f>
        <v>10</v>
      </c>
      <c r="O152" s="77">
        <f>[2]UEM12!J152</f>
        <v>7.666666666666667</v>
      </c>
      <c r="P152" s="77">
        <f>[2]UEM12!K152</f>
        <v>10.198666666666666</v>
      </c>
      <c r="Q152" s="76">
        <f>[2]UEM12!L152</f>
        <v>9</v>
      </c>
      <c r="R152" s="77">
        <f>[2]UED12!G152</f>
        <v>10</v>
      </c>
      <c r="S152" s="77">
        <f>[2]UED12!H152</f>
        <v>10</v>
      </c>
      <c r="T152" s="76">
        <f>[2]UED12!I152</f>
        <v>1</v>
      </c>
      <c r="U152" s="77">
        <f>[2]UET12!G152</f>
        <v>14</v>
      </c>
      <c r="V152" s="77">
        <f>[2]UET12!H152</f>
        <v>10.25</v>
      </c>
      <c r="W152" s="77">
        <f>[2]UET12!I152</f>
        <v>12.125</v>
      </c>
      <c r="X152" s="76">
        <f>[2]UET12!J152</f>
        <v>2</v>
      </c>
      <c r="Y152" s="78">
        <f t="shared" si="6"/>
        <v>8.4143137254901958</v>
      </c>
      <c r="Z152" s="79">
        <f t="shared" si="7"/>
        <v>18</v>
      </c>
      <c r="AA152" s="120" t="str">
        <f t="shared" si="8"/>
        <v xml:space="preserve"> </v>
      </c>
    </row>
    <row r="153" spans="1:27" ht="13.5" customHeight="1">
      <c r="A153" s="72">
        <v>141</v>
      </c>
      <c r="B153" s="130">
        <v>123000650</v>
      </c>
      <c r="C153" s="131" t="s">
        <v>557</v>
      </c>
      <c r="D153" s="132" t="s">
        <v>492</v>
      </c>
      <c r="E153" s="129" t="s">
        <v>129</v>
      </c>
      <c r="F153" s="151">
        <v>6.8882352941176466</v>
      </c>
      <c r="G153" s="75">
        <f>[2]UEF12!G153</f>
        <v>3.35</v>
      </c>
      <c r="H153" s="75">
        <f>[2]UEF12!H153</f>
        <v>10.166666666666666</v>
      </c>
      <c r="I153" s="75">
        <f>[2]UEF12!I153</f>
        <v>2.85</v>
      </c>
      <c r="J153" s="75">
        <f>[2]UEF12!J153</f>
        <v>5.4555555555555557</v>
      </c>
      <c r="K153" s="76">
        <f>[2]UEF12!K153</f>
        <v>6</v>
      </c>
      <c r="L153" s="77">
        <f>[2]UEM12!G153</f>
        <v>0</v>
      </c>
      <c r="M153" s="77">
        <f>[2]UEM12!H153</f>
        <v>10.5</v>
      </c>
      <c r="N153" s="77">
        <f>[2]UEM12!I153</f>
        <v>10</v>
      </c>
      <c r="O153" s="77">
        <f>[2]UEM12!J153</f>
        <v>6.5</v>
      </c>
      <c r="P153" s="77">
        <f>[2]UEM12!K153</f>
        <v>6.7</v>
      </c>
      <c r="Q153" s="76">
        <f>[2]UEM12!L153</f>
        <v>3</v>
      </c>
      <c r="R153" s="77">
        <f>[2]UED12!G153</f>
        <v>10</v>
      </c>
      <c r="S153" s="77">
        <f>[2]UED12!H153</f>
        <v>10</v>
      </c>
      <c r="T153" s="76">
        <f>[2]UED12!I153</f>
        <v>1</v>
      </c>
      <c r="U153" s="77">
        <f>[2]UET12!G153</f>
        <v>14.5</v>
      </c>
      <c r="V153" s="77">
        <f>[2]UET12!H153</f>
        <v>10</v>
      </c>
      <c r="W153" s="77">
        <f>[2]UET12!I153</f>
        <v>12.25</v>
      </c>
      <c r="X153" s="76">
        <f>[2]UET12!J153</f>
        <v>2</v>
      </c>
      <c r="Y153" s="78">
        <f t="shared" si="6"/>
        <v>6.8882352941176466</v>
      </c>
      <c r="Z153" s="79">
        <f t="shared" si="7"/>
        <v>12</v>
      </c>
      <c r="AA153" s="120" t="str">
        <f t="shared" si="8"/>
        <v xml:space="preserve"> </v>
      </c>
    </row>
    <row r="154" spans="1:27" ht="13.5" customHeight="1">
      <c r="A154" s="72">
        <v>142</v>
      </c>
      <c r="B154" s="81">
        <v>1333014992</v>
      </c>
      <c r="C154" s="126" t="s">
        <v>560</v>
      </c>
      <c r="D154" s="127" t="s">
        <v>340</v>
      </c>
      <c r="E154" s="134" t="s">
        <v>120</v>
      </c>
      <c r="F154" s="150">
        <v>8.4539215686274503</v>
      </c>
      <c r="G154" s="75">
        <f>[2]UEF12!G154</f>
        <v>4.5</v>
      </c>
      <c r="H154" s="75">
        <f>[2]UEF12!H154</f>
        <v>11.5</v>
      </c>
      <c r="I154" s="75">
        <f>[2]UEF12!I154</f>
        <v>3.8333333333333335</v>
      </c>
      <c r="J154" s="75">
        <f>[2]UEF12!J154</f>
        <v>6.6111111111111107</v>
      </c>
      <c r="K154" s="76">
        <f>[2]UEF12!K154</f>
        <v>6</v>
      </c>
      <c r="L154" s="77">
        <f>[2]UEM12!G154</f>
        <v>14.8</v>
      </c>
      <c r="M154" s="77">
        <f>[2]UEM12!H154</f>
        <v>10</v>
      </c>
      <c r="N154" s="77">
        <f>[2]UEM12!I154</f>
        <v>12.5</v>
      </c>
      <c r="O154" s="77">
        <f>[2]UEM12!J154</f>
        <v>8.3333333333333339</v>
      </c>
      <c r="P154" s="77">
        <f>[2]UEM12!K154</f>
        <v>10.793333333333333</v>
      </c>
      <c r="Q154" s="76">
        <f>[2]UEM12!L154</f>
        <v>9</v>
      </c>
      <c r="R154" s="77">
        <f>[2]UED12!G154</f>
        <v>12</v>
      </c>
      <c r="S154" s="77">
        <f>[2]UED12!H154</f>
        <v>12</v>
      </c>
      <c r="T154" s="76">
        <f>[2]UED12!I154</f>
        <v>1</v>
      </c>
      <c r="U154" s="77">
        <f>[2]UET12!G154</f>
        <v>14</v>
      </c>
      <c r="V154" s="77">
        <f>[2]UET12!H154</f>
        <v>6</v>
      </c>
      <c r="W154" s="77">
        <f>[2]UET12!I154</f>
        <v>10</v>
      </c>
      <c r="X154" s="76">
        <f>[2]UET12!J154</f>
        <v>2</v>
      </c>
      <c r="Y154" s="78">
        <f t="shared" si="6"/>
        <v>8.556862745098039</v>
      </c>
      <c r="Z154" s="79">
        <f t="shared" si="7"/>
        <v>18</v>
      </c>
      <c r="AA154" s="120" t="str">
        <f t="shared" si="8"/>
        <v xml:space="preserve"> </v>
      </c>
    </row>
    <row r="155" spans="1:27" ht="13.5" customHeight="1">
      <c r="A155" s="72">
        <v>143</v>
      </c>
      <c r="B155" s="130">
        <v>123004307</v>
      </c>
      <c r="C155" s="126" t="s">
        <v>562</v>
      </c>
      <c r="D155" s="127" t="s">
        <v>563</v>
      </c>
      <c r="E155" s="134" t="s">
        <v>142</v>
      </c>
      <c r="F155" s="150">
        <v>8.0735294117647065</v>
      </c>
      <c r="G155" s="75">
        <f>[2]UEF12!G155</f>
        <v>3</v>
      </c>
      <c r="H155" s="75">
        <f>[2]UEF12!H155</f>
        <v>11.166666666666666</v>
      </c>
      <c r="I155" s="75">
        <f>[2]UEF12!I155</f>
        <v>5.333333333333333</v>
      </c>
      <c r="J155" s="75">
        <f>[2]UEF12!J155</f>
        <v>6.5</v>
      </c>
      <c r="K155" s="76">
        <f>[2]UEF12!K155</f>
        <v>6</v>
      </c>
      <c r="L155" s="77">
        <f>[2]UEM12!G155</f>
        <v>12.166666666666668</v>
      </c>
      <c r="M155" s="77">
        <f>[2]UEM12!H155</f>
        <v>12.416666666666666</v>
      </c>
      <c r="N155" s="77">
        <f>[2]UEM12!I155</f>
        <v>12</v>
      </c>
      <c r="O155" s="77">
        <f>[2]UEM12!J155</f>
        <v>4.5999999999999996</v>
      </c>
      <c r="P155" s="77">
        <f>[2]UEM12!K155</f>
        <v>9.1566666666666663</v>
      </c>
      <c r="Q155" s="76">
        <f>[2]UEM12!L155</f>
        <v>5</v>
      </c>
      <c r="R155" s="77">
        <f>[2]UED12!G155</f>
        <v>13.5</v>
      </c>
      <c r="S155" s="77">
        <f>[2]UED12!H155</f>
        <v>13.5</v>
      </c>
      <c r="T155" s="76">
        <f>[2]UED12!I155</f>
        <v>1</v>
      </c>
      <c r="U155" s="77">
        <f>[2]UET12!G155</f>
        <v>10</v>
      </c>
      <c r="V155" s="77">
        <f>[2]UET12!H155</f>
        <v>10</v>
      </c>
      <c r="W155" s="77">
        <f>[2]UET12!I155</f>
        <v>10</v>
      </c>
      <c r="X155" s="76">
        <f>[2]UET12!J155</f>
        <v>2</v>
      </c>
      <c r="Y155" s="78">
        <f t="shared" si="6"/>
        <v>8.1049019607843142</v>
      </c>
      <c r="Z155" s="79">
        <f t="shared" si="7"/>
        <v>14</v>
      </c>
      <c r="AA155" s="120" t="str">
        <f t="shared" si="8"/>
        <v xml:space="preserve"> </v>
      </c>
    </row>
    <row r="156" spans="1:27" ht="13.5" customHeight="1">
      <c r="A156" s="72">
        <v>144</v>
      </c>
      <c r="B156" s="81">
        <v>1333009392</v>
      </c>
      <c r="C156" s="126" t="s">
        <v>565</v>
      </c>
      <c r="D156" s="127" t="s">
        <v>566</v>
      </c>
      <c r="E156" s="129" t="s">
        <v>115</v>
      </c>
      <c r="F156" s="150">
        <v>8.7939215686274519</v>
      </c>
      <c r="G156" s="75">
        <f>[2]UEF12!G156</f>
        <v>10</v>
      </c>
      <c r="H156" s="75">
        <f>[2]UEF12!H156</f>
        <v>11.666666666666666</v>
      </c>
      <c r="I156" s="75">
        <f>[2]UEF12!I156</f>
        <v>4</v>
      </c>
      <c r="J156" s="75">
        <f>[2]UEF12!J156</f>
        <v>8.5555555555555554</v>
      </c>
      <c r="K156" s="76">
        <f>[2]UEF12!K156</f>
        <v>12</v>
      </c>
      <c r="L156" s="77">
        <f>[2]UEM12!G156</f>
        <v>14.5</v>
      </c>
      <c r="M156" s="77">
        <f>[2]UEM12!H156</f>
        <v>9.25</v>
      </c>
      <c r="N156" s="77">
        <f>[2]UEM12!I156</f>
        <v>10</v>
      </c>
      <c r="O156" s="77">
        <f>[2]UEM12!J156</f>
        <v>8.1233333333333331</v>
      </c>
      <c r="P156" s="77">
        <f>[2]UEM12!K156</f>
        <v>9.9993333333333343</v>
      </c>
      <c r="Q156" s="76">
        <f>[2]UEM12!L156</f>
        <v>9</v>
      </c>
      <c r="R156" s="77">
        <f>[2]UED12!G156</f>
        <v>8</v>
      </c>
      <c r="S156" s="77">
        <f>[2]UED12!H156</f>
        <v>8</v>
      </c>
      <c r="T156" s="76">
        <f>[2]UED12!I156</f>
        <v>0</v>
      </c>
      <c r="U156" s="77">
        <f>[2]UET12!G156</f>
        <v>10</v>
      </c>
      <c r="V156" s="77">
        <f>[2]UET12!H156</f>
        <v>4.5</v>
      </c>
      <c r="W156" s="77">
        <f>[2]UET12!I156</f>
        <v>7.25</v>
      </c>
      <c r="X156" s="76">
        <f>[2]UET12!J156</f>
        <v>1</v>
      </c>
      <c r="Y156" s="78">
        <f t="shared" si="6"/>
        <v>8.7939215686274519</v>
      </c>
      <c r="Z156" s="79">
        <f t="shared" si="7"/>
        <v>22</v>
      </c>
      <c r="AA156" s="120" t="str">
        <f t="shared" si="8"/>
        <v xml:space="preserve"> </v>
      </c>
    </row>
    <row r="157" spans="1:27" ht="13.5" customHeight="1">
      <c r="A157" s="72">
        <v>145</v>
      </c>
      <c r="B157" s="130">
        <v>1333009379</v>
      </c>
      <c r="C157" s="131" t="s">
        <v>565</v>
      </c>
      <c r="D157" s="132" t="s">
        <v>568</v>
      </c>
      <c r="E157" s="134" t="s">
        <v>120</v>
      </c>
      <c r="F157" s="151">
        <v>8.1529411764705877</v>
      </c>
      <c r="G157" s="75">
        <f>[2]UEF12!G157</f>
        <v>8.6999999999999993</v>
      </c>
      <c r="H157" s="75">
        <f>[2]UEF12!H157</f>
        <v>5.2</v>
      </c>
      <c r="I157" s="75">
        <f>[2]UEF12!I157</f>
        <v>4.55</v>
      </c>
      <c r="J157" s="75">
        <f>[2]UEF12!J157</f>
        <v>6.1499999999999995</v>
      </c>
      <c r="K157" s="76">
        <f>[2]UEF12!K157</f>
        <v>0</v>
      </c>
      <c r="L157" s="77">
        <f>[2]UEM12!G157</f>
        <v>14.25</v>
      </c>
      <c r="M157" s="77">
        <f>[2]UEM12!H157</f>
        <v>10</v>
      </c>
      <c r="N157" s="77">
        <f>[2]UEM12!I157</f>
        <v>10.5</v>
      </c>
      <c r="O157" s="77">
        <f>[2]UEM12!J157</f>
        <v>9</v>
      </c>
      <c r="P157" s="77">
        <f>[2]UEM12!K157</f>
        <v>10.55</v>
      </c>
      <c r="Q157" s="76">
        <f>[2]UEM12!L157</f>
        <v>9</v>
      </c>
      <c r="R157" s="77">
        <f>[2]UED12!G157</f>
        <v>10</v>
      </c>
      <c r="S157" s="77">
        <f>[2]UED12!H157</f>
        <v>10</v>
      </c>
      <c r="T157" s="76">
        <f>[2]UED12!I157</f>
        <v>1</v>
      </c>
      <c r="U157" s="77">
        <f>[2]UET12!G157</f>
        <v>10.5</v>
      </c>
      <c r="V157" s="77">
        <f>[2]UET12!H157</f>
        <v>10</v>
      </c>
      <c r="W157" s="77">
        <f>[2]UET12!I157</f>
        <v>10.25</v>
      </c>
      <c r="X157" s="76">
        <f>[2]UET12!J157</f>
        <v>2</v>
      </c>
      <c r="Y157" s="78">
        <f t="shared" si="6"/>
        <v>8.1529411764705877</v>
      </c>
      <c r="Z157" s="79">
        <f t="shared" si="7"/>
        <v>12</v>
      </c>
      <c r="AA157" s="120" t="str">
        <f t="shared" si="8"/>
        <v xml:space="preserve"> </v>
      </c>
    </row>
    <row r="158" spans="1:27" ht="13.5" customHeight="1">
      <c r="A158" s="72">
        <v>146</v>
      </c>
      <c r="B158" s="130">
        <v>123004195</v>
      </c>
      <c r="C158" s="131" t="s">
        <v>570</v>
      </c>
      <c r="D158" s="132" t="s">
        <v>368</v>
      </c>
      <c r="E158" s="134" t="s">
        <v>120</v>
      </c>
      <c r="F158" s="151">
        <v>9.9184313725490192</v>
      </c>
      <c r="G158" s="75">
        <f>[2]UEF12!G158</f>
        <v>11.9</v>
      </c>
      <c r="H158" s="75">
        <f>[2]UEF12!H158</f>
        <v>10.9</v>
      </c>
      <c r="I158" s="75">
        <f>[2]UEF12!I158</f>
        <v>6.7</v>
      </c>
      <c r="J158" s="75">
        <f>[2]UEF12!J158</f>
        <v>9.8333333333333339</v>
      </c>
      <c r="K158" s="76">
        <f>[2]UEF12!K158</f>
        <v>12</v>
      </c>
      <c r="L158" s="77">
        <f>[2]UEM12!G158</f>
        <v>10.25</v>
      </c>
      <c r="M158" s="77">
        <f>[2]UEM12!H158</f>
        <v>11.83</v>
      </c>
      <c r="N158" s="77">
        <f>[2]UEM12!I158</f>
        <v>13</v>
      </c>
      <c r="O158" s="77">
        <f>[2]UEM12!J158</f>
        <v>8.1666666666666661</v>
      </c>
      <c r="P158" s="77">
        <f>[2]UEM12!K158</f>
        <v>10.282666666666666</v>
      </c>
      <c r="Q158" s="76">
        <f>[2]UEM12!L158</f>
        <v>9</v>
      </c>
      <c r="R158" s="77">
        <f>[2]UED12!G158</f>
        <v>13</v>
      </c>
      <c r="S158" s="77">
        <f>[2]UED12!H158</f>
        <v>13</v>
      </c>
      <c r="T158" s="76">
        <f>[2]UED12!I158</f>
        <v>1</v>
      </c>
      <c r="U158" s="77">
        <f>[2]UET12!G158</f>
        <v>11</v>
      </c>
      <c r="V158" s="77">
        <f>[2]UET12!H158</f>
        <v>11</v>
      </c>
      <c r="W158" s="77">
        <f>[2]UET12!I158</f>
        <v>11</v>
      </c>
      <c r="X158" s="76">
        <f>[2]UET12!J158</f>
        <v>2</v>
      </c>
      <c r="Y158" s="78">
        <f t="shared" si="6"/>
        <v>10.289019607843137</v>
      </c>
      <c r="Z158" s="79">
        <f t="shared" si="7"/>
        <v>30</v>
      </c>
      <c r="AA158" s="120" t="str">
        <f t="shared" si="8"/>
        <v>S2 validé</v>
      </c>
    </row>
    <row r="159" spans="1:27" ht="13.5" customHeight="1">
      <c r="A159" s="72">
        <v>147</v>
      </c>
      <c r="B159" s="130">
        <v>1331076104</v>
      </c>
      <c r="C159" s="131" t="s">
        <v>572</v>
      </c>
      <c r="D159" s="132" t="s">
        <v>573</v>
      </c>
      <c r="E159" s="129" t="s">
        <v>129</v>
      </c>
      <c r="F159" s="151">
        <v>8.5705882352941174</v>
      </c>
      <c r="G159" s="75">
        <f>[2]UEF12!G159</f>
        <v>10</v>
      </c>
      <c r="H159" s="75">
        <f>[2]UEF12!H159</f>
        <v>7.8</v>
      </c>
      <c r="I159" s="75">
        <f>[2]UEF12!I159</f>
        <v>5.4</v>
      </c>
      <c r="J159" s="75">
        <f>[2]UEF12!J159</f>
        <v>7.7333333333333343</v>
      </c>
      <c r="K159" s="76">
        <f>[2]UEF12!K159</f>
        <v>6</v>
      </c>
      <c r="L159" s="77">
        <f>[2]UEM12!G159</f>
        <v>13.33</v>
      </c>
      <c r="M159" s="77">
        <f>[2]UEM12!H159</f>
        <v>11.32</v>
      </c>
      <c r="N159" s="77">
        <f>[2]UEM12!I159</f>
        <v>13</v>
      </c>
      <c r="O159" s="77">
        <f>[2]UEM12!J159</f>
        <v>6.4</v>
      </c>
      <c r="P159" s="77">
        <f>[2]UEM12!K159</f>
        <v>10.09</v>
      </c>
      <c r="Q159" s="76">
        <f>[2]UEM12!L159</f>
        <v>9</v>
      </c>
      <c r="R159" s="77">
        <f>[2]UED12!G159</f>
        <v>13</v>
      </c>
      <c r="S159" s="77">
        <f>[2]UED12!H159</f>
        <v>13</v>
      </c>
      <c r="T159" s="76">
        <f>[2]UED12!I159</f>
        <v>1</v>
      </c>
      <c r="U159" s="77">
        <f>[2]UET12!G159</f>
        <v>11.5</v>
      </c>
      <c r="V159" s="77">
        <f>[2]UET12!H159</f>
        <v>14.5</v>
      </c>
      <c r="W159" s="77">
        <f>[2]UET12!I159</f>
        <v>13</v>
      </c>
      <c r="X159" s="76">
        <f>[2]UET12!J159</f>
        <v>2</v>
      </c>
      <c r="Y159" s="78">
        <f t="shared" si="6"/>
        <v>9.3558823529411779</v>
      </c>
      <c r="Z159" s="79">
        <f t="shared" si="7"/>
        <v>18</v>
      </c>
      <c r="AA159" s="120" t="str">
        <f t="shared" si="8"/>
        <v xml:space="preserve"> </v>
      </c>
    </row>
    <row r="160" spans="1:27" ht="13.5" customHeight="1">
      <c r="A160" s="72">
        <v>148</v>
      </c>
      <c r="B160" s="130">
        <v>1333005582</v>
      </c>
      <c r="C160" s="131" t="s">
        <v>576</v>
      </c>
      <c r="D160" s="132" t="s">
        <v>234</v>
      </c>
      <c r="E160" s="129" t="s">
        <v>129</v>
      </c>
      <c r="F160" s="151">
        <v>9.9911764705882344</v>
      </c>
      <c r="G160" s="75">
        <f>[2]UEF12!G160</f>
        <v>8.9</v>
      </c>
      <c r="H160" s="75">
        <f>[2]UEF12!H160</f>
        <v>10</v>
      </c>
      <c r="I160" s="75">
        <f>[2]UEF12!I160</f>
        <v>7.3</v>
      </c>
      <c r="J160" s="75">
        <f>[2]UEF12!J160</f>
        <v>8.7333333333333325</v>
      </c>
      <c r="K160" s="76">
        <f>[2]UEF12!K160</f>
        <v>6</v>
      </c>
      <c r="L160" s="77">
        <f>[2]UEM12!G160</f>
        <v>15.5</v>
      </c>
      <c r="M160" s="77">
        <f>[2]UEM12!H160</f>
        <v>12</v>
      </c>
      <c r="N160" s="77">
        <f>[2]UEM12!I160</f>
        <v>12.5</v>
      </c>
      <c r="O160" s="77">
        <f>[2]UEM12!J160</f>
        <v>9.5</v>
      </c>
      <c r="P160" s="77">
        <f>[2]UEM12!K160</f>
        <v>11.8</v>
      </c>
      <c r="Q160" s="76">
        <f>[2]UEM12!L160</f>
        <v>9</v>
      </c>
      <c r="R160" s="77">
        <f>[2]UED12!G160</f>
        <v>10</v>
      </c>
      <c r="S160" s="77">
        <f>[2]UED12!H160</f>
        <v>10</v>
      </c>
      <c r="T160" s="76">
        <f>[2]UED12!I160</f>
        <v>1</v>
      </c>
      <c r="U160" s="77">
        <f>[2]UET12!G160</f>
        <v>12.25</v>
      </c>
      <c r="V160" s="77">
        <f>[2]UET12!H160</f>
        <v>10</v>
      </c>
      <c r="W160" s="77">
        <f>[2]UET12!I160</f>
        <v>11.125</v>
      </c>
      <c r="X160" s="76">
        <f>[2]UET12!J160</f>
        <v>2</v>
      </c>
      <c r="Y160" s="78">
        <f t="shared" si="6"/>
        <v>9.9911764705882344</v>
      </c>
      <c r="Z160" s="79">
        <f t="shared" si="7"/>
        <v>18</v>
      </c>
      <c r="AA160" s="120" t="str">
        <f t="shared" si="8"/>
        <v xml:space="preserve"> </v>
      </c>
    </row>
    <row r="161" spans="1:27" ht="13.5" customHeight="1">
      <c r="A161" s="72">
        <v>149</v>
      </c>
      <c r="B161" s="130">
        <v>1433016291</v>
      </c>
      <c r="C161" s="131" t="s">
        <v>579</v>
      </c>
      <c r="D161" s="132" t="s">
        <v>160</v>
      </c>
      <c r="E161" s="129" t="s">
        <v>129</v>
      </c>
      <c r="F161" s="151">
        <v>9.8582352941176481</v>
      </c>
      <c r="G161" s="75">
        <f>[2]UEF12!G161</f>
        <v>10</v>
      </c>
      <c r="H161" s="75">
        <f>[2]UEF12!H161</f>
        <v>10.8</v>
      </c>
      <c r="I161" s="75">
        <f>[2]UEF12!I161</f>
        <v>5.9</v>
      </c>
      <c r="J161" s="75">
        <f>[2]UEF12!J161</f>
        <v>8.9</v>
      </c>
      <c r="K161" s="76">
        <f>[2]UEF12!K161</f>
        <v>12</v>
      </c>
      <c r="L161" s="77">
        <f>[2]UEM12!G161</f>
        <v>16.16</v>
      </c>
      <c r="M161" s="77">
        <f>[2]UEM12!H161</f>
        <v>6.83</v>
      </c>
      <c r="N161" s="77">
        <f>[2]UEM12!I161</f>
        <v>12</v>
      </c>
      <c r="O161" s="77">
        <f>[2]UEM12!J161</f>
        <v>7.7</v>
      </c>
      <c r="P161" s="77">
        <f>[2]UEM12!K161</f>
        <v>10.077999999999999</v>
      </c>
      <c r="Q161" s="76">
        <f>[2]UEM12!L161</f>
        <v>9</v>
      </c>
      <c r="R161" s="77">
        <f>[2]UED12!G161</f>
        <v>13</v>
      </c>
      <c r="S161" s="77">
        <f>[2]UED12!H161</f>
        <v>13</v>
      </c>
      <c r="T161" s="76">
        <f>[2]UED12!I161</f>
        <v>1</v>
      </c>
      <c r="U161" s="77">
        <f>[2]UET12!G161</f>
        <v>15</v>
      </c>
      <c r="V161" s="77">
        <f>[2]UET12!H161</f>
        <v>14.5</v>
      </c>
      <c r="W161" s="77">
        <f>[2]UET12!I161</f>
        <v>14.75</v>
      </c>
      <c r="X161" s="76">
        <f>[2]UET12!J161</f>
        <v>2</v>
      </c>
      <c r="Y161" s="78">
        <f t="shared" si="6"/>
        <v>10.175882352941176</v>
      </c>
      <c r="Z161" s="79">
        <f t="shared" si="7"/>
        <v>30</v>
      </c>
      <c r="AA161" s="120" t="str">
        <f t="shared" si="8"/>
        <v>S2 validé</v>
      </c>
    </row>
    <row r="162" spans="1:27" ht="13.5" customHeight="1">
      <c r="A162" s="72">
        <v>150</v>
      </c>
      <c r="B162" s="130">
        <v>1433013067</v>
      </c>
      <c r="C162" s="131" t="s">
        <v>581</v>
      </c>
      <c r="D162" s="132" t="s">
        <v>582</v>
      </c>
      <c r="E162" s="134" t="s">
        <v>120</v>
      </c>
      <c r="F162" s="151">
        <v>9.4394117647058824</v>
      </c>
      <c r="G162" s="75">
        <f>[2]UEF12!G162</f>
        <v>7.7</v>
      </c>
      <c r="H162" s="75">
        <f>[2]UEF12!H162</f>
        <v>9.3000000000000007</v>
      </c>
      <c r="I162" s="75">
        <f>[2]UEF12!I162</f>
        <v>6</v>
      </c>
      <c r="J162" s="75">
        <f>[2]UEF12!J162</f>
        <v>7.666666666666667</v>
      </c>
      <c r="K162" s="76">
        <f>[2]UEF12!K162</f>
        <v>0</v>
      </c>
      <c r="L162" s="77">
        <f>[2]UEM12!G162</f>
        <v>13.92</v>
      </c>
      <c r="M162" s="77">
        <f>[2]UEM12!H162</f>
        <v>10</v>
      </c>
      <c r="N162" s="77">
        <f>[2]UEM12!I162</f>
        <v>14</v>
      </c>
      <c r="O162" s="77">
        <f>[2]UEM12!J162</f>
        <v>7.9</v>
      </c>
      <c r="P162" s="77">
        <f>[2]UEM12!K162</f>
        <v>10.744</v>
      </c>
      <c r="Q162" s="76">
        <f>[2]UEM12!L162</f>
        <v>9</v>
      </c>
      <c r="R162" s="77">
        <f>[2]UED12!G162</f>
        <v>12</v>
      </c>
      <c r="S162" s="77">
        <f>[2]UED12!H162</f>
        <v>12</v>
      </c>
      <c r="T162" s="76">
        <f>[2]UED12!I162</f>
        <v>1</v>
      </c>
      <c r="U162" s="77">
        <f>[2]UET12!G162</f>
        <v>11.75</v>
      </c>
      <c r="V162" s="77">
        <f>[2]UET12!H162</f>
        <v>14</v>
      </c>
      <c r="W162" s="77">
        <f>[2]UET12!I162</f>
        <v>12.875</v>
      </c>
      <c r="X162" s="76">
        <f>[2]UET12!J162</f>
        <v>2</v>
      </c>
      <c r="Y162" s="78">
        <f t="shared" si="6"/>
        <v>9.4394117647058824</v>
      </c>
      <c r="Z162" s="79">
        <f t="shared" si="7"/>
        <v>12</v>
      </c>
      <c r="AA162" s="120" t="str">
        <f t="shared" si="8"/>
        <v xml:space="preserve"> </v>
      </c>
    </row>
    <row r="163" spans="1:27" ht="13.5" customHeight="1">
      <c r="A163" s="72">
        <v>151</v>
      </c>
      <c r="B163" s="120">
        <v>1333012170</v>
      </c>
      <c r="C163" s="131" t="s">
        <v>584</v>
      </c>
      <c r="D163" s="132" t="s">
        <v>585</v>
      </c>
      <c r="E163" s="129" t="s">
        <v>129</v>
      </c>
      <c r="F163" s="151">
        <v>9.1387254901960802</v>
      </c>
      <c r="G163" s="75">
        <f>[2]UEF12!G163</f>
        <v>10.25</v>
      </c>
      <c r="H163" s="75">
        <f>[2]UEF12!H163</f>
        <v>7.9</v>
      </c>
      <c r="I163" s="75">
        <f>[2]UEF12!I163</f>
        <v>4.5</v>
      </c>
      <c r="J163" s="75">
        <f>[2]UEF12!J163</f>
        <v>7.55</v>
      </c>
      <c r="K163" s="76">
        <f>[2]UEF12!K163</f>
        <v>6</v>
      </c>
      <c r="L163" s="77">
        <f>[2]UEM12!G163</f>
        <v>9.375</v>
      </c>
      <c r="M163" s="77">
        <f>[2]UEM12!H163</f>
        <v>11.75</v>
      </c>
      <c r="N163" s="77">
        <f>[2]UEM12!I163</f>
        <v>13</v>
      </c>
      <c r="O163" s="77">
        <f>[2]UEM12!J163</f>
        <v>8.6666666666666661</v>
      </c>
      <c r="P163" s="77">
        <f>[2]UEM12!K163</f>
        <v>10.291666666666666</v>
      </c>
      <c r="Q163" s="76">
        <f>[2]UEM12!L163</f>
        <v>9</v>
      </c>
      <c r="R163" s="77">
        <f>[2]UED12!G163</f>
        <v>13.5</v>
      </c>
      <c r="S163" s="77">
        <f>[2]UED12!H163</f>
        <v>13.5</v>
      </c>
      <c r="T163" s="76">
        <f>[2]UED12!I163</f>
        <v>1</v>
      </c>
      <c r="U163" s="77">
        <f>[2]UET12!G163</f>
        <v>12.75</v>
      </c>
      <c r="V163" s="77">
        <f>[2]UET12!H163</f>
        <v>11.5</v>
      </c>
      <c r="W163" s="77">
        <f>[2]UET12!I163</f>
        <v>12.125</v>
      </c>
      <c r="X163" s="76">
        <f>[2]UET12!J163</f>
        <v>2</v>
      </c>
      <c r="Y163" s="78">
        <f t="shared" si="6"/>
        <v>9.2446078431372545</v>
      </c>
      <c r="Z163" s="79">
        <f t="shared" si="7"/>
        <v>18</v>
      </c>
      <c r="AA163" s="120" t="str">
        <f t="shared" si="8"/>
        <v xml:space="preserve"> </v>
      </c>
    </row>
    <row r="164" spans="1:27" ht="13.5" customHeight="1">
      <c r="A164" s="72">
        <v>152</v>
      </c>
      <c r="B164" s="130">
        <v>1333011667</v>
      </c>
      <c r="C164" s="131" t="s">
        <v>586</v>
      </c>
      <c r="D164" s="132" t="s">
        <v>182</v>
      </c>
      <c r="E164" s="129" t="s">
        <v>129</v>
      </c>
      <c r="F164" s="151">
        <v>9.1558823529411768</v>
      </c>
      <c r="G164" s="75">
        <f>[2]UEF12!G164</f>
        <v>9</v>
      </c>
      <c r="H164" s="75">
        <f>[2]UEF12!H164</f>
        <v>7.6</v>
      </c>
      <c r="I164" s="75">
        <f>[2]UEF12!I164</f>
        <v>6.7</v>
      </c>
      <c r="J164" s="75">
        <f>[2]UEF12!J164</f>
        <v>7.7666666666666666</v>
      </c>
      <c r="K164" s="76">
        <f>[2]UEF12!K164</f>
        <v>0</v>
      </c>
      <c r="L164" s="77">
        <f>[2]UEM12!G164</f>
        <v>14.25</v>
      </c>
      <c r="M164" s="77">
        <f>[2]UEM12!H164</f>
        <v>9.5</v>
      </c>
      <c r="N164" s="77">
        <f>[2]UEM12!I164</f>
        <v>10.5</v>
      </c>
      <c r="O164" s="77">
        <f>[2]UEM12!J164</f>
        <v>10.199999999999999</v>
      </c>
      <c r="P164" s="77">
        <f>[2]UEM12!K164</f>
        <v>10.93</v>
      </c>
      <c r="Q164" s="76">
        <f>[2]UEM12!L164</f>
        <v>9</v>
      </c>
      <c r="R164" s="77">
        <f>[2]UED12!G164</f>
        <v>12</v>
      </c>
      <c r="S164" s="77">
        <f>[2]UED12!H164</f>
        <v>12</v>
      </c>
      <c r="T164" s="76">
        <f>[2]UED12!I164</f>
        <v>1</v>
      </c>
      <c r="U164" s="77">
        <f>[2]UET12!G164</f>
        <v>13.5</v>
      </c>
      <c r="V164" s="77">
        <f>[2]UET12!H164</f>
        <v>15.5</v>
      </c>
      <c r="W164" s="77">
        <f>[2]UET12!I164</f>
        <v>14.5</v>
      </c>
      <c r="X164" s="76">
        <f>[2]UET12!J164</f>
        <v>2</v>
      </c>
      <c r="Y164" s="78">
        <f t="shared" si="6"/>
        <v>9.7382352941176471</v>
      </c>
      <c r="Z164" s="79">
        <f t="shared" si="7"/>
        <v>12</v>
      </c>
      <c r="AA164" s="120" t="str">
        <f t="shared" si="8"/>
        <v xml:space="preserve"> </v>
      </c>
    </row>
    <row r="165" spans="1:27" ht="13.5" customHeight="1">
      <c r="A165" s="72">
        <v>153</v>
      </c>
      <c r="B165" s="130">
        <v>1433005543</v>
      </c>
      <c r="C165" s="131" t="s">
        <v>588</v>
      </c>
      <c r="D165" s="132" t="s">
        <v>589</v>
      </c>
      <c r="E165" s="129" t="s">
        <v>129</v>
      </c>
      <c r="F165" s="151">
        <v>9.3793529411764709</v>
      </c>
      <c r="G165" s="75">
        <f>[2]UEF12!G165</f>
        <v>7.7</v>
      </c>
      <c r="H165" s="75">
        <f>[2]UEF12!H165</f>
        <v>10</v>
      </c>
      <c r="I165" s="75">
        <f>[2]UEF12!I165</f>
        <v>6.2</v>
      </c>
      <c r="J165" s="75">
        <f>[2]UEF12!J165</f>
        <v>7.9666666666666659</v>
      </c>
      <c r="K165" s="76">
        <f>[2]UEF12!K165</f>
        <v>6</v>
      </c>
      <c r="L165" s="77">
        <f>[2]UEM12!G165</f>
        <v>13.125</v>
      </c>
      <c r="M165" s="77">
        <f>[2]UEM12!H165</f>
        <v>10.879999999999999</v>
      </c>
      <c r="N165" s="77">
        <f>[2]UEM12!I165</f>
        <v>13</v>
      </c>
      <c r="O165" s="77">
        <f>[2]UEM12!J165</f>
        <v>8</v>
      </c>
      <c r="P165" s="77">
        <f>[2]UEM12!K165</f>
        <v>10.600999999999999</v>
      </c>
      <c r="Q165" s="76">
        <f>[2]UEM12!L165</f>
        <v>9</v>
      </c>
      <c r="R165" s="77">
        <f>[2]UED12!G165</f>
        <v>14</v>
      </c>
      <c r="S165" s="77">
        <f>[2]UED12!H165</f>
        <v>14</v>
      </c>
      <c r="T165" s="76">
        <f>[2]UED12!I165</f>
        <v>1</v>
      </c>
      <c r="U165" s="77">
        <f>[2]UET12!G165</f>
        <v>10.75</v>
      </c>
      <c r="V165" s="77">
        <f>[2]UET12!H165</f>
        <v>10</v>
      </c>
      <c r="W165" s="77">
        <f>[2]UET12!I165</f>
        <v>10.375</v>
      </c>
      <c r="X165" s="76">
        <f>[2]UET12!J165</f>
        <v>2</v>
      </c>
      <c r="Y165" s="78">
        <f t="shared" si="6"/>
        <v>9.3797058823529404</v>
      </c>
      <c r="Z165" s="79">
        <f t="shared" si="7"/>
        <v>18</v>
      </c>
      <c r="AA165" s="120" t="str">
        <f t="shared" si="8"/>
        <v xml:space="preserve"> </v>
      </c>
    </row>
    <row r="166" spans="1:27" ht="13.5" customHeight="1">
      <c r="A166" s="72">
        <v>154</v>
      </c>
      <c r="B166" s="81">
        <v>1333010273</v>
      </c>
      <c r="C166" s="126" t="s">
        <v>592</v>
      </c>
      <c r="D166" s="127" t="s">
        <v>593</v>
      </c>
      <c r="E166" s="135" t="s">
        <v>137</v>
      </c>
      <c r="F166" s="150">
        <v>10.392352941176471</v>
      </c>
      <c r="G166" s="75">
        <f>[2]UEF12!G166</f>
        <v>10</v>
      </c>
      <c r="H166" s="75">
        <f>[2]UEF12!H166</f>
        <v>6.666666666666667</v>
      </c>
      <c r="I166" s="75">
        <f>[2]UEF12!I166</f>
        <v>9.4166666666666661</v>
      </c>
      <c r="J166" s="75">
        <f>[2]UEF12!J166</f>
        <v>8.6944444444444446</v>
      </c>
      <c r="K166" s="76">
        <f>[2]UEF12!K166</f>
        <v>6</v>
      </c>
      <c r="L166" s="77">
        <f>[2]UEM12!G166</f>
        <v>13.666666666666668</v>
      </c>
      <c r="M166" s="77">
        <f>[2]UEM12!H166</f>
        <v>13.92</v>
      </c>
      <c r="N166" s="77">
        <f>[2]UEM12!I166</f>
        <v>7</v>
      </c>
      <c r="O166" s="77">
        <f>[2]UEM12!J166</f>
        <v>10.666666666666666</v>
      </c>
      <c r="P166" s="77">
        <f>[2]UEM12!K166</f>
        <v>11.184000000000001</v>
      </c>
      <c r="Q166" s="76">
        <f>[2]UEM12!L166</f>
        <v>9</v>
      </c>
      <c r="R166" s="77">
        <f>[2]UED12!G166</f>
        <v>13</v>
      </c>
      <c r="S166" s="77">
        <f>[2]UED12!H166</f>
        <v>13</v>
      </c>
      <c r="T166" s="76">
        <f>[2]UED12!I166</f>
        <v>1</v>
      </c>
      <c r="U166" s="77">
        <f>[2]UET12!G166</f>
        <v>14</v>
      </c>
      <c r="V166" s="77">
        <f>[2]UET12!H166</f>
        <v>15.5</v>
      </c>
      <c r="W166" s="77">
        <f>[2]UET12!I166</f>
        <v>14.75</v>
      </c>
      <c r="X166" s="76">
        <f>[2]UET12!J166</f>
        <v>2</v>
      </c>
      <c r="Y166" s="78">
        <f t="shared" si="6"/>
        <v>10.392352941176471</v>
      </c>
      <c r="Z166" s="79">
        <f t="shared" si="7"/>
        <v>30</v>
      </c>
      <c r="AA166" s="120" t="s">
        <v>1373</v>
      </c>
    </row>
    <row r="167" spans="1:27" ht="13.5" customHeight="1">
      <c r="A167" s="72">
        <v>155</v>
      </c>
      <c r="B167" s="81">
        <v>123007602</v>
      </c>
      <c r="C167" s="126" t="s">
        <v>592</v>
      </c>
      <c r="D167" s="127" t="s">
        <v>355</v>
      </c>
      <c r="E167" s="140" t="s">
        <v>322</v>
      </c>
      <c r="F167" s="150">
        <v>9.5382352941176478</v>
      </c>
      <c r="G167" s="75">
        <f>[2]UEF12!G167</f>
        <v>8.5</v>
      </c>
      <c r="H167" s="75">
        <f>[2]UEF12!H167</f>
        <v>11.5</v>
      </c>
      <c r="I167" s="75">
        <f>[2]UEF12!I167</f>
        <v>6.8</v>
      </c>
      <c r="J167" s="75">
        <f>[2]UEF12!J167</f>
        <v>8.9333333333333336</v>
      </c>
      <c r="K167" s="76">
        <f>[2]UEF12!K167</f>
        <v>6</v>
      </c>
      <c r="L167" s="77">
        <f>[2]UEM12!G167</f>
        <v>14.25</v>
      </c>
      <c r="M167" s="77">
        <f>[2]UEM12!H167</f>
        <v>11.5</v>
      </c>
      <c r="N167" s="77">
        <f>[2]UEM12!I167</f>
        <v>10</v>
      </c>
      <c r="O167" s="77">
        <f>[2]UEM12!J167</f>
        <v>7.7</v>
      </c>
      <c r="P167" s="77">
        <f>[2]UEM12!K167</f>
        <v>10.23</v>
      </c>
      <c r="Q167" s="76">
        <f>[2]UEM12!L167</f>
        <v>9</v>
      </c>
      <c r="R167" s="77">
        <f>[2]UED12!G167</f>
        <v>11.5</v>
      </c>
      <c r="S167" s="77">
        <f>[2]UED12!H167</f>
        <v>11.5</v>
      </c>
      <c r="T167" s="76">
        <f>[2]UED12!I167</f>
        <v>1</v>
      </c>
      <c r="U167" s="77">
        <f>[2]UET12!G167</f>
        <v>13.75</v>
      </c>
      <c r="V167" s="77">
        <f>[2]UET12!H167</f>
        <v>10</v>
      </c>
      <c r="W167" s="77">
        <f>[2]UET12!I167</f>
        <v>11.875</v>
      </c>
      <c r="X167" s="76">
        <f>[2]UET12!J167</f>
        <v>2</v>
      </c>
      <c r="Y167" s="78">
        <f t="shared" si="6"/>
        <v>9.8117647058823536</v>
      </c>
      <c r="Z167" s="79">
        <f t="shared" si="7"/>
        <v>18</v>
      </c>
      <c r="AA167" s="120" t="str">
        <f t="shared" si="8"/>
        <v xml:space="preserve"> </v>
      </c>
    </row>
    <row r="168" spans="1:27" ht="13.5" customHeight="1">
      <c r="A168" s="72">
        <v>156</v>
      </c>
      <c r="B168" s="130">
        <v>1433017903</v>
      </c>
      <c r="C168" s="131" t="s">
        <v>592</v>
      </c>
      <c r="D168" s="132" t="s">
        <v>596</v>
      </c>
      <c r="E168" s="129" t="s">
        <v>129</v>
      </c>
      <c r="F168" s="151">
        <v>8.7517647058823531</v>
      </c>
      <c r="G168" s="75">
        <f>[2]UEF12!G168</f>
        <v>6.1</v>
      </c>
      <c r="H168" s="75">
        <f>[2]UEF12!H168</f>
        <v>7.2</v>
      </c>
      <c r="I168" s="75">
        <f>[2]UEF12!I168</f>
        <v>7.2</v>
      </c>
      <c r="J168" s="75">
        <f>[2]UEF12!J168</f>
        <v>6.833333333333333</v>
      </c>
      <c r="K168" s="76">
        <f>[2]UEF12!K168</f>
        <v>0</v>
      </c>
      <c r="L168" s="77">
        <f>[2]UEM12!G168</f>
        <v>13.5</v>
      </c>
      <c r="M168" s="77">
        <f>[2]UEM12!H168</f>
        <v>10.33</v>
      </c>
      <c r="N168" s="77">
        <f>[2]UEM12!I168</f>
        <v>8</v>
      </c>
      <c r="O168" s="77">
        <f>[2]UEM12!J168</f>
        <v>9.1</v>
      </c>
      <c r="P168" s="77">
        <f>[2]UEM12!K168</f>
        <v>10.006</v>
      </c>
      <c r="Q168" s="76">
        <f>[2]UEM12!L168</f>
        <v>9</v>
      </c>
      <c r="R168" s="77">
        <f>[2]UED12!G168</f>
        <v>7</v>
      </c>
      <c r="S168" s="77">
        <f>[2]UED12!H168</f>
        <v>7</v>
      </c>
      <c r="T168" s="76">
        <f>[2]UED12!I168</f>
        <v>0</v>
      </c>
      <c r="U168" s="77">
        <f>[2]UET12!G168</f>
        <v>16.75</v>
      </c>
      <c r="V168" s="77">
        <f>[2]UET12!H168</f>
        <v>13.5</v>
      </c>
      <c r="W168" s="77">
        <f>[2]UET12!I168</f>
        <v>15.125</v>
      </c>
      <c r="X168" s="76">
        <f>[2]UET12!J168</f>
        <v>2</v>
      </c>
      <c r="Y168" s="78">
        <f t="shared" si="6"/>
        <v>8.7517647058823531</v>
      </c>
      <c r="Z168" s="79">
        <f t="shared" si="7"/>
        <v>11</v>
      </c>
      <c r="AA168" s="120" t="str">
        <f t="shared" si="8"/>
        <v xml:space="preserve"> </v>
      </c>
    </row>
    <row r="169" spans="1:27" ht="13.5" customHeight="1">
      <c r="A169" s="72">
        <v>157</v>
      </c>
      <c r="B169" s="81">
        <v>1333016535</v>
      </c>
      <c r="C169" s="126" t="s">
        <v>592</v>
      </c>
      <c r="D169" s="127" t="s">
        <v>598</v>
      </c>
      <c r="E169" s="140" t="s">
        <v>322</v>
      </c>
      <c r="F169" s="150">
        <v>9.8145098039215686</v>
      </c>
      <c r="G169" s="75">
        <f>[2]UEF12!G169</f>
        <v>10.003333333333332</v>
      </c>
      <c r="H169" s="75">
        <f>[2]UEF12!H169</f>
        <v>10.166666666666666</v>
      </c>
      <c r="I169" s="75">
        <f>[2]UEF12!I169</f>
        <v>10</v>
      </c>
      <c r="J169" s="75">
        <f>[2]UEF12!J169</f>
        <v>10.056666666666667</v>
      </c>
      <c r="K169" s="76">
        <f>[2]UEF12!K169</f>
        <v>18</v>
      </c>
      <c r="L169" s="77">
        <f>[2]UEM12!G169</f>
        <v>13.33</v>
      </c>
      <c r="M169" s="77">
        <f>[2]UEM12!H169</f>
        <v>10.84</v>
      </c>
      <c r="N169" s="77">
        <f>[2]UEM12!I169</f>
        <v>10</v>
      </c>
      <c r="O169" s="77">
        <f>[2]UEM12!J169</f>
        <v>9.8333333333333339</v>
      </c>
      <c r="P169" s="77">
        <f>[2]UEM12!K169</f>
        <v>10.767333333333335</v>
      </c>
      <c r="Q169" s="76">
        <f>[2]UEM12!L169</f>
        <v>9</v>
      </c>
      <c r="R169" s="77">
        <f>[2]UED12!G169</f>
        <v>8.5</v>
      </c>
      <c r="S169" s="77">
        <f>[2]UED12!H169</f>
        <v>8.5</v>
      </c>
      <c r="T169" s="76">
        <f>[2]UED12!I169</f>
        <v>0</v>
      </c>
      <c r="U169" s="77">
        <f>[2]UET12!G169</f>
        <v>16.5</v>
      </c>
      <c r="V169" s="77">
        <f>[2]UET12!H169</f>
        <v>10</v>
      </c>
      <c r="W169" s="77">
        <f>[2]UET12!I169</f>
        <v>13.25</v>
      </c>
      <c r="X169" s="76">
        <f>[2]UET12!J169</f>
        <v>2</v>
      </c>
      <c r="Y169" s="78">
        <f t="shared" si="6"/>
        <v>10.549803921568628</v>
      </c>
      <c r="Z169" s="79">
        <f t="shared" si="7"/>
        <v>30</v>
      </c>
      <c r="AA169" s="120" t="str">
        <f t="shared" si="8"/>
        <v>S2 validé</v>
      </c>
    </row>
    <row r="170" spans="1:27" ht="13.5" customHeight="1">
      <c r="A170" s="72">
        <v>158</v>
      </c>
      <c r="B170" s="130">
        <v>123022369</v>
      </c>
      <c r="C170" s="131" t="s">
        <v>592</v>
      </c>
      <c r="D170" s="132" t="s">
        <v>600</v>
      </c>
      <c r="E170" s="129" t="s">
        <v>129</v>
      </c>
      <c r="F170" s="151">
        <v>7.5747058823529398</v>
      </c>
      <c r="G170" s="75">
        <f>[2]UEF12!G170</f>
        <v>3.4</v>
      </c>
      <c r="H170" s="75">
        <f>[2]UEF12!H170</f>
        <v>0.8</v>
      </c>
      <c r="I170" s="75">
        <f>[2]UEF12!I170</f>
        <v>10.5</v>
      </c>
      <c r="J170" s="75">
        <f>[2]UEF12!J170</f>
        <v>4.8999999999999995</v>
      </c>
      <c r="K170" s="76">
        <f>[2]UEF12!K170</f>
        <v>6</v>
      </c>
      <c r="L170" s="77">
        <f>[2]UEM12!G170</f>
        <v>13.17</v>
      </c>
      <c r="M170" s="77">
        <f>[2]UEM12!H170</f>
        <v>10.5</v>
      </c>
      <c r="N170" s="77">
        <f>[2]UEM12!I170</f>
        <v>10</v>
      </c>
      <c r="O170" s="77">
        <f>[2]UEM12!J170</f>
        <v>10</v>
      </c>
      <c r="P170" s="77">
        <f>[2]UEM12!K170</f>
        <v>10.734</v>
      </c>
      <c r="Q170" s="76">
        <f>[2]UEM12!L170</f>
        <v>9</v>
      </c>
      <c r="R170" s="77">
        <f>[2]UED12!G170</f>
        <v>10</v>
      </c>
      <c r="S170" s="77">
        <f>[2]UED12!H170</f>
        <v>10</v>
      </c>
      <c r="T170" s="76">
        <f>[2]UED12!I170</f>
        <v>1</v>
      </c>
      <c r="U170" s="77">
        <f>[2]UET12!G170</f>
        <v>12</v>
      </c>
      <c r="V170" s="77">
        <f>[2]UET12!H170</f>
        <v>9</v>
      </c>
      <c r="W170" s="77">
        <f>[2]UET12!I170</f>
        <v>10.5</v>
      </c>
      <c r="X170" s="76">
        <f>[2]UET12!J170</f>
        <v>2</v>
      </c>
      <c r="Y170" s="78">
        <f t="shared" si="6"/>
        <v>7.5747058823529398</v>
      </c>
      <c r="Z170" s="79">
        <f t="shared" si="7"/>
        <v>18</v>
      </c>
      <c r="AA170" s="120" t="str">
        <f t="shared" si="8"/>
        <v xml:space="preserve"> </v>
      </c>
    </row>
    <row r="171" spans="1:27" ht="13.5" customHeight="1">
      <c r="A171" s="72">
        <v>159</v>
      </c>
      <c r="B171" s="130">
        <v>1333059239</v>
      </c>
      <c r="C171" s="131" t="s">
        <v>603</v>
      </c>
      <c r="D171" s="132" t="s">
        <v>208</v>
      </c>
      <c r="E171" s="134" t="s">
        <v>120</v>
      </c>
      <c r="F171" s="151">
        <v>9.4782352941176473</v>
      </c>
      <c r="G171" s="75">
        <f>[2]UEF12!G171</f>
        <v>10.6</v>
      </c>
      <c r="H171" s="75">
        <f>[2]UEF12!H171</f>
        <v>6.2</v>
      </c>
      <c r="I171" s="75">
        <f>[2]UEF12!I171</f>
        <v>6.05</v>
      </c>
      <c r="J171" s="75">
        <f>[2]UEF12!J171</f>
        <v>7.6166666666666671</v>
      </c>
      <c r="K171" s="76">
        <f>[2]UEF12!K171</f>
        <v>6</v>
      </c>
      <c r="L171" s="77">
        <f>[2]UEM12!G171</f>
        <v>11.58</v>
      </c>
      <c r="M171" s="77">
        <f>[2]UEM12!H171</f>
        <v>13.25</v>
      </c>
      <c r="N171" s="77">
        <f>[2]UEM12!I171</f>
        <v>11.25</v>
      </c>
      <c r="O171" s="77">
        <f>[2]UEM12!J171</f>
        <v>11</v>
      </c>
      <c r="P171" s="77">
        <f>[2]UEM12!K171</f>
        <v>11.616</v>
      </c>
      <c r="Q171" s="76">
        <f>[2]UEM12!L171</f>
        <v>9</v>
      </c>
      <c r="R171" s="77">
        <f>[2]UED12!G171</f>
        <v>14</v>
      </c>
      <c r="S171" s="77">
        <f>[2]UED12!H171</f>
        <v>14</v>
      </c>
      <c r="T171" s="76">
        <f>[2]UED12!I171</f>
        <v>1</v>
      </c>
      <c r="U171" s="77">
        <f>[2]UET12!G171</f>
        <v>10</v>
      </c>
      <c r="V171" s="77">
        <f>[2]UET12!H171</f>
        <v>10.5</v>
      </c>
      <c r="W171" s="77">
        <f>[2]UET12!I171</f>
        <v>10.25</v>
      </c>
      <c r="X171" s="76">
        <f>[2]UET12!J171</f>
        <v>2</v>
      </c>
      <c r="Y171" s="78">
        <f t="shared" si="6"/>
        <v>9.4782352941176473</v>
      </c>
      <c r="Z171" s="79">
        <f t="shared" si="7"/>
        <v>18</v>
      </c>
      <c r="AA171" s="120" t="str">
        <f t="shared" si="8"/>
        <v xml:space="preserve"> </v>
      </c>
    </row>
    <row r="172" spans="1:27" ht="13.5" customHeight="1">
      <c r="A172" s="72">
        <v>160</v>
      </c>
      <c r="B172" s="81">
        <v>123007595</v>
      </c>
      <c r="C172" s="126" t="s">
        <v>605</v>
      </c>
      <c r="D172" s="127" t="s">
        <v>606</v>
      </c>
      <c r="E172" s="138" t="s">
        <v>166</v>
      </c>
      <c r="F172" s="150">
        <v>8.5052941176470593</v>
      </c>
      <c r="G172" s="75">
        <f>[2]UEF12!G172</f>
        <v>7.9</v>
      </c>
      <c r="H172" s="75">
        <f>[2]UEF12!H172</f>
        <v>11.583333333333334</v>
      </c>
      <c r="I172" s="75">
        <f>[2]UEF12!I172</f>
        <v>4.3</v>
      </c>
      <c r="J172" s="75">
        <f>[2]UEF12!J172</f>
        <v>7.927777777777778</v>
      </c>
      <c r="K172" s="76">
        <f>[2]UEF12!K172</f>
        <v>6</v>
      </c>
      <c r="L172" s="77">
        <f>[2]UEM12!G172</f>
        <v>14.5</v>
      </c>
      <c r="M172" s="77">
        <f>[2]UEM12!H172</f>
        <v>8.34</v>
      </c>
      <c r="N172" s="77">
        <f>[2]UEM12!I172</f>
        <v>10</v>
      </c>
      <c r="O172" s="77">
        <f>[2]UEM12!J172</f>
        <v>10.625</v>
      </c>
      <c r="P172" s="77">
        <f>[2]UEM12!K172</f>
        <v>10.818000000000001</v>
      </c>
      <c r="Q172" s="76">
        <f>[2]UEM12!L172</f>
        <v>9</v>
      </c>
      <c r="R172" s="77">
        <f>[2]UED12!G172</f>
        <v>10</v>
      </c>
      <c r="S172" s="77">
        <f>[2]UED12!H172</f>
        <v>10</v>
      </c>
      <c r="T172" s="76">
        <f>[2]UED12!I172</f>
        <v>1</v>
      </c>
      <c r="U172" s="77">
        <f>[2]UET12!G172</f>
        <v>13</v>
      </c>
      <c r="V172" s="77">
        <f>[2]UET12!H172</f>
        <v>10</v>
      </c>
      <c r="W172" s="77">
        <f>[2]UET12!I172</f>
        <v>11.5</v>
      </c>
      <c r="X172" s="76">
        <f>[2]UET12!J172</f>
        <v>2</v>
      </c>
      <c r="Y172" s="78">
        <f t="shared" si="6"/>
        <v>9.32</v>
      </c>
      <c r="Z172" s="79">
        <f t="shared" si="7"/>
        <v>18</v>
      </c>
      <c r="AA172" s="120" t="str">
        <f t="shared" si="8"/>
        <v xml:space="preserve"> </v>
      </c>
    </row>
    <row r="173" spans="1:27" ht="13.5" customHeight="1">
      <c r="A173" s="72">
        <v>161</v>
      </c>
      <c r="B173" s="73" t="s">
        <v>608</v>
      </c>
      <c r="C173" s="126" t="s">
        <v>609</v>
      </c>
      <c r="D173" s="127" t="s">
        <v>450</v>
      </c>
      <c r="E173" s="129" t="s">
        <v>115</v>
      </c>
      <c r="F173" s="150">
        <v>9.3670588235294119</v>
      </c>
      <c r="G173" s="75">
        <f>[2]UEF12!G173</f>
        <v>10</v>
      </c>
      <c r="H173" s="75">
        <f>[2]UEF12!H173</f>
        <v>10</v>
      </c>
      <c r="I173" s="75">
        <f>[2]UEF12!I173</f>
        <v>4</v>
      </c>
      <c r="J173" s="75">
        <f>[2]UEF12!J173</f>
        <v>8</v>
      </c>
      <c r="K173" s="76">
        <f>[2]UEF12!K173</f>
        <v>12</v>
      </c>
      <c r="L173" s="77">
        <f>[2]UEM12!G173</f>
        <v>13.08</v>
      </c>
      <c r="M173" s="77">
        <f>[2]UEM12!H173</f>
        <v>6.16</v>
      </c>
      <c r="N173" s="77">
        <f>[2]UEM12!I173</f>
        <v>10</v>
      </c>
      <c r="O173" s="77">
        <f>[2]UEM12!J173</f>
        <v>11.5</v>
      </c>
      <c r="P173" s="77">
        <f>[2]UEM12!K173</f>
        <v>10.448</v>
      </c>
      <c r="Q173" s="76">
        <f>[2]UEM12!L173</f>
        <v>9</v>
      </c>
      <c r="R173" s="77">
        <f>[2]UED12!G173</f>
        <v>13</v>
      </c>
      <c r="S173" s="77">
        <f>[2]UED12!H173</f>
        <v>13</v>
      </c>
      <c r="T173" s="76">
        <f>[2]UED12!I173</f>
        <v>1</v>
      </c>
      <c r="U173" s="77">
        <f>[2]UET12!G173</f>
        <v>10</v>
      </c>
      <c r="V173" s="77">
        <f>[2]UET12!H173</f>
        <v>12</v>
      </c>
      <c r="W173" s="77">
        <f>[2]UET12!I173</f>
        <v>11</v>
      </c>
      <c r="X173" s="76">
        <f>[2]UET12!J173</f>
        <v>2</v>
      </c>
      <c r="Y173" s="78">
        <f t="shared" si="6"/>
        <v>9.3670588235294119</v>
      </c>
      <c r="Z173" s="79">
        <f t="shared" si="7"/>
        <v>24</v>
      </c>
      <c r="AA173" s="120" t="str">
        <f t="shared" si="8"/>
        <v xml:space="preserve"> </v>
      </c>
    </row>
    <row r="174" spans="1:27" ht="13.5" customHeight="1">
      <c r="A174" s="72">
        <v>162</v>
      </c>
      <c r="B174" s="130">
        <v>1433002779</v>
      </c>
      <c r="C174" s="131" t="s">
        <v>612</v>
      </c>
      <c r="D174" s="132" t="s">
        <v>613</v>
      </c>
      <c r="E174" s="134" t="s">
        <v>120</v>
      </c>
      <c r="F174" s="151">
        <v>8.6491830065359476</v>
      </c>
      <c r="G174" s="75">
        <f>[2]UEF12!G174</f>
        <v>6.8</v>
      </c>
      <c r="H174" s="75">
        <f>[2]UEF12!H174</f>
        <v>5.8</v>
      </c>
      <c r="I174" s="75">
        <f>[2]UEF12!I174</f>
        <v>7.35</v>
      </c>
      <c r="J174" s="75">
        <f>[2]UEF12!J174</f>
        <v>6.6499999999999995</v>
      </c>
      <c r="K174" s="76">
        <f>[2]UEF12!K174</f>
        <v>0</v>
      </c>
      <c r="L174" s="77">
        <f>[2]UEM12!G174</f>
        <v>12.78611111111111</v>
      </c>
      <c r="M174" s="77">
        <f>[2]UEM12!H174</f>
        <v>11.25</v>
      </c>
      <c r="N174" s="77">
        <f>[2]UEM12!I174</f>
        <v>10</v>
      </c>
      <c r="O174" s="77">
        <f>[2]UEM12!J174</f>
        <v>8.75</v>
      </c>
      <c r="P174" s="77">
        <f>[2]UEM12!K174</f>
        <v>10.307222222222222</v>
      </c>
      <c r="Q174" s="76">
        <f>[2]UEM12!L174</f>
        <v>9</v>
      </c>
      <c r="R174" s="77">
        <f>[2]UED12!G174</f>
        <v>8</v>
      </c>
      <c r="S174" s="77">
        <f>[2]UED12!H174</f>
        <v>8</v>
      </c>
      <c r="T174" s="76">
        <f>[2]UED12!I174</f>
        <v>0</v>
      </c>
      <c r="U174" s="77">
        <f>[2]UET12!G174</f>
        <v>14.25</v>
      </c>
      <c r="V174" s="77">
        <f>[2]UET12!H174</f>
        <v>17</v>
      </c>
      <c r="W174" s="77">
        <f>[2]UET12!I174</f>
        <v>15.625</v>
      </c>
      <c r="X174" s="76">
        <f>[2]UET12!J174</f>
        <v>2</v>
      </c>
      <c r="Y174" s="78">
        <f t="shared" si="6"/>
        <v>8.8609477124183016</v>
      </c>
      <c r="Z174" s="79">
        <f t="shared" si="7"/>
        <v>11</v>
      </c>
      <c r="AA174" s="120" t="str">
        <f t="shared" si="8"/>
        <v xml:space="preserve"> </v>
      </c>
    </row>
    <row r="175" spans="1:27" ht="13.5" customHeight="1">
      <c r="A175" s="72">
        <v>163</v>
      </c>
      <c r="B175" s="130">
        <v>1333009010</v>
      </c>
      <c r="C175" s="131" t="s">
        <v>616</v>
      </c>
      <c r="D175" s="132" t="s">
        <v>617</v>
      </c>
      <c r="E175" s="142" t="s">
        <v>357</v>
      </c>
      <c r="F175" s="151">
        <v>9.2858823529411776</v>
      </c>
      <c r="G175" s="75">
        <f>[2]UEF12!G175</f>
        <v>9.25</v>
      </c>
      <c r="H175" s="75">
        <f>[2]UEF12!H175</f>
        <v>10</v>
      </c>
      <c r="I175" s="75">
        <f>[2]UEF12!I175</f>
        <v>10</v>
      </c>
      <c r="J175" s="75">
        <f>[2]UEF12!J175</f>
        <v>9.75</v>
      </c>
      <c r="K175" s="76">
        <f>[2]UEF12!K175</f>
        <v>12</v>
      </c>
      <c r="L175" s="77">
        <f>[2]UEM12!G175</f>
        <v>14.17</v>
      </c>
      <c r="M175" s="77">
        <f>[2]UEM12!H175</f>
        <v>12.74</v>
      </c>
      <c r="N175" s="77">
        <f>[2]UEM12!I175</f>
        <v>10</v>
      </c>
      <c r="O175" s="77">
        <f>[2]UEM12!J175</f>
        <v>1</v>
      </c>
      <c r="P175" s="77">
        <f>[2]UEM12!K175</f>
        <v>7.7819999999999991</v>
      </c>
      <c r="Q175" s="76">
        <f>[2]UEM12!L175</f>
        <v>5</v>
      </c>
      <c r="R175" s="77">
        <f>[2]UED12!G175</f>
        <v>11</v>
      </c>
      <c r="S175" s="77">
        <f>[2]UED12!H175</f>
        <v>11</v>
      </c>
      <c r="T175" s="76">
        <f>[2]UED12!I175</f>
        <v>1</v>
      </c>
      <c r="U175" s="77">
        <f>[2]UET12!G175</f>
        <v>12</v>
      </c>
      <c r="V175" s="77">
        <f>[2]UET12!H175</f>
        <v>12</v>
      </c>
      <c r="W175" s="77">
        <f>[2]UET12!I175</f>
        <v>12</v>
      </c>
      <c r="X175" s="76">
        <f>[2]UET12!J175</f>
        <v>2</v>
      </c>
      <c r="Y175" s="78">
        <f t="shared" si="6"/>
        <v>9.5094117647058827</v>
      </c>
      <c r="Z175" s="79">
        <f t="shared" si="7"/>
        <v>20</v>
      </c>
      <c r="AA175" s="120" t="str">
        <f t="shared" si="8"/>
        <v xml:space="preserve"> </v>
      </c>
    </row>
    <row r="176" spans="1:27" ht="13.5" customHeight="1">
      <c r="A176" s="72">
        <v>164</v>
      </c>
      <c r="B176" s="130" t="s">
        <v>619</v>
      </c>
      <c r="C176" s="131" t="s">
        <v>620</v>
      </c>
      <c r="D176" s="132" t="s">
        <v>621</v>
      </c>
      <c r="E176" s="129" t="s">
        <v>129</v>
      </c>
      <c r="F176" s="151">
        <v>9.138588235294117</v>
      </c>
      <c r="G176" s="75">
        <f>[2]UEF12!G176</f>
        <v>10.3</v>
      </c>
      <c r="H176" s="75">
        <f>[2]UEF12!H176</f>
        <v>7.2</v>
      </c>
      <c r="I176" s="75">
        <f>[2]UEF12!I176</f>
        <v>10.001999999999999</v>
      </c>
      <c r="J176" s="75">
        <f>[2]UEF12!J176</f>
        <v>9.1673333333333336</v>
      </c>
      <c r="K176" s="76">
        <f>[2]UEF12!K176</f>
        <v>12</v>
      </c>
      <c r="L176" s="77">
        <f>[2]UEM12!G176</f>
        <v>10</v>
      </c>
      <c r="M176" s="77">
        <f>[2]UEM12!H176</f>
        <v>11</v>
      </c>
      <c r="N176" s="77">
        <f>[2]UEM12!I176</f>
        <v>10</v>
      </c>
      <c r="O176" s="77">
        <f>[2]UEM12!J176</f>
        <v>8.6</v>
      </c>
      <c r="P176" s="77">
        <f>[2]UEM12!K176</f>
        <v>9.64</v>
      </c>
      <c r="Q176" s="76">
        <f>[2]UEM12!L176</f>
        <v>5</v>
      </c>
      <c r="R176" s="77">
        <f>[2]UED12!G176</f>
        <v>10</v>
      </c>
      <c r="S176" s="77">
        <f>[2]UED12!H176</f>
        <v>10</v>
      </c>
      <c r="T176" s="76">
        <f>[2]UED12!I176</f>
        <v>1</v>
      </c>
      <c r="U176" s="77">
        <f>[2]UET12!G176</f>
        <v>10.5</v>
      </c>
      <c r="V176" s="77">
        <f>[2]UET12!H176</f>
        <v>10</v>
      </c>
      <c r="W176" s="77">
        <f>[2]UET12!I176</f>
        <v>10.25</v>
      </c>
      <c r="X176" s="76">
        <f>[2]UET12!J176</f>
        <v>2</v>
      </c>
      <c r="Y176" s="78">
        <f t="shared" si="6"/>
        <v>9.482705882352942</v>
      </c>
      <c r="Z176" s="79">
        <f t="shared" si="7"/>
        <v>20</v>
      </c>
      <c r="AA176" s="120" t="str">
        <f t="shared" si="8"/>
        <v xml:space="preserve"> </v>
      </c>
    </row>
    <row r="177" spans="1:27" ht="13.5" customHeight="1">
      <c r="A177" s="72">
        <v>165</v>
      </c>
      <c r="B177" s="73" t="s">
        <v>624</v>
      </c>
      <c r="C177" s="126" t="s">
        <v>625</v>
      </c>
      <c r="D177" s="127" t="s">
        <v>626</v>
      </c>
      <c r="E177" s="134" t="s">
        <v>120</v>
      </c>
      <c r="F177" s="150">
        <v>8.8139215686274515</v>
      </c>
      <c r="G177" s="75">
        <f>[2]UEF12!G177</f>
        <v>7.9</v>
      </c>
      <c r="H177" s="75">
        <f>[2]UEF12!H177</f>
        <v>11</v>
      </c>
      <c r="I177" s="75">
        <f>[2]UEF12!I177</f>
        <v>4.166666666666667</v>
      </c>
      <c r="J177" s="75">
        <f>[2]UEF12!J177</f>
        <v>7.6888888888888891</v>
      </c>
      <c r="K177" s="76">
        <f>[2]UEF12!K177</f>
        <v>6</v>
      </c>
      <c r="L177" s="77">
        <f>[2]UEM12!G177</f>
        <v>11.916666666666668</v>
      </c>
      <c r="M177" s="77">
        <f>[2]UEM12!H177</f>
        <v>10.17</v>
      </c>
      <c r="N177" s="77">
        <f>[2]UEM12!I177</f>
        <v>10</v>
      </c>
      <c r="O177" s="77">
        <f>[2]UEM12!J177</f>
        <v>10</v>
      </c>
      <c r="P177" s="77">
        <f>[2]UEM12!K177</f>
        <v>10.417333333333334</v>
      </c>
      <c r="Q177" s="76">
        <f>[2]UEM12!L177</f>
        <v>9</v>
      </c>
      <c r="R177" s="77">
        <f>[2]UED12!G177</f>
        <v>11.5</v>
      </c>
      <c r="S177" s="77">
        <f>[2]UED12!H177</f>
        <v>11.5</v>
      </c>
      <c r="T177" s="76">
        <f>[2]UED12!I177</f>
        <v>1</v>
      </c>
      <c r="U177" s="77">
        <f>[2]UET12!G177</f>
        <v>10</v>
      </c>
      <c r="V177" s="77">
        <f>[2]UET12!H177</f>
        <v>8.5</v>
      </c>
      <c r="W177" s="77">
        <f>[2]UET12!I177</f>
        <v>9.25</v>
      </c>
      <c r="X177" s="76">
        <f>[2]UET12!J177</f>
        <v>1</v>
      </c>
      <c r="Y177" s="78">
        <f t="shared" si="6"/>
        <v>8.8992156862745091</v>
      </c>
      <c r="Z177" s="79">
        <f t="shared" si="7"/>
        <v>17</v>
      </c>
      <c r="AA177" s="120" t="str">
        <f t="shared" si="8"/>
        <v xml:space="preserve"> </v>
      </c>
    </row>
    <row r="178" spans="1:27" ht="13.5" customHeight="1">
      <c r="A178" s="72">
        <v>166</v>
      </c>
      <c r="B178" s="130">
        <v>1433005641</v>
      </c>
      <c r="C178" s="131" t="s">
        <v>629</v>
      </c>
      <c r="D178" s="132" t="s">
        <v>630</v>
      </c>
      <c r="E178" s="140" t="s">
        <v>631</v>
      </c>
      <c r="F178" s="151">
        <v>8.7779411764705895</v>
      </c>
      <c r="G178" s="75">
        <f>[2]UEF12!G178</f>
        <v>5.35</v>
      </c>
      <c r="H178" s="75">
        <f>[2]UEF12!H178</f>
        <v>14.8</v>
      </c>
      <c r="I178" s="75">
        <f>[2]UEF12!I178</f>
        <v>4.9000000000000004</v>
      </c>
      <c r="J178" s="75">
        <f>[2]UEF12!J178</f>
        <v>8.35</v>
      </c>
      <c r="K178" s="76">
        <f>[2]UEF12!K178</f>
        <v>6</v>
      </c>
      <c r="L178" s="77">
        <f>[2]UEM12!G178</f>
        <v>13.375</v>
      </c>
      <c r="M178" s="77">
        <f>[2]UEM12!H178</f>
        <v>9.5</v>
      </c>
      <c r="N178" s="77">
        <f>[2]UEM12!I178</f>
        <v>9</v>
      </c>
      <c r="O178" s="77">
        <f>[2]UEM12!J178</f>
        <v>7.6</v>
      </c>
      <c r="P178" s="77">
        <f>[2]UEM12!K178</f>
        <v>9.4150000000000009</v>
      </c>
      <c r="Q178" s="76">
        <f>[2]UEM12!L178</f>
        <v>2</v>
      </c>
      <c r="R178" s="77">
        <f>[2]UED12!G178</f>
        <v>10</v>
      </c>
      <c r="S178" s="77">
        <f>[2]UED12!H178</f>
        <v>10</v>
      </c>
      <c r="T178" s="76">
        <f>[2]UED12!I178</f>
        <v>1</v>
      </c>
      <c r="U178" s="77">
        <f>[2]UET12!G178</f>
        <v>7</v>
      </c>
      <c r="V178" s="77">
        <f>[2]UET12!H178</f>
        <v>10</v>
      </c>
      <c r="W178" s="77">
        <f>[2]UET12!I178</f>
        <v>8.5</v>
      </c>
      <c r="X178" s="76">
        <f>[2]UET12!J178</f>
        <v>1</v>
      </c>
      <c r="Y178" s="78">
        <f t="shared" si="6"/>
        <v>8.7779411764705877</v>
      </c>
      <c r="Z178" s="79">
        <f t="shared" si="7"/>
        <v>10</v>
      </c>
      <c r="AA178" s="120" t="str">
        <f t="shared" si="8"/>
        <v xml:space="preserve"> </v>
      </c>
    </row>
    <row r="179" spans="1:27" ht="13.5" customHeight="1">
      <c r="A179" s="72">
        <v>167</v>
      </c>
      <c r="B179" s="130">
        <v>1331011779</v>
      </c>
      <c r="C179" s="131" t="s">
        <v>632</v>
      </c>
      <c r="D179" s="132" t="s">
        <v>566</v>
      </c>
      <c r="E179" s="129" t="s">
        <v>129</v>
      </c>
      <c r="F179" s="151">
        <v>8.5382352941176478</v>
      </c>
      <c r="G179" s="75">
        <f>[2]UEF12!G179</f>
        <v>3.35</v>
      </c>
      <c r="H179" s="75">
        <f>[2]UEF12!H179</f>
        <v>11</v>
      </c>
      <c r="I179" s="75">
        <f>[2]UEF12!I179</f>
        <v>3.9</v>
      </c>
      <c r="J179" s="75">
        <f>[2]UEF12!J179</f>
        <v>6.083333333333333</v>
      </c>
      <c r="K179" s="76">
        <f>[2]UEF12!K179</f>
        <v>6</v>
      </c>
      <c r="L179" s="77">
        <f>[2]UEM12!G179</f>
        <v>11.58</v>
      </c>
      <c r="M179" s="77">
        <f>[2]UEM12!H179</f>
        <v>10.57</v>
      </c>
      <c r="N179" s="77">
        <f>[2]UEM12!I179</f>
        <v>13.5</v>
      </c>
      <c r="O179" s="77">
        <f>[2]UEM12!J179</f>
        <v>8.8000000000000007</v>
      </c>
      <c r="P179" s="77">
        <f>[2]UEM12!K179</f>
        <v>10.65</v>
      </c>
      <c r="Q179" s="76">
        <f>[2]UEM12!L179</f>
        <v>9</v>
      </c>
      <c r="R179" s="77">
        <f>[2]UED12!G179</f>
        <v>14.5</v>
      </c>
      <c r="S179" s="77">
        <f>[2]UED12!H179</f>
        <v>14.5</v>
      </c>
      <c r="T179" s="76">
        <f>[2]UED12!I179</f>
        <v>1</v>
      </c>
      <c r="U179" s="77">
        <f>[2]UET12!G179</f>
        <v>10.5</v>
      </c>
      <c r="V179" s="77">
        <f>[2]UET12!H179</f>
        <v>13.5</v>
      </c>
      <c r="W179" s="77">
        <f>[2]UET12!I179</f>
        <v>12</v>
      </c>
      <c r="X179" s="76">
        <f>[2]UET12!J179</f>
        <v>2</v>
      </c>
      <c r="Y179" s="78">
        <f t="shared" si="6"/>
        <v>8.617647058823529</v>
      </c>
      <c r="Z179" s="79">
        <f t="shared" si="7"/>
        <v>18</v>
      </c>
      <c r="AA179" s="120" t="str">
        <f t="shared" si="8"/>
        <v xml:space="preserve"> </v>
      </c>
    </row>
    <row r="180" spans="1:27" s="83" customFormat="1" ht="13.5" customHeight="1">
      <c r="A180" s="72">
        <v>168</v>
      </c>
      <c r="B180" s="130">
        <v>123002858</v>
      </c>
      <c r="C180" s="131" t="s">
        <v>635</v>
      </c>
      <c r="D180" s="132" t="s">
        <v>231</v>
      </c>
      <c r="E180" s="129" t="s">
        <v>129</v>
      </c>
      <c r="F180" s="151">
        <v>8.3382352941176467</v>
      </c>
      <c r="G180" s="75">
        <f>[2]UEF12!G180</f>
        <v>11.4</v>
      </c>
      <c r="H180" s="75">
        <f>[2]UEF12!H180</f>
        <v>1.5</v>
      </c>
      <c r="I180" s="75">
        <f>[2]UEF12!I180</f>
        <v>6.35</v>
      </c>
      <c r="J180" s="75">
        <f>[2]UEF12!J180</f>
        <v>6.416666666666667</v>
      </c>
      <c r="K180" s="76">
        <f>[2]UEF12!K180</f>
        <v>6</v>
      </c>
      <c r="L180" s="77">
        <f>[2]UEM12!G180</f>
        <v>12</v>
      </c>
      <c r="M180" s="77">
        <f>[2]UEM12!H180</f>
        <v>14</v>
      </c>
      <c r="N180" s="77">
        <f>[2]UEM12!I180</f>
        <v>10</v>
      </c>
      <c r="O180" s="77">
        <f>[2]UEM12!J180</f>
        <v>7</v>
      </c>
      <c r="P180" s="77">
        <f>[2]UEM12!K180</f>
        <v>10</v>
      </c>
      <c r="Q180" s="76">
        <f>[2]UEM12!L180</f>
        <v>9</v>
      </c>
      <c r="R180" s="77">
        <f>[2]UED12!G180</f>
        <v>14</v>
      </c>
      <c r="S180" s="77">
        <f>[2]UED12!H180</f>
        <v>14</v>
      </c>
      <c r="T180" s="76">
        <f>[2]UED12!I180</f>
        <v>1</v>
      </c>
      <c r="U180" s="77">
        <f>[2]UET12!G180</f>
        <v>10</v>
      </c>
      <c r="V180" s="77">
        <f>[2]UET12!H180</f>
        <v>10</v>
      </c>
      <c r="W180" s="77">
        <f>[2]UET12!I180</f>
        <v>10</v>
      </c>
      <c r="X180" s="76">
        <f>[2]UET12!J180</f>
        <v>2</v>
      </c>
      <c r="Y180" s="78">
        <f t="shared" si="6"/>
        <v>8.3382352941176467</v>
      </c>
      <c r="Z180" s="79">
        <f t="shared" si="7"/>
        <v>18</v>
      </c>
      <c r="AA180" s="120" t="str">
        <f t="shared" si="8"/>
        <v xml:space="preserve"> </v>
      </c>
    </row>
    <row r="181" spans="1:27" s="83" customFormat="1" ht="13.5" customHeight="1">
      <c r="A181" s="72">
        <v>169</v>
      </c>
      <c r="B181" s="120" t="s">
        <v>637</v>
      </c>
      <c r="C181" s="126" t="s">
        <v>638</v>
      </c>
      <c r="D181" s="127" t="s">
        <v>639</v>
      </c>
      <c r="E181" s="129" t="s">
        <v>163</v>
      </c>
      <c r="F181" s="150">
        <v>8.1358823529411772</v>
      </c>
      <c r="G181" s="75">
        <f>[2]UEF12!G181</f>
        <v>3.75</v>
      </c>
      <c r="H181" s="75">
        <f>[2]UEF12!H181</f>
        <v>10.666666666666666</v>
      </c>
      <c r="I181" s="75">
        <f>[2]UEF12!I181</f>
        <v>4.833333333333333</v>
      </c>
      <c r="J181" s="75">
        <f>[2]UEF12!J181</f>
        <v>6.416666666666667</v>
      </c>
      <c r="K181" s="76">
        <f>[2]UEF12!K181</f>
        <v>6</v>
      </c>
      <c r="L181" s="77">
        <f>[2]UEM12!G181</f>
        <v>12.5</v>
      </c>
      <c r="M181" s="77">
        <f>[2]UEM12!H181</f>
        <v>10</v>
      </c>
      <c r="N181" s="77">
        <f>[2]UEM12!I181</f>
        <v>10</v>
      </c>
      <c r="O181" s="77">
        <f>[2]UEM12!J181</f>
        <v>9.0299999999999994</v>
      </c>
      <c r="P181" s="77">
        <f>[2]UEM12!K181</f>
        <v>10.112</v>
      </c>
      <c r="Q181" s="76">
        <f>[2]UEM12!L181</f>
        <v>9</v>
      </c>
      <c r="R181" s="77">
        <f>[2]UED12!G181</f>
        <v>10</v>
      </c>
      <c r="S181" s="77">
        <f>[2]UED12!H181</f>
        <v>10</v>
      </c>
      <c r="T181" s="76">
        <f>[2]UED12!I181</f>
        <v>1</v>
      </c>
      <c r="U181" s="77">
        <f>[2]UET12!G181</f>
        <v>10</v>
      </c>
      <c r="V181" s="77">
        <f>[2]UET12!H181</f>
        <v>10</v>
      </c>
      <c r="W181" s="77">
        <f>[2]UET12!I181</f>
        <v>10</v>
      </c>
      <c r="X181" s="76">
        <f>[2]UET12!J181</f>
        <v>2</v>
      </c>
      <c r="Y181" s="78">
        <f t="shared" si="6"/>
        <v>8.1358823529411772</v>
      </c>
      <c r="Z181" s="79">
        <f t="shared" si="7"/>
        <v>18</v>
      </c>
      <c r="AA181" s="120" t="str">
        <f t="shared" si="8"/>
        <v xml:space="preserve"> </v>
      </c>
    </row>
    <row r="182" spans="1:27" ht="13.5" customHeight="1">
      <c r="A182" s="72">
        <v>170</v>
      </c>
      <c r="B182" s="73" t="s">
        <v>642</v>
      </c>
      <c r="C182" s="126" t="s">
        <v>643</v>
      </c>
      <c r="D182" s="127" t="s">
        <v>644</v>
      </c>
      <c r="E182" s="139" t="s">
        <v>290</v>
      </c>
      <c r="F182" s="150">
        <v>8.2692156862745083</v>
      </c>
      <c r="G182" s="75">
        <f>[2]UEF12!G182</f>
        <v>7.333333333333333</v>
      </c>
      <c r="H182" s="75">
        <f>[2]UEF12!H182</f>
        <v>6.833333333333333</v>
      </c>
      <c r="I182" s="75">
        <f>[2]UEF12!I182</f>
        <v>5.166666666666667</v>
      </c>
      <c r="J182" s="75">
        <f>[2]UEF12!J182</f>
        <v>6.4444444444444438</v>
      </c>
      <c r="K182" s="76">
        <f>[2]UEF12!K182</f>
        <v>0</v>
      </c>
      <c r="L182" s="77">
        <f>[2]UEM12!G182</f>
        <v>10.83</v>
      </c>
      <c r="M182" s="77">
        <f>[2]UEM12!H182</f>
        <v>10.08</v>
      </c>
      <c r="N182" s="77">
        <f>[2]UEM12!I182</f>
        <v>10</v>
      </c>
      <c r="O182" s="77">
        <f>[2]UEM12!J182</f>
        <v>10.333333333333334</v>
      </c>
      <c r="P182" s="77">
        <f>[2]UEM12!K182</f>
        <v>10.315333333333333</v>
      </c>
      <c r="Q182" s="76">
        <f>[2]UEM12!L182</f>
        <v>9</v>
      </c>
      <c r="R182" s="77">
        <f>[2]UED12!G182</f>
        <v>11</v>
      </c>
      <c r="S182" s="77">
        <f>[2]UED12!H182</f>
        <v>11</v>
      </c>
      <c r="T182" s="76">
        <f>[2]UED12!I182</f>
        <v>1</v>
      </c>
      <c r="U182" s="77">
        <f>[2]UET12!G182</f>
        <v>12.5</v>
      </c>
      <c r="V182" s="77">
        <f>[2]UET12!H182</f>
        <v>7.5</v>
      </c>
      <c r="W182" s="77">
        <f>[2]UET12!I182</f>
        <v>10</v>
      </c>
      <c r="X182" s="76">
        <f>[2]UET12!J182</f>
        <v>2</v>
      </c>
      <c r="Y182" s="78">
        <f t="shared" si="6"/>
        <v>8.2692156862745083</v>
      </c>
      <c r="Z182" s="79">
        <f t="shared" si="7"/>
        <v>12</v>
      </c>
      <c r="AA182" s="120" t="str">
        <f t="shared" si="8"/>
        <v xml:space="preserve"> </v>
      </c>
    </row>
    <row r="183" spans="1:27" ht="13.5" customHeight="1">
      <c r="A183" s="72">
        <v>171</v>
      </c>
      <c r="B183" s="130">
        <v>1333012907</v>
      </c>
      <c r="C183" s="131" t="s">
        <v>647</v>
      </c>
      <c r="D183" s="132" t="s">
        <v>648</v>
      </c>
      <c r="E183" s="140" t="s">
        <v>631</v>
      </c>
      <c r="F183" s="151">
        <v>9.7266666666666683</v>
      </c>
      <c r="G183" s="75">
        <f>[2]UEF12!G183</f>
        <v>10.3</v>
      </c>
      <c r="H183" s="75">
        <f>[2]UEF12!H183</f>
        <v>10</v>
      </c>
      <c r="I183" s="75">
        <f>[2]UEF12!I183</f>
        <v>6.65</v>
      </c>
      <c r="J183" s="75">
        <f>[2]UEF12!J183</f>
        <v>8.9833333333333343</v>
      </c>
      <c r="K183" s="76">
        <f>[2]UEF12!K183</f>
        <v>12</v>
      </c>
      <c r="L183" s="77">
        <f>[2]UEM12!G183</f>
        <v>13.3</v>
      </c>
      <c r="M183" s="77">
        <f>[2]UEM12!H183</f>
        <v>10.67</v>
      </c>
      <c r="N183" s="77">
        <f>[2]UEM12!I183</f>
        <v>11.5</v>
      </c>
      <c r="O183" s="77">
        <f>[2]UEM12!J183</f>
        <v>7.2666666666666675</v>
      </c>
      <c r="P183" s="77">
        <f>[2]UEM12!K183</f>
        <v>10.000666666666666</v>
      </c>
      <c r="Q183" s="76">
        <f>[2]UEM12!L183</f>
        <v>9</v>
      </c>
      <c r="R183" s="77">
        <f>[2]UED12!G183</f>
        <v>12.5</v>
      </c>
      <c r="S183" s="77">
        <f>[2]UED12!H183</f>
        <v>12.5</v>
      </c>
      <c r="T183" s="76">
        <f>[2]UED12!I183</f>
        <v>1</v>
      </c>
      <c r="U183" s="77">
        <f>[2]UET12!G183</f>
        <v>11</v>
      </c>
      <c r="V183" s="77">
        <f>[2]UET12!H183</f>
        <v>11</v>
      </c>
      <c r="W183" s="77">
        <f>[2]UET12!I183</f>
        <v>11</v>
      </c>
      <c r="X183" s="76">
        <f>[2]UET12!J183</f>
        <v>2</v>
      </c>
      <c r="Y183" s="78">
        <f t="shared" si="6"/>
        <v>9.7266666666666683</v>
      </c>
      <c r="Z183" s="79">
        <f t="shared" si="7"/>
        <v>24</v>
      </c>
      <c r="AA183" s="120" t="str">
        <f t="shared" si="8"/>
        <v xml:space="preserve"> </v>
      </c>
    </row>
    <row r="184" spans="1:27" ht="13.5" customHeight="1">
      <c r="A184" s="72">
        <v>172</v>
      </c>
      <c r="B184" s="81">
        <v>123000973</v>
      </c>
      <c r="C184" s="126" t="s">
        <v>649</v>
      </c>
      <c r="D184" s="127" t="s">
        <v>650</v>
      </c>
      <c r="E184" s="140" t="s">
        <v>322</v>
      </c>
      <c r="F184" s="150">
        <v>8.7301960784313746</v>
      </c>
      <c r="G184" s="75">
        <f>[2]UEF12!G184</f>
        <v>4.333333333333333</v>
      </c>
      <c r="H184" s="75">
        <f>[2]UEF12!H184</f>
        <v>8</v>
      </c>
      <c r="I184" s="75">
        <f>[2]UEF12!I184</f>
        <v>5.166666666666667</v>
      </c>
      <c r="J184" s="75">
        <f>[2]UEF12!J184</f>
        <v>5.833333333333333</v>
      </c>
      <c r="K184" s="76">
        <f>[2]UEF12!K184</f>
        <v>0</v>
      </c>
      <c r="L184" s="77">
        <f>[2]UEM12!G184</f>
        <v>12.91</v>
      </c>
      <c r="M184" s="77">
        <f>[2]UEM12!H184</f>
        <v>11.75</v>
      </c>
      <c r="N184" s="77">
        <f>[2]UEM12!I184</f>
        <v>10</v>
      </c>
      <c r="O184" s="77">
        <f>[2]UEM12!J184</f>
        <v>8.3766666666666669</v>
      </c>
      <c r="P184" s="77">
        <f>[2]UEM12!K184</f>
        <v>10.282666666666666</v>
      </c>
      <c r="Q184" s="76">
        <f>[2]UEM12!L184</f>
        <v>9</v>
      </c>
      <c r="R184" s="77">
        <f>[2]UED12!G184</f>
        <v>13.5</v>
      </c>
      <c r="S184" s="77">
        <f>[2]UED12!H184</f>
        <v>13.5</v>
      </c>
      <c r="T184" s="76">
        <f>[2]UED12!I184</f>
        <v>1</v>
      </c>
      <c r="U184" s="77">
        <f>[2]UET12!G184</f>
        <v>12.5</v>
      </c>
      <c r="V184" s="77">
        <f>[2]UET12!H184</f>
        <v>18.5</v>
      </c>
      <c r="W184" s="77">
        <f>[2]UET12!I184</f>
        <v>15.5</v>
      </c>
      <c r="X184" s="76">
        <f>[2]UET12!J184</f>
        <v>2</v>
      </c>
      <c r="Y184" s="78">
        <f t="shared" si="6"/>
        <v>8.7301960784313728</v>
      </c>
      <c r="Z184" s="79">
        <f t="shared" si="7"/>
        <v>12</v>
      </c>
      <c r="AA184" s="120" t="str">
        <f t="shared" si="8"/>
        <v xml:space="preserve"> </v>
      </c>
    </row>
    <row r="185" spans="1:27" ht="13.5" customHeight="1">
      <c r="A185" s="72">
        <v>173</v>
      </c>
      <c r="B185" s="81">
        <v>1333011328</v>
      </c>
      <c r="C185" s="126" t="s">
        <v>652</v>
      </c>
      <c r="D185" s="127" t="s">
        <v>208</v>
      </c>
      <c r="E185" s="140" t="s">
        <v>312</v>
      </c>
      <c r="F185" s="150">
        <v>9.5566666666666666</v>
      </c>
      <c r="G185" s="75">
        <f>[2]UEF12!G185</f>
        <v>6.166666666666667</v>
      </c>
      <c r="H185" s="75">
        <f>[2]UEF12!H185</f>
        <v>10.666666666666666</v>
      </c>
      <c r="I185" s="75">
        <f>[2]UEF12!I185</f>
        <v>6.5</v>
      </c>
      <c r="J185" s="75">
        <f>[2]UEF12!J185</f>
        <v>7.7777777777777777</v>
      </c>
      <c r="K185" s="76">
        <f>[2]UEF12!K185</f>
        <v>6</v>
      </c>
      <c r="L185" s="77">
        <f>[2]UEM12!G185</f>
        <v>14.379999999999999</v>
      </c>
      <c r="M185" s="77">
        <f>[2]UEM12!H185</f>
        <v>13</v>
      </c>
      <c r="N185" s="77">
        <f>[2]UEM12!I185</f>
        <v>14</v>
      </c>
      <c r="O185" s="77">
        <f>[2]UEM12!J185</f>
        <v>7.666666666666667</v>
      </c>
      <c r="P185" s="77">
        <f>[2]UEM12!K185</f>
        <v>11.342666666666666</v>
      </c>
      <c r="Q185" s="76">
        <f>[2]UEM12!L185</f>
        <v>9</v>
      </c>
      <c r="R185" s="77">
        <f>[2]UED12!G185</f>
        <v>13</v>
      </c>
      <c r="S185" s="77">
        <f>[2]UED12!H185</f>
        <v>13</v>
      </c>
      <c r="T185" s="76">
        <f>[2]UED12!I185</f>
        <v>1</v>
      </c>
      <c r="U185" s="77">
        <f>[2]UET12!G185</f>
        <v>12.25</v>
      </c>
      <c r="V185" s="77">
        <f>[2]UET12!H185</f>
        <v>10.5</v>
      </c>
      <c r="W185" s="77">
        <f>[2]UET12!I185</f>
        <v>11.375</v>
      </c>
      <c r="X185" s="76">
        <f>[2]UET12!J185</f>
        <v>2</v>
      </c>
      <c r="Y185" s="78">
        <f t="shared" si="6"/>
        <v>9.5566666666666666</v>
      </c>
      <c r="Z185" s="79">
        <f t="shared" si="7"/>
        <v>18</v>
      </c>
      <c r="AA185" s="120" t="str">
        <f t="shared" si="8"/>
        <v xml:space="preserve"> </v>
      </c>
    </row>
    <row r="186" spans="1:27" ht="13.5" customHeight="1">
      <c r="A186" s="72">
        <v>174</v>
      </c>
      <c r="B186" s="81">
        <v>123013689</v>
      </c>
      <c r="C186" s="126" t="s">
        <v>654</v>
      </c>
      <c r="D186" s="127" t="s">
        <v>655</v>
      </c>
      <c r="E186" s="134" t="s">
        <v>120</v>
      </c>
      <c r="F186" s="150">
        <v>6.3429411764705881</v>
      </c>
      <c r="G186" s="75">
        <f>[2]UEF12!G186</f>
        <v>2.2000000000000002</v>
      </c>
      <c r="H186" s="75">
        <f>[2]UEF12!H186</f>
        <v>10.333333333333334</v>
      </c>
      <c r="I186" s="75">
        <f>[2]UEF12!I186</f>
        <v>2</v>
      </c>
      <c r="J186" s="75">
        <f>[2]UEF12!J186</f>
        <v>4.844444444444445</v>
      </c>
      <c r="K186" s="76">
        <f>[2]UEF12!K186</f>
        <v>6</v>
      </c>
      <c r="L186" s="77">
        <f>[2]UEM12!G186</f>
        <v>12.33</v>
      </c>
      <c r="M186" s="77">
        <f>[2]UEM12!H186</f>
        <v>10.25</v>
      </c>
      <c r="N186" s="77">
        <f>[2]UEM12!I186</f>
        <v>10</v>
      </c>
      <c r="O186" s="77">
        <f>[2]UEM12!J186</f>
        <v>0</v>
      </c>
      <c r="P186" s="77">
        <f>[2]UEM12!K186</f>
        <v>6.516</v>
      </c>
      <c r="Q186" s="76">
        <f>[2]UEM12!L186</f>
        <v>5</v>
      </c>
      <c r="R186" s="77">
        <f>[2]UED12!G186</f>
        <v>10</v>
      </c>
      <c r="S186" s="77">
        <f>[2]UED12!H186</f>
        <v>10</v>
      </c>
      <c r="T186" s="76">
        <f>[2]UED12!I186</f>
        <v>1</v>
      </c>
      <c r="U186" s="77">
        <f>[2]UET12!G186</f>
        <v>14.25</v>
      </c>
      <c r="V186" s="77">
        <f>[2]UET12!H186</f>
        <v>7.5</v>
      </c>
      <c r="W186" s="77">
        <f>[2]UET12!I186</f>
        <v>10.875</v>
      </c>
      <c r="X186" s="76">
        <f>[2]UET12!J186</f>
        <v>2</v>
      </c>
      <c r="Y186" s="78">
        <f t="shared" si="6"/>
        <v>6.3488235294117654</v>
      </c>
      <c r="Z186" s="79">
        <f t="shared" si="7"/>
        <v>14</v>
      </c>
      <c r="AA186" s="120" t="str">
        <f t="shared" si="8"/>
        <v xml:space="preserve"> </v>
      </c>
    </row>
    <row r="187" spans="1:27" ht="13.5" customHeight="1">
      <c r="A187" s="72">
        <v>175</v>
      </c>
      <c r="B187" s="130">
        <v>1333013058</v>
      </c>
      <c r="C187" s="131" t="s">
        <v>657</v>
      </c>
      <c r="D187" s="132" t="s">
        <v>658</v>
      </c>
      <c r="E187" s="129" t="s">
        <v>129</v>
      </c>
      <c r="F187" s="151">
        <v>8.3421568627450977</v>
      </c>
      <c r="G187" s="75">
        <f>[2]UEF12!G187</f>
        <v>3.7</v>
      </c>
      <c r="H187" s="75">
        <f>[2]UEF12!H187</f>
        <v>11.8</v>
      </c>
      <c r="I187" s="75">
        <f>[2]UEF12!I187</f>
        <v>2.5499999999999998</v>
      </c>
      <c r="J187" s="75">
        <f>[2]UEF12!J187</f>
        <v>6.0166666666666666</v>
      </c>
      <c r="K187" s="76">
        <f>[2]UEF12!K187</f>
        <v>6</v>
      </c>
      <c r="L187" s="77">
        <f>[2]UEM12!G187</f>
        <v>10.75</v>
      </c>
      <c r="M187" s="77">
        <f>[2]UEM12!H187</f>
        <v>9.25</v>
      </c>
      <c r="N187" s="77">
        <f>[2]UEM12!I187</f>
        <v>12</v>
      </c>
      <c r="O187" s="77">
        <f>[2]UEM12!J187</f>
        <v>10.833333333333334</v>
      </c>
      <c r="P187" s="77">
        <f>[2]UEM12!K187</f>
        <v>10.733333333333334</v>
      </c>
      <c r="Q187" s="76">
        <f>[2]UEM12!L187</f>
        <v>9</v>
      </c>
      <c r="R187" s="77">
        <f>[2]UED12!G187</f>
        <v>11</v>
      </c>
      <c r="S187" s="77">
        <f>[2]UED12!H187</f>
        <v>11</v>
      </c>
      <c r="T187" s="76">
        <f>[2]UED12!I187</f>
        <v>1</v>
      </c>
      <c r="U187" s="77">
        <f>[2]UET12!G187</f>
        <v>12.5</v>
      </c>
      <c r="V187" s="77">
        <f>[2]UET12!H187</f>
        <v>10.5</v>
      </c>
      <c r="W187" s="77">
        <f>[2]UET12!I187</f>
        <v>11.5</v>
      </c>
      <c r="X187" s="76">
        <f>[2]UET12!J187</f>
        <v>2</v>
      </c>
      <c r="Y187" s="78">
        <f t="shared" si="6"/>
        <v>8.3421568627450977</v>
      </c>
      <c r="Z187" s="79">
        <f t="shared" si="7"/>
        <v>18</v>
      </c>
      <c r="AA187" s="120" t="str">
        <f t="shared" si="8"/>
        <v xml:space="preserve"> </v>
      </c>
    </row>
    <row r="188" spans="1:27" ht="13.5" customHeight="1">
      <c r="A188" s="72">
        <v>176</v>
      </c>
      <c r="B188" s="81">
        <v>1333008866</v>
      </c>
      <c r="C188" s="126" t="s">
        <v>660</v>
      </c>
      <c r="D188" s="127" t="s">
        <v>661</v>
      </c>
      <c r="E188" s="134" t="s">
        <v>155</v>
      </c>
      <c r="F188" s="150">
        <v>9.1862745098039227</v>
      </c>
      <c r="G188" s="75">
        <f>[2]UEF12!G188</f>
        <v>11.8</v>
      </c>
      <c r="H188" s="75">
        <f>[2]UEF12!H188</f>
        <v>11.5</v>
      </c>
      <c r="I188" s="75">
        <f>[2]UEF12!I188</f>
        <v>3.5</v>
      </c>
      <c r="J188" s="75">
        <f>[2]UEF12!J188</f>
        <v>8.9333333333333336</v>
      </c>
      <c r="K188" s="76">
        <f>[2]UEF12!K188</f>
        <v>12</v>
      </c>
      <c r="L188" s="77">
        <f>[2]UEM12!G188</f>
        <v>12.416666666666668</v>
      </c>
      <c r="M188" s="77">
        <f>[2]UEM12!H188</f>
        <v>11.5</v>
      </c>
      <c r="N188" s="77">
        <f>[2]UEM12!I188</f>
        <v>10.75</v>
      </c>
      <c r="O188" s="77">
        <f>[2]UEM12!J188</f>
        <v>8</v>
      </c>
      <c r="P188" s="77">
        <f>[2]UEM12!K188</f>
        <v>10.133333333333335</v>
      </c>
      <c r="Q188" s="76">
        <f>[2]UEM12!L188</f>
        <v>9</v>
      </c>
      <c r="R188" s="77">
        <f>[2]UED12!G188</f>
        <v>11</v>
      </c>
      <c r="S188" s="77">
        <f>[2]UED12!H188</f>
        <v>11</v>
      </c>
      <c r="T188" s="76">
        <f>[2]UED12!I188</f>
        <v>1</v>
      </c>
      <c r="U188" s="77">
        <f>[2]UET12!G188</f>
        <v>11.5</v>
      </c>
      <c r="V188" s="77">
        <f>[2]UET12!H188</f>
        <v>13.5</v>
      </c>
      <c r="W188" s="77">
        <f>[2]UET12!I188</f>
        <v>12.5</v>
      </c>
      <c r="X188" s="76">
        <f>[2]UET12!J188</f>
        <v>2</v>
      </c>
      <c r="Y188" s="78">
        <f t="shared" si="6"/>
        <v>9.8274509803921575</v>
      </c>
      <c r="Z188" s="79">
        <f t="shared" si="7"/>
        <v>24</v>
      </c>
      <c r="AA188" s="120" t="str">
        <f t="shared" si="8"/>
        <v xml:space="preserve"> </v>
      </c>
    </row>
    <row r="189" spans="1:27" ht="13.5" customHeight="1">
      <c r="A189" s="72">
        <v>177</v>
      </c>
      <c r="B189" s="81">
        <v>123016151</v>
      </c>
      <c r="C189" s="126" t="s">
        <v>663</v>
      </c>
      <c r="D189" s="127" t="s">
        <v>664</v>
      </c>
      <c r="E189" s="134" t="s">
        <v>155</v>
      </c>
      <c r="F189" s="150">
        <v>8.4137254901960787</v>
      </c>
      <c r="G189" s="75">
        <f>[2]UEF12!G189</f>
        <v>6.8</v>
      </c>
      <c r="H189" s="75">
        <f>[2]UEF12!H189</f>
        <v>10.666666666666666</v>
      </c>
      <c r="I189" s="75">
        <f>[2]UEF12!I189</f>
        <v>2.2000000000000002</v>
      </c>
      <c r="J189" s="75">
        <f>[2]UEF12!J189</f>
        <v>6.5555555555555545</v>
      </c>
      <c r="K189" s="76">
        <f>[2]UEF12!K189</f>
        <v>6</v>
      </c>
      <c r="L189" s="77">
        <f>[2]UEM12!G189</f>
        <v>14.41</v>
      </c>
      <c r="M189" s="77">
        <f>[2]UEM12!H189</f>
        <v>10</v>
      </c>
      <c r="N189" s="77">
        <f>[2]UEM12!I189</f>
        <v>10</v>
      </c>
      <c r="O189" s="77">
        <f>[2]UEM12!J189</f>
        <v>10.061666666666667</v>
      </c>
      <c r="P189" s="77">
        <f>[2]UEM12!K189</f>
        <v>10.906666666666666</v>
      </c>
      <c r="Q189" s="76">
        <f>[2]UEM12!L189</f>
        <v>9</v>
      </c>
      <c r="R189" s="77">
        <f>[2]UED12!G189</f>
        <v>12</v>
      </c>
      <c r="S189" s="77">
        <f>[2]UED12!H189</f>
        <v>12</v>
      </c>
      <c r="T189" s="76">
        <f>[2]UED12!I189</f>
        <v>1</v>
      </c>
      <c r="U189" s="77">
        <f>[2]UET12!G189</f>
        <v>10</v>
      </c>
      <c r="V189" s="77">
        <f>[2]UET12!H189</f>
        <v>10</v>
      </c>
      <c r="W189" s="77">
        <f>[2]UET12!I189</f>
        <v>10</v>
      </c>
      <c r="X189" s="76">
        <f>[2]UET12!J189</f>
        <v>2</v>
      </c>
      <c r="Y189" s="78">
        <f t="shared" si="6"/>
        <v>8.56078431372549</v>
      </c>
      <c r="Z189" s="79">
        <f t="shared" si="7"/>
        <v>18</v>
      </c>
      <c r="AA189" s="120" t="str">
        <f t="shared" si="8"/>
        <v xml:space="preserve"> </v>
      </c>
    </row>
    <row r="190" spans="1:27" ht="13.5" customHeight="1">
      <c r="A190" s="72">
        <v>178</v>
      </c>
      <c r="B190" s="81">
        <v>1333008886</v>
      </c>
      <c r="C190" s="126" t="s">
        <v>666</v>
      </c>
      <c r="D190" s="127" t="s">
        <v>667</v>
      </c>
      <c r="E190" s="134" t="s">
        <v>155</v>
      </c>
      <c r="F190" s="150">
        <v>8.9703921568627454</v>
      </c>
      <c r="G190" s="75">
        <f>[2]UEF12!G190</f>
        <v>6</v>
      </c>
      <c r="H190" s="75">
        <f>[2]UEF12!H190</f>
        <v>12</v>
      </c>
      <c r="I190" s="75">
        <f>[2]UEF12!I190</f>
        <v>5.166666666666667</v>
      </c>
      <c r="J190" s="75">
        <f>[2]UEF12!J190</f>
        <v>7.7222222222222223</v>
      </c>
      <c r="K190" s="76">
        <f>[2]UEF12!K190</f>
        <v>6</v>
      </c>
      <c r="L190" s="77">
        <f>[2]UEM12!G190</f>
        <v>10.66</v>
      </c>
      <c r="M190" s="77">
        <f>[2]UEM12!H190</f>
        <v>10.17</v>
      </c>
      <c r="N190" s="77">
        <f>[2]UEM12!I190</f>
        <v>13.5</v>
      </c>
      <c r="O190" s="77">
        <f>[2]UEM12!J190</f>
        <v>7.833333333333333</v>
      </c>
      <c r="P190" s="77">
        <f>[2]UEM12!K190</f>
        <v>9.9993333333333325</v>
      </c>
      <c r="Q190" s="76">
        <f>[2]UEM12!L190</f>
        <v>9</v>
      </c>
      <c r="R190" s="77">
        <f>[2]UED12!G190</f>
        <v>12</v>
      </c>
      <c r="S190" s="77">
        <f>[2]UED12!H190</f>
        <v>12</v>
      </c>
      <c r="T190" s="76">
        <f>[2]UED12!I190</f>
        <v>1</v>
      </c>
      <c r="U190" s="77">
        <f>[2]UET12!G190</f>
        <v>11</v>
      </c>
      <c r="V190" s="77">
        <f>[2]UET12!H190</f>
        <v>10</v>
      </c>
      <c r="W190" s="77">
        <f>[2]UET12!I190</f>
        <v>10.5</v>
      </c>
      <c r="X190" s="76">
        <f>[2]UET12!J190</f>
        <v>2</v>
      </c>
      <c r="Y190" s="78">
        <f t="shared" si="6"/>
        <v>8.9703921568627454</v>
      </c>
      <c r="Z190" s="79">
        <f t="shared" si="7"/>
        <v>18</v>
      </c>
      <c r="AA190" s="120" t="str">
        <f t="shared" si="8"/>
        <v xml:space="preserve"> </v>
      </c>
    </row>
    <row r="191" spans="1:27" ht="13.5" customHeight="1">
      <c r="A191" s="72">
        <v>179</v>
      </c>
      <c r="B191" s="73" t="s">
        <v>670</v>
      </c>
      <c r="C191" s="126" t="s">
        <v>671</v>
      </c>
      <c r="D191" s="127" t="s">
        <v>672</v>
      </c>
      <c r="E191" s="139" t="s">
        <v>290</v>
      </c>
      <c r="F191" s="150">
        <v>9.9603921568627438</v>
      </c>
      <c r="G191" s="75">
        <f>[2]UEF12!G191</f>
        <v>4.333333333333333</v>
      </c>
      <c r="H191" s="75">
        <f>[2]UEF12!H191</f>
        <v>12.833333333333334</v>
      </c>
      <c r="I191" s="75">
        <f>[2]UEF12!I191</f>
        <v>7.833333333333333</v>
      </c>
      <c r="J191" s="75">
        <f>[2]UEF12!J191</f>
        <v>8.3333333333333339</v>
      </c>
      <c r="K191" s="76">
        <f>[2]UEF12!K191</f>
        <v>6</v>
      </c>
      <c r="L191" s="77">
        <f>[2]UEM12!G191</f>
        <v>14.16</v>
      </c>
      <c r="M191" s="77">
        <f>[2]UEM12!H191</f>
        <v>10</v>
      </c>
      <c r="N191" s="77">
        <f>[2]UEM12!I191</f>
        <v>14</v>
      </c>
      <c r="O191" s="77">
        <f>[2]UEM12!J191</f>
        <v>10.333333333333334</v>
      </c>
      <c r="P191" s="77">
        <f>[2]UEM12!K191</f>
        <v>11.765333333333334</v>
      </c>
      <c r="Q191" s="76">
        <f>[2]UEM12!L191</f>
        <v>9</v>
      </c>
      <c r="R191" s="77">
        <f>[2]UED12!G191</f>
        <v>13</v>
      </c>
      <c r="S191" s="77">
        <f>[2]UED12!H191</f>
        <v>13</v>
      </c>
      <c r="T191" s="76">
        <f>[2]UED12!I191</f>
        <v>1</v>
      </c>
      <c r="U191" s="77">
        <f>[2]UET12!G191</f>
        <v>10.5</v>
      </c>
      <c r="V191" s="77">
        <f>[2]UET12!H191</f>
        <v>12</v>
      </c>
      <c r="W191" s="77">
        <f>[2]UET12!I191</f>
        <v>11.25</v>
      </c>
      <c r="X191" s="76">
        <f>[2]UET12!J191</f>
        <v>2</v>
      </c>
      <c r="Y191" s="78">
        <f t="shared" si="6"/>
        <v>9.9603921568627438</v>
      </c>
      <c r="Z191" s="79">
        <f t="shared" si="7"/>
        <v>18</v>
      </c>
      <c r="AA191" s="120" t="str">
        <f t="shared" si="8"/>
        <v xml:space="preserve"> </v>
      </c>
    </row>
    <row r="192" spans="1:27" ht="13.5" customHeight="1">
      <c r="A192" s="72">
        <v>180</v>
      </c>
      <c r="B192" s="130">
        <v>123020341</v>
      </c>
      <c r="C192" s="131" t="s">
        <v>674</v>
      </c>
      <c r="D192" s="132" t="s">
        <v>675</v>
      </c>
      <c r="E192" s="134" t="s">
        <v>120</v>
      </c>
      <c r="F192" s="151">
        <v>8.5488235294117647</v>
      </c>
      <c r="G192" s="75">
        <f>[2]UEF12!G192</f>
        <v>4.7</v>
      </c>
      <c r="H192" s="75">
        <f>[2]UEF12!H192</f>
        <v>10.4</v>
      </c>
      <c r="I192" s="75">
        <f>[2]UEF12!I192</f>
        <v>2.8</v>
      </c>
      <c r="J192" s="75">
        <f>[2]UEF12!J192</f>
        <v>5.9666666666666677</v>
      </c>
      <c r="K192" s="76">
        <f>[2]UEF12!K192</f>
        <v>6</v>
      </c>
      <c r="L192" s="77">
        <f>[2]UEM12!G192</f>
        <v>12.33</v>
      </c>
      <c r="M192" s="77">
        <f>[2]UEM12!H192</f>
        <v>12</v>
      </c>
      <c r="N192" s="77">
        <f>[2]UEM12!I192</f>
        <v>10.5</v>
      </c>
      <c r="O192" s="77">
        <f>[2]UEM12!J192</f>
        <v>11.8</v>
      </c>
      <c r="P192" s="77">
        <f>[2]UEM12!K192</f>
        <v>11.686</v>
      </c>
      <c r="Q192" s="76">
        <f>[2]UEM12!L192</f>
        <v>9</v>
      </c>
      <c r="R192" s="77">
        <f>[2]UED12!G192</f>
        <v>14.5</v>
      </c>
      <c r="S192" s="77">
        <f>[2]UED12!H192</f>
        <v>14.5</v>
      </c>
      <c r="T192" s="76">
        <f>[2]UED12!I192</f>
        <v>1</v>
      </c>
      <c r="U192" s="77">
        <f>[2]UET12!G192</f>
        <v>10.5</v>
      </c>
      <c r="V192" s="77">
        <f>[2]UET12!H192</f>
        <v>10</v>
      </c>
      <c r="W192" s="77">
        <f>[2]UET12!I192</f>
        <v>10.25</v>
      </c>
      <c r="X192" s="76">
        <f>[2]UET12!J192</f>
        <v>2</v>
      </c>
      <c r="Y192" s="78">
        <f t="shared" si="6"/>
        <v>8.6547058823529408</v>
      </c>
      <c r="Z192" s="79">
        <f t="shared" si="7"/>
        <v>18</v>
      </c>
      <c r="AA192" s="120" t="str">
        <f t="shared" si="8"/>
        <v xml:space="preserve"> </v>
      </c>
    </row>
    <row r="193" spans="1:27" ht="13.5" customHeight="1">
      <c r="A193" s="72">
        <v>181</v>
      </c>
      <c r="B193" s="81">
        <v>1333012242</v>
      </c>
      <c r="C193" s="126" t="s">
        <v>677</v>
      </c>
      <c r="D193" s="127" t="s">
        <v>149</v>
      </c>
      <c r="E193" s="134" t="s">
        <v>155</v>
      </c>
      <c r="F193" s="150">
        <v>9.4901960784313708</v>
      </c>
      <c r="G193" s="75">
        <f>[2]UEF12!G193</f>
        <v>6.333333333333333</v>
      </c>
      <c r="H193" s="75">
        <f>[2]UEF12!H193</f>
        <v>10.333333333333334</v>
      </c>
      <c r="I193" s="75">
        <f>[2]UEF12!I193</f>
        <v>6.333333333333333</v>
      </c>
      <c r="J193" s="75">
        <f>[2]UEF12!J193</f>
        <v>7.666666666666667</v>
      </c>
      <c r="K193" s="76">
        <f>[2]UEF12!K193</f>
        <v>6</v>
      </c>
      <c r="L193" s="77">
        <f>[2]UEM12!G193</f>
        <v>12</v>
      </c>
      <c r="M193" s="77">
        <f>[2]UEM12!H193</f>
        <v>12.5</v>
      </c>
      <c r="N193" s="77">
        <f>[2]UEM12!I193</f>
        <v>13.25</v>
      </c>
      <c r="O193" s="77">
        <f>[2]UEM12!J193</f>
        <v>9.6666666666666661</v>
      </c>
      <c r="P193" s="77">
        <f>[2]UEM12!K193</f>
        <v>11.416666666666666</v>
      </c>
      <c r="Q193" s="76">
        <f>[2]UEM12!L193</f>
        <v>9</v>
      </c>
      <c r="R193" s="77">
        <f>[2]UED12!G193</f>
        <v>12</v>
      </c>
      <c r="S193" s="77">
        <f>[2]UED12!H193</f>
        <v>12</v>
      </c>
      <c r="T193" s="76">
        <f>[2]UED12!I193</f>
        <v>1</v>
      </c>
      <c r="U193" s="77">
        <f>[2]UET12!G193</f>
        <v>11</v>
      </c>
      <c r="V193" s="77">
        <f>[2]UET12!H193</f>
        <v>12.25</v>
      </c>
      <c r="W193" s="77">
        <f>[2]UET12!I193</f>
        <v>11.625</v>
      </c>
      <c r="X193" s="76">
        <f>[2]UET12!J193</f>
        <v>2</v>
      </c>
      <c r="Y193" s="78">
        <f t="shared" si="6"/>
        <v>9.4901960784313708</v>
      </c>
      <c r="Z193" s="79">
        <f t="shared" si="7"/>
        <v>18</v>
      </c>
      <c r="AA193" s="120" t="str">
        <f t="shared" si="8"/>
        <v xml:space="preserve"> </v>
      </c>
    </row>
    <row r="194" spans="1:27" ht="13.5" customHeight="1">
      <c r="A194" s="72">
        <v>182</v>
      </c>
      <c r="B194" s="130">
        <v>1433014926</v>
      </c>
      <c r="C194" s="131" t="s">
        <v>677</v>
      </c>
      <c r="D194" s="132" t="s">
        <v>679</v>
      </c>
      <c r="E194" s="134" t="s">
        <v>120</v>
      </c>
      <c r="F194" s="151">
        <v>9.2755294117647065</v>
      </c>
      <c r="G194" s="75">
        <f>[2]UEF12!G194</f>
        <v>7.1</v>
      </c>
      <c r="H194" s="75">
        <f>[2]UEF12!H194</f>
        <v>10</v>
      </c>
      <c r="I194" s="75">
        <f>[2]UEF12!I194</f>
        <v>6.2</v>
      </c>
      <c r="J194" s="75">
        <f>[2]UEF12!J194</f>
        <v>7.7666666666666666</v>
      </c>
      <c r="K194" s="76">
        <f>[2]UEF12!K194</f>
        <v>6</v>
      </c>
      <c r="L194" s="77">
        <f>[2]UEM12!G194</f>
        <v>13.35</v>
      </c>
      <c r="M194" s="77">
        <f>[2]UEM12!H194</f>
        <v>8.74</v>
      </c>
      <c r="N194" s="77">
        <f>[2]UEM12!I194</f>
        <v>12.5</v>
      </c>
      <c r="O194" s="77">
        <f>[2]UEM12!J194</f>
        <v>8.85</v>
      </c>
      <c r="P194" s="77">
        <f>[2]UEM12!K194</f>
        <v>10.458000000000002</v>
      </c>
      <c r="Q194" s="76">
        <f>[2]UEM12!L194</f>
        <v>9</v>
      </c>
      <c r="R194" s="77">
        <f>[2]UED12!G194</f>
        <v>11.5</v>
      </c>
      <c r="S194" s="77">
        <f>[2]UED12!H194</f>
        <v>11.5</v>
      </c>
      <c r="T194" s="76">
        <f>[2]UED12!I194</f>
        <v>1</v>
      </c>
      <c r="U194" s="77">
        <f>[2]UET12!G194</f>
        <v>14</v>
      </c>
      <c r="V194" s="77">
        <f>[2]UET12!H194</f>
        <v>10</v>
      </c>
      <c r="W194" s="77">
        <f>[2]UET12!I194</f>
        <v>12</v>
      </c>
      <c r="X194" s="76">
        <f>[2]UET12!J194</f>
        <v>2</v>
      </c>
      <c r="Y194" s="78">
        <f t="shared" si="6"/>
        <v>9.275882352941176</v>
      </c>
      <c r="Z194" s="79">
        <f t="shared" si="7"/>
        <v>18</v>
      </c>
      <c r="AA194" s="120" t="str">
        <f t="shared" si="8"/>
        <v xml:space="preserve"> </v>
      </c>
    </row>
    <row r="195" spans="1:27" ht="13.5" customHeight="1">
      <c r="A195" s="72">
        <v>183</v>
      </c>
      <c r="B195" s="130">
        <v>1333015747</v>
      </c>
      <c r="C195" s="131" t="s">
        <v>682</v>
      </c>
      <c r="D195" s="132" t="s">
        <v>543</v>
      </c>
      <c r="E195" s="134" t="s">
        <v>120</v>
      </c>
      <c r="F195" s="151">
        <v>9.4282352941176466</v>
      </c>
      <c r="G195" s="75">
        <f>[2]UEF12!G195</f>
        <v>7.1</v>
      </c>
      <c r="H195" s="75">
        <f>[2]UEF12!H195</f>
        <v>10.333333333333334</v>
      </c>
      <c r="I195" s="75">
        <f>[2]UEF12!I195</f>
        <v>6.85</v>
      </c>
      <c r="J195" s="75">
        <f>[2]UEF12!J195</f>
        <v>8.0944444444444432</v>
      </c>
      <c r="K195" s="76">
        <f>[2]UEF12!K195</f>
        <v>6</v>
      </c>
      <c r="L195" s="77">
        <f>[2]UEM12!G195</f>
        <v>11.5</v>
      </c>
      <c r="M195" s="77">
        <f>[2]UEM12!H195</f>
        <v>10.129999999999999</v>
      </c>
      <c r="N195" s="77">
        <f>[2]UEM12!I195</f>
        <v>10</v>
      </c>
      <c r="O195" s="77">
        <f>[2]UEM12!J195</f>
        <v>9.9</v>
      </c>
      <c r="P195" s="77">
        <f>[2]UEM12!K195</f>
        <v>10.286</v>
      </c>
      <c r="Q195" s="76">
        <f>[2]UEM12!L195</f>
        <v>9</v>
      </c>
      <c r="R195" s="77">
        <f>[2]UED12!G195</f>
        <v>12</v>
      </c>
      <c r="S195" s="77">
        <f>[2]UED12!H195</f>
        <v>12</v>
      </c>
      <c r="T195" s="76">
        <f>[2]UED12!I195</f>
        <v>1</v>
      </c>
      <c r="U195" s="77">
        <f>[2]UET12!G195</f>
        <v>10.5</v>
      </c>
      <c r="V195" s="77">
        <f>[2]UET12!H195</f>
        <v>13.5</v>
      </c>
      <c r="W195" s="77">
        <f>[2]UET12!I195</f>
        <v>12</v>
      </c>
      <c r="X195" s="76">
        <f>[2]UET12!J195</f>
        <v>2</v>
      </c>
      <c r="Y195" s="78">
        <f t="shared" si="6"/>
        <v>9.4282352941176466</v>
      </c>
      <c r="Z195" s="79">
        <f t="shared" si="7"/>
        <v>18</v>
      </c>
      <c r="AA195" s="120" t="str">
        <f t="shared" si="8"/>
        <v xml:space="preserve"> </v>
      </c>
    </row>
    <row r="196" spans="1:27" ht="13.5" customHeight="1">
      <c r="A196" s="72">
        <v>184</v>
      </c>
      <c r="B196" s="130">
        <v>1433000790</v>
      </c>
      <c r="C196" s="131" t="s">
        <v>685</v>
      </c>
      <c r="D196" s="132" t="s">
        <v>296</v>
      </c>
      <c r="E196" s="135" t="s">
        <v>686</v>
      </c>
      <c r="F196" s="151">
        <v>10.247058823529413</v>
      </c>
      <c r="G196" s="75">
        <f>[2]UEF12!G196</f>
        <v>8.8000000000000007</v>
      </c>
      <c r="H196" s="75">
        <f>[2]UEF12!H196</f>
        <v>7.9</v>
      </c>
      <c r="I196" s="75">
        <f>[2]UEF12!I196</f>
        <v>8.9</v>
      </c>
      <c r="J196" s="75">
        <f>[2]UEF12!J196</f>
        <v>8.5333333333333332</v>
      </c>
      <c r="K196" s="76">
        <f>[2]UEF12!K196</f>
        <v>0</v>
      </c>
      <c r="L196" s="77">
        <f>[2]UEM12!G196</f>
        <v>13</v>
      </c>
      <c r="M196" s="77">
        <f>[2]UEM12!H196</f>
        <v>10</v>
      </c>
      <c r="N196" s="77">
        <f>[2]UEM12!I196</f>
        <v>9</v>
      </c>
      <c r="O196" s="77">
        <f>[2]UEM12!J196</f>
        <v>11.7</v>
      </c>
      <c r="P196" s="77">
        <f>[2]UEM12!K196</f>
        <v>11.08</v>
      </c>
      <c r="Q196" s="76">
        <f>[2]UEM12!L196</f>
        <v>9</v>
      </c>
      <c r="R196" s="77">
        <f>[2]UED12!G196</f>
        <v>12.5</v>
      </c>
      <c r="S196" s="77">
        <f>[2]UED12!H196</f>
        <v>12.5</v>
      </c>
      <c r="T196" s="76">
        <f>[2]UED12!I196</f>
        <v>1</v>
      </c>
      <c r="U196" s="77">
        <f>[2]UET12!G196</f>
        <v>16</v>
      </c>
      <c r="V196" s="77">
        <f>[2]UET12!H196</f>
        <v>13.5</v>
      </c>
      <c r="W196" s="77">
        <f>[2]UET12!I196</f>
        <v>14.75</v>
      </c>
      <c r="X196" s="76">
        <f>[2]UET12!J196</f>
        <v>2</v>
      </c>
      <c r="Y196" s="78">
        <f t="shared" si="6"/>
        <v>10.247058823529411</v>
      </c>
      <c r="Z196" s="79">
        <f t="shared" si="7"/>
        <v>30</v>
      </c>
      <c r="AA196" s="120" t="s">
        <v>1373</v>
      </c>
    </row>
    <row r="197" spans="1:27" ht="13.5" customHeight="1">
      <c r="A197" s="72">
        <v>185</v>
      </c>
      <c r="B197" s="81">
        <v>1333000656</v>
      </c>
      <c r="C197" s="126" t="s">
        <v>685</v>
      </c>
      <c r="D197" s="127" t="s">
        <v>687</v>
      </c>
      <c r="E197" s="140" t="s">
        <v>322</v>
      </c>
      <c r="F197" s="150">
        <v>9.7354901960784304</v>
      </c>
      <c r="G197" s="75">
        <f>[2]UEF12!G197</f>
        <v>7.833333333333333</v>
      </c>
      <c r="H197" s="75">
        <f>[2]UEF12!H197</f>
        <v>10.166666666666666</v>
      </c>
      <c r="I197" s="75">
        <f>[2]UEF12!I197</f>
        <v>8.8333333333333339</v>
      </c>
      <c r="J197" s="75">
        <f>[2]UEF12!J197</f>
        <v>8.9444444444444446</v>
      </c>
      <c r="K197" s="76">
        <f>[2]UEF12!K197</f>
        <v>6</v>
      </c>
      <c r="L197" s="77">
        <f>[2]UEM12!G197</f>
        <v>14</v>
      </c>
      <c r="M197" s="77">
        <f>[2]UEM12!H197</f>
        <v>10.16</v>
      </c>
      <c r="N197" s="77">
        <f>[2]UEM12!I197</f>
        <v>10.75</v>
      </c>
      <c r="O197" s="77">
        <f>[2]UEM12!J197</f>
        <v>7.5466666666666669</v>
      </c>
      <c r="P197" s="77">
        <f>[2]UEM12!K197</f>
        <v>10.000666666666666</v>
      </c>
      <c r="Q197" s="76">
        <f>[2]UEM12!L197</f>
        <v>9</v>
      </c>
      <c r="R197" s="77">
        <f>[2]UED12!G197</f>
        <v>13</v>
      </c>
      <c r="S197" s="77">
        <f>[2]UED12!H197</f>
        <v>13</v>
      </c>
      <c r="T197" s="76">
        <f>[2]UED12!I197</f>
        <v>1</v>
      </c>
      <c r="U197" s="77">
        <f>[2]UET12!G197</f>
        <v>15</v>
      </c>
      <c r="V197" s="77">
        <f>[2]UET12!H197</f>
        <v>7</v>
      </c>
      <c r="W197" s="77">
        <f>[2]UET12!I197</f>
        <v>11</v>
      </c>
      <c r="X197" s="76">
        <f>[2]UET12!J197</f>
        <v>2</v>
      </c>
      <c r="Y197" s="78">
        <f t="shared" si="6"/>
        <v>9.7354901960784304</v>
      </c>
      <c r="Z197" s="79">
        <f t="shared" si="7"/>
        <v>18</v>
      </c>
      <c r="AA197" s="120" t="str">
        <f t="shared" si="8"/>
        <v xml:space="preserve"> </v>
      </c>
    </row>
    <row r="198" spans="1:27" ht="13.5" customHeight="1">
      <c r="A198" s="72">
        <v>186</v>
      </c>
      <c r="B198" s="81">
        <v>123004901</v>
      </c>
      <c r="C198" s="126" t="s">
        <v>689</v>
      </c>
      <c r="D198" s="127" t="s">
        <v>690</v>
      </c>
      <c r="E198" s="134" t="s">
        <v>120</v>
      </c>
      <c r="F198" s="150">
        <v>9.7360784313725475</v>
      </c>
      <c r="G198" s="75">
        <f>[2]UEF12!G198</f>
        <v>10.003333333333332</v>
      </c>
      <c r="H198" s="75">
        <f>[2]UEF12!H198</f>
        <v>10.083333333333334</v>
      </c>
      <c r="I198" s="75">
        <f>[2]UEF12!I198</f>
        <v>4.833333333333333</v>
      </c>
      <c r="J198" s="75">
        <f>[2]UEF12!J198</f>
        <v>8.3066666666666666</v>
      </c>
      <c r="K198" s="76">
        <f>[2]UEF12!K198</f>
        <v>12</v>
      </c>
      <c r="L198" s="77">
        <f>[2]UEM12!G198</f>
        <v>13.75</v>
      </c>
      <c r="M198" s="77">
        <f>[2]UEM12!H198</f>
        <v>13.5</v>
      </c>
      <c r="N198" s="77">
        <f>[2]UEM12!I198</f>
        <v>10</v>
      </c>
      <c r="O198" s="77">
        <f>[2]UEM12!J198</f>
        <v>7.626666666666666</v>
      </c>
      <c r="P198" s="77">
        <f>[2]UEM12!K198</f>
        <v>10.500666666666666</v>
      </c>
      <c r="Q198" s="76">
        <f>[2]UEM12!L198</f>
        <v>9</v>
      </c>
      <c r="R198" s="77">
        <f>[2]UED12!G198</f>
        <v>14.5</v>
      </c>
      <c r="S198" s="77">
        <f>[2]UED12!H198</f>
        <v>14.5</v>
      </c>
      <c r="T198" s="76">
        <f>[2]UED12!I198</f>
        <v>1</v>
      </c>
      <c r="U198" s="77">
        <f>[2]UET12!G198</f>
        <v>12.25</v>
      </c>
      <c r="V198" s="77">
        <f>[2]UET12!H198</f>
        <v>11.5</v>
      </c>
      <c r="W198" s="77">
        <f>[2]UET12!I198</f>
        <v>11.875</v>
      </c>
      <c r="X198" s="76">
        <f>[2]UET12!J198</f>
        <v>2</v>
      </c>
      <c r="Y198" s="78">
        <f t="shared" si="6"/>
        <v>9.7360784313725475</v>
      </c>
      <c r="Z198" s="79">
        <f t="shared" si="7"/>
        <v>24</v>
      </c>
      <c r="AA198" s="120" t="str">
        <f t="shared" si="8"/>
        <v xml:space="preserve"> </v>
      </c>
    </row>
    <row r="199" spans="1:27" ht="13.5" customHeight="1">
      <c r="A199" s="72">
        <v>187</v>
      </c>
      <c r="B199" s="130">
        <v>123010511</v>
      </c>
      <c r="C199" s="131" t="s">
        <v>692</v>
      </c>
      <c r="D199" s="132" t="s">
        <v>693</v>
      </c>
      <c r="E199" s="129" t="s">
        <v>129</v>
      </c>
      <c r="F199" s="151">
        <v>8.4219607843137254</v>
      </c>
      <c r="G199" s="75">
        <f>[2]UEF12!G199</f>
        <v>6.5</v>
      </c>
      <c r="H199" s="75">
        <f>[2]UEF12!H199</f>
        <v>5.9</v>
      </c>
      <c r="I199" s="75">
        <f>[2]UEF12!I199</f>
        <v>5.95</v>
      </c>
      <c r="J199" s="75">
        <f>[2]UEF12!J199</f>
        <v>6.1166666666666671</v>
      </c>
      <c r="K199" s="76">
        <f>[2]UEF12!K199</f>
        <v>0</v>
      </c>
      <c r="L199" s="77">
        <f>[2]UEM12!G199</f>
        <v>15.16</v>
      </c>
      <c r="M199" s="77">
        <f>[2]UEM12!H199</f>
        <v>14.08</v>
      </c>
      <c r="N199" s="77">
        <f>[2]UEM12!I199</f>
        <v>10</v>
      </c>
      <c r="O199" s="77">
        <f>[2]UEM12!J199</f>
        <v>7.666666666666667</v>
      </c>
      <c r="P199" s="77">
        <f>[2]UEM12!K199</f>
        <v>10.914666666666667</v>
      </c>
      <c r="Q199" s="76">
        <f>[2]UEM12!L199</f>
        <v>9</v>
      </c>
      <c r="R199" s="77">
        <f>[2]UED12!G199</f>
        <v>14</v>
      </c>
      <c r="S199" s="77">
        <f>[2]UED12!H199</f>
        <v>14</v>
      </c>
      <c r="T199" s="76">
        <f>[2]UED12!I199</f>
        <v>1</v>
      </c>
      <c r="U199" s="77">
        <f>[2]UET12!G199</f>
        <v>10</v>
      </c>
      <c r="V199" s="77">
        <f>[2]UET12!H199</f>
        <v>10</v>
      </c>
      <c r="W199" s="77">
        <f>[2]UET12!I199</f>
        <v>10</v>
      </c>
      <c r="X199" s="76">
        <f>[2]UET12!J199</f>
        <v>2</v>
      </c>
      <c r="Y199" s="78">
        <f t="shared" si="6"/>
        <v>8.4484313725490203</v>
      </c>
      <c r="Z199" s="79">
        <f t="shared" si="7"/>
        <v>12</v>
      </c>
      <c r="AA199" s="120" t="str">
        <f t="shared" si="8"/>
        <v xml:space="preserve"> </v>
      </c>
    </row>
    <row r="200" spans="1:27" ht="13.5" customHeight="1">
      <c r="A200" s="72">
        <v>188</v>
      </c>
      <c r="B200" s="130">
        <v>1333005093</v>
      </c>
      <c r="C200" s="131" t="s">
        <v>695</v>
      </c>
      <c r="D200" s="132" t="s">
        <v>696</v>
      </c>
      <c r="E200" s="134" t="s">
        <v>120</v>
      </c>
      <c r="F200" s="151">
        <v>9.6856470588235304</v>
      </c>
      <c r="G200" s="75">
        <f>[2]UEF12!G200</f>
        <v>10.001999999999999</v>
      </c>
      <c r="H200" s="75">
        <f>[2]UEF12!H200</f>
        <v>11.666666666666666</v>
      </c>
      <c r="I200" s="75">
        <f>[2]UEF12!I200</f>
        <v>5.65</v>
      </c>
      <c r="J200" s="75">
        <f>[2]UEF12!J200</f>
        <v>9.1062222222222218</v>
      </c>
      <c r="K200" s="76">
        <f>[2]UEF12!K200</f>
        <v>12</v>
      </c>
      <c r="L200" s="77">
        <f>[2]UEM12!G200</f>
        <v>12.5</v>
      </c>
      <c r="M200" s="77">
        <f>[2]UEM12!H200</f>
        <v>10</v>
      </c>
      <c r="N200" s="77">
        <f>[2]UEM12!I200</f>
        <v>13</v>
      </c>
      <c r="O200" s="77">
        <f>[2]UEM12!J200</f>
        <v>6.85</v>
      </c>
      <c r="P200" s="77">
        <f>[2]UEM12!K200</f>
        <v>9.84</v>
      </c>
      <c r="Q200" s="76">
        <f>[2]UEM12!L200</f>
        <v>5</v>
      </c>
      <c r="R200" s="77">
        <f>[2]UED12!G200</f>
        <v>12</v>
      </c>
      <c r="S200" s="77">
        <f>[2]UED12!H200</f>
        <v>12</v>
      </c>
      <c r="T200" s="76">
        <f>[2]UED12!I200</f>
        <v>1</v>
      </c>
      <c r="U200" s="77">
        <f>[2]UET12!G200</f>
        <v>10</v>
      </c>
      <c r="V200" s="77">
        <f>[2]UET12!H200</f>
        <v>11.5</v>
      </c>
      <c r="W200" s="77">
        <f>[2]UET12!I200</f>
        <v>10.75</v>
      </c>
      <c r="X200" s="76">
        <f>[2]UET12!J200</f>
        <v>2</v>
      </c>
      <c r="Y200" s="78">
        <f t="shared" si="6"/>
        <v>9.6856470588235304</v>
      </c>
      <c r="Z200" s="79">
        <f t="shared" si="7"/>
        <v>20</v>
      </c>
      <c r="AA200" s="120" t="str">
        <f t="shared" si="8"/>
        <v xml:space="preserve"> </v>
      </c>
    </row>
    <row r="201" spans="1:27" ht="13.5" customHeight="1">
      <c r="A201" s="72">
        <v>189</v>
      </c>
      <c r="B201" s="81">
        <v>123009215</v>
      </c>
      <c r="C201" s="126" t="s">
        <v>698</v>
      </c>
      <c r="D201" s="127" t="s">
        <v>401</v>
      </c>
      <c r="E201" s="135" t="s">
        <v>137</v>
      </c>
      <c r="F201" s="150">
        <v>9.5590196078431369</v>
      </c>
      <c r="G201" s="75">
        <f>[2]UEF12!G201</f>
        <v>12.916666666666666</v>
      </c>
      <c r="H201" s="75">
        <f>[2]UEF12!H201</f>
        <v>7.333333333333333</v>
      </c>
      <c r="I201" s="75">
        <f>[2]UEF12!I201</f>
        <v>8.1666666666666661</v>
      </c>
      <c r="J201" s="75">
        <f>[2]UEF12!J201</f>
        <v>9.4722222222222214</v>
      </c>
      <c r="K201" s="76">
        <f>[2]UEF12!K201</f>
        <v>6</v>
      </c>
      <c r="L201" s="77">
        <f>[2]UEM12!G201</f>
        <v>13.25</v>
      </c>
      <c r="M201" s="77">
        <f>[2]UEM12!H201</f>
        <v>13.67</v>
      </c>
      <c r="N201" s="77">
        <f>[2]UEM12!I201</f>
        <v>14</v>
      </c>
      <c r="O201" s="77">
        <f>[2]UEM12!J201</f>
        <v>2.6666666666666665</v>
      </c>
      <c r="P201" s="77">
        <f>[2]UEM12!K201</f>
        <v>9.2506666666666675</v>
      </c>
      <c r="Q201" s="76">
        <f>[2]UEM12!L201</f>
        <v>5</v>
      </c>
      <c r="R201" s="77">
        <f>[2]UED12!G201</f>
        <v>12</v>
      </c>
      <c r="S201" s="77">
        <f>[2]UED12!H201</f>
        <v>12</v>
      </c>
      <c r="T201" s="76">
        <f>[2]UED12!I201</f>
        <v>1</v>
      </c>
      <c r="U201" s="77">
        <f>[2]UET12!G201</f>
        <v>11</v>
      </c>
      <c r="V201" s="77">
        <f>[2]UET12!H201</f>
        <v>8</v>
      </c>
      <c r="W201" s="77">
        <f>[2]UET12!I201</f>
        <v>9.5</v>
      </c>
      <c r="X201" s="76">
        <f>[2]UET12!J201</f>
        <v>1</v>
      </c>
      <c r="Y201" s="78">
        <f t="shared" si="6"/>
        <v>9.5590196078431369</v>
      </c>
      <c r="Z201" s="79">
        <f t="shared" si="7"/>
        <v>13</v>
      </c>
      <c r="AA201" s="120" t="str">
        <f t="shared" si="8"/>
        <v xml:space="preserve"> </v>
      </c>
    </row>
    <row r="202" spans="1:27" ht="13.5" customHeight="1">
      <c r="A202" s="72">
        <v>190</v>
      </c>
      <c r="B202" s="130">
        <v>1433010476</v>
      </c>
      <c r="C202" s="131" t="s">
        <v>698</v>
      </c>
      <c r="D202" s="132" t="s">
        <v>700</v>
      </c>
      <c r="E202" s="129" t="s">
        <v>129</v>
      </c>
      <c r="F202" s="151">
        <v>9.864575163398694</v>
      </c>
      <c r="G202" s="75">
        <f>[2]UEF12!G202</f>
        <v>10</v>
      </c>
      <c r="H202" s="75">
        <f>[2]UEF12!H202</f>
        <v>6.8</v>
      </c>
      <c r="I202" s="75">
        <f>[2]UEF12!I202</f>
        <v>6.7</v>
      </c>
      <c r="J202" s="75">
        <f>[2]UEF12!J202</f>
        <v>7.833333333333333</v>
      </c>
      <c r="K202" s="76">
        <f>[2]UEF12!K202</f>
        <v>6</v>
      </c>
      <c r="L202" s="77">
        <f>[2]UEM12!G202</f>
        <v>15.477777777777778</v>
      </c>
      <c r="M202" s="77">
        <f>[2]UEM12!H202</f>
        <v>10.67</v>
      </c>
      <c r="N202" s="77">
        <f>[2]UEM12!I202</f>
        <v>12</v>
      </c>
      <c r="O202" s="77">
        <f>[2]UEM12!J202</f>
        <v>9.65</v>
      </c>
      <c r="P202" s="77">
        <f>[2]UEM12!K202</f>
        <v>11.489555555555555</v>
      </c>
      <c r="Q202" s="76">
        <f>[2]UEM12!L202</f>
        <v>9</v>
      </c>
      <c r="R202" s="77">
        <f>[2]UED12!G202</f>
        <v>11</v>
      </c>
      <c r="S202" s="77">
        <f>[2]UED12!H202</f>
        <v>11</v>
      </c>
      <c r="T202" s="76">
        <f>[2]UED12!I202</f>
        <v>1</v>
      </c>
      <c r="U202" s="77">
        <f>[2]UET12!G202</f>
        <v>14.25</v>
      </c>
      <c r="V202" s="77">
        <f>[2]UET12!H202</f>
        <v>14.5</v>
      </c>
      <c r="W202" s="77">
        <f>[2]UET12!I202</f>
        <v>14.375</v>
      </c>
      <c r="X202" s="76">
        <f>[2]UET12!J202</f>
        <v>2</v>
      </c>
      <c r="Y202" s="78">
        <f t="shared" si="6"/>
        <v>9.864575163398694</v>
      </c>
      <c r="Z202" s="79">
        <f t="shared" si="7"/>
        <v>18</v>
      </c>
      <c r="AA202" s="120" t="str">
        <f t="shared" si="8"/>
        <v xml:space="preserve"> </v>
      </c>
    </row>
    <row r="203" spans="1:27" ht="13.5" customHeight="1">
      <c r="A203" s="72">
        <v>191</v>
      </c>
      <c r="B203" s="81">
        <v>123009039</v>
      </c>
      <c r="C203" s="74" t="s">
        <v>698</v>
      </c>
      <c r="D203" s="74" t="s">
        <v>160</v>
      </c>
      <c r="E203" s="129" t="s">
        <v>115</v>
      </c>
      <c r="F203" s="150">
        <v>10.083333333333334</v>
      </c>
      <c r="G203" s="75">
        <f>[2]UEF12!G203</f>
        <v>11</v>
      </c>
      <c r="H203" s="75">
        <f>[2]UEF12!H203</f>
        <v>10.166666666666666</v>
      </c>
      <c r="I203" s="75">
        <f>[2]UEF12!I203</f>
        <v>5.3</v>
      </c>
      <c r="J203" s="75">
        <f>[2]UEF12!J203</f>
        <v>8.8222222222222211</v>
      </c>
      <c r="K203" s="76">
        <f>[2]UEF12!K203</f>
        <v>12</v>
      </c>
      <c r="L203" s="77">
        <f>[2]UEM12!G203</f>
        <v>15</v>
      </c>
      <c r="M203" s="77">
        <f>[2]UEM12!H203</f>
        <v>10</v>
      </c>
      <c r="N203" s="77">
        <f>[2]UEM12!I203</f>
        <v>13.5</v>
      </c>
      <c r="O203" s="77">
        <f>[2]UEM12!J203</f>
        <v>8.3333333333333339</v>
      </c>
      <c r="P203" s="77">
        <f>[2]UEM12!K203</f>
        <v>11.033333333333335</v>
      </c>
      <c r="Q203" s="76">
        <f>[2]UEM12!L203</f>
        <v>9</v>
      </c>
      <c r="R203" s="77">
        <f>[2]UED12!G203</f>
        <v>15</v>
      </c>
      <c r="S203" s="77">
        <f>[2]UED12!H203</f>
        <v>15</v>
      </c>
      <c r="T203" s="76">
        <f>[2]UED12!I203</f>
        <v>1</v>
      </c>
      <c r="U203" s="77">
        <f>[2]UET12!G203</f>
        <v>13</v>
      </c>
      <c r="V203" s="77">
        <f>[2]UET12!H203</f>
        <v>9</v>
      </c>
      <c r="W203" s="77">
        <f>[2]UET12!I203</f>
        <v>11</v>
      </c>
      <c r="X203" s="76">
        <f>[2]UET12!J203</f>
        <v>2</v>
      </c>
      <c r="Y203" s="78">
        <f t="shared" si="6"/>
        <v>10.092156862745098</v>
      </c>
      <c r="Z203" s="79">
        <f t="shared" si="7"/>
        <v>30</v>
      </c>
      <c r="AA203" s="120" t="s">
        <v>1373</v>
      </c>
    </row>
    <row r="204" spans="1:27" ht="13.5" customHeight="1">
      <c r="A204" s="72">
        <v>192</v>
      </c>
      <c r="B204" s="81">
        <v>123008897</v>
      </c>
      <c r="C204" s="74" t="s">
        <v>702</v>
      </c>
      <c r="D204" s="74" t="s">
        <v>271</v>
      </c>
      <c r="E204" s="134" t="s">
        <v>155</v>
      </c>
      <c r="F204" s="150">
        <v>9.4017647058823517</v>
      </c>
      <c r="G204" s="75">
        <f>[2]UEF12!G204</f>
        <v>10.416666666666666</v>
      </c>
      <c r="H204" s="75">
        <f>[2]UEF12!H204</f>
        <v>7.333333333333333</v>
      </c>
      <c r="I204" s="75">
        <f>[2]UEF12!I204</f>
        <v>7.833333333333333</v>
      </c>
      <c r="J204" s="75">
        <f>[2]UEF12!J204</f>
        <v>8.5277777777777768</v>
      </c>
      <c r="K204" s="76">
        <f>[2]UEF12!K204</f>
        <v>6</v>
      </c>
      <c r="L204" s="77">
        <f>[2]UEM12!G204</f>
        <v>12.5</v>
      </c>
      <c r="M204" s="77">
        <f>[2]UEM12!H204</f>
        <v>10.08</v>
      </c>
      <c r="N204" s="77">
        <f>[2]UEM12!I204</f>
        <v>13.5</v>
      </c>
      <c r="O204" s="77">
        <f>[2]UEM12!J204</f>
        <v>9</v>
      </c>
      <c r="P204" s="77">
        <f>[2]UEM12!K204</f>
        <v>10.815999999999999</v>
      </c>
      <c r="Q204" s="76">
        <f>[2]UEM12!L204</f>
        <v>9</v>
      </c>
      <c r="R204" s="77">
        <f>[2]UED12!G204</f>
        <v>12</v>
      </c>
      <c r="S204" s="77">
        <f>[2]UED12!H204</f>
        <v>12</v>
      </c>
      <c r="T204" s="76">
        <f>[2]UED12!I204</f>
        <v>1</v>
      </c>
      <c r="U204" s="77">
        <f>[2]UET12!G204</f>
        <v>10</v>
      </c>
      <c r="V204" s="77">
        <f>[2]UET12!H204</f>
        <v>7</v>
      </c>
      <c r="W204" s="77">
        <f>[2]UET12!I204</f>
        <v>8.5</v>
      </c>
      <c r="X204" s="76">
        <f>[2]UET12!J204</f>
        <v>1</v>
      </c>
      <c r="Y204" s="78">
        <f t="shared" si="6"/>
        <v>9.4017647058823517</v>
      </c>
      <c r="Z204" s="79">
        <f t="shared" si="7"/>
        <v>17</v>
      </c>
      <c r="AA204" s="120" t="str">
        <f t="shared" si="8"/>
        <v xml:space="preserve"> </v>
      </c>
    </row>
    <row r="205" spans="1:27" ht="13.5" customHeight="1">
      <c r="A205" s="72">
        <v>193</v>
      </c>
      <c r="B205" s="130">
        <v>1333009403</v>
      </c>
      <c r="C205" s="143" t="s">
        <v>703</v>
      </c>
      <c r="D205" s="143" t="s">
        <v>704</v>
      </c>
      <c r="E205" s="134" t="s">
        <v>120</v>
      </c>
      <c r="F205" s="151">
        <v>10.397254901960784</v>
      </c>
      <c r="G205" s="75">
        <f>[2]UEF12!G205</f>
        <v>13.25</v>
      </c>
      <c r="H205" s="75">
        <f>[2]UEF12!H205</f>
        <v>14.333333333333334</v>
      </c>
      <c r="I205" s="75">
        <f>[2]UEF12!I205</f>
        <v>4.166666666666667</v>
      </c>
      <c r="J205" s="75">
        <f>[2]UEF12!J205</f>
        <v>10.583333333333334</v>
      </c>
      <c r="K205" s="76">
        <f>[2]UEF12!K205</f>
        <v>18</v>
      </c>
      <c r="L205" s="77">
        <f>[2]UEM12!G205</f>
        <v>11.05</v>
      </c>
      <c r="M205" s="77">
        <f>[2]UEM12!H205</f>
        <v>13.66</v>
      </c>
      <c r="N205" s="77">
        <f>[2]UEM12!I205</f>
        <v>12</v>
      </c>
      <c r="O205" s="77">
        <f>[2]UEM12!J205</f>
        <v>6.6466666666666656</v>
      </c>
      <c r="P205" s="77">
        <f>[2]UEM12!K205</f>
        <v>10.000666666666666</v>
      </c>
      <c r="Q205" s="76">
        <f>[2]UEM12!L205</f>
        <v>9</v>
      </c>
      <c r="R205" s="77">
        <f>[2]UED12!G205</f>
        <v>12</v>
      </c>
      <c r="S205" s="77">
        <f>[2]UED12!H205</f>
        <v>12</v>
      </c>
      <c r="T205" s="76">
        <f>[2]UED12!I205</f>
        <v>1</v>
      </c>
      <c r="U205" s="77">
        <f>[2]UET12!G205</f>
        <v>10.5</v>
      </c>
      <c r="V205" s="77">
        <f>[2]UET12!H205</f>
        <v>9</v>
      </c>
      <c r="W205" s="77">
        <f>[2]UET12!I205</f>
        <v>9.75</v>
      </c>
      <c r="X205" s="76">
        <f>[2]UET12!J205</f>
        <v>1</v>
      </c>
      <c r="Y205" s="78">
        <f t="shared" si="6"/>
        <v>10.397254901960784</v>
      </c>
      <c r="Z205" s="79">
        <f t="shared" si="7"/>
        <v>30</v>
      </c>
      <c r="AA205" s="120" t="s">
        <v>1373</v>
      </c>
    </row>
    <row r="206" spans="1:27" ht="13.5" customHeight="1">
      <c r="A206" s="72">
        <v>194</v>
      </c>
      <c r="B206" s="81">
        <v>1333011616</v>
      </c>
      <c r="C206" s="74" t="s">
        <v>706</v>
      </c>
      <c r="D206" s="74" t="s">
        <v>447</v>
      </c>
      <c r="E206" s="129" t="s">
        <v>115</v>
      </c>
      <c r="F206" s="150">
        <v>9.2205882352941178</v>
      </c>
      <c r="G206" s="75">
        <f>[2]UEF12!G206</f>
        <v>10.4</v>
      </c>
      <c r="H206" s="75">
        <f>[2]UEF12!H206</f>
        <v>12.25</v>
      </c>
      <c r="I206" s="75">
        <f>[2]UEF12!I206</f>
        <v>4</v>
      </c>
      <c r="J206" s="75">
        <f>[2]UEF12!J206</f>
        <v>8.8833333333333329</v>
      </c>
      <c r="K206" s="76">
        <f>[2]UEF12!K206</f>
        <v>12</v>
      </c>
      <c r="L206" s="77">
        <f>[2]UEM12!G206</f>
        <v>13.5</v>
      </c>
      <c r="M206" s="77">
        <f>[2]UEM12!H206</f>
        <v>10.5</v>
      </c>
      <c r="N206" s="77">
        <f>[2]UEM12!I206</f>
        <v>8</v>
      </c>
      <c r="O206" s="77">
        <f>[2]UEM12!J206</f>
        <v>9</v>
      </c>
      <c r="P206" s="77">
        <f>[2]UEM12!K206</f>
        <v>10</v>
      </c>
      <c r="Q206" s="76">
        <f>[2]UEM12!L206</f>
        <v>9</v>
      </c>
      <c r="R206" s="77">
        <f>[2]UED12!G206</f>
        <v>14</v>
      </c>
      <c r="S206" s="77">
        <f>[2]UED12!H206</f>
        <v>14</v>
      </c>
      <c r="T206" s="76">
        <f>[2]UED12!I206</f>
        <v>1</v>
      </c>
      <c r="U206" s="77">
        <f>[2]UET12!G206</f>
        <v>13.5</v>
      </c>
      <c r="V206" s="77">
        <f>[2]UET12!H206</f>
        <v>11.5</v>
      </c>
      <c r="W206" s="77">
        <f>[2]UET12!I206</f>
        <v>12.5</v>
      </c>
      <c r="X206" s="76">
        <f>[2]UET12!J206</f>
        <v>2</v>
      </c>
      <c r="Y206" s="78">
        <f t="shared" si="6"/>
        <v>9.9382352941176464</v>
      </c>
      <c r="Z206" s="79">
        <f t="shared" si="7"/>
        <v>24</v>
      </c>
      <c r="AA206" s="120" t="str">
        <f t="shared" si="8"/>
        <v xml:space="preserve"> </v>
      </c>
    </row>
    <row r="207" spans="1:27" ht="13.5" customHeight="1">
      <c r="A207" s="72">
        <v>195</v>
      </c>
      <c r="B207" s="81">
        <v>123003419</v>
      </c>
      <c r="C207" s="74" t="s">
        <v>706</v>
      </c>
      <c r="D207" s="74" t="s">
        <v>438</v>
      </c>
      <c r="E207" s="134" t="s">
        <v>120</v>
      </c>
      <c r="F207" s="150">
        <v>8.5245098039215694</v>
      </c>
      <c r="G207" s="75">
        <f>[2]UEF12!G207</f>
        <v>5.916666666666667</v>
      </c>
      <c r="H207" s="75">
        <f>[2]UEF12!H207</f>
        <v>10</v>
      </c>
      <c r="I207" s="75">
        <f>[2]UEF12!I207</f>
        <v>3.5</v>
      </c>
      <c r="J207" s="75">
        <f>[2]UEF12!J207</f>
        <v>6.4722222222222223</v>
      </c>
      <c r="K207" s="76">
        <f>[2]UEF12!K207</f>
        <v>6</v>
      </c>
      <c r="L207" s="77">
        <f>[2]UEM12!G207</f>
        <v>9.92</v>
      </c>
      <c r="M207" s="77">
        <f>[2]UEM12!H207</f>
        <v>11.08</v>
      </c>
      <c r="N207" s="77">
        <f>[2]UEM12!I207</f>
        <v>10</v>
      </c>
      <c r="O207" s="77">
        <f>[2]UEM12!J207</f>
        <v>10.333333333333334</v>
      </c>
      <c r="P207" s="77">
        <f>[2]UEM12!K207</f>
        <v>10.333333333333334</v>
      </c>
      <c r="Q207" s="76">
        <f>[2]UEM12!L207</f>
        <v>9</v>
      </c>
      <c r="R207" s="77">
        <f>[2]UED12!G207</f>
        <v>13.5</v>
      </c>
      <c r="S207" s="77">
        <f>[2]UED12!H207</f>
        <v>13.5</v>
      </c>
      <c r="T207" s="76">
        <f>[2]UED12!I207</f>
        <v>1</v>
      </c>
      <c r="U207" s="77">
        <f>[2]UET12!G207</f>
        <v>12.5</v>
      </c>
      <c r="V207" s="77">
        <f>[2]UET12!H207</f>
        <v>9</v>
      </c>
      <c r="W207" s="77">
        <f>[2]UET12!I207</f>
        <v>10.75</v>
      </c>
      <c r="X207" s="76">
        <f>[2]UET12!J207</f>
        <v>2</v>
      </c>
      <c r="Y207" s="78">
        <f t="shared" si="6"/>
        <v>8.5245098039215694</v>
      </c>
      <c r="Z207" s="79">
        <f t="shared" si="7"/>
        <v>18</v>
      </c>
      <c r="AA207" s="120" t="str">
        <f t="shared" si="8"/>
        <v xml:space="preserve"> </v>
      </c>
    </row>
    <row r="208" spans="1:27" ht="13.5" customHeight="1">
      <c r="A208" s="72">
        <v>196</v>
      </c>
      <c r="B208" s="130">
        <v>1433016272</v>
      </c>
      <c r="C208" s="143" t="s">
        <v>709</v>
      </c>
      <c r="D208" s="143" t="s">
        <v>710</v>
      </c>
      <c r="E208" s="140" t="s">
        <v>712</v>
      </c>
      <c r="F208" s="151">
        <v>9.683790849673203</v>
      </c>
      <c r="G208" s="75">
        <f>[2]UEF12!G208</f>
        <v>9.4</v>
      </c>
      <c r="H208" s="75">
        <f>[2]UEF12!H208</f>
        <v>8.4</v>
      </c>
      <c r="I208" s="75">
        <f>[2]UEF12!I208</f>
        <v>5.85</v>
      </c>
      <c r="J208" s="75">
        <f>[2]UEF12!J208</f>
        <v>7.8833333333333329</v>
      </c>
      <c r="K208" s="76">
        <f>[2]UEF12!K208</f>
        <v>0</v>
      </c>
      <c r="L208" s="77">
        <f>[2]UEM12!G208</f>
        <v>9.594444444444445</v>
      </c>
      <c r="M208" s="77">
        <f>[2]UEM12!H208</f>
        <v>11.33</v>
      </c>
      <c r="N208" s="77">
        <f>[2]UEM12!I208</f>
        <v>13.5</v>
      </c>
      <c r="O208" s="77">
        <f>[2]UEM12!J208</f>
        <v>9.25</v>
      </c>
      <c r="P208" s="77">
        <f>[2]UEM12!K208</f>
        <v>10.584888888888889</v>
      </c>
      <c r="Q208" s="76">
        <f>[2]UEM12!L208</f>
        <v>9</v>
      </c>
      <c r="R208" s="77">
        <f>[2]UED12!G208</f>
        <v>10</v>
      </c>
      <c r="S208" s="77">
        <f>[2]UED12!H208</f>
        <v>10</v>
      </c>
      <c r="T208" s="76">
        <f>[2]UED12!I208</f>
        <v>1</v>
      </c>
      <c r="U208" s="77">
        <f>[2]UET12!G208</f>
        <v>14.75</v>
      </c>
      <c r="V208" s="77">
        <f>[2]UET12!H208</f>
        <v>16</v>
      </c>
      <c r="W208" s="77">
        <f>[2]UET12!I208</f>
        <v>15.375</v>
      </c>
      <c r="X208" s="76">
        <f>[2]UET12!J208</f>
        <v>2</v>
      </c>
      <c r="Y208" s="78">
        <f t="shared" si="6"/>
        <v>9.6837908496732013</v>
      </c>
      <c r="Z208" s="79">
        <f t="shared" si="7"/>
        <v>12</v>
      </c>
      <c r="AA208" s="120" t="str">
        <f t="shared" si="8"/>
        <v xml:space="preserve"> </v>
      </c>
    </row>
    <row r="209" spans="1:27" ht="13.5" customHeight="1">
      <c r="A209" s="72">
        <v>197</v>
      </c>
      <c r="B209" s="130">
        <v>1333007545</v>
      </c>
      <c r="C209" s="143" t="s">
        <v>713</v>
      </c>
      <c r="D209" s="143" t="s">
        <v>714</v>
      </c>
      <c r="E209" s="134" t="s">
        <v>120</v>
      </c>
      <c r="F209" s="151">
        <v>8.7007843137254923</v>
      </c>
      <c r="G209" s="75">
        <f>[2]UEF12!G209</f>
        <v>9.25</v>
      </c>
      <c r="H209" s="75">
        <f>[2]UEF12!H209</f>
        <v>5</v>
      </c>
      <c r="I209" s="75">
        <f>[2]UEF12!I209</f>
        <v>5.8</v>
      </c>
      <c r="J209" s="75">
        <f>[2]UEF12!J209</f>
        <v>6.6833333333333336</v>
      </c>
      <c r="K209" s="76">
        <f>[2]UEF12!K209</f>
        <v>0</v>
      </c>
      <c r="L209" s="77">
        <f>[2]UEM12!G209</f>
        <v>12.83</v>
      </c>
      <c r="M209" s="77">
        <f>[2]UEM12!H209</f>
        <v>11.083333333333334</v>
      </c>
      <c r="N209" s="77">
        <f>[2]UEM12!I209</f>
        <v>10.25</v>
      </c>
      <c r="O209" s="77">
        <f>[2]UEM12!J209</f>
        <v>9.3000000000000007</v>
      </c>
      <c r="P209" s="77">
        <f>[2]UEM12!K209</f>
        <v>10.552666666666667</v>
      </c>
      <c r="Q209" s="76">
        <f>[2]UEM12!L209</f>
        <v>9</v>
      </c>
      <c r="R209" s="77">
        <f>[2]UED12!G209</f>
        <v>13</v>
      </c>
      <c r="S209" s="77">
        <f>[2]UED12!H209</f>
        <v>13</v>
      </c>
      <c r="T209" s="76">
        <f>[2]UED12!I209</f>
        <v>1</v>
      </c>
      <c r="U209" s="77">
        <f>[2]UET12!G209</f>
        <v>12</v>
      </c>
      <c r="V209" s="77">
        <f>[2]UET12!H209</f>
        <v>10</v>
      </c>
      <c r="W209" s="77">
        <f>[2]UET12!I209</f>
        <v>11</v>
      </c>
      <c r="X209" s="76">
        <f>[2]UET12!J209</f>
        <v>2</v>
      </c>
      <c r="Y209" s="78">
        <f t="shared" si="6"/>
        <v>8.7007843137254923</v>
      </c>
      <c r="Z209" s="79">
        <f t="shared" si="7"/>
        <v>12</v>
      </c>
      <c r="AA209" s="120" t="str">
        <f t="shared" si="8"/>
        <v xml:space="preserve"> </v>
      </c>
    </row>
    <row r="210" spans="1:27" ht="13.5" customHeight="1">
      <c r="A210" s="72">
        <v>198</v>
      </c>
      <c r="B210" s="81">
        <v>1333013044</v>
      </c>
      <c r="C210" s="74" t="s">
        <v>716</v>
      </c>
      <c r="D210" s="74" t="s">
        <v>182</v>
      </c>
      <c r="E210" s="129" t="s">
        <v>115</v>
      </c>
      <c r="F210" s="150">
        <v>9.8719607843137247</v>
      </c>
      <c r="G210" s="75">
        <f>[2]UEF12!G210</f>
        <v>11.7</v>
      </c>
      <c r="H210" s="75">
        <f>[2]UEF12!H210</f>
        <v>13</v>
      </c>
      <c r="I210" s="75">
        <f>[2]UEF12!I210</f>
        <v>5.166666666666667</v>
      </c>
      <c r="J210" s="75">
        <f>[2]UEF12!J210</f>
        <v>9.9555555555555557</v>
      </c>
      <c r="K210" s="76">
        <f>[2]UEF12!K210</f>
        <v>12</v>
      </c>
      <c r="L210" s="77">
        <f>[2]UEM12!G210</f>
        <v>14.916666666666666</v>
      </c>
      <c r="M210" s="77">
        <f>[2]UEM12!H210</f>
        <v>12.49</v>
      </c>
      <c r="N210" s="77">
        <f>[2]UEM12!I210</f>
        <v>12</v>
      </c>
      <c r="O210" s="77">
        <f>[2]UEM12!J210</f>
        <v>9.8333333333333339</v>
      </c>
      <c r="P210" s="77">
        <f>[2]UEM12!K210</f>
        <v>11.814666666666668</v>
      </c>
      <c r="Q210" s="76">
        <f>[2]UEM12!L210</f>
        <v>9</v>
      </c>
      <c r="R210" s="77">
        <f>[2]UED12!G210</f>
        <v>13.5</v>
      </c>
      <c r="S210" s="77">
        <f>[2]UED12!H210</f>
        <v>13.5</v>
      </c>
      <c r="T210" s="76">
        <f>[2]UED12!I210</f>
        <v>1</v>
      </c>
      <c r="U210" s="77">
        <f>[2]UET12!G210</f>
        <v>12</v>
      </c>
      <c r="V210" s="77">
        <f>[2]UET12!H210</f>
        <v>11.5</v>
      </c>
      <c r="W210" s="77">
        <f>[2]UET12!I210</f>
        <v>11.75</v>
      </c>
      <c r="X210" s="76">
        <f>[2]UET12!J210</f>
        <v>2</v>
      </c>
      <c r="Y210" s="78">
        <f t="shared" si="6"/>
        <v>10.921960784313725</v>
      </c>
      <c r="Z210" s="79">
        <f t="shared" si="7"/>
        <v>30</v>
      </c>
      <c r="AA210" s="120" t="str">
        <f t="shared" si="8"/>
        <v>S2 validé</v>
      </c>
    </row>
    <row r="211" spans="1:27" ht="13.5" customHeight="1">
      <c r="A211" s="72">
        <v>199</v>
      </c>
      <c r="B211" s="81">
        <v>1333002585</v>
      </c>
      <c r="C211" s="74" t="s">
        <v>718</v>
      </c>
      <c r="D211" s="74" t="s">
        <v>719</v>
      </c>
      <c r="E211" s="134" t="s">
        <v>155</v>
      </c>
      <c r="F211" s="150">
        <v>9.2594117647058827</v>
      </c>
      <c r="G211" s="75">
        <f>[2]UEF12!G211</f>
        <v>6.166666666666667</v>
      </c>
      <c r="H211" s="75">
        <f>[2]UEF12!H211</f>
        <v>11.583333333333334</v>
      </c>
      <c r="I211" s="75">
        <f>[2]UEF12!I211</f>
        <v>4</v>
      </c>
      <c r="J211" s="75">
        <f>[2]UEF12!J211</f>
        <v>7.25</v>
      </c>
      <c r="K211" s="76">
        <f>[2]UEF12!K211</f>
        <v>6</v>
      </c>
      <c r="L211" s="77">
        <f>[2]UEM12!G211</f>
        <v>16.5</v>
      </c>
      <c r="M211" s="77">
        <f>[2]UEM12!H211</f>
        <v>8.66</v>
      </c>
      <c r="N211" s="77">
        <f>[2]UEM12!I211</f>
        <v>13.5</v>
      </c>
      <c r="O211" s="77">
        <f>[2]UEM12!J211</f>
        <v>9.5</v>
      </c>
      <c r="P211" s="77">
        <f>[2]UEM12!K211</f>
        <v>11.532</v>
      </c>
      <c r="Q211" s="76">
        <f>[2]UEM12!L211</f>
        <v>9</v>
      </c>
      <c r="R211" s="77">
        <f>[2]UED12!G211</f>
        <v>12</v>
      </c>
      <c r="S211" s="77">
        <f>[2]UED12!H211</f>
        <v>12</v>
      </c>
      <c r="T211" s="76">
        <f>[2]UED12!I211</f>
        <v>1</v>
      </c>
      <c r="U211" s="77">
        <f>[2]UET12!G211</f>
        <v>11</v>
      </c>
      <c r="V211" s="77">
        <f>[2]UET12!H211</f>
        <v>11.5</v>
      </c>
      <c r="W211" s="77">
        <f>[2]UET12!I211</f>
        <v>11.25</v>
      </c>
      <c r="X211" s="76">
        <f>[2]UET12!J211</f>
        <v>2</v>
      </c>
      <c r="Y211" s="78">
        <f t="shared" ref="Y211:Y276" si="9">(J211*9+P211*5+S211+W211*2)/17</f>
        <v>9.2594117647058827</v>
      </c>
      <c r="Z211" s="79">
        <f t="shared" ref="Z211:Z276" si="10">IF(Y211&gt;=9.995,30,K211+Q211+T211+X211)</f>
        <v>18</v>
      </c>
      <c r="AA211" s="120" t="str">
        <f t="shared" ref="AA211:AA276" si="11">IF(Z211=30,"S2 validé"," ")</f>
        <v xml:space="preserve"> </v>
      </c>
    </row>
    <row r="212" spans="1:27" ht="13.5" customHeight="1">
      <c r="A212" s="72">
        <v>200</v>
      </c>
      <c r="B212" s="120" t="s">
        <v>720</v>
      </c>
      <c r="C212" s="126" t="s">
        <v>721</v>
      </c>
      <c r="D212" s="127" t="s">
        <v>722</v>
      </c>
      <c r="E212" s="134" t="s">
        <v>142</v>
      </c>
      <c r="F212" s="150">
        <v>9.3414705882352944</v>
      </c>
      <c r="G212" s="75">
        <f>[2]UEF12!G212</f>
        <v>10.916666666666666</v>
      </c>
      <c r="H212" s="75">
        <f>[2]UEF12!H212</f>
        <v>8.6666666666666661</v>
      </c>
      <c r="I212" s="75">
        <f>[2]UEF12!I212</f>
        <v>4.5999999999999996</v>
      </c>
      <c r="J212" s="75">
        <f>[2]UEF12!J212</f>
        <v>8.06111111111111</v>
      </c>
      <c r="K212" s="76">
        <f>[2]UEF12!K212</f>
        <v>6</v>
      </c>
      <c r="L212" s="77">
        <f>[2]UEM12!G212</f>
        <v>12.85</v>
      </c>
      <c r="M212" s="77">
        <f>[2]UEM12!H212</f>
        <v>11.58</v>
      </c>
      <c r="N212" s="77">
        <f>[2]UEM12!I212</f>
        <v>10</v>
      </c>
      <c r="O212" s="77">
        <f>[2]UEM12!J212</f>
        <v>11.5625</v>
      </c>
      <c r="P212" s="77">
        <f>[2]UEM12!K212</f>
        <v>11.510999999999999</v>
      </c>
      <c r="Q212" s="76">
        <f>[2]UEM12!L212</f>
        <v>9</v>
      </c>
      <c r="R212" s="77">
        <f>[2]UED12!G212</f>
        <v>11</v>
      </c>
      <c r="S212" s="77">
        <f>[2]UED12!H212</f>
        <v>11</v>
      </c>
      <c r="T212" s="76">
        <f>[2]UED12!I212</f>
        <v>1</v>
      </c>
      <c r="U212" s="77">
        <f>[2]UET12!G212</f>
        <v>10.5</v>
      </c>
      <c r="V212" s="77">
        <f>[2]UET12!H212</f>
        <v>10</v>
      </c>
      <c r="W212" s="77">
        <f>[2]UET12!I212</f>
        <v>10.25</v>
      </c>
      <c r="X212" s="76">
        <f>[2]UET12!J212</f>
        <v>2</v>
      </c>
      <c r="Y212" s="78">
        <f t="shared" si="9"/>
        <v>9.5061764705882332</v>
      </c>
      <c r="Z212" s="79">
        <f t="shared" si="10"/>
        <v>18</v>
      </c>
      <c r="AA212" s="120" t="str">
        <f t="shared" si="11"/>
        <v xml:space="preserve"> </v>
      </c>
    </row>
    <row r="213" spans="1:27" ht="13.5" customHeight="1">
      <c r="A213" s="72">
        <v>201</v>
      </c>
      <c r="B213" s="130">
        <v>1433005511</v>
      </c>
      <c r="C213" s="143" t="s">
        <v>724</v>
      </c>
      <c r="D213" s="143" t="s">
        <v>508</v>
      </c>
      <c r="E213" s="134" t="s">
        <v>120</v>
      </c>
      <c r="F213" s="151">
        <v>8.2142857142857135</v>
      </c>
      <c r="G213" s="75">
        <f>[2]UEF12!G213</f>
        <v>2.9142857142857141</v>
      </c>
      <c r="H213" s="75">
        <f>[2]UEF12!H213</f>
        <v>10.3</v>
      </c>
      <c r="I213" s="75">
        <f>[2]UEF12!I213</f>
        <v>3.45</v>
      </c>
      <c r="J213" s="75">
        <f>[2]UEF12!J213</f>
        <v>5.5547619047619046</v>
      </c>
      <c r="K213" s="76">
        <f>[2]UEF12!K213</f>
        <v>6</v>
      </c>
      <c r="L213" s="77">
        <f>[2]UEM12!G213</f>
        <v>11</v>
      </c>
      <c r="M213" s="77">
        <f>[2]UEM12!H213</f>
        <v>10</v>
      </c>
      <c r="N213" s="77">
        <f>[2]UEM12!I213</f>
        <v>14.5</v>
      </c>
      <c r="O213" s="77">
        <f>[2]UEM12!J213</f>
        <v>7.7</v>
      </c>
      <c r="P213" s="77">
        <f>[2]UEM12!K213</f>
        <v>10.18</v>
      </c>
      <c r="Q213" s="76">
        <f>[2]UEM12!L213</f>
        <v>9</v>
      </c>
      <c r="R213" s="77">
        <f>[2]UED12!G213</f>
        <v>12</v>
      </c>
      <c r="S213" s="77">
        <f>[2]UED12!H213</f>
        <v>12</v>
      </c>
      <c r="T213" s="76">
        <f>[2]UED12!I213</f>
        <v>1</v>
      </c>
      <c r="U213" s="77">
        <f>[2]UET12!G213</f>
        <v>15.25</v>
      </c>
      <c r="V213" s="77">
        <f>[2]UET12!H213</f>
        <v>11.5</v>
      </c>
      <c r="W213" s="77">
        <f>[2]UET12!I213</f>
        <v>13.375</v>
      </c>
      <c r="X213" s="76">
        <f>[2]UET12!J213</f>
        <v>2</v>
      </c>
      <c r="Y213" s="78">
        <f t="shared" si="9"/>
        <v>8.2142857142857135</v>
      </c>
      <c r="Z213" s="79">
        <f t="shared" si="10"/>
        <v>18</v>
      </c>
      <c r="AA213" s="120" t="str">
        <f t="shared" si="11"/>
        <v xml:space="preserve"> </v>
      </c>
    </row>
    <row r="214" spans="1:27" ht="13.5" customHeight="1">
      <c r="A214" s="72">
        <v>202</v>
      </c>
      <c r="B214" s="81">
        <v>123011453</v>
      </c>
      <c r="C214" s="74" t="s">
        <v>725</v>
      </c>
      <c r="D214" s="74" t="s">
        <v>250</v>
      </c>
      <c r="E214" s="140" t="s">
        <v>322</v>
      </c>
      <c r="F214" s="150">
        <v>9.5535294117647052</v>
      </c>
      <c r="G214" s="75">
        <f>[2]UEF12!G214</f>
        <v>10</v>
      </c>
      <c r="H214" s="75">
        <f>[2]UEF12!H214</f>
        <v>8.6666666666666661</v>
      </c>
      <c r="I214" s="75">
        <f>[2]UEF12!I214</f>
        <v>5.666666666666667</v>
      </c>
      <c r="J214" s="75">
        <f>[2]UEF12!J214</f>
        <v>8.1111111111111107</v>
      </c>
      <c r="K214" s="76">
        <f>[2]UEF12!K214</f>
        <v>6</v>
      </c>
      <c r="L214" s="77">
        <f>[2]UEM12!G214</f>
        <v>12</v>
      </c>
      <c r="M214" s="77">
        <f>[2]UEM12!H214</f>
        <v>10.66</v>
      </c>
      <c r="N214" s="77">
        <f>[2]UEM12!I214</f>
        <v>10</v>
      </c>
      <c r="O214" s="77">
        <f>[2]UEM12!J214</f>
        <v>9.375</v>
      </c>
      <c r="P214" s="77">
        <f>[2]UEM12!K214</f>
        <v>10.282</v>
      </c>
      <c r="Q214" s="76">
        <f>[2]UEM12!L214</f>
        <v>9</v>
      </c>
      <c r="R214" s="77">
        <f>[2]UED12!G214</f>
        <v>13</v>
      </c>
      <c r="S214" s="77">
        <f>[2]UED12!H214</f>
        <v>13</v>
      </c>
      <c r="T214" s="76">
        <f>[2]UED12!I214</f>
        <v>1</v>
      </c>
      <c r="U214" s="77">
        <f>[2]UET12!G214</f>
        <v>12</v>
      </c>
      <c r="V214" s="77">
        <f>[2]UET12!H214</f>
        <v>13</v>
      </c>
      <c r="W214" s="77">
        <f>[2]UET12!I214</f>
        <v>12.5</v>
      </c>
      <c r="X214" s="76">
        <f>[2]UET12!J214</f>
        <v>2</v>
      </c>
      <c r="Y214" s="78">
        <f t="shared" si="9"/>
        <v>9.5535294117647052</v>
      </c>
      <c r="Z214" s="79">
        <f t="shared" si="10"/>
        <v>18</v>
      </c>
      <c r="AA214" s="120" t="str">
        <f t="shared" si="11"/>
        <v xml:space="preserve"> </v>
      </c>
    </row>
    <row r="215" spans="1:27" ht="13.5" customHeight="1">
      <c r="A215" s="72">
        <v>203</v>
      </c>
      <c r="B215" s="81">
        <v>123011613</v>
      </c>
      <c r="C215" s="74" t="s">
        <v>725</v>
      </c>
      <c r="D215" s="74" t="s">
        <v>728</v>
      </c>
      <c r="E215" s="134" t="s">
        <v>120</v>
      </c>
      <c r="F215" s="150">
        <v>8.8697058823529407</v>
      </c>
      <c r="G215" s="75">
        <f>[2]UEF12!G215</f>
        <v>10.833333333333334</v>
      </c>
      <c r="H215" s="75">
        <f>[2]UEF12!H215</f>
        <v>7.333333333333333</v>
      </c>
      <c r="I215" s="75">
        <f>[2]UEF12!I215</f>
        <v>2.8</v>
      </c>
      <c r="J215" s="75">
        <f>[2]UEF12!J215</f>
        <v>6.9888888888888898</v>
      </c>
      <c r="K215" s="76">
        <f>[2]UEF12!K215</f>
        <v>6</v>
      </c>
      <c r="L215" s="77">
        <f>[2]UEM12!G215</f>
        <v>13</v>
      </c>
      <c r="M215" s="77">
        <f>[2]UEM12!H215</f>
        <v>10.66</v>
      </c>
      <c r="N215" s="77">
        <f>[2]UEM12!I215</f>
        <v>10</v>
      </c>
      <c r="O215" s="77">
        <f>[2]UEM12!J215</f>
        <v>10.8125</v>
      </c>
      <c r="P215" s="77">
        <f>[2]UEM12!K215</f>
        <v>11.056999999999999</v>
      </c>
      <c r="Q215" s="76">
        <f>[2]UEM12!L215</f>
        <v>9</v>
      </c>
      <c r="R215" s="77">
        <f>[2]UED12!G215</f>
        <v>12</v>
      </c>
      <c r="S215" s="77">
        <f>[2]UED12!H215</f>
        <v>12</v>
      </c>
      <c r="T215" s="76">
        <f>[2]UED12!I215</f>
        <v>1</v>
      </c>
      <c r="U215" s="77">
        <f>[2]UET12!G215</f>
        <v>12</v>
      </c>
      <c r="V215" s="77">
        <f>[2]UET12!H215</f>
        <v>10</v>
      </c>
      <c r="W215" s="77">
        <f>[2]UET12!I215</f>
        <v>11</v>
      </c>
      <c r="X215" s="76">
        <f>[2]UET12!J215</f>
        <v>2</v>
      </c>
      <c r="Y215" s="78">
        <f t="shared" si="9"/>
        <v>8.9520588235294127</v>
      </c>
      <c r="Z215" s="79">
        <f t="shared" si="10"/>
        <v>18</v>
      </c>
      <c r="AA215" s="120" t="str">
        <f t="shared" si="11"/>
        <v xml:space="preserve"> </v>
      </c>
    </row>
    <row r="216" spans="1:27" ht="13.5" customHeight="1">
      <c r="A216" s="72">
        <v>204</v>
      </c>
      <c r="B216" s="130">
        <v>1433016599</v>
      </c>
      <c r="C216" s="143" t="s">
        <v>729</v>
      </c>
      <c r="D216" s="143" t="s">
        <v>730</v>
      </c>
      <c r="E216" s="129" t="s">
        <v>129</v>
      </c>
      <c r="F216" s="151">
        <v>9.8094117647058816</v>
      </c>
      <c r="G216" s="75">
        <f>[2]UEF12!G216</f>
        <v>8.1999999999999993</v>
      </c>
      <c r="H216" s="75">
        <f>[2]UEF12!H216</f>
        <v>11.8</v>
      </c>
      <c r="I216" s="75">
        <f>[2]UEF12!I216</f>
        <v>5.7</v>
      </c>
      <c r="J216" s="75">
        <f>[2]UEF12!J216</f>
        <v>8.5666666666666664</v>
      </c>
      <c r="K216" s="76">
        <f>[2]UEF12!K216</f>
        <v>6</v>
      </c>
      <c r="L216" s="77">
        <f>[2]UEM12!G216</f>
        <v>14.33</v>
      </c>
      <c r="M216" s="77">
        <f>[2]UEM12!H216</f>
        <v>11.33</v>
      </c>
      <c r="N216" s="77">
        <f>[2]UEM12!I216</f>
        <v>10</v>
      </c>
      <c r="O216" s="77">
        <f>[2]UEM12!J216</f>
        <v>11.5</v>
      </c>
      <c r="P216" s="77">
        <f>[2]UEM12!K216</f>
        <v>11.731999999999999</v>
      </c>
      <c r="Q216" s="76">
        <f>[2]UEM12!L216</f>
        <v>9</v>
      </c>
      <c r="R216" s="77">
        <f>[2]UED12!G216</f>
        <v>10</v>
      </c>
      <c r="S216" s="77">
        <f>[2]UED12!H216</f>
        <v>10</v>
      </c>
      <c r="T216" s="76">
        <f>[2]UED12!I216</f>
        <v>1</v>
      </c>
      <c r="U216" s="77">
        <f>[2]UET12!G216</f>
        <v>6</v>
      </c>
      <c r="V216" s="77">
        <f>[2]UET12!H216</f>
        <v>15</v>
      </c>
      <c r="W216" s="77">
        <f>[2]UET12!I216</f>
        <v>10.5</v>
      </c>
      <c r="X216" s="76">
        <f>[2]UET12!J216</f>
        <v>2</v>
      </c>
      <c r="Y216" s="78">
        <f t="shared" si="9"/>
        <v>9.8094117647058816</v>
      </c>
      <c r="Z216" s="79">
        <f t="shared" si="10"/>
        <v>18</v>
      </c>
      <c r="AA216" s="120" t="str">
        <f t="shared" si="11"/>
        <v xml:space="preserve"> </v>
      </c>
    </row>
    <row r="217" spans="1:27" ht="13.5" customHeight="1">
      <c r="A217" s="72">
        <v>205</v>
      </c>
      <c r="B217" s="130">
        <v>1433012750</v>
      </c>
      <c r="C217" s="143" t="s">
        <v>732</v>
      </c>
      <c r="D217" s="143" t="s">
        <v>733</v>
      </c>
      <c r="E217" s="134" t="s">
        <v>120</v>
      </c>
      <c r="F217" s="151">
        <v>9.5732941176470572</v>
      </c>
      <c r="G217" s="75">
        <f>[2]UEF12!G217</f>
        <v>10.3</v>
      </c>
      <c r="H217" s="75">
        <f>[2]UEF12!H217</f>
        <v>10.001999999999999</v>
      </c>
      <c r="I217" s="75">
        <f>[2]UEF12!I217</f>
        <v>3.9</v>
      </c>
      <c r="J217" s="75">
        <f>[2]UEF12!J217</f>
        <v>8.0673333333333321</v>
      </c>
      <c r="K217" s="76">
        <f>[2]UEF12!K217</f>
        <v>12</v>
      </c>
      <c r="L217" s="77">
        <f>[2]UEM12!G217</f>
        <v>14.25</v>
      </c>
      <c r="M217" s="77">
        <f>[2]UEM12!H217</f>
        <v>10.59</v>
      </c>
      <c r="N217" s="77">
        <f>[2]UEM12!I217</f>
        <v>10</v>
      </c>
      <c r="O217" s="77">
        <f>[2]UEM12!J217</f>
        <v>8.4</v>
      </c>
      <c r="P217" s="77">
        <f>[2]UEM12!K217</f>
        <v>10.327999999999999</v>
      </c>
      <c r="Q217" s="76">
        <f>[2]UEM12!L217</f>
        <v>9</v>
      </c>
      <c r="R217" s="77">
        <f>[2]UED12!G217</f>
        <v>14</v>
      </c>
      <c r="S217" s="77">
        <f>[2]UED12!H217</f>
        <v>14</v>
      </c>
      <c r="T217" s="76">
        <f>[2]UED12!I217</f>
        <v>1</v>
      </c>
      <c r="U217" s="77">
        <f>[2]UET12!G217</f>
        <v>14.5</v>
      </c>
      <c r="V217" s="77">
        <f>[2]UET12!H217</f>
        <v>10</v>
      </c>
      <c r="W217" s="77">
        <f>[2]UET12!I217</f>
        <v>12.25</v>
      </c>
      <c r="X217" s="76">
        <f>[2]UET12!J217</f>
        <v>2</v>
      </c>
      <c r="Y217" s="78">
        <f t="shared" si="9"/>
        <v>9.5732941176470572</v>
      </c>
      <c r="Z217" s="79">
        <f t="shared" si="10"/>
        <v>24</v>
      </c>
      <c r="AA217" s="120" t="str">
        <f t="shared" si="11"/>
        <v xml:space="preserve"> </v>
      </c>
    </row>
    <row r="218" spans="1:27" ht="13.5" customHeight="1">
      <c r="A218" s="72">
        <v>206</v>
      </c>
      <c r="B218" s="130">
        <v>1333003392</v>
      </c>
      <c r="C218" s="143" t="s">
        <v>735</v>
      </c>
      <c r="D218" s="143" t="s">
        <v>736</v>
      </c>
      <c r="E218" s="129" t="s">
        <v>129</v>
      </c>
      <c r="F218" s="151">
        <v>8.3570588235294121</v>
      </c>
      <c r="G218" s="75">
        <f>[2]UEF12!G218</f>
        <v>5.6</v>
      </c>
      <c r="H218" s="75">
        <f>[2]UEF12!H218</f>
        <v>11.2</v>
      </c>
      <c r="I218" s="75">
        <f>[2]UEF12!I218</f>
        <v>3.5</v>
      </c>
      <c r="J218" s="75">
        <f>[2]UEF12!J218</f>
        <v>6.7666666666666657</v>
      </c>
      <c r="K218" s="76">
        <f>[2]UEF12!K218</f>
        <v>6</v>
      </c>
      <c r="L218" s="77">
        <f>[2]UEM12!G218</f>
        <v>14.67</v>
      </c>
      <c r="M218" s="77">
        <f>[2]UEM12!H218</f>
        <v>11</v>
      </c>
      <c r="N218" s="77">
        <f>[2]UEM12!I218</f>
        <v>12.5</v>
      </c>
      <c r="O218" s="77">
        <f>[2]UEM12!J218</f>
        <v>6</v>
      </c>
      <c r="P218" s="77">
        <f>[2]UEM12!K218</f>
        <v>10.034000000000001</v>
      </c>
      <c r="Q218" s="76">
        <f>[2]UEM12!L218</f>
        <v>9</v>
      </c>
      <c r="R218" s="77">
        <f>[2]UED12!G218</f>
        <v>10</v>
      </c>
      <c r="S218" s="77">
        <f>[2]UED12!H218</f>
        <v>10</v>
      </c>
      <c r="T218" s="76">
        <f>[2]UED12!I218</f>
        <v>1</v>
      </c>
      <c r="U218" s="77">
        <f>[2]UET12!G218</f>
        <v>10</v>
      </c>
      <c r="V218" s="77">
        <f>[2]UET12!H218</f>
        <v>11</v>
      </c>
      <c r="W218" s="77">
        <f>[2]UET12!I218</f>
        <v>10.5</v>
      </c>
      <c r="X218" s="76">
        <f>[2]UET12!J218</f>
        <v>2</v>
      </c>
      <c r="Y218" s="78">
        <f t="shared" si="9"/>
        <v>8.3570588235294121</v>
      </c>
      <c r="Z218" s="79">
        <f t="shared" si="10"/>
        <v>18</v>
      </c>
      <c r="AA218" s="120" t="str">
        <f t="shared" si="11"/>
        <v xml:space="preserve"> </v>
      </c>
    </row>
    <row r="219" spans="1:27" ht="13.5" customHeight="1">
      <c r="A219" s="72">
        <v>207</v>
      </c>
      <c r="B219" s="130" t="s">
        <v>738</v>
      </c>
      <c r="C219" s="143" t="s">
        <v>739</v>
      </c>
      <c r="D219" s="143" t="s">
        <v>740</v>
      </c>
      <c r="E219" s="134" t="s">
        <v>120</v>
      </c>
      <c r="F219" s="151">
        <v>5.3084313725490198</v>
      </c>
      <c r="G219" s="75">
        <f>[2]UEF12!G219</f>
        <v>11.167777777777777</v>
      </c>
      <c r="H219" s="75">
        <f>[2]UEF12!H219</f>
        <v>0</v>
      </c>
      <c r="I219" s="75">
        <f>[2]UEF12!I219</f>
        <v>0</v>
      </c>
      <c r="J219" s="75">
        <f>[2]UEF12!J219</f>
        <v>3.7225925925925925</v>
      </c>
      <c r="K219" s="76">
        <f>[2]UEF12!K219</f>
        <v>6</v>
      </c>
      <c r="L219" s="77">
        <f>[2]UEM12!G219</f>
        <v>13.66</v>
      </c>
      <c r="M219" s="77">
        <f>[2]UEM12!H219</f>
        <v>0.08</v>
      </c>
      <c r="N219" s="77">
        <f>[2]UEM12!I219</f>
        <v>10</v>
      </c>
      <c r="O219" s="77">
        <f>[2]UEM12!J219</f>
        <v>0</v>
      </c>
      <c r="P219" s="77">
        <f>[2]UEM12!K219</f>
        <v>4.7480000000000002</v>
      </c>
      <c r="Q219" s="76">
        <f>[2]UEM12!L219</f>
        <v>3</v>
      </c>
      <c r="R219" s="77">
        <f>[2]UED12!G219</f>
        <v>12.5</v>
      </c>
      <c r="S219" s="77">
        <f>[2]UED12!H219</f>
        <v>12.5</v>
      </c>
      <c r="T219" s="76">
        <f>[2]UED12!I219</f>
        <v>1</v>
      </c>
      <c r="U219" s="77">
        <f>[2]UET12!G219</f>
        <v>10</v>
      </c>
      <c r="V219" s="77">
        <f>[2]UET12!H219</f>
        <v>10.5</v>
      </c>
      <c r="W219" s="77">
        <f>[2]UET12!I219</f>
        <v>10.25</v>
      </c>
      <c r="X219" s="76">
        <f>[2]UET12!J219</f>
        <v>2</v>
      </c>
      <c r="Y219" s="78">
        <f t="shared" si="9"/>
        <v>5.3084313725490198</v>
      </c>
      <c r="Z219" s="79">
        <f t="shared" si="10"/>
        <v>12</v>
      </c>
      <c r="AA219" s="120" t="str">
        <f t="shared" si="11"/>
        <v xml:space="preserve"> </v>
      </c>
    </row>
    <row r="220" spans="1:27" ht="13.5" customHeight="1">
      <c r="A220" s="72">
        <v>208</v>
      </c>
      <c r="B220" s="130">
        <v>1333002748</v>
      </c>
      <c r="C220" s="143" t="s">
        <v>742</v>
      </c>
      <c r="D220" s="143" t="s">
        <v>743</v>
      </c>
      <c r="E220" s="129" t="s">
        <v>129</v>
      </c>
      <c r="F220" s="151">
        <v>10.118823529411765</v>
      </c>
      <c r="G220" s="75">
        <f>[2]UEF12!G220</f>
        <v>11.8</v>
      </c>
      <c r="H220" s="75">
        <f>[2]UEF12!H220</f>
        <v>8.4</v>
      </c>
      <c r="I220" s="75">
        <f>[2]UEF12!I220</f>
        <v>8</v>
      </c>
      <c r="J220" s="75">
        <f>[2]UEF12!J220</f>
        <v>9.4</v>
      </c>
      <c r="K220" s="76">
        <f>[2]UEF12!K220</f>
        <v>6</v>
      </c>
      <c r="L220" s="77">
        <f>[2]UEM12!G220</f>
        <v>12.8</v>
      </c>
      <c r="M220" s="77">
        <f>[2]UEM12!H220</f>
        <v>11.42</v>
      </c>
      <c r="N220" s="77">
        <f>[2]UEM12!I220</f>
        <v>11.5</v>
      </c>
      <c r="O220" s="77">
        <f>[2]UEM12!J220</f>
        <v>8.6</v>
      </c>
      <c r="P220" s="77">
        <f>[2]UEM12!K220</f>
        <v>10.584</v>
      </c>
      <c r="Q220" s="76">
        <f>[2]UEM12!L220</f>
        <v>9</v>
      </c>
      <c r="R220" s="77">
        <f>[2]UED12!G220</f>
        <v>11.5</v>
      </c>
      <c r="S220" s="77">
        <f>[2]UED12!H220</f>
        <v>11.5</v>
      </c>
      <c r="T220" s="76">
        <f>[2]UED12!I220</f>
        <v>1</v>
      </c>
      <c r="U220" s="77">
        <f>[2]UET12!G220</f>
        <v>13</v>
      </c>
      <c r="V220" s="77">
        <f>[2]UET12!H220</f>
        <v>10</v>
      </c>
      <c r="W220" s="77">
        <f>[2]UET12!I220</f>
        <v>11.5</v>
      </c>
      <c r="X220" s="76">
        <f>[2]UET12!J220</f>
        <v>2</v>
      </c>
      <c r="Y220" s="78">
        <f t="shared" si="9"/>
        <v>10.118823529411765</v>
      </c>
      <c r="Z220" s="79">
        <f t="shared" si="10"/>
        <v>30</v>
      </c>
      <c r="AA220" s="120" t="s">
        <v>1373</v>
      </c>
    </row>
    <row r="221" spans="1:27" ht="13.5" customHeight="1">
      <c r="A221" s="72">
        <v>209</v>
      </c>
      <c r="B221" s="130">
        <v>1433011386</v>
      </c>
      <c r="C221" s="143" t="s">
        <v>742</v>
      </c>
      <c r="D221" s="143" t="s">
        <v>745</v>
      </c>
      <c r="E221" s="134" t="s">
        <v>120</v>
      </c>
      <c r="F221" s="151">
        <v>9.5670588235294112</v>
      </c>
      <c r="G221" s="75">
        <f>[2]UEF12!G221</f>
        <v>10.199999999999999</v>
      </c>
      <c r="H221" s="75">
        <f>[2]UEF12!H221</f>
        <v>5.9</v>
      </c>
      <c r="I221" s="75">
        <f>[2]UEF12!I221</f>
        <v>7.5</v>
      </c>
      <c r="J221" s="75">
        <f>[2]UEF12!J221</f>
        <v>7.8666666666666671</v>
      </c>
      <c r="K221" s="76">
        <f>[2]UEF12!K221</f>
        <v>6</v>
      </c>
      <c r="L221" s="77">
        <f>[2]UEM12!G221</f>
        <v>10</v>
      </c>
      <c r="M221" s="77">
        <f>[2]UEM12!H221</f>
        <v>13.74</v>
      </c>
      <c r="N221" s="77">
        <f>[2]UEM12!I221</f>
        <v>15</v>
      </c>
      <c r="O221" s="77">
        <f>[2]UEM12!J221</f>
        <v>6.3</v>
      </c>
      <c r="P221" s="77">
        <f>[2]UEM12!K221</f>
        <v>10.268000000000001</v>
      </c>
      <c r="Q221" s="76">
        <f>[2]UEM12!L221</f>
        <v>9</v>
      </c>
      <c r="R221" s="77">
        <f>[2]UED12!G221</f>
        <v>10</v>
      </c>
      <c r="S221" s="77">
        <f>[2]UED12!H221</f>
        <v>10</v>
      </c>
      <c r="T221" s="76">
        <f>[2]UED12!I221</f>
        <v>1</v>
      </c>
      <c r="U221" s="77">
        <f>[2]UET12!G221</f>
        <v>13</v>
      </c>
      <c r="V221" s="77">
        <f>[2]UET12!H221</f>
        <v>17.5</v>
      </c>
      <c r="W221" s="77">
        <f>[2]UET12!I221</f>
        <v>15.25</v>
      </c>
      <c r="X221" s="76">
        <f>[2]UET12!J221</f>
        <v>2</v>
      </c>
      <c r="Y221" s="78">
        <f t="shared" si="9"/>
        <v>9.5670588235294129</v>
      </c>
      <c r="Z221" s="79">
        <f t="shared" si="10"/>
        <v>18</v>
      </c>
      <c r="AA221" s="120" t="str">
        <f t="shared" si="11"/>
        <v xml:space="preserve"> </v>
      </c>
    </row>
    <row r="222" spans="1:27" ht="13.5" customHeight="1">
      <c r="A222" s="72">
        <v>210</v>
      </c>
      <c r="B222" s="81">
        <v>123003472</v>
      </c>
      <c r="C222" s="74" t="s">
        <v>747</v>
      </c>
      <c r="D222" s="74" t="s">
        <v>436</v>
      </c>
      <c r="E222" s="134" t="s">
        <v>120</v>
      </c>
      <c r="F222" s="150">
        <v>8.9945098039215683</v>
      </c>
      <c r="G222" s="75">
        <f>[2]UEF12!G222</f>
        <v>10.083333333333334</v>
      </c>
      <c r="H222" s="75">
        <f>[2]UEF12!H222</f>
        <v>10.833333333333334</v>
      </c>
      <c r="I222" s="75">
        <f>[2]UEF12!I222</f>
        <v>4.333333333333333</v>
      </c>
      <c r="J222" s="75">
        <f>[2]UEF12!J222</f>
        <v>8.4166666666666661</v>
      </c>
      <c r="K222" s="76">
        <f>[2]UEF12!K222</f>
        <v>12</v>
      </c>
      <c r="L222" s="77">
        <f>[2]UEM12!G222</f>
        <v>14.16</v>
      </c>
      <c r="M222" s="77">
        <f>[2]UEM12!H222</f>
        <v>12.33</v>
      </c>
      <c r="N222" s="77">
        <f>[2]UEM12!I222</f>
        <v>10.5</v>
      </c>
      <c r="O222" s="77">
        <f>[2]UEM12!J222</f>
        <v>4.833333333333333</v>
      </c>
      <c r="P222" s="77">
        <f>[2]UEM12!K222</f>
        <v>9.3313333333333333</v>
      </c>
      <c r="Q222" s="76">
        <f>[2]UEM12!L222</f>
        <v>5</v>
      </c>
      <c r="R222" s="77">
        <f>[2]UED12!G222</f>
        <v>11</v>
      </c>
      <c r="S222" s="77">
        <f>[2]UED12!H222</f>
        <v>11</v>
      </c>
      <c r="T222" s="76">
        <f>[2]UED12!I222</f>
        <v>1</v>
      </c>
      <c r="U222" s="77">
        <f>[2]UET12!G222</f>
        <v>9.5</v>
      </c>
      <c r="V222" s="77">
        <f>[2]UET12!H222</f>
        <v>10</v>
      </c>
      <c r="W222" s="77">
        <f>[2]UET12!I222</f>
        <v>9.75</v>
      </c>
      <c r="X222" s="76">
        <f>[2]UET12!J222</f>
        <v>1</v>
      </c>
      <c r="Y222" s="78">
        <f t="shared" si="9"/>
        <v>8.9945098039215683</v>
      </c>
      <c r="Z222" s="79">
        <f t="shared" si="10"/>
        <v>19</v>
      </c>
      <c r="AA222" s="120" t="str">
        <f t="shared" si="11"/>
        <v xml:space="preserve"> </v>
      </c>
    </row>
    <row r="223" spans="1:27" ht="13.5" customHeight="1">
      <c r="A223" s="72">
        <v>211</v>
      </c>
      <c r="B223" s="81">
        <v>123009183</v>
      </c>
      <c r="C223" s="74" t="s">
        <v>749</v>
      </c>
      <c r="D223" s="74" t="s">
        <v>750</v>
      </c>
      <c r="E223" s="73" t="s">
        <v>163</v>
      </c>
      <c r="F223" s="150">
        <v>8.6936274509803937</v>
      </c>
      <c r="G223" s="75">
        <f>[2]UEF12!G223</f>
        <v>10.25</v>
      </c>
      <c r="H223" s="75">
        <f>[2]UEF12!H223</f>
        <v>6.78</v>
      </c>
      <c r="I223" s="75">
        <f>[2]UEF12!I223</f>
        <v>3.3333333333333335</v>
      </c>
      <c r="J223" s="75">
        <f>[2]UEF12!J223</f>
        <v>6.7877777777777775</v>
      </c>
      <c r="K223" s="76">
        <f>[2]UEF12!K223</f>
        <v>6</v>
      </c>
      <c r="L223" s="77">
        <f>[2]UEM12!G223</f>
        <v>12.291666666666666</v>
      </c>
      <c r="M223" s="77">
        <f>[2]UEM12!H223</f>
        <v>10.66</v>
      </c>
      <c r="N223" s="77">
        <f>[2]UEM12!I223</f>
        <v>10</v>
      </c>
      <c r="O223" s="77">
        <f>[2]UEM12!J223</f>
        <v>9.5</v>
      </c>
      <c r="P223" s="77">
        <f>[2]UEM12!K223</f>
        <v>10.390333333333334</v>
      </c>
      <c r="Q223" s="76">
        <f>[2]UEM12!L223</f>
        <v>9</v>
      </c>
      <c r="R223" s="77">
        <f>[2]UED12!G223</f>
        <v>12</v>
      </c>
      <c r="S223" s="77">
        <f>[2]UED12!H223</f>
        <v>12</v>
      </c>
      <c r="T223" s="76">
        <f>[2]UED12!I223</f>
        <v>1</v>
      </c>
      <c r="U223" s="77">
        <f>[2]UET12!G223</f>
        <v>10.5</v>
      </c>
      <c r="V223" s="77">
        <f>[2]UET12!H223</f>
        <v>12.25</v>
      </c>
      <c r="W223" s="77">
        <f>[2]UET12!I223</f>
        <v>11.375</v>
      </c>
      <c r="X223" s="76">
        <f>[2]UET12!J223</f>
        <v>2</v>
      </c>
      <c r="Y223" s="78">
        <f t="shared" si="9"/>
        <v>8.6936274509803919</v>
      </c>
      <c r="Z223" s="79">
        <f t="shared" si="10"/>
        <v>18</v>
      </c>
      <c r="AA223" s="120" t="str">
        <f t="shared" si="11"/>
        <v xml:space="preserve"> </v>
      </c>
    </row>
    <row r="224" spans="1:27" ht="13.5" customHeight="1">
      <c r="A224" s="72">
        <v>212</v>
      </c>
      <c r="B224" s="130">
        <v>1333015296</v>
      </c>
      <c r="C224" s="143" t="s">
        <v>749</v>
      </c>
      <c r="D224" s="143" t="s">
        <v>752</v>
      </c>
      <c r="E224" s="134" t="s">
        <v>120</v>
      </c>
      <c r="F224" s="151">
        <v>9.4088235294117641</v>
      </c>
      <c r="G224" s="75">
        <f>[2]UEF12!G224</f>
        <v>7</v>
      </c>
      <c r="H224" s="75">
        <f>[2]UEF12!H224</f>
        <v>11.833333333333334</v>
      </c>
      <c r="I224" s="75">
        <f>[2]UEF12!I224</f>
        <v>5.45</v>
      </c>
      <c r="J224" s="75">
        <f>[2]UEF12!J224</f>
        <v>8.094444444444445</v>
      </c>
      <c r="K224" s="76">
        <f>[2]UEF12!K224</f>
        <v>6</v>
      </c>
      <c r="L224" s="77">
        <f>[2]UEM12!G224</f>
        <v>13.6</v>
      </c>
      <c r="M224" s="77">
        <f>[2]UEM12!H224</f>
        <v>10.5</v>
      </c>
      <c r="N224" s="77">
        <f>[2]UEM12!I224</f>
        <v>13.5</v>
      </c>
      <c r="O224" s="77">
        <f>[2]UEM12!J224</f>
        <v>7</v>
      </c>
      <c r="P224" s="77">
        <f>[2]UEM12!K224</f>
        <v>10.32</v>
      </c>
      <c r="Q224" s="76">
        <f>[2]UEM12!L224</f>
        <v>9</v>
      </c>
      <c r="R224" s="77">
        <f>[2]UED12!G224</f>
        <v>12</v>
      </c>
      <c r="S224" s="77">
        <f>[2]UED12!H224</f>
        <v>12</v>
      </c>
      <c r="T224" s="76">
        <f>[2]UED12!I224</f>
        <v>1</v>
      </c>
      <c r="U224" s="77">
        <f>[2]UET12!G224</f>
        <v>13.5</v>
      </c>
      <c r="V224" s="77">
        <f>[2]UET12!H224</f>
        <v>10</v>
      </c>
      <c r="W224" s="77">
        <f>[2]UET12!I224</f>
        <v>11.75</v>
      </c>
      <c r="X224" s="76">
        <f>[2]UET12!J224</f>
        <v>2</v>
      </c>
      <c r="Y224" s="78">
        <f t="shared" si="9"/>
        <v>9.4088235294117659</v>
      </c>
      <c r="Z224" s="79">
        <f t="shared" si="10"/>
        <v>18</v>
      </c>
      <c r="AA224" s="120" t="str">
        <f t="shared" si="11"/>
        <v xml:space="preserve"> </v>
      </c>
    </row>
    <row r="225" spans="1:27" ht="13.5" customHeight="1">
      <c r="A225" s="72">
        <v>213</v>
      </c>
      <c r="B225" s="81">
        <v>1333003425</v>
      </c>
      <c r="C225" s="74" t="s">
        <v>749</v>
      </c>
      <c r="D225" s="74" t="s">
        <v>288</v>
      </c>
      <c r="E225" s="135" t="s">
        <v>137</v>
      </c>
      <c r="F225" s="150">
        <v>8.8335294117647063</v>
      </c>
      <c r="G225" s="75">
        <f>[2]UEF12!G225</f>
        <v>3.6666666666666665</v>
      </c>
      <c r="H225" s="75">
        <f>[2]UEF12!H225</f>
        <v>6.333333333333333</v>
      </c>
      <c r="I225" s="75">
        <f>[2]UEF12!I225</f>
        <v>7</v>
      </c>
      <c r="J225" s="75">
        <f>[2]UEF12!J225</f>
        <v>5.666666666666667</v>
      </c>
      <c r="K225" s="76">
        <f>[2]UEF12!K225</f>
        <v>0</v>
      </c>
      <c r="L225" s="77">
        <f>[2]UEM12!G225</f>
        <v>11.92</v>
      </c>
      <c r="M225" s="77">
        <f>[2]UEM12!H225</f>
        <v>10.75</v>
      </c>
      <c r="N225" s="77">
        <f>[2]UEM12!I225</f>
        <v>12.5</v>
      </c>
      <c r="O225" s="77">
        <f>[2]UEM12!J225</f>
        <v>13</v>
      </c>
      <c r="P225" s="77">
        <f>[2]UEM12!K225</f>
        <v>12.234</v>
      </c>
      <c r="Q225" s="76">
        <f>[2]UEM12!L225</f>
        <v>9</v>
      </c>
      <c r="R225" s="77">
        <f>[2]UED12!G225</f>
        <v>12</v>
      </c>
      <c r="S225" s="77">
        <f>[2]UED12!H225</f>
        <v>12</v>
      </c>
      <c r="T225" s="76">
        <f>[2]UED12!I225</f>
        <v>1</v>
      </c>
      <c r="U225" s="77">
        <f>[2]UET12!G225</f>
        <v>10</v>
      </c>
      <c r="V225" s="77">
        <f>[2]UET12!H225</f>
        <v>16</v>
      </c>
      <c r="W225" s="77">
        <f>[2]UET12!I225</f>
        <v>13</v>
      </c>
      <c r="X225" s="76">
        <f>[2]UET12!J225</f>
        <v>2</v>
      </c>
      <c r="Y225" s="78">
        <f t="shared" si="9"/>
        <v>8.8335294117647063</v>
      </c>
      <c r="Z225" s="79">
        <f t="shared" si="10"/>
        <v>12</v>
      </c>
      <c r="AA225" s="120" t="str">
        <f t="shared" si="11"/>
        <v xml:space="preserve"> </v>
      </c>
    </row>
    <row r="226" spans="1:27" ht="13.5" customHeight="1">
      <c r="A226" s="72">
        <v>214</v>
      </c>
      <c r="B226" s="130">
        <v>1433017788</v>
      </c>
      <c r="C226" s="143" t="s">
        <v>749</v>
      </c>
      <c r="D226" s="143" t="s">
        <v>755</v>
      </c>
      <c r="E226" s="129" t="s">
        <v>129</v>
      </c>
      <c r="F226" s="151">
        <v>9.3594117647058823</v>
      </c>
      <c r="G226" s="75">
        <f>[2]UEF12!G226</f>
        <v>10.4</v>
      </c>
      <c r="H226" s="75">
        <f>[2]UEF12!H226</f>
        <v>7.6</v>
      </c>
      <c r="I226" s="75">
        <f>[2]UEF12!I226</f>
        <v>4.5999999999999996</v>
      </c>
      <c r="J226" s="75">
        <f>[2]UEF12!J226</f>
        <v>7.5333333333333341</v>
      </c>
      <c r="K226" s="76">
        <f>[2]UEF12!K226</f>
        <v>6</v>
      </c>
      <c r="L226" s="77">
        <f>[2]UEM12!G226</f>
        <v>14</v>
      </c>
      <c r="M226" s="77">
        <f>[2]UEM12!H226</f>
        <v>11.91</v>
      </c>
      <c r="N226" s="77">
        <f>[2]UEM12!I226</f>
        <v>10</v>
      </c>
      <c r="O226" s="77">
        <f>[2]UEM12!J226</f>
        <v>9.1999999999999993</v>
      </c>
      <c r="P226" s="77">
        <f>[2]UEM12!K226</f>
        <v>10.861999999999998</v>
      </c>
      <c r="Q226" s="76">
        <f>[2]UEM12!L226</f>
        <v>9</v>
      </c>
      <c r="R226" s="77">
        <f>[2]UED12!G226</f>
        <v>14</v>
      </c>
      <c r="S226" s="77">
        <f>[2]UED12!H226</f>
        <v>14</v>
      </c>
      <c r="T226" s="76">
        <f>[2]UED12!I226</f>
        <v>1</v>
      </c>
      <c r="U226" s="77">
        <f>[2]UET12!G226</f>
        <v>10</v>
      </c>
      <c r="V226" s="77">
        <f>[2]UET12!H226</f>
        <v>13</v>
      </c>
      <c r="W226" s="77">
        <f>[2]UET12!I226</f>
        <v>11.5</v>
      </c>
      <c r="X226" s="76">
        <f>[2]UET12!J226</f>
        <v>2</v>
      </c>
      <c r="Y226" s="78">
        <f t="shared" si="9"/>
        <v>9.3594117647058823</v>
      </c>
      <c r="Z226" s="79">
        <f t="shared" si="10"/>
        <v>18</v>
      </c>
      <c r="AA226" s="120" t="str">
        <f t="shared" si="11"/>
        <v xml:space="preserve"> </v>
      </c>
    </row>
    <row r="227" spans="1:27" ht="13.5" customHeight="1">
      <c r="A227" s="72">
        <v>215</v>
      </c>
      <c r="B227" s="81">
        <v>123013261</v>
      </c>
      <c r="C227" s="74" t="s">
        <v>757</v>
      </c>
      <c r="D227" s="74" t="s">
        <v>758</v>
      </c>
      <c r="E227" s="134" t="s">
        <v>120</v>
      </c>
      <c r="F227" s="150">
        <v>8.8576470588235292</v>
      </c>
      <c r="G227" s="75">
        <f>[2]UEF12!G227</f>
        <v>10.166666666666666</v>
      </c>
      <c r="H227" s="75">
        <f>[2]UEF12!H227</f>
        <v>13.583333333333334</v>
      </c>
      <c r="I227" s="75">
        <f>[2]UEF12!I227</f>
        <v>4</v>
      </c>
      <c r="J227" s="75">
        <f>[2]UEF12!J227</f>
        <v>9.25</v>
      </c>
      <c r="K227" s="76">
        <f>[2]UEF12!K227</f>
        <v>12</v>
      </c>
      <c r="L227" s="77">
        <f>[2]UEM12!G227</f>
        <v>11.33</v>
      </c>
      <c r="M227" s="77">
        <f>[2]UEM12!H227</f>
        <v>11.5</v>
      </c>
      <c r="N227" s="77">
        <f>[2]UEM12!I227</f>
        <v>7</v>
      </c>
      <c r="O227" s="77">
        <f>[2]UEM12!J227</f>
        <v>5.5</v>
      </c>
      <c r="P227" s="77">
        <f>[2]UEM12!K227</f>
        <v>8.1660000000000004</v>
      </c>
      <c r="Q227" s="76">
        <f>[2]UEM12!L227</f>
        <v>4</v>
      </c>
      <c r="R227" s="77">
        <f>[2]UED12!G227</f>
        <v>12</v>
      </c>
      <c r="S227" s="77">
        <f>[2]UED12!H227</f>
        <v>12</v>
      </c>
      <c r="T227" s="76">
        <f>[2]UED12!I227</f>
        <v>1</v>
      </c>
      <c r="U227" s="77">
        <f>[2]UET12!G227</f>
        <v>10</v>
      </c>
      <c r="V227" s="77">
        <f>[2]UET12!H227</f>
        <v>4.5</v>
      </c>
      <c r="W227" s="77">
        <f>[2]UET12!I227</f>
        <v>7.25</v>
      </c>
      <c r="X227" s="76">
        <f>[2]UET12!J227</f>
        <v>1</v>
      </c>
      <c r="Y227" s="78">
        <f t="shared" si="9"/>
        <v>8.8576470588235292</v>
      </c>
      <c r="Z227" s="79">
        <f t="shared" si="10"/>
        <v>18</v>
      </c>
      <c r="AA227" s="120" t="str">
        <f t="shared" si="11"/>
        <v xml:space="preserve"> </v>
      </c>
    </row>
    <row r="228" spans="1:27" ht="13.5" customHeight="1">
      <c r="A228" s="72">
        <v>216</v>
      </c>
      <c r="B228" s="81">
        <v>1333003200</v>
      </c>
      <c r="C228" s="74" t="s">
        <v>757</v>
      </c>
      <c r="D228" s="74" t="s">
        <v>760</v>
      </c>
      <c r="E228" s="134" t="s">
        <v>762</v>
      </c>
      <c r="F228" s="150">
        <v>9.8099999999999987</v>
      </c>
      <c r="G228" s="75">
        <f>[2]UEF12!G228</f>
        <v>8</v>
      </c>
      <c r="H228" s="75">
        <f>[2]UEF12!H228</f>
        <v>11.166666666666666</v>
      </c>
      <c r="I228" s="75">
        <f>[2]UEF12!I228</f>
        <v>5.166666666666667</v>
      </c>
      <c r="J228" s="75">
        <f>[2]UEF12!J228</f>
        <v>8.1111111111111107</v>
      </c>
      <c r="K228" s="76">
        <f>[2]UEF12!K228</f>
        <v>6</v>
      </c>
      <c r="L228" s="77">
        <f>[2]UEM12!G228</f>
        <v>13.1</v>
      </c>
      <c r="M228" s="77">
        <f>[2]UEM12!H228</f>
        <v>12.17</v>
      </c>
      <c r="N228" s="77">
        <f>[2]UEM12!I228</f>
        <v>10</v>
      </c>
      <c r="O228" s="77">
        <f>[2]UEM12!J228</f>
        <v>12</v>
      </c>
      <c r="P228" s="77">
        <f>[2]UEM12!K228</f>
        <v>11.853999999999999</v>
      </c>
      <c r="Q228" s="76">
        <f>[2]UEM12!L228</f>
        <v>9</v>
      </c>
      <c r="R228" s="77">
        <f>[2]UED12!G228</f>
        <v>12</v>
      </c>
      <c r="S228" s="77">
        <f>[2]UED12!H228</f>
        <v>12</v>
      </c>
      <c r="T228" s="76">
        <f>[2]UED12!I228</f>
        <v>1</v>
      </c>
      <c r="U228" s="77">
        <f>[2]UET12!G228</f>
        <v>12</v>
      </c>
      <c r="V228" s="77">
        <f>[2]UET12!H228</f>
        <v>10.5</v>
      </c>
      <c r="W228" s="77">
        <f>[2]UET12!I228</f>
        <v>11.25</v>
      </c>
      <c r="X228" s="76">
        <f>[2]UET12!J228</f>
        <v>2</v>
      </c>
      <c r="Y228" s="78">
        <f t="shared" si="9"/>
        <v>9.8099999999999987</v>
      </c>
      <c r="Z228" s="79">
        <f t="shared" si="10"/>
        <v>18</v>
      </c>
      <c r="AA228" s="120" t="str">
        <f t="shared" si="11"/>
        <v xml:space="preserve"> </v>
      </c>
    </row>
    <row r="229" spans="1:27" ht="13.5" customHeight="1">
      <c r="A229" s="72">
        <v>217</v>
      </c>
      <c r="B229" s="130">
        <v>1433005544</v>
      </c>
      <c r="C229" s="143" t="s">
        <v>757</v>
      </c>
      <c r="D229" s="143" t="s">
        <v>639</v>
      </c>
      <c r="E229" s="129" t="s">
        <v>129</v>
      </c>
      <c r="F229" s="151">
        <v>8.8005882352941178</v>
      </c>
      <c r="G229" s="75">
        <f>[2]UEF12!G229</f>
        <v>8</v>
      </c>
      <c r="H229" s="75">
        <f>[2]UEF12!H229</f>
        <v>5.5</v>
      </c>
      <c r="I229" s="75">
        <f>[2]UEF12!I229</f>
        <v>8.75</v>
      </c>
      <c r="J229" s="75">
        <f>[2]UEF12!J229</f>
        <v>7.416666666666667</v>
      </c>
      <c r="K229" s="76">
        <f>[2]UEF12!K229</f>
        <v>0</v>
      </c>
      <c r="L229" s="77">
        <f>[2]UEM12!G229</f>
        <v>14.66</v>
      </c>
      <c r="M229" s="77">
        <f>[2]UEM12!H229</f>
        <v>10</v>
      </c>
      <c r="N229" s="77">
        <f>[2]UEM12!I229</f>
        <v>10</v>
      </c>
      <c r="O229" s="77">
        <f>[2]UEM12!J229</f>
        <v>10.3</v>
      </c>
      <c r="P229" s="77">
        <f>[2]UEM12!K229</f>
        <v>11.052</v>
      </c>
      <c r="Q229" s="76">
        <f>[2]UEM12!L229</f>
        <v>9</v>
      </c>
      <c r="R229" s="77">
        <f>[2]UED12!G229</f>
        <v>10</v>
      </c>
      <c r="S229" s="77">
        <f>[2]UED12!H229</f>
        <v>10</v>
      </c>
      <c r="T229" s="76">
        <f>[2]UED12!I229</f>
        <v>1</v>
      </c>
      <c r="U229" s="77">
        <f>[2]UET12!G229</f>
        <v>12</v>
      </c>
      <c r="V229" s="77">
        <f>[2]UET12!H229</f>
        <v>11</v>
      </c>
      <c r="W229" s="77">
        <f>[2]UET12!I229</f>
        <v>11.5</v>
      </c>
      <c r="X229" s="76">
        <f>[2]UET12!J229</f>
        <v>2</v>
      </c>
      <c r="Y229" s="78">
        <f t="shared" si="9"/>
        <v>9.1182352941176461</v>
      </c>
      <c r="Z229" s="79">
        <f t="shared" si="10"/>
        <v>12</v>
      </c>
      <c r="AA229" s="120" t="str">
        <f t="shared" si="11"/>
        <v xml:space="preserve"> </v>
      </c>
    </row>
    <row r="230" spans="1:27" ht="13.5" customHeight="1">
      <c r="A230" s="72">
        <v>218</v>
      </c>
      <c r="B230" s="81">
        <v>1333012173</v>
      </c>
      <c r="C230" s="74" t="s">
        <v>764</v>
      </c>
      <c r="D230" s="74" t="s">
        <v>765</v>
      </c>
      <c r="E230" s="73" t="s">
        <v>767</v>
      </c>
      <c r="F230" s="150">
        <v>9.3384313725490191</v>
      </c>
      <c r="G230" s="75">
        <f>[2]UEF12!G230</f>
        <v>11</v>
      </c>
      <c r="H230" s="75">
        <f>[2]UEF12!H230</f>
        <v>10</v>
      </c>
      <c r="I230" s="75">
        <f>[2]UEF12!I230</f>
        <v>6</v>
      </c>
      <c r="J230" s="75">
        <f>[2]UEF12!J230</f>
        <v>9</v>
      </c>
      <c r="K230" s="76">
        <f>[2]UEF12!K230</f>
        <v>12</v>
      </c>
      <c r="L230" s="77">
        <f>[2]UEM12!G230</f>
        <v>12.92</v>
      </c>
      <c r="M230" s="77">
        <f>[2]UEM12!H230</f>
        <v>9.5</v>
      </c>
      <c r="N230" s="77">
        <f>[2]UEM12!I230</f>
        <v>11</v>
      </c>
      <c r="O230" s="77">
        <f>[2]UEM12!J230</f>
        <v>10.666666666666666</v>
      </c>
      <c r="P230" s="77">
        <f>[2]UEM12!K230</f>
        <v>10.950666666666667</v>
      </c>
      <c r="Q230" s="76">
        <f>[2]UEM12!L230</f>
        <v>9</v>
      </c>
      <c r="R230" s="77">
        <f>[2]UED12!G230</f>
        <v>10</v>
      </c>
      <c r="S230" s="77">
        <f>[2]UED12!H230</f>
        <v>10</v>
      </c>
      <c r="T230" s="76">
        <f>[2]UED12!I230</f>
        <v>1</v>
      </c>
      <c r="U230" s="77">
        <f>[2]UET12!G230</f>
        <v>13.5</v>
      </c>
      <c r="V230" s="77">
        <f>[2]UET12!H230</f>
        <v>10</v>
      </c>
      <c r="W230" s="77">
        <f>[2]UET12!I230</f>
        <v>11.75</v>
      </c>
      <c r="X230" s="76">
        <f>[2]UET12!J230</f>
        <v>2</v>
      </c>
      <c r="Y230" s="78">
        <f t="shared" si="9"/>
        <v>9.9560784313725481</v>
      </c>
      <c r="Z230" s="79">
        <f t="shared" si="10"/>
        <v>24</v>
      </c>
      <c r="AA230" s="120" t="str">
        <f t="shared" si="11"/>
        <v xml:space="preserve"> </v>
      </c>
    </row>
    <row r="231" spans="1:27" ht="13.5" customHeight="1">
      <c r="A231" s="72">
        <v>219</v>
      </c>
      <c r="B231" s="81">
        <v>1333016744</v>
      </c>
      <c r="C231" s="74" t="s">
        <v>768</v>
      </c>
      <c r="D231" s="74" t="s">
        <v>371</v>
      </c>
      <c r="E231" s="139" t="s">
        <v>290</v>
      </c>
      <c r="F231" s="150">
        <v>9.8235294117647065</v>
      </c>
      <c r="G231" s="75">
        <f>[2]UEF12!G231</f>
        <v>8.1666666666666661</v>
      </c>
      <c r="H231" s="75">
        <f>[2]UEF12!H231</f>
        <v>10.833333333333334</v>
      </c>
      <c r="I231" s="75">
        <f>[2]UEF12!I231</f>
        <v>7</v>
      </c>
      <c r="J231" s="75">
        <f>[2]UEF12!J231</f>
        <v>8.6666666666666661</v>
      </c>
      <c r="K231" s="76">
        <f>[2]UEF12!K231</f>
        <v>6</v>
      </c>
      <c r="L231" s="77">
        <f>[2]UEM12!G231</f>
        <v>13.5</v>
      </c>
      <c r="M231" s="77">
        <f>[2]UEM12!H231</f>
        <v>11.5</v>
      </c>
      <c r="N231" s="77">
        <f>[2]UEM12!I231</f>
        <v>11.5</v>
      </c>
      <c r="O231" s="77">
        <f>[2]UEM12!J231</f>
        <v>7</v>
      </c>
      <c r="P231" s="77">
        <f>[2]UEM12!K231</f>
        <v>10.1</v>
      </c>
      <c r="Q231" s="76">
        <f>[2]UEM12!L231</f>
        <v>9</v>
      </c>
      <c r="R231" s="77">
        <f>[2]UED12!G231</f>
        <v>13.5</v>
      </c>
      <c r="S231" s="77">
        <f>[2]UED12!H231</f>
        <v>13.5</v>
      </c>
      <c r="T231" s="76">
        <f>[2]UED12!I231</f>
        <v>1</v>
      </c>
      <c r="U231" s="77">
        <f>[2]UET12!G231</f>
        <v>11.5</v>
      </c>
      <c r="V231" s="77">
        <f>[2]UET12!H231</f>
        <v>13.5</v>
      </c>
      <c r="W231" s="77">
        <f>[2]UET12!I231</f>
        <v>12.5</v>
      </c>
      <c r="X231" s="76">
        <f>[2]UET12!J231</f>
        <v>2</v>
      </c>
      <c r="Y231" s="78">
        <f t="shared" si="9"/>
        <v>9.8235294117647065</v>
      </c>
      <c r="Z231" s="79">
        <f t="shared" si="10"/>
        <v>18</v>
      </c>
      <c r="AA231" s="120" t="str">
        <f t="shared" si="11"/>
        <v xml:space="preserve"> </v>
      </c>
    </row>
    <row r="232" spans="1:27" ht="13.5" customHeight="1">
      <c r="A232" s="72">
        <v>220</v>
      </c>
      <c r="B232" s="81">
        <v>123011929</v>
      </c>
      <c r="C232" s="74" t="s">
        <v>770</v>
      </c>
      <c r="D232" s="74" t="s">
        <v>447</v>
      </c>
      <c r="E232" s="138" t="s">
        <v>166</v>
      </c>
      <c r="F232" s="150">
        <v>9.7207843137254901</v>
      </c>
      <c r="G232" s="75">
        <f>[2]UEF12!G232</f>
        <v>10.5</v>
      </c>
      <c r="H232" s="75">
        <f>[2]UEF12!H232</f>
        <v>11.333333333333334</v>
      </c>
      <c r="I232" s="75">
        <f>[2]UEF12!I232</f>
        <v>8.5</v>
      </c>
      <c r="J232" s="75">
        <f>[2]UEF12!J232</f>
        <v>10.111111111111112</v>
      </c>
      <c r="K232" s="76">
        <f>[2]UEF12!K232</f>
        <v>18</v>
      </c>
      <c r="L232" s="77">
        <f>[2]UEM12!G232</f>
        <v>14</v>
      </c>
      <c r="M232" s="77">
        <f>[2]UEM12!H232</f>
        <v>10.42</v>
      </c>
      <c r="N232" s="77">
        <f>[2]UEM12!I232</f>
        <v>14.5</v>
      </c>
      <c r="O232" s="77">
        <f>[2]UEM12!J232</f>
        <v>7.666666666666667</v>
      </c>
      <c r="P232" s="77">
        <f>[2]UEM12!K232</f>
        <v>10.850666666666667</v>
      </c>
      <c r="Q232" s="76">
        <f>[2]UEM12!L232</f>
        <v>9</v>
      </c>
      <c r="R232" s="77">
        <f>[2]UED12!G232</f>
        <v>11</v>
      </c>
      <c r="S232" s="77">
        <f>[2]UED12!H232</f>
        <v>11</v>
      </c>
      <c r="T232" s="76">
        <f>[2]UED12!I232</f>
        <v>1</v>
      </c>
      <c r="U232" s="77">
        <f>[2]UET12!G232</f>
        <v>12.5</v>
      </c>
      <c r="V232" s="77">
        <f>[2]UET12!H232</f>
        <v>8</v>
      </c>
      <c r="W232" s="77">
        <f>[2]UET12!I232</f>
        <v>10.25</v>
      </c>
      <c r="X232" s="76">
        <f>[2]UET12!J232</f>
        <v>2</v>
      </c>
      <c r="Y232" s="78">
        <f t="shared" si="9"/>
        <v>10.397254901960785</v>
      </c>
      <c r="Z232" s="79">
        <f t="shared" si="10"/>
        <v>30</v>
      </c>
      <c r="AA232" s="120" t="str">
        <f t="shared" si="11"/>
        <v>S2 validé</v>
      </c>
    </row>
    <row r="233" spans="1:27" ht="13.5" customHeight="1">
      <c r="A233" s="72">
        <v>221</v>
      </c>
      <c r="B233" s="81">
        <v>1333013079</v>
      </c>
      <c r="C233" s="74" t="s">
        <v>772</v>
      </c>
      <c r="D233" s="74" t="s">
        <v>773</v>
      </c>
      <c r="E233" s="135" t="s">
        <v>137</v>
      </c>
      <c r="F233" s="150">
        <v>9.4850980392156856</v>
      </c>
      <c r="G233" s="75">
        <f>[2]UEF12!G233</f>
        <v>10</v>
      </c>
      <c r="H233" s="75">
        <f>[2]UEF12!H233</f>
        <v>9.3333333333333339</v>
      </c>
      <c r="I233" s="75">
        <f>[2]UEF12!I233</f>
        <v>2.8333333333333335</v>
      </c>
      <c r="J233" s="75">
        <f>[2]UEF12!J233</f>
        <v>7.3888888888888893</v>
      </c>
      <c r="K233" s="76">
        <f>[2]UEF12!K233</f>
        <v>6</v>
      </c>
      <c r="L233" s="77">
        <f>[2]UEM12!G233</f>
        <v>12.33</v>
      </c>
      <c r="M233" s="77">
        <f>[2]UEM12!H233</f>
        <v>11.916666666666666</v>
      </c>
      <c r="N233" s="77">
        <f>[2]UEM12!I233</f>
        <v>14</v>
      </c>
      <c r="O233" s="77">
        <f>[2]UEM12!J233</f>
        <v>11.5</v>
      </c>
      <c r="P233" s="77">
        <f>[2]UEM12!K233</f>
        <v>12.249333333333334</v>
      </c>
      <c r="Q233" s="76">
        <f>[2]UEM12!L233</f>
        <v>9</v>
      </c>
      <c r="R233" s="77">
        <f>[2]UED12!G233</f>
        <v>13</v>
      </c>
      <c r="S233" s="77">
        <f>[2]UED12!H233</f>
        <v>13</v>
      </c>
      <c r="T233" s="76">
        <f>[2]UED12!I233</f>
        <v>1</v>
      </c>
      <c r="U233" s="77">
        <f>[2]UET12!G233</f>
        <v>12.5</v>
      </c>
      <c r="V233" s="77">
        <f>[2]UET12!H233</f>
        <v>8</v>
      </c>
      <c r="W233" s="77">
        <f>[2]UET12!I233</f>
        <v>10.25</v>
      </c>
      <c r="X233" s="76">
        <f>[2]UET12!J233</f>
        <v>2</v>
      </c>
      <c r="Y233" s="78">
        <f t="shared" si="9"/>
        <v>9.4850980392156856</v>
      </c>
      <c r="Z233" s="79">
        <f t="shared" si="10"/>
        <v>18</v>
      </c>
      <c r="AA233" s="120" t="str">
        <f t="shared" si="11"/>
        <v xml:space="preserve"> </v>
      </c>
    </row>
    <row r="234" spans="1:27" ht="13.5" customHeight="1">
      <c r="A234" s="72">
        <v>222</v>
      </c>
      <c r="B234" s="130">
        <v>1433014128</v>
      </c>
      <c r="C234" s="143" t="s">
        <v>776</v>
      </c>
      <c r="D234" s="143" t="s">
        <v>777</v>
      </c>
      <c r="E234" s="129" t="s">
        <v>129</v>
      </c>
      <c r="F234" s="151">
        <v>8.9875816993464053</v>
      </c>
      <c r="G234" s="75">
        <f>[2]UEF12!G234</f>
        <v>5.8</v>
      </c>
      <c r="H234" s="75">
        <f>[2]UEF12!H234</f>
        <v>11.5</v>
      </c>
      <c r="I234" s="75">
        <f>[2]UEF12!I234</f>
        <v>4.8499999999999996</v>
      </c>
      <c r="J234" s="75">
        <f>[2]UEF12!J234</f>
        <v>7.3833333333333329</v>
      </c>
      <c r="K234" s="76">
        <f>[2]UEF12!K234</f>
        <v>6</v>
      </c>
      <c r="L234" s="77">
        <f>[2]UEM12!G234</f>
        <v>10.938888888888888</v>
      </c>
      <c r="M234" s="77">
        <f>[2]UEM12!H234</f>
        <v>11.75</v>
      </c>
      <c r="N234" s="77">
        <f>[2]UEM12!I234</f>
        <v>11</v>
      </c>
      <c r="O234" s="77">
        <f>[2]UEM12!J234</f>
        <v>11.3</v>
      </c>
      <c r="P234" s="77">
        <f>[2]UEM12!K234</f>
        <v>11.257777777777779</v>
      </c>
      <c r="Q234" s="76">
        <f>[2]UEM12!L234</f>
        <v>9</v>
      </c>
      <c r="R234" s="77">
        <f>[2]UED12!G234</f>
        <v>10.5</v>
      </c>
      <c r="S234" s="77">
        <f>[2]UED12!H234</f>
        <v>10.5</v>
      </c>
      <c r="T234" s="76">
        <f>[2]UED12!I234</f>
        <v>1</v>
      </c>
      <c r="U234" s="77">
        <f>[2]UET12!G234</f>
        <v>10</v>
      </c>
      <c r="V234" s="77">
        <f>[2]UET12!H234</f>
        <v>10</v>
      </c>
      <c r="W234" s="77">
        <f>[2]UET12!I234</f>
        <v>10</v>
      </c>
      <c r="X234" s="76">
        <f>[2]UET12!J234</f>
        <v>2</v>
      </c>
      <c r="Y234" s="78">
        <f t="shared" si="9"/>
        <v>9.0140522875816984</v>
      </c>
      <c r="Z234" s="79">
        <f t="shared" si="10"/>
        <v>18</v>
      </c>
      <c r="AA234" s="120" t="str">
        <f t="shared" si="11"/>
        <v xml:space="preserve"> </v>
      </c>
    </row>
    <row r="235" spans="1:27" ht="13.5" customHeight="1">
      <c r="A235" s="72">
        <v>223</v>
      </c>
      <c r="B235" s="120">
        <v>1333013479</v>
      </c>
      <c r="C235" s="143" t="s">
        <v>776</v>
      </c>
      <c r="D235" s="143" t="s">
        <v>201</v>
      </c>
      <c r="E235" s="134" t="s">
        <v>120</v>
      </c>
      <c r="F235" s="151">
        <v>9.2421568627450981</v>
      </c>
      <c r="G235" s="75">
        <f>[2]UEF12!G235</f>
        <v>10</v>
      </c>
      <c r="H235" s="75">
        <f>[2]UEF12!H235</f>
        <v>10.083333333333334</v>
      </c>
      <c r="I235" s="75">
        <f>[2]UEF12!I235</f>
        <v>4.1500000000000004</v>
      </c>
      <c r="J235" s="75">
        <f>[2]UEF12!J235</f>
        <v>8.0777777777777775</v>
      </c>
      <c r="K235" s="76">
        <f>[2]UEF12!K235</f>
        <v>12</v>
      </c>
      <c r="L235" s="77">
        <f>[2]UEM12!G235</f>
        <v>10</v>
      </c>
      <c r="M235" s="77">
        <f>[2]UEM12!H235</f>
        <v>10.25</v>
      </c>
      <c r="N235" s="77">
        <f>[2]UEM12!I235</f>
        <v>9</v>
      </c>
      <c r="O235" s="77">
        <f>[2]UEM12!J235</f>
        <v>11.333333333333334</v>
      </c>
      <c r="P235" s="77">
        <f>[2]UEM12!K235</f>
        <v>10.383333333333335</v>
      </c>
      <c r="Q235" s="76">
        <f>[2]UEM12!L235</f>
        <v>9</v>
      </c>
      <c r="R235" s="77">
        <f>[2]UED12!G235</f>
        <v>12</v>
      </c>
      <c r="S235" s="77">
        <f>[2]UED12!H235</f>
        <v>12</v>
      </c>
      <c r="T235" s="76">
        <f>[2]UED12!I235</f>
        <v>1</v>
      </c>
      <c r="U235" s="77">
        <f>[2]UET12!G235</f>
        <v>9.5</v>
      </c>
      <c r="V235" s="77">
        <f>[2]UET12!H235</f>
        <v>11</v>
      </c>
      <c r="W235" s="77">
        <f>[2]UET12!I235</f>
        <v>10.25</v>
      </c>
      <c r="X235" s="76">
        <f>[2]UET12!J235</f>
        <v>2</v>
      </c>
      <c r="Y235" s="78">
        <f t="shared" si="9"/>
        <v>9.2421568627450981</v>
      </c>
      <c r="Z235" s="79">
        <f t="shared" si="10"/>
        <v>24</v>
      </c>
      <c r="AA235" s="120" t="str">
        <f t="shared" si="11"/>
        <v xml:space="preserve"> </v>
      </c>
    </row>
    <row r="236" spans="1:27" ht="13.5" customHeight="1">
      <c r="A236" s="72">
        <v>224</v>
      </c>
      <c r="B236" s="81">
        <v>1333004879</v>
      </c>
      <c r="C236" s="74" t="s">
        <v>780</v>
      </c>
      <c r="D236" s="74" t="s">
        <v>781</v>
      </c>
      <c r="E236" s="138" t="s">
        <v>166</v>
      </c>
      <c r="F236" s="150">
        <v>8.3755462184873952</v>
      </c>
      <c r="G236" s="75">
        <f>[2]UEF12!G236</f>
        <v>5.1190476190476186</v>
      </c>
      <c r="H236" s="75">
        <f>[2]UEF12!H236</f>
        <v>10</v>
      </c>
      <c r="I236" s="75">
        <f>[2]UEF12!I236</f>
        <v>4.833333333333333</v>
      </c>
      <c r="J236" s="75">
        <f>[2]UEF12!J236</f>
        <v>6.6507936507936511</v>
      </c>
      <c r="K236" s="76">
        <f>[2]UEF12!K236</f>
        <v>6</v>
      </c>
      <c r="L236" s="77">
        <f>[2]UEM12!G236</f>
        <v>14.25</v>
      </c>
      <c r="M236" s="77">
        <f>[2]UEM12!H236</f>
        <v>10.92</v>
      </c>
      <c r="N236" s="77">
        <f>[2]UEM12!I236</f>
        <v>11</v>
      </c>
      <c r="O236" s="77">
        <f>[2]UEM12!J236</f>
        <v>7.833333333333333</v>
      </c>
      <c r="P236" s="77">
        <f>[2]UEM12!K236</f>
        <v>10.367333333333333</v>
      </c>
      <c r="Q236" s="76">
        <f>[2]UEM12!L236</f>
        <v>9</v>
      </c>
      <c r="R236" s="77">
        <f>[2]UED12!G236</f>
        <v>14</v>
      </c>
      <c r="S236" s="77">
        <f>[2]UED12!H236</f>
        <v>14</v>
      </c>
      <c r="T236" s="76">
        <f>[2]UED12!I236</f>
        <v>1</v>
      </c>
      <c r="U236" s="77">
        <f>[2]UET12!G236</f>
        <v>11</v>
      </c>
      <c r="V236" s="77">
        <f>[2]UET12!H236</f>
        <v>11</v>
      </c>
      <c r="W236" s="77">
        <f>[2]UET12!I236</f>
        <v>11</v>
      </c>
      <c r="X236" s="76">
        <f>[2]UET12!J236</f>
        <v>2</v>
      </c>
      <c r="Y236" s="78">
        <f t="shared" si="9"/>
        <v>8.6878711484593847</v>
      </c>
      <c r="Z236" s="79">
        <f t="shared" si="10"/>
        <v>18</v>
      </c>
      <c r="AA236" s="120" t="str">
        <f t="shared" si="11"/>
        <v xml:space="preserve"> </v>
      </c>
    </row>
    <row r="237" spans="1:27" ht="13.5" customHeight="1">
      <c r="A237" s="72">
        <v>225</v>
      </c>
      <c r="B237" s="73" t="s">
        <v>783</v>
      </c>
      <c r="C237" s="74" t="s">
        <v>784</v>
      </c>
      <c r="D237" s="74" t="s">
        <v>281</v>
      </c>
      <c r="E237" s="134" t="s">
        <v>155</v>
      </c>
      <c r="F237" s="150">
        <v>8.6319607843137263</v>
      </c>
      <c r="G237" s="75">
        <f>[2]UEF12!G237</f>
        <v>10.3</v>
      </c>
      <c r="H237" s="75">
        <f>[2]UEF12!H237</f>
        <v>10</v>
      </c>
      <c r="I237" s="75">
        <f>[2]UEF12!I237</f>
        <v>4</v>
      </c>
      <c r="J237" s="75">
        <f>[2]UEF12!J237</f>
        <v>8.1</v>
      </c>
      <c r="K237" s="76">
        <f>[2]UEF12!K237</f>
        <v>12</v>
      </c>
      <c r="L237" s="77">
        <f>[2]UEM12!G237</f>
        <v>10</v>
      </c>
      <c r="M237" s="77">
        <f>[2]UEM12!H237</f>
        <v>10.41</v>
      </c>
      <c r="N237" s="77">
        <f>[2]UEM12!I237</f>
        <v>10</v>
      </c>
      <c r="O237" s="77">
        <f>[2]UEM12!J237</f>
        <v>8.6666666666666661</v>
      </c>
      <c r="P237" s="77">
        <f>[2]UEM12!K237</f>
        <v>9.5486666666666657</v>
      </c>
      <c r="Q237" s="76">
        <f>[2]UEM12!L237</f>
        <v>5</v>
      </c>
      <c r="R237" s="77">
        <f>[2]UED12!G237</f>
        <v>10</v>
      </c>
      <c r="S237" s="77">
        <f>[2]UED12!H237</f>
        <v>10</v>
      </c>
      <c r="T237" s="76">
        <f>[2]UED12!I237</f>
        <v>1</v>
      </c>
      <c r="U237" s="77">
        <f>[2]UET12!G237</f>
        <v>12</v>
      </c>
      <c r="V237" s="77">
        <f>[2]UET12!H237</f>
        <v>8.75</v>
      </c>
      <c r="W237" s="77">
        <f>[2]UET12!I237</f>
        <v>10.375</v>
      </c>
      <c r="X237" s="76">
        <f>[2]UET12!J237</f>
        <v>2</v>
      </c>
      <c r="Y237" s="78">
        <f t="shared" si="9"/>
        <v>8.9054901960784303</v>
      </c>
      <c r="Z237" s="79">
        <f t="shared" si="10"/>
        <v>20</v>
      </c>
      <c r="AA237" s="120" t="str">
        <f t="shared" si="11"/>
        <v xml:space="preserve"> </v>
      </c>
    </row>
    <row r="238" spans="1:27" ht="13.5" customHeight="1">
      <c r="A238" s="72">
        <v>226</v>
      </c>
      <c r="B238" s="73" t="s">
        <v>786</v>
      </c>
      <c r="C238" s="74" t="s">
        <v>787</v>
      </c>
      <c r="D238" s="74" t="s">
        <v>788</v>
      </c>
      <c r="E238" s="134" t="s">
        <v>155</v>
      </c>
      <c r="F238" s="150">
        <v>8.8655882352941173</v>
      </c>
      <c r="G238" s="75">
        <f>[2]UEF12!G238</f>
        <v>10</v>
      </c>
      <c r="H238" s="75">
        <f>[2]UEF12!H238</f>
        <v>6.666666666666667</v>
      </c>
      <c r="I238" s="75">
        <f>[2]UEF12!I238</f>
        <v>4</v>
      </c>
      <c r="J238" s="75">
        <f>[2]UEF12!J238</f>
        <v>6.8888888888888893</v>
      </c>
      <c r="K238" s="76">
        <f>[2]UEF12!K238</f>
        <v>6</v>
      </c>
      <c r="L238" s="77">
        <f>[2]UEM12!G238</f>
        <v>13.58</v>
      </c>
      <c r="M238" s="77">
        <f>[2]UEM12!H238</f>
        <v>11.01</v>
      </c>
      <c r="N238" s="77">
        <f>[2]UEM12!I238</f>
        <v>10</v>
      </c>
      <c r="O238" s="77">
        <f>[2]UEM12!J238</f>
        <v>9.1875</v>
      </c>
      <c r="P238" s="77">
        <f>[2]UEM12!K238</f>
        <v>10.593</v>
      </c>
      <c r="Q238" s="76">
        <f>[2]UEM12!L238</f>
        <v>9</v>
      </c>
      <c r="R238" s="77">
        <f>[2]UED12!G238</f>
        <v>14</v>
      </c>
      <c r="S238" s="77">
        <f>[2]UED12!H238</f>
        <v>14</v>
      </c>
      <c r="T238" s="76">
        <f>[2]UED12!I238</f>
        <v>1</v>
      </c>
      <c r="U238" s="77">
        <f>[2]UET12!G238</f>
        <v>11.75</v>
      </c>
      <c r="V238" s="77">
        <f>[2]UET12!H238</f>
        <v>10</v>
      </c>
      <c r="W238" s="77">
        <f>[2]UET12!I238</f>
        <v>10.875</v>
      </c>
      <c r="X238" s="76">
        <f>[2]UET12!J238</f>
        <v>2</v>
      </c>
      <c r="Y238" s="78">
        <f t="shared" si="9"/>
        <v>8.8655882352941173</v>
      </c>
      <c r="Z238" s="79">
        <f t="shared" si="10"/>
        <v>18</v>
      </c>
      <c r="AA238" s="120" t="str">
        <f t="shared" si="11"/>
        <v xml:space="preserve"> </v>
      </c>
    </row>
    <row r="239" spans="1:27" ht="13.5" customHeight="1">
      <c r="A239" s="72">
        <v>227</v>
      </c>
      <c r="B239" s="130">
        <v>1333007468</v>
      </c>
      <c r="C239" s="143" t="s">
        <v>791</v>
      </c>
      <c r="D239" s="143" t="s">
        <v>234</v>
      </c>
      <c r="E239" s="129" t="s">
        <v>129</v>
      </c>
      <c r="F239" s="151">
        <v>8.4676470588235286</v>
      </c>
      <c r="G239" s="75">
        <f>[2]UEF12!G239</f>
        <v>5.65</v>
      </c>
      <c r="H239" s="75">
        <f>[2]UEF12!H239</f>
        <v>13</v>
      </c>
      <c r="I239" s="75">
        <f>[2]UEF12!I239</f>
        <v>11.4</v>
      </c>
      <c r="J239" s="75">
        <f>[2]UEF12!J239</f>
        <v>10.016666666666666</v>
      </c>
      <c r="K239" s="76">
        <f>[2]UEF12!K239</f>
        <v>18</v>
      </c>
      <c r="L239" s="77">
        <f>[2]UEM12!G239</f>
        <v>11</v>
      </c>
      <c r="M239" s="77">
        <f>[2]UEM12!H239</f>
        <v>11</v>
      </c>
      <c r="N239" s="77">
        <f>[2]UEM12!I239</f>
        <v>5</v>
      </c>
      <c r="O239" s="77">
        <f>[2]UEM12!J239</f>
        <v>3.4</v>
      </c>
      <c r="P239" s="77">
        <f>[2]UEM12!K239</f>
        <v>6.76</v>
      </c>
      <c r="Q239" s="76">
        <f>[2]UEM12!L239</f>
        <v>4</v>
      </c>
      <c r="R239" s="77">
        <f>[2]UED12!G239</f>
        <v>10</v>
      </c>
      <c r="S239" s="77">
        <f>[2]UED12!H239</f>
        <v>10</v>
      </c>
      <c r="T239" s="76">
        <f>[2]UED12!I239</f>
        <v>1</v>
      </c>
      <c r="U239" s="77">
        <f>[2]UET12!G239</f>
        <v>2</v>
      </c>
      <c r="V239" s="77">
        <f>[2]UET12!H239</f>
        <v>8</v>
      </c>
      <c r="W239" s="77">
        <f>[2]UET12!I239</f>
        <v>5</v>
      </c>
      <c r="X239" s="76">
        <f>[2]UET12!J239</f>
        <v>0</v>
      </c>
      <c r="Y239" s="78">
        <f t="shared" si="9"/>
        <v>8.4676470588235286</v>
      </c>
      <c r="Z239" s="79">
        <f t="shared" si="10"/>
        <v>23</v>
      </c>
      <c r="AA239" s="120" t="str">
        <f t="shared" si="11"/>
        <v xml:space="preserve"> </v>
      </c>
    </row>
    <row r="240" spans="1:27" ht="13.5" customHeight="1">
      <c r="A240" s="72">
        <v>228</v>
      </c>
      <c r="B240" s="130">
        <v>123019133</v>
      </c>
      <c r="C240" s="143" t="s">
        <v>791</v>
      </c>
      <c r="D240" s="143" t="s">
        <v>263</v>
      </c>
      <c r="E240" s="129" t="s">
        <v>129</v>
      </c>
      <c r="F240" s="151">
        <v>9.9052941176470579</v>
      </c>
      <c r="G240" s="75">
        <f>[2]UEF12!G240</f>
        <v>11.6</v>
      </c>
      <c r="H240" s="75">
        <f>[2]UEF12!H240</f>
        <v>10.7</v>
      </c>
      <c r="I240" s="75">
        <f>[2]UEF12!I240</f>
        <v>8.5500000000000007</v>
      </c>
      <c r="J240" s="75">
        <f>[2]UEF12!J240</f>
        <v>10.283333333333333</v>
      </c>
      <c r="K240" s="76">
        <f>[2]UEF12!K240</f>
        <v>18</v>
      </c>
      <c r="L240" s="77">
        <f>[2]UEM12!G240</f>
        <v>12.66</v>
      </c>
      <c r="M240" s="77">
        <f>[2]UEM12!H240</f>
        <v>11.08</v>
      </c>
      <c r="N240" s="77">
        <f>[2]UEM12!I240</f>
        <v>11</v>
      </c>
      <c r="O240" s="77">
        <f>[2]UEM12!J240</f>
        <v>8</v>
      </c>
      <c r="P240" s="77">
        <f>[2]UEM12!K240</f>
        <v>10.148</v>
      </c>
      <c r="Q240" s="76">
        <f>[2]UEM12!L240</f>
        <v>9</v>
      </c>
      <c r="R240" s="77">
        <f>[2]UED12!G240</f>
        <v>12</v>
      </c>
      <c r="S240" s="77">
        <f>[2]UED12!H240</f>
        <v>12</v>
      </c>
      <c r="T240" s="76">
        <f>[2]UED12!I240</f>
        <v>1</v>
      </c>
      <c r="U240" s="77">
        <f>[2]UET12!G240</f>
        <v>13.25</v>
      </c>
      <c r="V240" s="77">
        <f>[2]UET12!H240</f>
        <v>7.5</v>
      </c>
      <c r="W240" s="77">
        <f>[2]UET12!I240</f>
        <v>10.375</v>
      </c>
      <c r="X240" s="76">
        <f>[2]UET12!J240</f>
        <v>2</v>
      </c>
      <c r="Y240" s="78">
        <f t="shared" si="9"/>
        <v>10.355294117647059</v>
      </c>
      <c r="Z240" s="79">
        <f t="shared" si="10"/>
        <v>30</v>
      </c>
      <c r="AA240" s="120" t="str">
        <f t="shared" si="11"/>
        <v>S2 validé</v>
      </c>
    </row>
    <row r="241" spans="1:27" ht="13.5" customHeight="1">
      <c r="A241" s="72">
        <v>229</v>
      </c>
      <c r="B241" s="81">
        <v>1333015821</v>
      </c>
      <c r="C241" s="74" t="s">
        <v>796</v>
      </c>
      <c r="D241" s="74" t="s">
        <v>797</v>
      </c>
      <c r="E241" s="138" t="s">
        <v>166</v>
      </c>
      <c r="F241" s="150">
        <v>8.304117647058824</v>
      </c>
      <c r="G241" s="75">
        <f>[2]UEF12!G241</f>
        <v>10.3</v>
      </c>
      <c r="H241" s="75">
        <f>[2]UEF12!H241</f>
        <v>11.666666666666666</v>
      </c>
      <c r="I241" s="75">
        <f>[2]UEF12!I241</f>
        <v>3.9166666666666665</v>
      </c>
      <c r="J241" s="75">
        <f>[2]UEF12!J241</f>
        <v>8.6277777777777782</v>
      </c>
      <c r="K241" s="76">
        <f>[2]UEF12!K241</f>
        <v>12</v>
      </c>
      <c r="L241" s="77">
        <f>[2]UEM12!G241</f>
        <v>12</v>
      </c>
      <c r="M241" s="77">
        <f>[2]UEM12!H241</f>
        <v>7.67</v>
      </c>
      <c r="N241" s="77">
        <f>[2]UEM12!I241</f>
        <v>14.5</v>
      </c>
      <c r="O241" s="77">
        <f>[2]UEM12!J241</f>
        <v>10</v>
      </c>
      <c r="P241" s="77">
        <f>[2]UEM12!K241</f>
        <v>10.834</v>
      </c>
      <c r="Q241" s="76">
        <f>[2]UEM12!L241</f>
        <v>9</v>
      </c>
      <c r="R241" s="77">
        <f>[2]UED12!G241</f>
        <v>13</v>
      </c>
      <c r="S241" s="77">
        <f>[2]UED12!H241</f>
        <v>13</v>
      </c>
      <c r="T241" s="76">
        <f>[2]UED12!I241</f>
        <v>1</v>
      </c>
      <c r="U241" s="77">
        <f>[2]UET12!G241</f>
        <v>14.5</v>
      </c>
      <c r="V241" s="77">
        <f>[2]UET12!H241</f>
        <v>8</v>
      </c>
      <c r="W241" s="77">
        <f>[2]UET12!I241</f>
        <v>11.25</v>
      </c>
      <c r="X241" s="76">
        <f>[2]UET12!J241</f>
        <v>2</v>
      </c>
      <c r="Y241" s="78">
        <f t="shared" si="9"/>
        <v>9.8423529411764701</v>
      </c>
      <c r="Z241" s="79">
        <f t="shared" si="10"/>
        <v>24</v>
      </c>
      <c r="AA241" s="120" t="str">
        <f t="shared" si="11"/>
        <v xml:space="preserve"> </v>
      </c>
    </row>
    <row r="242" spans="1:27" ht="13.5" customHeight="1">
      <c r="A242" s="72">
        <v>230</v>
      </c>
      <c r="B242" s="130">
        <v>1433007041</v>
      </c>
      <c r="C242" s="143" t="s">
        <v>798</v>
      </c>
      <c r="D242" s="143" t="s">
        <v>799</v>
      </c>
      <c r="E242" s="129" t="s">
        <v>129</v>
      </c>
      <c r="F242" s="151">
        <v>8.3394117647058827</v>
      </c>
      <c r="G242" s="75">
        <f>[2]UEF12!G242</f>
        <v>10.5</v>
      </c>
      <c r="H242" s="75">
        <f>[2]UEF12!H242</f>
        <v>4.5</v>
      </c>
      <c r="I242" s="75">
        <f>[2]UEF12!I242</f>
        <v>6.7</v>
      </c>
      <c r="J242" s="75">
        <f>[2]UEF12!J242</f>
        <v>7.2333333333333334</v>
      </c>
      <c r="K242" s="76">
        <f>[2]UEF12!K242</f>
        <v>6</v>
      </c>
      <c r="L242" s="77">
        <f>[2]UEM12!G242</f>
        <v>10.92</v>
      </c>
      <c r="M242" s="77">
        <f>[2]UEM12!H242</f>
        <v>11.25</v>
      </c>
      <c r="N242" s="77">
        <f>[2]UEM12!I242</f>
        <v>12</v>
      </c>
      <c r="O242" s="77">
        <f>[2]UEM12!J242</f>
        <v>8.8000000000000007</v>
      </c>
      <c r="P242" s="77">
        <f>[2]UEM12!K242</f>
        <v>10.354000000000001</v>
      </c>
      <c r="Q242" s="76">
        <f>[2]UEM12!L242</f>
        <v>9</v>
      </c>
      <c r="R242" s="77">
        <f>[2]UED12!G242</f>
        <v>10</v>
      </c>
      <c r="S242" s="77">
        <f>[2]UED12!H242</f>
        <v>10</v>
      </c>
      <c r="T242" s="76">
        <f>[2]UED12!I242</f>
        <v>1</v>
      </c>
      <c r="U242" s="77">
        <f>[2]UET12!G242</f>
        <v>10</v>
      </c>
      <c r="V242" s="77">
        <f>[2]UET12!H242</f>
        <v>10</v>
      </c>
      <c r="W242" s="77">
        <f>[2]UET12!I242</f>
        <v>10</v>
      </c>
      <c r="X242" s="76">
        <f>[2]UET12!J242</f>
        <v>2</v>
      </c>
      <c r="Y242" s="78">
        <f t="shared" si="9"/>
        <v>8.6394117647058835</v>
      </c>
      <c r="Z242" s="79">
        <f t="shared" si="10"/>
        <v>18</v>
      </c>
      <c r="AA242" s="120" t="str">
        <f t="shared" si="11"/>
        <v xml:space="preserve"> </v>
      </c>
    </row>
    <row r="243" spans="1:27" ht="13.5" customHeight="1">
      <c r="A243" s="72">
        <v>231</v>
      </c>
      <c r="B243" s="130">
        <v>1333012743</v>
      </c>
      <c r="C243" s="126" t="s">
        <v>801</v>
      </c>
      <c r="D243" s="127" t="s">
        <v>802</v>
      </c>
      <c r="E243" s="129" t="s">
        <v>142</v>
      </c>
      <c r="F243" s="150">
        <v>8.8453921568627454</v>
      </c>
      <c r="G243" s="75">
        <f>[2]UEF12!G243</f>
        <v>10</v>
      </c>
      <c r="H243" s="75">
        <f>[2]UEF12!H243</f>
        <v>6.833333333333333</v>
      </c>
      <c r="I243" s="75">
        <f>[2]UEF12!I243</f>
        <v>4</v>
      </c>
      <c r="J243" s="75">
        <f>[2]UEF12!J243</f>
        <v>6.9444444444444438</v>
      </c>
      <c r="K243" s="76">
        <f>[2]UEF12!K243</f>
        <v>6</v>
      </c>
      <c r="L243" s="77">
        <f>[2]UEM12!G243</f>
        <v>11.041666666666666</v>
      </c>
      <c r="M243" s="77">
        <f>[2]UEM12!H243</f>
        <v>10.33</v>
      </c>
      <c r="N243" s="77">
        <f>[2]UEM12!I243</f>
        <v>10.75</v>
      </c>
      <c r="O243" s="77">
        <f>[2]UEM12!J243</f>
        <v>9</v>
      </c>
      <c r="P243" s="77">
        <f>[2]UEM12!K243</f>
        <v>10.024333333333335</v>
      </c>
      <c r="Q243" s="76">
        <f>[2]UEM12!L243</f>
        <v>9</v>
      </c>
      <c r="R243" s="77">
        <f>[2]UED12!G243</f>
        <v>13.5</v>
      </c>
      <c r="S243" s="77">
        <f>[2]UED12!H243</f>
        <v>13.5</v>
      </c>
      <c r="T243" s="76">
        <f>[2]UED12!I243</f>
        <v>1</v>
      </c>
      <c r="U243" s="77">
        <f>[2]UET12!G243</f>
        <v>10.5</v>
      </c>
      <c r="V243" s="77">
        <f>[2]UET12!H243</f>
        <v>13.75</v>
      </c>
      <c r="W243" s="77">
        <f>[2]UET12!I243</f>
        <v>12.125</v>
      </c>
      <c r="X243" s="76">
        <f>[2]UET12!J243</f>
        <v>2</v>
      </c>
      <c r="Y243" s="78">
        <f t="shared" si="9"/>
        <v>8.8453921568627454</v>
      </c>
      <c r="Z243" s="79">
        <f t="shared" si="10"/>
        <v>18</v>
      </c>
      <c r="AA243" s="120" t="str">
        <f t="shared" si="11"/>
        <v xml:space="preserve"> </v>
      </c>
    </row>
    <row r="244" spans="1:27" ht="13.5" customHeight="1">
      <c r="A244" s="72">
        <v>232</v>
      </c>
      <c r="B244" s="81">
        <v>1333015268</v>
      </c>
      <c r="C244" s="74" t="s">
        <v>801</v>
      </c>
      <c r="D244" s="74" t="s">
        <v>536</v>
      </c>
      <c r="E244" s="129" t="s">
        <v>115</v>
      </c>
      <c r="F244" s="150">
        <v>8.5435294117647071</v>
      </c>
      <c r="G244" s="75">
        <f>[2]UEF12!G244</f>
        <v>7.1</v>
      </c>
      <c r="H244" s="75">
        <f>[2]UEF12!H244</f>
        <v>10</v>
      </c>
      <c r="I244" s="75">
        <f>[2]UEF12!I244</f>
        <v>4.5</v>
      </c>
      <c r="J244" s="75">
        <f>[2]UEF12!J244</f>
        <v>7.2</v>
      </c>
      <c r="K244" s="76">
        <f>[2]UEF12!K244</f>
        <v>6</v>
      </c>
      <c r="L244" s="77">
        <f>[2]UEM12!G244</f>
        <v>10.41</v>
      </c>
      <c r="M244" s="77">
        <f>[2]UEM12!H244</f>
        <v>11.83</v>
      </c>
      <c r="N244" s="77">
        <f>[2]UEM12!I244</f>
        <v>10</v>
      </c>
      <c r="O244" s="77">
        <f>[2]UEM12!J244</f>
        <v>10</v>
      </c>
      <c r="P244" s="77">
        <f>[2]UEM12!K244</f>
        <v>10.448</v>
      </c>
      <c r="Q244" s="76">
        <f>[2]UEM12!L244</f>
        <v>9</v>
      </c>
      <c r="R244" s="77">
        <f>[2]UED12!G244</f>
        <v>10</v>
      </c>
      <c r="S244" s="77">
        <f>[2]UED12!H244</f>
        <v>10</v>
      </c>
      <c r="T244" s="76">
        <f>[2]UED12!I244</f>
        <v>1</v>
      </c>
      <c r="U244" s="77">
        <f>[2]UET12!G244</f>
        <v>8.5</v>
      </c>
      <c r="V244" s="77">
        <f>[2]UET12!H244</f>
        <v>12.75</v>
      </c>
      <c r="W244" s="77">
        <f>[2]UET12!I244</f>
        <v>10.625</v>
      </c>
      <c r="X244" s="76">
        <f>[2]UET12!J244</f>
        <v>2</v>
      </c>
      <c r="Y244" s="78">
        <f t="shared" si="9"/>
        <v>8.722941176470588</v>
      </c>
      <c r="Z244" s="79">
        <f t="shared" si="10"/>
        <v>18</v>
      </c>
      <c r="AA244" s="120" t="str">
        <f t="shared" si="11"/>
        <v xml:space="preserve"> </v>
      </c>
    </row>
    <row r="245" spans="1:27" ht="13.5" customHeight="1">
      <c r="A245" s="72">
        <v>233</v>
      </c>
      <c r="B245" s="120">
        <v>1333015172</v>
      </c>
      <c r="C245" s="143" t="s">
        <v>805</v>
      </c>
      <c r="D245" s="143" t="s">
        <v>806</v>
      </c>
      <c r="E245" s="129" t="s">
        <v>129</v>
      </c>
      <c r="F245" s="151">
        <v>9.6452941176470581</v>
      </c>
      <c r="G245" s="75">
        <f>[2]UEF12!G245</f>
        <v>5.75</v>
      </c>
      <c r="H245" s="75">
        <f>[2]UEF12!H245</f>
        <v>11.3</v>
      </c>
      <c r="I245" s="75">
        <f>[2]UEF12!I245</f>
        <v>7.45</v>
      </c>
      <c r="J245" s="75">
        <f>[2]UEF12!J245</f>
        <v>8.1666666666666661</v>
      </c>
      <c r="K245" s="76">
        <f>[2]UEF12!K245</f>
        <v>6</v>
      </c>
      <c r="L245" s="77">
        <f>[2]UEM12!G245</f>
        <v>14.620000000000001</v>
      </c>
      <c r="M245" s="77">
        <f>[2]UEM12!H245</f>
        <v>11.5</v>
      </c>
      <c r="N245" s="77">
        <f>[2]UEM12!I245</f>
        <v>13.25</v>
      </c>
      <c r="O245" s="77">
        <f>[2]UEM12!J245</f>
        <v>5.8</v>
      </c>
      <c r="P245" s="77">
        <f>[2]UEM12!K245</f>
        <v>10.194000000000001</v>
      </c>
      <c r="Q245" s="76">
        <f>[2]UEM12!L245</f>
        <v>9</v>
      </c>
      <c r="R245" s="77">
        <f>[2]UED12!G245</f>
        <v>13</v>
      </c>
      <c r="S245" s="77">
        <f>[2]UED12!H245</f>
        <v>13</v>
      </c>
      <c r="T245" s="76">
        <f>[2]UED12!I245</f>
        <v>1</v>
      </c>
      <c r="U245" s="77">
        <f>[2]UET12!G245</f>
        <v>18.5</v>
      </c>
      <c r="V245" s="77">
        <f>[2]UET12!H245</f>
        <v>8</v>
      </c>
      <c r="W245" s="77">
        <f>[2]UET12!I245</f>
        <v>13.25</v>
      </c>
      <c r="X245" s="76">
        <f>[2]UET12!J245</f>
        <v>2</v>
      </c>
      <c r="Y245" s="78">
        <f t="shared" si="9"/>
        <v>9.6452941176470581</v>
      </c>
      <c r="Z245" s="79">
        <f t="shared" si="10"/>
        <v>18</v>
      </c>
      <c r="AA245" s="120" t="str">
        <f t="shared" si="11"/>
        <v xml:space="preserve"> </v>
      </c>
    </row>
    <row r="246" spans="1:27" ht="13.5" customHeight="1">
      <c r="A246" s="72">
        <v>234</v>
      </c>
      <c r="B246" s="130">
        <v>1333006142</v>
      </c>
      <c r="C246" s="143" t="s">
        <v>808</v>
      </c>
      <c r="D246" s="143" t="s">
        <v>809</v>
      </c>
      <c r="E246" s="140" t="s">
        <v>631</v>
      </c>
      <c r="F246" s="151">
        <v>9.5471176470588226</v>
      </c>
      <c r="G246" s="75">
        <f>[2]UEF12!G246</f>
        <v>5.25</v>
      </c>
      <c r="H246" s="75">
        <f>[2]UEF12!H246</f>
        <v>7.2</v>
      </c>
      <c r="I246" s="75">
        <f>[2]UEF12!I246</f>
        <v>10.001999999999999</v>
      </c>
      <c r="J246" s="75">
        <f>[2]UEF12!J246</f>
        <v>7.4839999999999991</v>
      </c>
      <c r="K246" s="76">
        <f>[2]UEF12!K246</f>
        <v>6</v>
      </c>
      <c r="L246" s="77">
        <f>[2]UEM12!G246</f>
        <v>11.545</v>
      </c>
      <c r="M246" s="77">
        <f>[2]UEM12!H246</f>
        <v>10</v>
      </c>
      <c r="N246" s="77">
        <f>[2]UEM12!I246</f>
        <v>15.5</v>
      </c>
      <c r="O246" s="77">
        <f>[2]UEM12!J246</f>
        <v>8.9499999999999993</v>
      </c>
      <c r="P246" s="77">
        <f>[2]UEM12!K246</f>
        <v>10.989000000000001</v>
      </c>
      <c r="Q246" s="76">
        <f>[2]UEM12!L246</f>
        <v>9</v>
      </c>
      <c r="R246" s="77">
        <f>[2]UED12!G246</f>
        <v>10</v>
      </c>
      <c r="S246" s="77">
        <f>[2]UED12!H246</f>
        <v>10</v>
      </c>
      <c r="T246" s="76">
        <f>[2]UED12!I246</f>
        <v>1</v>
      </c>
      <c r="U246" s="77">
        <f>[2]UET12!G246</f>
        <v>14.5</v>
      </c>
      <c r="V246" s="77">
        <f>[2]UET12!H246</f>
        <v>15.5</v>
      </c>
      <c r="W246" s="77">
        <f>[2]UET12!I246</f>
        <v>15</v>
      </c>
      <c r="X246" s="76">
        <f>[2]UET12!J246</f>
        <v>2</v>
      </c>
      <c r="Y246" s="78">
        <f t="shared" si="9"/>
        <v>9.5471176470588226</v>
      </c>
      <c r="Z246" s="79">
        <f t="shared" si="10"/>
        <v>18</v>
      </c>
      <c r="AA246" s="120" t="str">
        <f t="shared" si="11"/>
        <v xml:space="preserve"> </v>
      </c>
    </row>
    <row r="247" spans="1:27" ht="13.5" customHeight="1">
      <c r="A247" s="72">
        <v>235</v>
      </c>
      <c r="B247" s="81">
        <v>1333003276</v>
      </c>
      <c r="C247" s="74" t="s">
        <v>811</v>
      </c>
      <c r="D247" s="74" t="s">
        <v>438</v>
      </c>
      <c r="E247" s="138" t="s">
        <v>166</v>
      </c>
      <c r="F247" s="150">
        <v>9.0294117647058822</v>
      </c>
      <c r="G247" s="75">
        <f>[2]UEF12!G247</f>
        <v>7.833333333333333</v>
      </c>
      <c r="H247" s="75">
        <f>[2]UEF12!H247</f>
        <v>6.8</v>
      </c>
      <c r="I247" s="75">
        <f>[2]UEF12!I247</f>
        <v>5.166666666666667</v>
      </c>
      <c r="J247" s="75">
        <f>[2]UEF12!J247</f>
        <v>6.6000000000000005</v>
      </c>
      <c r="K247" s="76">
        <f>[2]UEF12!K247</f>
        <v>0</v>
      </c>
      <c r="L247" s="77">
        <f>[2]UEM12!G247</f>
        <v>11.25</v>
      </c>
      <c r="M247" s="77">
        <f>[2]UEM12!H247</f>
        <v>11.5</v>
      </c>
      <c r="N247" s="77">
        <f>[2]UEM12!I247</f>
        <v>10.25</v>
      </c>
      <c r="O247" s="77">
        <f>[2]UEM12!J247</f>
        <v>10</v>
      </c>
      <c r="P247" s="77">
        <f>[2]UEM12!K247</f>
        <v>10.6</v>
      </c>
      <c r="Q247" s="76">
        <f>[2]UEM12!L247</f>
        <v>9</v>
      </c>
      <c r="R247" s="77">
        <f>[2]UED12!G247</f>
        <v>13</v>
      </c>
      <c r="S247" s="77">
        <f>[2]UED12!H247</f>
        <v>13</v>
      </c>
      <c r="T247" s="76">
        <f>[2]UED12!I247</f>
        <v>1</v>
      </c>
      <c r="U247" s="77">
        <f>[2]UET12!G247</f>
        <v>13</v>
      </c>
      <c r="V247" s="77">
        <f>[2]UET12!H247</f>
        <v>17</v>
      </c>
      <c r="W247" s="77">
        <f>[2]UET12!I247</f>
        <v>15</v>
      </c>
      <c r="X247" s="76">
        <f>[2]UET12!J247</f>
        <v>2</v>
      </c>
      <c r="Y247" s="78">
        <f t="shared" si="9"/>
        <v>9.1411764705882348</v>
      </c>
      <c r="Z247" s="79">
        <f t="shared" si="10"/>
        <v>12</v>
      </c>
      <c r="AA247" s="120" t="str">
        <f t="shared" si="11"/>
        <v xml:space="preserve"> </v>
      </c>
    </row>
    <row r="248" spans="1:27" ht="13.5" customHeight="1">
      <c r="A248" s="72">
        <v>236</v>
      </c>
      <c r="B248" s="81">
        <v>1333001002</v>
      </c>
      <c r="C248" s="74" t="s">
        <v>813</v>
      </c>
      <c r="D248" s="74" t="s">
        <v>814</v>
      </c>
      <c r="E248" s="138" t="s">
        <v>166</v>
      </c>
      <c r="F248" s="150">
        <v>8.6688235294117657</v>
      </c>
      <c r="G248" s="75">
        <f>[2]UEF12!G248</f>
        <v>5.833333333333333</v>
      </c>
      <c r="H248" s="75">
        <f>[2]UEF12!H248</f>
        <v>10</v>
      </c>
      <c r="I248" s="75">
        <f>[2]UEF12!I248</f>
        <v>5.166666666666667</v>
      </c>
      <c r="J248" s="75">
        <f>[2]UEF12!J248</f>
        <v>7</v>
      </c>
      <c r="K248" s="76">
        <f>[2]UEF12!K248</f>
        <v>6</v>
      </c>
      <c r="L248" s="77">
        <f>[2]UEM12!G248</f>
        <v>13</v>
      </c>
      <c r="M248" s="77">
        <f>[2]UEM12!H248</f>
        <v>9.620000000000001</v>
      </c>
      <c r="N248" s="77">
        <f>[2]UEM12!I248</f>
        <v>13.5</v>
      </c>
      <c r="O248" s="77">
        <f>[2]UEM12!J248</f>
        <v>7</v>
      </c>
      <c r="P248" s="77">
        <f>[2]UEM12!K248</f>
        <v>10.024000000000001</v>
      </c>
      <c r="Q248" s="76">
        <f>[2]UEM12!L248</f>
        <v>9</v>
      </c>
      <c r="R248" s="77">
        <f>[2]UED12!G248</f>
        <v>11</v>
      </c>
      <c r="S248" s="77">
        <f>[2]UED12!H248</f>
        <v>11</v>
      </c>
      <c r="T248" s="76">
        <f>[2]UED12!I248</f>
        <v>1</v>
      </c>
      <c r="U248" s="77">
        <f>[2]UET12!G248</f>
        <v>10.75</v>
      </c>
      <c r="V248" s="77">
        <f>[2]UET12!H248</f>
        <v>12.5</v>
      </c>
      <c r="W248" s="77">
        <f>[2]UET12!I248</f>
        <v>11.625</v>
      </c>
      <c r="X248" s="76">
        <f>[2]UET12!J248</f>
        <v>2</v>
      </c>
      <c r="Y248" s="78">
        <f t="shared" si="9"/>
        <v>8.6688235294117657</v>
      </c>
      <c r="Z248" s="79">
        <f t="shared" si="10"/>
        <v>18</v>
      </c>
      <c r="AA248" s="120" t="str">
        <f t="shared" si="11"/>
        <v xml:space="preserve"> </v>
      </c>
    </row>
    <row r="249" spans="1:27" ht="13.5" customHeight="1">
      <c r="A249" s="72">
        <v>237</v>
      </c>
      <c r="B249" s="144">
        <v>123005165</v>
      </c>
      <c r="C249" s="145" t="s">
        <v>816</v>
      </c>
      <c r="D249" s="143" t="s">
        <v>745</v>
      </c>
      <c r="E249" s="134" t="s">
        <v>120</v>
      </c>
      <c r="F249" s="151">
        <v>8.5152941176470591</v>
      </c>
      <c r="G249" s="75">
        <f>[2]UEF12!G249</f>
        <v>10.440000000000001</v>
      </c>
      <c r="H249" s="75">
        <f>[2]UEF12!H249</f>
        <v>6.3</v>
      </c>
      <c r="I249" s="75">
        <f>[2]UEF12!I249</f>
        <v>2</v>
      </c>
      <c r="J249" s="75">
        <f>[2]UEF12!J249</f>
        <v>6.246666666666667</v>
      </c>
      <c r="K249" s="76">
        <f>[2]UEF12!K249</f>
        <v>6</v>
      </c>
      <c r="L249" s="77">
        <f>[2]UEM12!G249</f>
        <v>14.83</v>
      </c>
      <c r="M249" s="77">
        <f>[2]UEM12!H249</f>
        <v>8.33</v>
      </c>
      <c r="N249" s="77">
        <f>[2]UEM12!I249</f>
        <v>10</v>
      </c>
      <c r="O249" s="77">
        <f>[2]UEM12!J249</f>
        <v>10.940000000000001</v>
      </c>
      <c r="P249" s="77">
        <f>[2]UEM12!K249</f>
        <v>11.007999999999999</v>
      </c>
      <c r="Q249" s="76">
        <f>[2]UEM12!L249</f>
        <v>9</v>
      </c>
      <c r="R249" s="77">
        <f>[2]UED12!G249</f>
        <v>13</v>
      </c>
      <c r="S249" s="77">
        <f>[2]UED12!H249</f>
        <v>13</v>
      </c>
      <c r="T249" s="76">
        <f>[2]UED12!I249</f>
        <v>1</v>
      </c>
      <c r="U249" s="77">
        <f>[2]UET12!G249</f>
        <v>10.5</v>
      </c>
      <c r="V249" s="77">
        <f>[2]UET12!H249</f>
        <v>10</v>
      </c>
      <c r="W249" s="77">
        <f>[2]UET12!I249</f>
        <v>10.25</v>
      </c>
      <c r="X249" s="76">
        <f>[2]UET12!J249</f>
        <v>2</v>
      </c>
      <c r="Y249" s="78">
        <f t="shared" si="9"/>
        <v>8.5152941176470591</v>
      </c>
      <c r="Z249" s="79">
        <f t="shared" si="10"/>
        <v>18</v>
      </c>
      <c r="AA249" s="120" t="str">
        <f t="shared" si="11"/>
        <v xml:space="preserve"> </v>
      </c>
    </row>
    <row r="250" spans="1:27" ht="13.5" customHeight="1">
      <c r="A250" s="72">
        <v>238</v>
      </c>
      <c r="B250" s="130">
        <v>1433012741</v>
      </c>
      <c r="C250" s="143" t="s">
        <v>817</v>
      </c>
      <c r="D250" s="143" t="s">
        <v>208</v>
      </c>
      <c r="E250" s="134" t="s">
        <v>120</v>
      </c>
      <c r="F250" s="151">
        <v>8.4341176470588231</v>
      </c>
      <c r="G250" s="75">
        <f>[2]UEF12!G250</f>
        <v>7.5</v>
      </c>
      <c r="H250" s="75">
        <f>[2]UEF12!H250</f>
        <v>10</v>
      </c>
      <c r="I250" s="75">
        <f>[2]UEF12!I250</f>
        <v>2.2000000000000002</v>
      </c>
      <c r="J250" s="75">
        <f>[2]UEF12!J250</f>
        <v>6.5666666666666664</v>
      </c>
      <c r="K250" s="76">
        <f>[2]UEF12!K250</f>
        <v>6</v>
      </c>
      <c r="L250" s="77">
        <f>[2]UEM12!G250</f>
        <v>14.5</v>
      </c>
      <c r="M250" s="77">
        <f>[2]UEM12!H250</f>
        <v>10.08</v>
      </c>
      <c r="N250" s="77">
        <f>[2]UEM12!I250</f>
        <v>10.5</v>
      </c>
      <c r="O250" s="77">
        <f>[2]UEM12!J250</f>
        <v>7.85</v>
      </c>
      <c r="P250" s="77">
        <f>[2]UEM12!K250</f>
        <v>10.156000000000001</v>
      </c>
      <c r="Q250" s="76">
        <f>[2]UEM12!L250</f>
        <v>9</v>
      </c>
      <c r="R250" s="77">
        <f>[2]UED12!G250</f>
        <v>13</v>
      </c>
      <c r="S250" s="77">
        <f>[2]UED12!H250</f>
        <v>13</v>
      </c>
      <c r="T250" s="76">
        <f>[2]UED12!I250</f>
        <v>1</v>
      </c>
      <c r="U250" s="77">
        <f>[2]UET12!G250</f>
        <v>7.5</v>
      </c>
      <c r="V250" s="77">
        <f>[2]UET12!H250</f>
        <v>13</v>
      </c>
      <c r="W250" s="77">
        <f>[2]UET12!I250</f>
        <v>10.25</v>
      </c>
      <c r="X250" s="76">
        <f>[2]UET12!J250</f>
        <v>2</v>
      </c>
      <c r="Y250" s="78">
        <f t="shared" si="9"/>
        <v>8.4341176470588231</v>
      </c>
      <c r="Z250" s="79">
        <f t="shared" si="10"/>
        <v>18</v>
      </c>
      <c r="AA250" s="120" t="str">
        <f t="shared" si="11"/>
        <v xml:space="preserve"> </v>
      </c>
    </row>
    <row r="251" spans="1:27" ht="13.5" customHeight="1">
      <c r="A251" s="72">
        <v>239</v>
      </c>
      <c r="B251" s="130">
        <v>1333006145</v>
      </c>
      <c r="C251" s="143" t="s">
        <v>819</v>
      </c>
      <c r="D251" s="143" t="s">
        <v>820</v>
      </c>
      <c r="E251" s="134" t="s">
        <v>120</v>
      </c>
      <c r="F251" s="151">
        <v>10.552941176470586</v>
      </c>
      <c r="G251" s="75">
        <f>[2]UEF12!G251</f>
        <v>11.7</v>
      </c>
      <c r="H251" s="75">
        <f>[2]UEF12!H251</f>
        <v>8.5</v>
      </c>
      <c r="I251" s="75">
        <f>[2]UEF12!I251</f>
        <v>7</v>
      </c>
      <c r="J251" s="75">
        <f>[2]UEF12!J251</f>
        <v>9.0666666666666664</v>
      </c>
      <c r="K251" s="76">
        <f>[2]UEF12!K251</f>
        <v>6</v>
      </c>
      <c r="L251" s="77">
        <f>[2]UEM12!G251</f>
        <v>14.5</v>
      </c>
      <c r="M251" s="77">
        <f>[2]UEM12!H251</f>
        <v>11.5</v>
      </c>
      <c r="N251" s="77">
        <f>[2]UEM12!I251</f>
        <v>12</v>
      </c>
      <c r="O251" s="77">
        <f>[2]UEM12!J251</f>
        <v>7.9</v>
      </c>
      <c r="P251" s="77">
        <f>[2]UEM12!K251</f>
        <v>10.76</v>
      </c>
      <c r="Q251" s="76">
        <f>[2]UEM12!L251</f>
        <v>9</v>
      </c>
      <c r="R251" s="77">
        <f>[2]UED12!G251</f>
        <v>15</v>
      </c>
      <c r="S251" s="77">
        <f>[2]UED12!H251</f>
        <v>15</v>
      </c>
      <c r="T251" s="76">
        <f>[2]UED12!I251</f>
        <v>1</v>
      </c>
      <c r="U251" s="77">
        <f>[2]UET12!G251</f>
        <v>14.5</v>
      </c>
      <c r="V251" s="77">
        <f>[2]UET12!H251</f>
        <v>14.5</v>
      </c>
      <c r="W251" s="77">
        <f>[2]UET12!I251</f>
        <v>14.5</v>
      </c>
      <c r="X251" s="76">
        <f>[2]UET12!J251</f>
        <v>2</v>
      </c>
      <c r="Y251" s="78">
        <f t="shared" si="9"/>
        <v>10.552941176470586</v>
      </c>
      <c r="Z251" s="79">
        <f t="shared" si="10"/>
        <v>30</v>
      </c>
      <c r="AA251" s="120" t="s">
        <v>1373</v>
      </c>
    </row>
    <row r="252" spans="1:27" ht="13.5" customHeight="1">
      <c r="A252" s="72">
        <v>240</v>
      </c>
      <c r="B252" s="130">
        <v>1333006190</v>
      </c>
      <c r="C252" s="143" t="s">
        <v>819</v>
      </c>
      <c r="D252" s="143" t="s">
        <v>822</v>
      </c>
      <c r="E252" s="129" t="s">
        <v>129</v>
      </c>
      <c r="F252" s="151">
        <v>8.9070980392156862</v>
      </c>
      <c r="G252" s="75">
        <f>[2]UEF12!G252</f>
        <v>10.003333333333334</v>
      </c>
      <c r="H252" s="75">
        <f>[2]UEF12!H252</f>
        <v>10</v>
      </c>
      <c r="I252" s="75">
        <f>[2]UEF12!I252</f>
        <v>4</v>
      </c>
      <c r="J252" s="75">
        <f>[2]UEF12!J252</f>
        <v>8.0011111111111113</v>
      </c>
      <c r="K252" s="76">
        <f>[2]UEF12!K252</f>
        <v>12</v>
      </c>
      <c r="L252" s="77">
        <f>[2]UEM12!G252</f>
        <v>13</v>
      </c>
      <c r="M252" s="77">
        <f>[2]UEM12!H252</f>
        <v>14.166666666666666</v>
      </c>
      <c r="N252" s="77">
        <f>[2]UEM12!I252</f>
        <v>10</v>
      </c>
      <c r="O252" s="77">
        <f>[2]UEM12!J252</f>
        <v>7.3</v>
      </c>
      <c r="P252" s="77">
        <f>[2]UEM12!K252</f>
        <v>10.353333333333333</v>
      </c>
      <c r="Q252" s="76">
        <f>[2]UEM12!L252</f>
        <v>9</v>
      </c>
      <c r="R252" s="77">
        <f>[2]UED12!G252</f>
        <v>12</v>
      </c>
      <c r="S252" s="77">
        <f>[2]UED12!H252</f>
        <v>12</v>
      </c>
      <c r="T252" s="76">
        <f>[2]UED12!I252</f>
        <v>1</v>
      </c>
      <c r="U252" s="77">
        <f>[2]UET12!G252</f>
        <v>10</v>
      </c>
      <c r="V252" s="77">
        <f>[2]UET12!H252</f>
        <v>8</v>
      </c>
      <c r="W252" s="77">
        <f>[2]UET12!I252</f>
        <v>9</v>
      </c>
      <c r="X252" s="76">
        <f>[2]UET12!J252</f>
        <v>1</v>
      </c>
      <c r="Y252" s="78">
        <f t="shared" si="9"/>
        <v>9.045686274509805</v>
      </c>
      <c r="Z252" s="79">
        <f t="shared" si="10"/>
        <v>23</v>
      </c>
      <c r="AA252" s="120" t="str">
        <f t="shared" si="11"/>
        <v xml:space="preserve"> </v>
      </c>
    </row>
    <row r="253" spans="1:27" ht="13.5" customHeight="1">
      <c r="A253" s="72">
        <v>241</v>
      </c>
      <c r="B253" s="130">
        <v>1433006404</v>
      </c>
      <c r="C253" s="143" t="s">
        <v>825</v>
      </c>
      <c r="D253" s="143" t="s">
        <v>350</v>
      </c>
      <c r="E253" s="129" t="s">
        <v>129</v>
      </c>
      <c r="F253" s="151">
        <v>9.5852941176470576</v>
      </c>
      <c r="G253" s="75">
        <f>[2]UEF12!G253</f>
        <v>10</v>
      </c>
      <c r="H253" s="75">
        <f>[2]UEF12!H253</f>
        <v>8</v>
      </c>
      <c r="I253" s="75">
        <f>[2]UEF12!I253</f>
        <v>6.3</v>
      </c>
      <c r="J253" s="75">
        <f>[2]UEF12!J253</f>
        <v>8.1</v>
      </c>
      <c r="K253" s="76">
        <f>[2]UEF12!K253</f>
        <v>6</v>
      </c>
      <c r="L253" s="77">
        <f>[2]UEM12!G253</f>
        <v>16.5</v>
      </c>
      <c r="M253" s="77">
        <f>[2]UEM12!H253</f>
        <v>10</v>
      </c>
      <c r="N253" s="77">
        <f>[2]UEM12!I253</f>
        <v>11</v>
      </c>
      <c r="O253" s="77">
        <f>[2]UEM12!J253</f>
        <v>6.4</v>
      </c>
      <c r="P253" s="77">
        <f>[2]UEM12!K253</f>
        <v>10.059999999999999</v>
      </c>
      <c r="Q253" s="76">
        <f>[2]UEM12!L253</f>
        <v>9</v>
      </c>
      <c r="R253" s="77">
        <f>[2]UED12!G253</f>
        <v>14</v>
      </c>
      <c r="S253" s="77">
        <f>[2]UED12!H253</f>
        <v>14</v>
      </c>
      <c r="T253" s="76">
        <f>[2]UED12!I253</f>
        <v>1</v>
      </c>
      <c r="U253" s="77">
        <f>[2]UET12!G253</f>
        <v>13.25</v>
      </c>
      <c r="V253" s="77">
        <f>[2]UET12!H253</f>
        <v>12.5</v>
      </c>
      <c r="W253" s="77">
        <f>[2]UET12!I253</f>
        <v>12.875</v>
      </c>
      <c r="X253" s="76">
        <f>[2]UET12!J253</f>
        <v>2</v>
      </c>
      <c r="Y253" s="78">
        <f t="shared" si="9"/>
        <v>9.5852941176470576</v>
      </c>
      <c r="Z253" s="79">
        <f t="shared" si="10"/>
        <v>18</v>
      </c>
      <c r="AA253" s="120" t="str">
        <f t="shared" si="11"/>
        <v xml:space="preserve"> </v>
      </c>
    </row>
    <row r="254" spans="1:27" ht="13.5" customHeight="1">
      <c r="A254" s="72">
        <v>242</v>
      </c>
      <c r="B254" s="81">
        <v>123003384</v>
      </c>
      <c r="C254" s="74" t="s">
        <v>827</v>
      </c>
      <c r="D254" s="74" t="s">
        <v>171</v>
      </c>
      <c r="E254" s="129" t="s">
        <v>115</v>
      </c>
      <c r="F254" s="150">
        <v>9.5831372549019598</v>
      </c>
      <c r="G254" s="75">
        <f>[2]UEF12!G254</f>
        <v>5.5</v>
      </c>
      <c r="H254" s="75">
        <f>[2]UEF12!H254</f>
        <v>11.333333333333334</v>
      </c>
      <c r="I254" s="75">
        <f>[2]UEF12!I254</f>
        <v>6.333333333333333</v>
      </c>
      <c r="J254" s="75">
        <f>[2]UEF12!J254</f>
        <v>7.7222222222222223</v>
      </c>
      <c r="K254" s="76">
        <f>[2]UEF12!K254</f>
        <v>6</v>
      </c>
      <c r="L254" s="77">
        <f>[2]UEM12!G254</f>
        <v>16.16</v>
      </c>
      <c r="M254" s="77">
        <f>[2]UEM12!H254</f>
        <v>10</v>
      </c>
      <c r="N254" s="77">
        <f>[2]UEM12!I254</f>
        <v>10</v>
      </c>
      <c r="O254" s="77">
        <f>[2]UEM12!J254</f>
        <v>13.126666666666667</v>
      </c>
      <c r="P254" s="77">
        <f>[2]UEM12!K254</f>
        <v>12.482666666666665</v>
      </c>
      <c r="Q254" s="76">
        <f>[2]UEM12!L254</f>
        <v>9</v>
      </c>
      <c r="R254" s="77">
        <f>[2]UED12!G254</f>
        <v>10</v>
      </c>
      <c r="S254" s="77">
        <f>[2]UED12!H254</f>
        <v>10</v>
      </c>
      <c r="T254" s="76">
        <f>[2]UED12!I254</f>
        <v>1</v>
      </c>
      <c r="U254" s="77">
        <f>[2]UET12!G254</f>
        <v>11.5</v>
      </c>
      <c r="V254" s="77">
        <f>[2]UET12!H254</f>
        <v>10</v>
      </c>
      <c r="W254" s="77">
        <f>[2]UET12!I254</f>
        <v>10.75</v>
      </c>
      <c r="X254" s="76">
        <f>[2]UET12!J254</f>
        <v>2</v>
      </c>
      <c r="Y254" s="78">
        <f t="shared" si="9"/>
        <v>9.612549019607842</v>
      </c>
      <c r="Z254" s="79">
        <f t="shared" si="10"/>
        <v>18</v>
      </c>
      <c r="AA254" s="120" t="str">
        <f t="shared" si="11"/>
        <v xml:space="preserve"> </v>
      </c>
    </row>
    <row r="255" spans="1:27" ht="13.5" customHeight="1">
      <c r="A255" s="72">
        <v>243</v>
      </c>
      <c r="B255" s="130">
        <v>1433003206</v>
      </c>
      <c r="C255" s="143" t="s">
        <v>829</v>
      </c>
      <c r="D255" s="143" t="s">
        <v>830</v>
      </c>
      <c r="E255" s="134" t="s">
        <v>120</v>
      </c>
      <c r="F255" s="151">
        <v>8.9011764705882346</v>
      </c>
      <c r="G255" s="75">
        <f>[2]UEF12!G255</f>
        <v>10.4</v>
      </c>
      <c r="H255" s="75">
        <f>[2]UEF12!H255</f>
        <v>6.1</v>
      </c>
      <c r="I255" s="75">
        <f>[2]UEF12!I255</f>
        <v>3.9</v>
      </c>
      <c r="J255" s="75">
        <f>[2]UEF12!J255</f>
        <v>6.8</v>
      </c>
      <c r="K255" s="76">
        <f>[2]UEF12!K255</f>
        <v>6</v>
      </c>
      <c r="L255" s="77">
        <f>[2]UEM12!G255</f>
        <v>13.75</v>
      </c>
      <c r="M255" s="77">
        <f>[2]UEM12!H255</f>
        <v>12.07</v>
      </c>
      <c r="N255" s="77">
        <f>[2]UEM12!I255</f>
        <v>12.5</v>
      </c>
      <c r="O255" s="77">
        <f>[2]UEM12!J255</f>
        <v>6.9</v>
      </c>
      <c r="P255" s="77">
        <f>[2]UEM12!K255</f>
        <v>10.424000000000001</v>
      </c>
      <c r="Q255" s="76">
        <f>[2]UEM12!L255</f>
        <v>9</v>
      </c>
      <c r="R255" s="77">
        <f>[2]UED12!G255</f>
        <v>11</v>
      </c>
      <c r="S255" s="77">
        <f>[2]UED12!H255</f>
        <v>11</v>
      </c>
      <c r="T255" s="76">
        <f>[2]UED12!I255</f>
        <v>1</v>
      </c>
      <c r="U255" s="77">
        <f>[2]UET12!G255</f>
        <v>13</v>
      </c>
      <c r="V255" s="77">
        <f>[2]UET12!H255</f>
        <v>14</v>
      </c>
      <c r="W255" s="77">
        <f>[2]UET12!I255</f>
        <v>13.5</v>
      </c>
      <c r="X255" s="76">
        <f>[2]UET12!J255</f>
        <v>2</v>
      </c>
      <c r="Y255" s="78">
        <f t="shared" si="9"/>
        <v>8.9011764705882346</v>
      </c>
      <c r="Z255" s="79">
        <f t="shared" si="10"/>
        <v>18</v>
      </c>
      <c r="AA255" s="120" t="str">
        <f t="shared" si="11"/>
        <v xml:space="preserve"> </v>
      </c>
    </row>
    <row r="256" spans="1:27" ht="13.5" customHeight="1">
      <c r="A256" s="72">
        <v>244</v>
      </c>
      <c r="B256" s="130">
        <v>1433006939</v>
      </c>
      <c r="C256" s="143" t="s">
        <v>832</v>
      </c>
      <c r="D256" s="143" t="s">
        <v>833</v>
      </c>
      <c r="E256" s="134" t="s">
        <v>120</v>
      </c>
      <c r="F256" s="151">
        <v>9.4247058823529404</v>
      </c>
      <c r="G256" s="75">
        <f>[2]UEF12!G256</f>
        <v>11.2</v>
      </c>
      <c r="H256" s="75">
        <f>[2]UEF12!H256</f>
        <v>7.2</v>
      </c>
      <c r="I256" s="75">
        <f>[2]UEF12!I256</f>
        <v>6.6</v>
      </c>
      <c r="J256" s="75">
        <f>[2]UEF12!J256</f>
        <v>8.3333333333333339</v>
      </c>
      <c r="K256" s="76">
        <f>[2]UEF12!K256</f>
        <v>6</v>
      </c>
      <c r="L256" s="77">
        <f>[2]UEM12!G256</f>
        <v>14.82</v>
      </c>
      <c r="M256" s="77">
        <f>[2]UEM12!H256</f>
        <v>12.5</v>
      </c>
      <c r="N256" s="77">
        <f>[2]UEM12!I256</f>
        <v>10</v>
      </c>
      <c r="O256" s="77">
        <f>[2]UEM12!J256</f>
        <v>10.5</v>
      </c>
      <c r="P256" s="77">
        <f>[2]UEM12!K256</f>
        <v>11.664</v>
      </c>
      <c r="Q256" s="76">
        <f>[2]UEM12!L256</f>
        <v>9</v>
      </c>
      <c r="R256" s="77">
        <f>[2]UED12!G256</f>
        <v>12</v>
      </c>
      <c r="S256" s="77">
        <f>[2]UED12!H256</f>
        <v>12</v>
      </c>
      <c r="T256" s="76">
        <f>[2]UED12!I256</f>
        <v>1</v>
      </c>
      <c r="U256" s="77">
        <f>[2]UET12!G256</f>
        <v>16.5</v>
      </c>
      <c r="V256" s="77">
        <f>[2]UET12!H256</f>
        <v>6.5</v>
      </c>
      <c r="W256" s="77">
        <f>[2]UET12!I256</f>
        <v>11.5</v>
      </c>
      <c r="X256" s="76">
        <f>[2]UET12!J256</f>
        <v>2</v>
      </c>
      <c r="Y256" s="78">
        <f t="shared" si="9"/>
        <v>9.9011764705882346</v>
      </c>
      <c r="Z256" s="79">
        <f t="shared" si="10"/>
        <v>18</v>
      </c>
      <c r="AA256" s="120" t="str">
        <f t="shared" si="11"/>
        <v xml:space="preserve"> </v>
      </c>
    </row>
    <row r="257" spans="1:27" ht="13.5" customHeight="1">
      <c r="A257" s="72">
        <v>245</v>
      </c>
      <c r="B257" s="81">
        <v>123006288</v>
      </c>
      <c r="C257" s="74" t="s">
        <v>832</v>
      </c>
      <c r="D257" s="74" t="s">
        <v>368</v>
      </c>
      <c r="E257" s="138" t="s">
        <v>166</v>
      </c>
      <c r="F257" s="150">
        <v>9.5707843137254898</v>
      </c>
      <c r="G257" s="75">
        <f>[2]UEF12!G257</f>
        <v>5.5</v>
      </c>
      <c r="H257" s="75">
        <f>[2]UEF12!H257</f>
        <v>11.666666666666666</v>
      </c>
      <c r="I257" s="75">
        <f>[2]UEF12!I257</f>
        <v>9.1666666666666661</v>
      </c>
      <c r="J257" s="75">
        <f>[2]UEF12!J257</f>
        <v>8.7777777777777768</v>
      </c>
      <c r="K257" s="76">
        <f>[2]UEF12!K257</f>
        <v>6</v>
      </c>
      <c r="L257" s="77">
        <f>[2]UEM12!G257</f>
        <v>12.33</v>
      </c>
      <c r="M257" s="77">
        <f>[2]UEM12!H257</f>
        <v>10.75</v>
      </c>
      <c r="N257" s="77">
        <f>[2]UEM12!I257</f>
        <v>10</v>
      </c>
      <c r="O257" s="77">
        <f>[2]UEM12!J257</f>
        <v>9.3116666666666674</v>
      </c>
      <c r="P257" s="77">
        <f>[2]UEM12!K257</f>
        <v>10.340666666666667</v>
      </c>
      <c r="Q257" s="76">
        <f>[2]UEM12!L257</f>
        <v>9</v>
      </c>
      <c r="R257" s="77">
        <f>[2]UED12!G257</f>
        <v>10</v>
      </c>
      <c r="S257" s="77">
        <f>[2]UED12!H257</f>
        <v>10</v>
      </c>
      <c r="T257" s="76">
        <f>[2]UED12!I257</f>
        <v>1</v>
      </c>
      <c r="U257" s="77">
        <f>[2]UET12!G257</f>
        <v>12</v>
      </c>
      <c r="V257" s="77">
        <f>[2]UET12!H257</f>
        <v>10</v>
      </c>
      <c r="W257" s="77">
        <f>[2]UET12!I257</f>
        <v>11</v>
      </c>
      <c r="X257" s="76">
        <f>[2]UET12!J257</f>
        <v>2</v>
      </c>
      <c r="Y257" s="78">
        <f t="shared" si="9"/>
        <v>9.5707843137254898</v>
      </c>
      <c r="Z257" s="79">
        <f t="shared" si="10"/>
        <v>18</v>
      </c>
      <c r="AA257" s="120" t="str">
        <f t="shared" si="11"/>
        <v xml:space="preserve"> </v>
      </c>
    </row>
    <row r="258" spans="1:27" ht="13.5" customHeight="1">
      <c r="A258" s="72">
        <v>246</v>
      </c>
      <c r="B258" s="81">
        <v>1333003039</v>
      </c>
      <c r="C258" s="74" t="s">
        <v>836</v>
      </c>
      <c r="D258" s="74" t="s">
        <v>438</v>
      </c>
      <c r="E258" s="117" t="s">
        <v>115</v>
      </c>
      <c r="F258" s="150">
        <v>8.5245098039215677</v>
      </c>
      <c r="G258" s="75">
        <f>[2]UEF12!G258</f>
        <v>4.0999999999999996</v>
      </c>
      <c r="H258" s="75">
        <f>[2]UEF12!H258</f>
        <v>10</v>
      </c>
      <c r="I258" s="75">
        <f>[2]UEF12!I258</f>
        <v>4.083333333333333</v>
      </c>
      <c r="J258" s="75">
        <f>[2]UEF12!J258</f>
        <v>6.0611111111111109</v>
      </c>
      <c r="K258" s="76">
        <f>[2]UEF12!K258</f>
        <v>6</v>
      </c>
      <c r="L258" s="77">
        <f>[2]UEM12!G258</f>
        <v>15</v>
      </c>
      <c r="M258" s="77">
        <f>[2]UEM12!H258</f>
        <v>14.5</v>
      </c>
      <c r="N258" s="77">
        <f>[2]UEM12!I258</f>
        <v>11.5</v>
      </c>
      <c r="O258" s="77">
        <f>[2]UEM12!J258</f>
        <v>5.333333333333333</v>
      </c>
      <c r="P258" s="77">
        <f>[2]UEM12!K258</f>
        <v>10.333333333333332</v>
      </c>
      <c r="Q258" s="76">
        <f>[2]UEM12!L258</f>
        <v>9</v>
      </c>
      <c r="R258" s="77">
        <f>[2]UED12!G258</f>
        <v>13</v>
      </c>
      <c r="S258" s="77">
        <f>[2]UED12!H258</f>
        <v>13</v>
      </c>
      <c r="T258" s="76">
        <f>[2]UED12!I258</f>
        <v>1</v>
      </c>
      <c r="U258" s="77">
        <f>[2]UET12!G258</f>
        <v>12.5</v>
      </c>
      <c r="V258" s="77">
        <f>[2]UET12!H258</f>
        <v>14.25</v>
      </c>
      <c r="W258" s="77">
        <f>[2]UET12!I258</f>
        <v>13.375</v>
      </c>
      <c r="X258" s="76">
        <f>[2]UET12!J258</f>
        <v>2</v>
      </c>
      <c r="Y258" s="78">
        <f t="shared" si="9"/>
        <v>8.5862745098039195</v>
      </c>
      <c r="Z258" s="79">
        <f t="shared" si="10"/>
        <v>18</v>
      </c>
      <c r="AA258" s="120" t="str">
        <f t="shared" si="11"/>
        <v xml:space="preserve"> </v>
      </c>
    </row>
    <row r="259" spans="1:27" ht="13.5" customHeight="1">
      <c r="A259" s="72">
        <v>247</v>
      </c>
      <c r="B259" s="81">
        <v>1333011627</v>
      </c>
      <c r="C259" s="74" t="s">
        <v>838</v>
      </c>
      <c r="D259" s="74" t="s">
        <v>839</v>
      </c>
      <c r="E259" s="138" t="s">
        <v>166</v>
      </c>
      <c r="F259" s="150">
        <v>9.6854901960784314</v>
      </c>
      <c r="G259" s="75">
        <f>[2]UEF12!G259</f>
        <v>10.416666666666666</v>
      </c>
      <c r="H259" s="75">
        <f>[2]UEF12!H259</f>
        <v>9.6666666666666661</v>
      </c>
      <c r="I259" s="75">
        <f>[2]UEF12!I259</f>
        <v>6.833333333333333</v>
      </c>
      <c r="J259" s="75">
        <f>[2]UEF12!J259</f>
        <v>8.9722222222222214</v>
      </c>
      <c r="K259" s="76">
        <f>[2]UEF12!K259</f>
        <v>6</v>
      </c>
      <c r="L259" s="77">
        <f>[2]UEM12!G259</f>
        <v>13.5</v>
      </c>
      <c r="M259" s="77">
        <f>[2]UEM12!H259</f>
        <v>11.32</v>
      </c>
      <c r="N259" s="77">
        <f>[2]UEM12!I259</f>
        <v>8.5</v>
      </c>
      <c r="O259" s="77">
        <f>[2]UEM12!J259</f>
        <v>9.1666666666666661</v>
      </c>
      <c r="P259" s="77">
        <f>[2]UEM12!K259</f>
        <v>10.330666666666668</v>
      </c>
      <c r="Q259" s="76">
        <f>[2]UEM12!L259</f>
        <v>9</v>
      </c>
      <c r="R259" s="77">
        <f>[2]UED12!G259</f>
        <v>12</v>
      </c>
      <c r="S259" s="77">
        <f>[2]UED12!H259</f>
        <v>12</v>
      </c>
      <c r="T259" s="76">
        <f>[2]UED12!I259</f>
        <v>1</v>
      </c>
      <c r="U259" s="77">
        <f>[2]UET12!G259</f>
        <v>8.25</v>
      </c>
      <c r="V259" s="77">
        <f>[2]UET12!H259</f>
        <v>12</v>
      </c>
      <c r="W259" s="77">
        <f>[2]UET12!I259</f>
        <v>10.125</v>
      </c>
      <c r="X259" s="76">
        <f>[2]UET12!J259</f>
        <v>2</v>
      </c>
      <c r="Y259" s="78">
        <f t="shared" si="9"/>
        <v>9.6854901960784314</v>
      </c>
      <c r="Z259" s="79">
        <f t="shared" si="10"/>
        <v>18</v>
      </c>
      <c r="AA259" s="120" t="str">
        <f t="shared" si="11"/>
        <v xml:space="preserve"> </v>
      </c>
    </row>
    <row r="260" spans="1:27" ht="13.5" customHeight="1">
      <c r="A260" s="72">
        <v>248</v>
      </c>
      <c r="B260" s="130">
        <v>1333015037</v>
      </c>
      <c r="C260" s="143" t="s">
        <v>841</v>
      </c>
      <c r="D260" s="143" t="s">
        <v>842</v>
      </c>
      <c r="E260" s="129" t="s">
        <v>129</v>
      </c>
      <c r="F260" s="151">
        <v>7.3290196078431373</v>
      </c>
      <c r="G260" s="75">
        <f>[2]UEF12!G260</f>
        <v>4.9000000000000004</v>
      </c>
      <c r="H260" s="75">
        <f>[2]UEF12!H260</f>
        <v>4</v>
      </c>
      <c r="I260" s="75">
        <f>[2]UEF12!I260</f>
        <v>3.5</v>
      </c>
      <c r="J260" s="75">
        <f>[2]UEF12!J260</f>
        <v>4.1333333333333337</v>
      </c>
      <c r="K260" s="76">
        <f>[2]UEF12!K260</f>
        <v>0</v>
      </c>
      <c r="L260" s="77">
        <f>[2]UEM12!G260</f>
        <v>11.66</v>
      </c>
      <c r="M260" s="77">
        <f>[2]UEM12!H260</f>
        <v>10.75</v>
      </c>
      <c r="N260" s="77">
        <f>[2]UEM12!I260</f>
        <v>13</v>
      </c>
      <c r="O260" s="77">
        <f>[2]UEM12!J260</f>
        <v>9.6666666666666661</v>
      </c>
      <c r="P260" s="77">
        <f>[2]UEM12!K260</f>
        <v>10.948666666666664</v>
      </c>
      <c r="Q260" s="76">
        <f>[2]UEM12!L260</f>
        <v>9</v>
      </c>
      <c r="R260" s="77">
        <f>[2]UED12!G260</f>
        <v>13</v>
      </c>
      <c r="S260" s="77">
        <f>[2]UED12!H260</f>
        <v>13</v>
      </c>
      <c r="T260" s="76">
        <f>[2]UED12!I260</f>
        <v>1</v>
      </c>
      <c r="U260" s="77">
        <f>[2]UET12!G260</f>
        <v>15.25</v>
      </c>
      <c r="V260" s="77">
        <f>[2]UET12!H260</f>
        <v>8</v>
      </c>
      <c r="W260" s="77">
        <f>[2]UET12!I260</f>
        <v>11.625</v>
      </c>
      <c r="X260" s="76">
        <f>[2]UET12!J260</f>
        <v>2</v>
      </c>
      <c r="Y260" s="78">
        <f t="shared" si="9"/>
        <v>7.5407843137254895</v>
      </c>
      <c r="Z260" s="79">
        <f t="shared" si="10"/>
        <v>12</v>
      </c>
      <c r="AA260" s="120" t="str">
        <f t="shared" si="11"/>
        <v xml:space="preserve"> </v>
      </c>
    </row>
    <row r="261" spans="1:27" ht="13.5" customHeight="1">
      <c r="A261" s="72">
        <v>249</v>
      </c>
      <c r="B261" s="130">
        <v>1433003141</v>
      </c>
      <c r="C261" s="143" t="s">
        <v>845</v>
      </c>
      <c r="D261" s="143" t="s">
        <v>149</v>
      </c>
      <c r="E261" s="134" t="s">
        <v>120</v>
      </c>
      <c r="F261" s="151">
        <v>9.5111764705882358</v>
      </c>
      <c r="G261" s="75">
        <f>[2]UEF12!G261</f>
        <v>9</v>
      </c>
      <c r="H261" s="75">
        <f>[2]UEF12!H261</f>
        <v>11.4</v>
      </c>
      <c r="I261" s="75">
        <f>[2]UEF12!I261</f>
        <v>4.3499999999999996</v>
      </c>
      <c r="J261" s="75">
        <f>[2]UEF12!J261</f>
        <v>8.25</v>
      </c>
      <c r="K261" s="76">
        <f>[2]UEF12!K261</f>
        <v>6</v>
      </c>
      <c r="L261" s="77">
        <f>[2]UEM12!G261</f>
        <v>11.75</v>
      </c>
      <c r="M261" s="77">
        <f>[2]UEM12!H261</f>
        <v>10.34</v>
      </c>
      <c r="N261" s="77">
        <f>[2]UEM12!I261</f>
        <v>13.5</v>
      </c>
      <c r="O261" s="77">
        <f>[2]UEM12!J261</f>
        <v>8.0500000000000007</v>
      </c>
      <c r="P261" s="77">
        <f>[2]UEM12!K261</f>
        <v>10.338000000000001</v>
      </c>
      <c r="Q261" s="76">
        <f>[2]UEM12!L261</f>
        <v>9</v>
      </c>
      <c r="R261" s="77">
        <f>[2]UED12!G261</f>
        <v>11.5</v>
      </c>
      <c r="S261" s="77">
        <f>[2]UED12!H261</f>
        <v>11.5</v>
      </c>
      <c r="T261" s="76">
        <f>[2]UED12!I261</f>
        <v>1</v>
      </c>
      <c r="U261" s="77">
        <f>[2]UET12!G261</f>
        <v>12</v>
      </c>
      <c r="V261" s="77">
        <f>[2]UET12!H261</f>
        <v>14.5</v>
      </c>
      <c r="W261" s="77">
        <f>[2]UET12!I261</f>
        <v>13.25</v>
      </c>
      <c r="X261" s="76">
        <f>[2]UET12!J261</f>
        <v>2</v>
      </c>
      <c r="Y261" s="78">
        <f t="shared" si="9"/>
        <v>9.643529411764705</v>
      </c>
      <c r="Z261" s="79">
        <f t="shared" si="10"/>
        <v>18</v>
      </c>
      <c r="AA261" s="120" t="str">
        <f t="shared" si="11"/>
        <v xml:space="preserve"> </v>
      </c>
    </row>
    <row r="262" spans="1:27" ht="13.5" customHeight="1">
      <c r="A262" s="72">
        <v>250</v>
      </c>
      <c r="B262" s="130">
        <v>1333005059</v>
      </c>
      <c r="C262" s="143" t="s">
        <v>847</v>
      </c>
      <c r="D262" s="143" t="s">
        <v>450</v>
      </c>
      <c r="E262" s="134" t="s">
        <v>120</v>
      </c>
      <c r="F262" s="151">
        <v>9.7807843137254906</v>
      </c>
      <c r="G262" s="75">
        <f>[2]UEF12!G262</f>
        <v>7.75</v>
      </c>
      <c r="H262" s="75">
        <f>[2]UEF12!H262</f>
        <v>10.3</v>
      </c>
      <c r="I262" s="75">
        <f>[2]UEF12!I262</f>
        <v>10.050000000000001</v>
      </c>
      <c r="J262" s="75">
        <f>[2]UEF12!J262</f>
        <v>9.3666666666666671</v>
      </c>
      <c r="K262" s="76">
        <f>[2]UEF12!K262</f>
        <v>12</v>
      </c>
      <c r="L262" s="77">
        <f>[2]UEM12!G262</f>
        <v>12.42</v>
      </c>
      <c r="M262" s="77">
        <f>[2]UEM12!H262</f>
        <v>10.003333333333334</v>
      </c>
      <c r="N262" s="77">
        <f>[2]UEM12!I262</f>
        <v>11.75</v>
      </c>
      <c r="O262" s="77">
        <f>[2]UEM12!J262</f>
        <v>6.4</v>
      </c>
      <c r="P262" s="77">
        <f>[2]UEM12!K262</f>
        <v>9.3946666666666658</v>
      </c>
      <c r="Q262" s="76">
        <f>[2]UEM12!L262</f>
        <v>5</v>
      </c>
      <c r="R262" s="77">
        <f>[2]UED12!G262</f>
        <v>15</v>
      </c>
      <c r="S262" s="77">
        <f>[2]UED12!H262</f>
        <v>15</v>
      </c>
      <c r="T262" s="76">
        <f>[2]UED12!I262</f>
        <v>1</v>
      </c>
      <c r="U262" s="77">
        <f>[2]UET12!G262</f>
        <v>10</v>
      </c>
      <c r="V262" s="77">
        <f>[2]UET12!H262</f>
        <v>10</v>
      </c>
      <c r="W262" s="77">
        <f>[2]UET12!I262</f>
        <v>10</v>
      </c>
      <c r="X262" s="76">
        <f>[2]UET12!J262</f>
        <v>2</v>
      </c>
      <c r="Y262" s="78">
        <f t="shared" si="9"/>
        <v>9.7807843137254906</v>
      </c>
      <c r="Z262" s="79">
        <f t="shared" si="10"/>
        <v>20</v>
      </c>
      <c r="AA262" s="120" t="str">
        <f t="shared" si="11"/>
        <v xml:space="preserve"> </v>
      </c>
    </row>
    <row r="263" spans="1:27" ht="13.5" customHeight="1">
      <c r="A263" s="72">
        <v>251</v>
      </c>
      <c r="B263" s="144">
        <v>1333003453</v>
      </c>
      <c r="C263" s="145" t="s">
        <v>849</v>
      </c>
      <c r="D263" s="143" t="s">
        <v>152</v>
      </c>
      <c r="E263" s="129" t="s">
        <v>129</v>
      </c>
      <c r="F263" s="151">
        <v>8.2411764705882344</v>
      </c>
      <c r="G263" s="75">
        <f>[2]UEF12!G263</f>
        <v>0.75</v>
      </c>
      <c r="H263" s="75">
        <f>[2]UEF12!H263</f>
        <v>11.2</v>
      </c>
      <c r="I263" s="75">
        <f>[2]UEF12!I263</f>
        <v>5.0999999999999996</v>
      </c>
      <c r="J263" s="75">
        <f>[2]UEF12!J263</f>
        <v>5.6833333333333327</v>
      </c>
      <c r="K263" s="76">
        <f>[2]UEF12!K263</f>
        <v>6</v>
      </c>
      <c r="L263" s="77">
        <f>[2]UEM12!G263</f>
        <v>14.67</v>
      </c>
      <c r="M263" s="77">
        <f>[2]UEM12!H263</f>
        <v>9.58</v>
      </c>
      <c r="N263" s="77">
        <f>[2]UEM12!I263</f>
        <v>11</v>
      </c>
      <c r="O263" s="77">
        <f>[2]UEM12!J263</f>
        <v>8.6</v>
      </c>
      <c r="P263" s="77">
        <f>[2]UEM12!K263</f>
        <v>10.49</v>
      </c>
      <c r="Q263" s="76">
        <f>[2]UEM12!L263</f>
        <v>9</v>
      </c>
      <c r="R263" s="77">
        <f>[2]UED12!G263</f>
        <v>13</v>
      </c>
      <c r="S263" s="77">
        <f>[2]UED12!H263</f>
        <v>13</v>
      </c>
      <c r="T263" s="76">
        <f>[2]UED12!I263</f>
        <v>1</v>
      </c>
      <c r="U263" s="77">
        <f>[2]UET12!G263</f>
        <v>10.5</v>
      </c>
      <c r="V263" s="77">
        <f>[2]UET12!H263</f>
        <v>13</v>
      </c>
      <c r="W263" s="77">
        <f>[2]UET12!I263</f>
        <v>11.75</v>
      </c>
      <c r="X263" s="76">
        <f>[2]UET12!J263</f>
        <v>2</v>
      </c>
      <c r="Y263" s="78">
        <f t="shared" si="9"/>
        <v>8.2411764705882344</v>
      </c>
      <c r="Z263" s="79">
        <f t="shared" si="10"/>
        <v>18</v>
      </c>
      <c r="AA263" s="120" t="str">
        <f t="shared" si="11"/>
        <v xml:space="preserve"> </v>
      </c>
    </row>
    <row r="264" spans="1:27" ht="13.5" customHeight="1">
      <c r="A264" s="72">
        <v>252</v>
      </c>
      <c r="B264" s="130">
        <v>1433003409</v>
      </c>
      <c r="C264" s="143" t="s">
        <v>849</v>
      </c>
      <c r="D264" s="143" t="s">
        <v>253</v>
      </c>
      <c r="E264" s="134" t="s">
        <v>120</v>
      </c>
      <c r="F264" s="151">
        <v>9.7358823529411769</v>
      </c>
      <c r="G264" s="75">
        <f>[2]UEF12!G264</f>
        <v>7.8</v>
      </c>
      <c r="H264" s="75">
        <f>[2]UEF12!H264</f>
        <v>9.4</v>
      </c>
      <c r="I264" s="75">
        <f>[2]UEF12!I264</f>
        <v>6.15</v>
      </c>
      <c r="J264" s="75">
        <f>[2]UEF12!J264</f>
        <v>7.7833333333333341</v>
      </c>
      <c r="K264" s="76">
        <f>[2]UEF12!K264</f>
        <v>0</v>
      </c>
      <c r="L264" s="77">
        <f>[2]UEM12!G264</f>
        <v>14.46</v>
      </c>
      <c r="M264" s="77">
        <f>[2]UEM12!H264</f>
        <v>10</v>
      </c>
      <c r="N264" s="77">
        <f>[2]UEM12!I264</f>
        <v>14</v>
      </c>
      <c r="O264" s="77">
        <f>[2]UEM12!J264</f>
        <v>9</v>
      </c>
      <c r="P264" s="77">
        <f>[2]UEM12!K264</f>
        <v>11.292</v>
      </c>
      <c r="Q264" s="76">
        <f>[2]UEM12!L264</f>
        <v>9</v>
      </c>
      <c r="R264" s="77">
        <f>[2]UED12!G264</f>
        <v>12.5</v>
      </c>
      <c r="S264" s="77">
        <f>[2]UED12!H264</f>
        <v>12.5</v>
      </c>
      <c r="T264" s="76">
        <f>[2]UED12!I264</f>
        <v>1</v>
      </c>
      <c r="U264" s="77">
        <f>[2]UET12!G264</f>
        <v>10.5</v>
      </c>
      <c r="V264" s="77">
        <f>[2]UET12!H264</f>
        <v>16</v>
      </c>
      <c r="W264" s="77">
        <f>[2]UET12!I264</f>
        <v>13.25</v>
      </c>
      <c r="X264" s="76">
        <f>[2]UET12!J264</f>
        <v>2</v>
      </c>
      <c r="Y264" s="78">
        <f t="shared" si="9"/>
        <v>9.7358823529411769</v>
      </c>
      <c r="Z264" s="79">
        <f t="shared" si="10"/>
        <v>12</v>
      </c>
      <c r="AA264" s="120" t="str">
        <f t="shared" si="11"/>
        <v xml:space="preserve"> </v>
      </c>
    </row>
    <row r="265" spans="1:27" ht="13.5" customHeight="1">
      <c r="A265" s="72">
        <v>253</v>
      </c>
      <c r="B265" s="130" t="s">
        <v>852</v>
      </c>
      <c r="C265" s="143" t="s">
        <v>853</v>
      </c>
      <c r="D265" s="143" t="s">
        <v>436</v>
      </c>
      <c r="E265" s="129" t="s">
        <v>129</v>
      </c>
      <c r="F265" s="151">
        <v>8.3094117647058816</v>
      </c>
      <c r="G265" s="75">
        <f>[2]UEF12!G265</f>
        <v>6</v>
      </c>
      <c r="H265" s="75">
        <f>[2]UEF12!H265</f>
        <v>10.666666666666666</v>
      </c>
      <c r="I265" s="75">
        <f>[2]UEF12!I265</f>
        <v>1.85</v>
      </c>
      <c r="J265" s="75">
        <f>[2]UEF12!J265</f>
        <v>6.1722222222222216</v>
      </c>
      <c r="K265" s="76">
        <f>[2]UEF12!K265</f>
        <v>6</v>
      </c>
      <c r="L265" s="77">
        <f>[2]UEM12!G265</f>
        <v>10.75</v>
      </c>
      <c r="M265" s="77">
        <f>[2]UEM12!H265</f>
        <v>11.16</v>
      </c>
      <c r="N265" s="77">
        <f>[2]UEM12!I265</f>
        <v>10</v>
      </c>
      <c r="O265" s="77">
        <f>[2]UEM12!J265</f>
        <v>10.9</v>
      </c>
      <c r="P265" s="77">
        <f>[2]UEM12!K265</f>
        <v>10.742000000000001</v>
      </c>
      <c r="Q265" s="76">
        <f>[2]UEM12!L265</f>
        <v>9</v>
      </c>
      <c r="R265" s="77">
        <f>[2]UED12!G265</f>
        <v>10</v>
      </c>
      <c r="S265" s="77">
        <f>[2]UED12!H265</f>
        <v>10</v>
      </c>
      <c r="T265" s="76">
        <f>[2]UED12!I265</f>
        <v>1</v>
      </c>
      <c r="U265" s="77">
        <f>[2]UET12!G265</f>
        <v>12</v>
      </c>
      <c r="V265" s="77">
        <f>[2]UET12!H265</f>
        <v>10</v>
      </c>
      <c r="W265" s="77">
        <f>[2]UET12!I265</f>
        <v>11</v>
      </c>
      <c r="X265" s="76">
        <f>[2]UET12!J265</f>
        <v>2</v>
      </c>
      <c r="Y265" s="78">
        <f t="shared" si="9"/>
        <v>8.3094117647058816</v>
      </c>
      <c r="Z265" s="79">
        <f t="shared" si="10"/>
        <v>18</v>
      </c>
      <c r="AA265" s="120" t="str">
        <f t="shared" si="11"/>
        <v xml:space="preserve"> </v>
      </c>
    </row>
    <row r="266" spans="1:27" ht="13.5" customHeight="1">
      <c r="A266" s="72">
        <v>254</v>
      </c>
      <c r="B266" s="130">
        <v>1331039580</v>
      </c>
      <c r="C266" s="143" t="s">
        <v>855</v>
      </c>
      <c r="D266" s="143" t="s">
        <v>856</v>
      </c>
      <c r="E266" s="140" t="s">
        <v>631</v>
      </c>
      <c r="F266" s="151">
        <v>9.9605882352941162</v>
      </c>
      <c r="G266" s="75">
        <f>[2]UEF12!G266</f>
        <v>10.45</v>
      </c>
      <c r="H266" s="75">
        <f>[2]UEF12!H266</f>
        <v>6.7</v>
      </c>
      <c r="I266" s="75">
        <f>[2]UEF12!I266</f>
        <v>9.35</v>
      </c>
      <c r="J266" s="75">
        <f>[2]UEF12!J266</f>
        <v>8.8333333333333339</v>
      </c>
      <c r="K266" s="76">
        <f>[2]UEF12!K266</f>
        <v>6</v>
      </c>
      <c r="L266" s="77">
        <f>[2]UEM12!G266</f>
        <v>12.16</v>
      </c>
      <c r="M266" s="77">
        <f>[2]UEM12!H266</f>
        <v>11.07</v>
      </c>
      <c r="N266" s="77">
        <f>[2]UEM12!I266</f>
        <v>13.5</v>
      </c>
      <c r="O266" s="77">
        <f>[2]UEM12!J266</f>
        <v>8.0500000000000007</v>
      </c>
      <c r="P266" s="77">
        <f>[2]UEM12!K266</f>
        <v>10.566000000000001</v>
      </c>
      <c r="Q266" s="76">
        <f>[2]UEM12!L266</f>
        <v>9</v>
      </c>
      <c r="R266" s="77">
        <f>[2]UED12!G266</f>
        <v>12</v>
      </c>
      <c r="S266" s="77">
        <f>[2]UED12!H266</f>
        <v>12</v>
      </c>
      <c r="T266" s="76">
        <f>[2]UED12!I266</f>
        <v>1</v>
      </c>
      <c r="U266" s="77">
        <f>[2]UET12!G266</f>
        <v>12.5</v>
      </c>
      <c r="V266" s="77">
        <f>[2]UET12!H266</f>
        <v>12.5</v>
      </c>
      <c r="W266" s="77">
        <f>[2]UET12!I266</f>
        <v>12.5</v>
      </c>
      <c r="X266" s="76">
        <f>[2]UET12!J266</f>
        <v>2</v>
      </c>
      <c r="Y266" s="78">
        <f t="shared" si="9"/>
        <v>9.960588235294118</v>
      </c>
      <c r="Z266" s="79">
        <f t="shared" si="10"/>
        <v>18</v>
      </c>
      <c r="AA266" s="120" t="str">
        <f t="shared" si="11"/>
        <v xml:space="preserve"> </v>
      </c>
    </row>
    <row r="267" spans="1:27" ht="13.5" customHeight="1">
      <c r="A267" s="72">
        <v>255</v>
      </c>
      <c r="B267" s="130">
        <v>1433002654</v>
      </c>
      <c r="C267" s="143" t="s">
        <v>859</v>
      </c>
      <c r="D267" s="143" t="s">
        <v>860</v>
      </c>
      <c r="E267" s="140" t="s">
        <v>631</v>
      </c>
      <c r="F267" s="151">
        <v>9.5335294117647056</v>
      </c>
      <c r="G267" s="75">
        <f>[2]UEF12!G267</f>
        <v>7.6</v>
      </c>
      <c r="H267" s="75">
        <f>[2]UEF12!H267</f>
        <v>14.6</v>
      </c>
      <c r="I267" s="75">
        <f>[2]UEF12!I267</f>
        <v>7.45</v>
      </c>
      <c r="J267" s="75">
        <f>[2]UEF12!J267</f>
        <v>9.8833333333333329</v>
      </c>
      <c r="K267" s="76">
        <f>[2]UEF12!K267</f>
        <v>6</v>
      </c>
      <c r="L267" s="77">
        <f>[2]UEM12!G267</f>
        <v>11.66</v>
      </c>
      <c r="M267" s="77">
        <f>[2]UEM12!H267</f>
        <v>9.16</v>
      </c>
      <c r="N267" s="77">
        <f>[2]UEM12!I267</f>
        <v>10</v>
      </c>
      <c r="O267" s="77">
        <f>[2]UEM12!J267</f>
        <v>5.9</v>
      </c>
      <c r="P267" s="77">
        <f>[2]UEM12!K267</f>
        <v>8.5240000000000009</v>
      </c>
      <c r="Q267" s="76">
        <f>[2]UEM12!L267</f>
        <v>3</v>
      </c>
      <c r="R267" s="77">
        <f>[2]UED12!G267</f>
        <v>11</v>
      </c>
      <c r="S267" s="77">
        <f>[2]UED12!H267</f>
        <v>11</v>
      </c>
      <c r="T267" s="76">
        <f>[2]UED12!I267</f>
        <v>1</v>
      </c>
      <c r="U267" s="77">
        <f>[2]UET12!G267</f>
        <v>9.5</v>
      </c>
      <c r="V267" s="77">
        <f>[2]UET12!H267</f>
        <v>10</v>
      </c>
      <c r="W267" s="77">
        <f>[2]UET12!I267</f>
        <v>9.75</v>
      </c>
      <c r="X267" s="76">
        <f>[2]UET12!J267</f>
        <v>1</v>
      </c>
      <c r="Y267" s="78">
        <f t="shared" si="9"/>
        <v>9.5335294117647056</v>
      </c>
      <c r="Z267" s="79">
        <f t="shared" si="10"/>
        <v>11</v>
      </c>
      <c r="AA267" s="120" t="str">
        <f t="shared" si="11"/>
        <v xml:space="preserve"> </v>
      </c>
    </row>
    <row r="268" spans="1:27" ht="13.5" customHeight="1">
      <c r="A268" s="72">
        <v>256</v>
      </c>
      <c r="B268" s="81">
        <v>123011570</v>
      </c>
      <c r="C268" s="74" t="s">
        <v>862</v>
      </c>
      <c r="D268" s="74" t="s">
        <v>733</v>
      </c>
      <c r="E268" s="140" t="s">
        <v>312</v>
      </c>
      <c r="F268" s="150">
        <v>9.7549019607843146</v>
      </c>
      <c r="G268" s="75">
        <f>[2]UEF12!G268</f>
        <v>7</v>
      </c>
      <c r="H268" s="75">
        <f>[2]UEF12!H268</f>
        <v>12.833333333333334</v>
      </c>
      <c r="I268" s="75">
        <f>[2]UEF12!I268</f>
        <v>7.166666666666667</v>
      </c>
      <c r="J268" s="75">
        <f>[2]UEF12!J268</f>
        <v>9.0000000000000018</v>
      </c>
      <c r="K268" s="76">
        <f>[2]UEF12!K268</f>
        <v>6</v>
      </c>
      <c r="L268" s="77">
        <f>[2]UEM12!G268</f>
        <v>14</v>
      </c>
      <c r="M268" s="77">
        <f>[2]UEM12!H268</f>
        <v>14.25</v>
      </c>
      <c r="N268" s="77">
        <f>[2]UEM12!I268</f>
        <v>10.75</v>
      </c>
      <c r="O268" s="77">
        <f>[2]UEM12!J268</f>
        <v>6.166666666666667</v>
      </c>
      <c r="P268" s="77">
        <f>[2]UEM12!K268</f>
        <v>10.266666666666667</v>
      </c>
      <c r="Q268" s="76">
        <f>[2]UEM12!L268</f>
        <v>9</v>
      </c>
      <c r="R268" s="77">
        <f>[2]UED12!G268</f>
        <v>14</v>
      </c>
      <c r="S268" s="77">
        <f>[2]UED12!H268</f>
        <v>14</v>
      </c>
      <c r="T268" s="76">
        <f>[2]UED12!I268</f>
        <v>1</v>
      </c>
      <c r="U268" s="77">
        <f>[2]UET12!G268</f>
        <v>10</v>
      </c>
      <c r="V268" s="77">
        <f>[2]UET12!H268</f>
        <v>12.75</v>
      </c>
      <c r="W268" s="77">
        <f>[2]UET12!I268</f>
        <v>11.375</v>
      </c>
      <c r="X268" s="76">
        <f>[2]UET12!J268</f>
        <v>2</v>
      </c>
      <c r="Y268" s="78">
        <f t="shared" si="9"/>
        <v>9.9460784313725501</v>
      </c>
      <c r="Z268" s="79">
        <f t="shared" si="10"/>
        <v>18</v>
      </c>
      <c r="AA268" s="120" t="str">
        <f t="shared" si="11"/>
        <v xml:space="preserve"> </v>
      </c>
    </row>
    <row r="269" spans="1:27" ht="13.5" customHeight="1">
      <c r="A269" s="72">
        <v>257</v>
      </c>
      <c r="B269" s="81">
        <v>123007273</v>
      </c>
      <c r="C269" s="74" t="s">
        <v>864</v>
      </c>
      <c r="D269" s="74" t="s">
        <v>860</v>
      </c>
      <c r="E269" s="134" t="s">
        <v>155</v>
      </c>
      <c r="F269" s="150">
        <v>9.3731372549019625</v>
      </c>
      <c r="G269" s="75">
        <f>[2]UEF12!G269</f>
        <v>10.003333333333334</v>
      </c>
      <c r="H269" s="75">
        <f>[2]UEF12!H269</f>
        <v>10</v>
      </c>
      <c r="I269" s="75">
        <f>[2]UEF12!I269</f>
        <v>6.5</v>
      </c>
      <c r="J269" s="75">
        <f>[2]UEF12!J269</f>
        <v>8.8344444444444452</v>
      </c>
      <c r="K269" s="76">
        <f>[2]UEF12!K269</f>
        <v>12</v>
      </c>
      <c r="L269" s="77">
        <f>[2]UEM12!G269</f>
        <v>10</v>
      </c>
      <c r="M269" s="77">
        <f>[2]UEM12!H269</f>
        <v>12</v>
      </c>
      <c r="N269" s="77">
        <f>[2]UEM12!I269</f>
        <v>10.5</v>
      </c>
      <c r="O269" s="77">
        <f>[2]UEM12!J269</f>
        <v>6.666666666666667</v>
      </c>
      <c r="P269" s="77">
        <f>[2]UEM12!K269</f>
        <v>9.1666666666666679</v>
      </c>
      <c r="Q269" s="76">
        <f>[2]UEM12!L269</f>
        <v>5</v>
      </c>
      <c r="R269" s="77">
        <f>[2]UED12!G269</f>
        <v>13.5</v>
      </c>
      <c r="S269" s="77">
        <f>[2]UED12!H269</f>
        <v>13.5</v>
      </c>
      <c r="T269" s="76">
        <f>[2]UED12!I269</f>
        <v>1</v>
      </c>
      <c r="U269" s="77">
        <f>[2]UET12!G269</f>
        <v>10.5</v>
      </c>
      <c r="V269" s="77">
        <f>[2]UET12!H269</f>
        <v>10</v>
      </c>
      <c r="W269" s="77">
        <f>[2]UET12!I269</f>
        <v>10.25</v>
      </c>
      <c r="X269" s="76">
        <f>[2]UET12!J269</f>
        <v>2</v>
      </c>
      <c r="Y269" s="78">
        <f t="shared" si="9"/>
        <v>9.3731372549019625</v>
      </c>
      <c r="Z269" s="79">
        <f t="shared" si="10"/>
        <v>20</v>
      </c>
      <c r="AA269" s="120" t="str">
        <f t="shared" si="11"/>
        <v xml:space="preserve"> </v>
      </c>
    </row>
    <row r="270" spans="1:27" ht="13.5" customHeight="1">
      <c r="A270" s="72">
        <v>258</v>
      </c>
      <c r="B270" s="73" t="s">
        <v>865</v>
      </c>
      <c r="C270" s="74" t="s">
        <v>864</v>
      </c>
      <c r="D270" s="74" t="s">
        <v>839</v>
      </c>
      <c r="E270" s="129" t="s">
        <v>115</v>
      </c>
      <c r="F270" s="150">
        <v>8.3329411764705874</v>
      </c>
      <c r="G270" s="75">
        <f>[2]UEF12!G270</f>
        <v>11</v>
      </c>
      <c r="H270" s="75">
        <f>[2]UEF12!H270</f>
        <v>7.833333333333333</v>
      </c>
      <c r="I270" s="75">
        <f>[2]UEF12!I270</f>
        <v>3</v>
      </c>
      <c r="J270" s="75">
        <f>[2]UEF12!J270</f>
        <v>7.2777777777777777</v>
      </c>
      <c r="K270" s="76">
        <f>[2]UEF12!K270</f>
        <v>6</v>
      </c>
      <c r="L270" s="77">
        <f>[2]UEM12!G270</f>
        <v>12.91</v>
      </c>
      <c r="M270" s="77">
        <f>[2]UEM12!H270</f>
        <v>10.25</v>
      </c>
      <c r="N270" s="77">
        <f>[2]UEM12!I270</f>
        <v>10</v>
      </c>
      <c r="O270" s="77">
        <f>[2]UEM12!J270</f>
        <v>7</v>
      </c>
      <c r="P270" s="77">
        <f>[2]UEM12!K270</f>
        <v>9.4319999999999986</v>
      </c>
      <c r="Q270" s="76">
        <f>[2]UEM12!L270</f>
        <v>5</v>
      </c>
      <c r="R270" s="77">
        <f>[2]UED12!G270</f>
        <v>10</v>
      </c>
      <c r="S270" s="77">
        <f>[2]UED12!H270</f>
        <v>10</v>
      </c>
      <c r="T270" s="76">
        <f>[2]UED12!I270</f>
        <v>1</v>
      </c>
      <c r="U270" s="77">
        <f>[2]UET12!G270</f>
        <v>12</v>
      </c>
      <c r="V270" s="77">
        <f>[2]UET12!H270</f>
        <v>8</v>
      </c>
      <c r="W270" s="77">
        <f>[2]UET12!I270</f>
        <v>10</v>
      </c>
      <c r="X270" s="76">
        <f>[2]UET12!J270</f>
        <v>2</v>
      </c>
      <c r="Y270" s="78">
        <f t="shared" si="9"/>
        <v>8.3917647058823519</v>
      </c>
      <c r="Z270" s="79">
        <f t="shared" si="10"/>
        <v>14</v>
      </c>
      <c r="AA270" s="120" t="str">
        <f t="shared" si="11"/>
        <v xml:space="preserve"> </v>
      </c>
    </row>
    <row r="271" spans="1:27" ht="13.5" customHeight="1">
      <c r="A271" s="72">
        <v>259</v>
      </c>
      <c r="B271" s="130">
        <v>1433013307</v>
      </c>
      <c r="C271" s="143" t="s">
        <v>867</v>
      </c>
      <c r="D271" s="143" t="s">
        <v>696</v>
      </c>
      <c r="E271" s="134" t="s">
        <v>120</v>
      </c>
      <c r="F271" s="151">
        <v>9.4711764705882349</v>
      </c>
      <c r="G271" s="75">
        <f>[2]UEF12!G271</f>
        <v>7.9</v>
      </c>
      <c r="H271" s="75">
        <f>[2]UEF12!H271</f>
        <v>10</v>
      </c>
      <c r="I271" s="75">
        <f>[2]UEF12!I271</f>
        <v>5.8</v>
      </c>
      <c r="J271" s="75">
        <f>[2]UEF12!J271</f>
        <v>7.8999999999999995</v>
      </c>
      <c r="K271" s="76">
        <f>[2]UEF12!K271</f>
        <v>6</v>
      </c>
      <c r="L271" s="77">
        <f>[2]UEM12!G271</f>
        <v>13</v>
      </c>
      <c r="M271" s="77">
        <f>[2]UEM12!H271</f>
        <v>9.41</v>
      </c>
      <c r="N271" s="77">
        <f>[2]UEM12!I271</f>
        <v>11</v>
      </c>
      <c r="O271" s="77">
        <f>[2]UEM12!J271</f>
        <v>9.1999999999999993</v>
      </c>
      <c r="P271" s="77">
        <f>[2]UEM12!K271</f>
        <v>10.361999999999998</v>
      </c>
      <c r="Q271" s="76">
        <f>[2]UEM12!L271</f>
        <v>9</v>
      </c>
      <c r="R271" s="77">
        <f>[2]UED12!G271</f>
        <v>12</v>
      </c>
      <c r="S271" s="77">
        <f>[2]UED12!H271</f>
        <v>12</v>
      </c>
      <c r="T271" s="76">
        <f>[2]UED12!I271</f>
        <v>1</v>
      </c>
      <c r="U271" s="77">
        <f>[2]UET12!G271</f>
        <v>14</v>
      </c>
      <c r="V271" s="77">
        <f>[2]UET12!H271</f>
        <v>13</v>
      </c>
      <c r="W271" s="77">
        <f>[2]UET12!I271</f>
        <v>13.5</v>
      </c>
      <c r="X271" s="76">
        <f>[2]UET12!J271</f>
        <v>2</v>
      </c>
      <c r="Y271" s="78">
        <f t="shared" si="9"/>
        <v>9.5241176470588211</v>
      </c>
      <c r="Z271" s="79">
        <f t="shared" si="10"/>
        <v>18</v>
      </c>
      <c r="AA271" s="120" t="str">
        <f t="shared" si="11"/>
        <v xml:space="preserve"> </v>
      </c>
    </row>
    <row r="272" spans="1:27" ht="13.5" customHeight="1">
      <c r="A272" s="72">
        <v>260</v>
      </c>
      <c r="B272" s="81">
        <v>1333010039</v>
      </c>
      <c r="C272" s="74" t="s">
        <v>868</v>
      </c>
      <c r="D272" s="74" t="s">
        <v>869</v>
      </c>
      <c r="E272" s="129" t="s">
        <v>115</v>
      </c>
      <c r="F272" s="150">
        <v>8.2250980392156858</v>
      </c>
      <c r="G272" s="75">
        <f>[2]UEF12!G272</f>
        <v>5.5</v>
      </c>
      <c r="H272" s="75">
        <f>[2]UEF12!H272</f>
        <v>10.5</v>
      </c>
      <c r="I272" s="75">
        <f>[2]UEF12!I272</f>
        <v>6.166666666666667</v>
      </c>
      <c r="J272" s="75">
        <f>[2]UEF12!J272</f>
        <v>7.3888888888888893</v>
      </c>
      <c r="K272" s="76">
        <f>[2]UEF12!K272</f>
        <v>6</v>
      </c>
      <c r="L272" s="77">
        <f>[2]UEM12!G272</f>
        <v>13.83</v>
      </c>
      <c r="M272" s="77">
        <f>[2]UEM12!H272</f>
        <v>7.33</v>
      </c>
      <c r="N272" s="77">
        <f>[2]UEM12!I272</f>
        <v>10</v>
      </c>
      <c r="O272" s="77">
        <f>[2]UEM12!J272</f>
        <v>3.3333333333333335</v>
      </c>
      <c r="P272" s="77">
        <f>[2]UEM12!K272</f>
        <v>7.5653333333333332</v>
      </c>
      <c r="Q272" s="76">
        <f>[2]UEM12!L272</f>
        <v>3</v>
      </c>
      <c r="R272" s="77">
        <f>[2]UED12!G272</f>
        <v>14</v>
      </c>
      <c r="S272" s="77">
        <f>[2]UED12!H272</f>
        <v>14</v>
      </c>
      <c r="T272" s="76">
        <f>[2]UED12!I272</f>
        <v>1</v>
      </c>
      <c r="U272" s="77">
        <f>[2]UET12!G272</f>
        <v>12.5</v>
      </c>
      <c r="V272" s="77">
        <f>[2]UET12!H272</f>
        <v>9</v>
      </c>
      <c r="W272" s="77">
        <f>[2]UET12!I272</f>
        <v>10.75</v>
      </c>
      <c r="X272" s="76">
        <f>[2]UET12!J272</f>
        <v>2</v>
      </c>
      <c r="Y272" s="78">
        <f t="shared" si="9"/>
        <v>8.2250980392156858</v>
      </c>
      <c r="Z272" s="79">
        <f t="shared" si="10"/>
        <v>12</v>
      </c>
      <c r="AA272" s="120" t="str">
        <f t="shared" si="11"/>
        <v xml:space="preserve"> </v>
      </c>
    </row>
    <row r="273" spans="1:27" ht="13.5" customHeight="1">
      <c r="A273" s="72">
        <v>261</v>
      </c>
      <c r="B273" s="81">
        <v>1333012211</v>
      </c>
      <c r="C273" s="74" t="s">
        <v>871</v>
      </c>
      <c r="D273" s="74" t="s">
        <v>872</v>
      </c>
      <c r="E273" s="135" t="s">
        <v>137</v>
      </c>
      <c r="F273" s="150">
        <v>9.7052941176470586</v>
      </c>
      <c r="G273" s="75">
        <f>[2]UEF12!G273</f>
        <v>5.666666666666667</v>
      </c>
      <c r="H273" s="75">
        <f>[2]UEF12!H273</f>
        <v>9.6666666666666661</v>
      </c>
      <c r="I273" s="75">
        <f>[2]UEF12!I273</f>
        <v>10</v>
      </c>
      <c r="J273" s="75">
        <f>[2]UEF12!J273</f>
        <v>8.4444444444444446</v>
      </c>
      <c r="K273" s="76">
        <f>[2]UEF12!K273</f>
        <v>6</v>
      </c>
      <c r="L273" s="77">
        <f>[2]UEM12!G273</f>
        <v>13.08</v>
      </c>
      <c r="M273" s="77">
        <f>[2]UEM12!H273</f>
        <v>11.91</v>
      </c>
      <c r="N273" s="77">
        <f>[2]UEM12!I273</f>
        <v>12</v>
      </c>
      <c r="O273" s="77">
        <f>[2]UEM12!J273</f>
        <v>11</v>
      </c>
      <c r="P273" s="77">
        <f>[2]UEM12!K273</f>
        <v>11.798</v>
      </c>
      <c r="Q273" s="76">
        <f>[2]UEM12!L273</f>
        <v>9</v>
      </c>
      <c r="R273" s="77">
        <f>[2]UED12!G273</f>
        <v>13</v>
      </c>
      <c r="S273" s="77">
        <f>[2]UED12!H273</f>
        <v>13</v>
      </c>
      <c r="T273" s="76">
        <f>[2]UED12!I273</f>
        <v>1</v>
      </c>
      <c r="U273" s="77">
        <f>[2]UET12!G273</f>
        <v>10.5</v>
      </c>
      <c r="V273" s="77">
        <f>[2]UET12!H273</f>
        <v>10</v>
      </c>
      <c r="W273" s="77">
        <f>[2]UET12!I273</f>
        <v>10.25</v>
      </c>
      <c r="X273" s="76">
        <f>[2]UET12!J273</f>
        <v>2</v>
      </c>
      <c r="Y273" s="78">
        <f t="shared" si="9"/>
        <v>9.9111764705882361</v>
      </c>
      <c r="Z273" s="79">
        <f t="shared" si="10"/>
        <v>18</v>
      </c>
      <c r="AA273" s="120" t="str">
        <f t="shared" si="11"/>
        <v xml:space="preserve"> </v>
      </c>
    </row>
    <row r="274" spans="1:27" ht="13.5" customHeight="1">
      <c r="A274" s="72">
        <v>262</v>
      </c>
      <c r="B274" s="81">
        <v>1333012269</v>
      </c>
      <c r="C274" s="74" t="s">
        <v>871</v>
      </c>
      <c r="D274" s="74" t="s">
        <v>874</v>
      </c>
      <c r="E274" s="129" t="s">
        <v>115</v>
      </c>
      <c r="F274" s="150">
        <v>8.7060784313725481</v>
      </c>
      <c r="G274" s="75">
        <f>[2]UEF12!G274</f>
        <v>3.1666666666666665</v>
      </c>
      <c r="H274" s="75">
        <f>[2]UEF12!H274</f>
        <v>10</v>
      </c>
      <c r="I274" s="75">
        <f>[2]UEF12!I274</f>
        <v>10</v>
      </c>
      <c r="J274" s="75">
        <f>[2]UEF12!J274</f>
        <v>7.7222222222222214</v>
      </c>
      <c r="K274" s="76">
        <f>[2]UEF12!K274</f>
        <v>12</v>
      </c>
      <c r="L274" s="77">
        <f>[2]UEM12!G274</f>
        <v>11.5</v>
      </c>
      <c r="M274" s="77">
        <f>[2]UEM12!H274</f>
        <v>10.42</v>
      </c>
      <c r="N274" s="77">
        <f>[2]UEM12!I274</f>
        <v>11.75</v>
      </c>
      <c r="O274" s="77">
        <f>[2]UEM12!J274</f>
        <v>5.2</v>
      </c>
      <c r="P274" s="77">
        <f>[2]UEM12!K274</f>
        <v>8.8140000000000001</v>
      </c>
      <c r="Q274" s="76">
        <f>[2]UEM12!L274</f>
        <v>5</v>
      </c>
      <c r="R274" s="77">
        <f>[2]UED12!G274</f>
        <v>14</v>
      </c>
      <c r="S274" s="77">
        <f>[2]UED12!H274</f>
        <v>14</v>
      </c>
      <c r="T274" s="76">
        <f>[2]UED12!I274</f>
        <v>1</v>
      </c>
      <c r="U274" s="77">
        <f>[2]UET12!G274</f>
        <v>11.5</v>
      </c>
      <c r="V274" s="77">
        <f>[2]UET12!H274</f>
        <v>10</v>
      </c>
      <c r="W274" s="77">
        <f>[2]UET12!I274</f>
        <v>10.75</v>
      </c>
      <c r="X274" s="76">
        <f>[2]UET12!J274</f>
        <v>2</v>
      </c>
      <c r="Y274" s="78">
        <f t="shared" si="9"/>
        <v>8.7688235294117636</v>
      </c>
      <c r="Z274" s="79">
        <f t="shared" si="10"/>
        <v>20</v>
      </c>
      <c r="AA274" s="120" t="str">
        <f t="shared" si="11"/>
        <v xml:space="preserve"> </v>
      </c>
    </row>
    <row r="275" spans="1:27" ht="13.5" customHeight="1">
      <c r="A275" s="72">
        <v>263</v>
      </c>
      <c r="B275" s="81">
        <v>1333014744</v>
      </c>
      <c r="C275" s="74" t="s">
        <v>876</v>
      </c>
      <c r="D275" s="74" t="s">
        <v>877</v>
      </c>
      <c r="E275" s="134" t="s">
        <v>120</v>
      </c>
      <c r="F275" s="150">
        <v>9.3231372549019618</v>
      </c>
      <c r="G275" s="75">
        <f>[2]UEF12!G275</f>
        <v>6.5</v>
      </c>
      <c r="H275" s="75">
        <f>[2]UEF12!H275</f>
        <v>11.916666666666666</v>
      </c>
      <c r="I275" s="75">
        <f>[2]UEF12!I275</f>
        <v>3.8333333333333335</v>
      </c>
      <c r="J275" s="75">
        <f>[2]UEF12!J275</f>
        <v>7.4166666666666652</v>
      </c>
      <c r="K275" s="76">
        <f>[2]UEF12!K275</f>
        <v>6</v>
      </c>
      <c r="L275" s="77">
        <f>[2]UEM12!G275</f>
        <v>16.5</v>
      </c>
      <c r="M275" s="77">
        <f>[2]UEM12!H275</f>
        <v>10.91</v>
      </c>
      <c r="N275" s="77">
        <f>[2]UEM12!I275</f>
        <v>13</v>
      </c>
      <c r="O275" s="77">
        <f>[2]UEM12!J275</f>
        <v>7.666666666666667</v>
      </c>
      <c r="P275" s="77">
        <f>[2]UEM12!K275</f>
        <v>11.148666666666667</v>
      </c>
      <c r="Q275" s="76">
        <f>[2]UEM12!L275</f>
        <v>9</v>
      </c>
      <c r="R275" s="77">
        <f>[2]UED12!G275</f>
        <v>12</v>
      </c>
      <c r="S275" s="77">
        <f>[2]UED12!H275</f>
        <v>12</v>
      </c>
      <c r="T275" s="76">
        <f>[2]UED12!I275</f>
        <v>1</v>
      </c>
      <c r="U275" s="77">
        <f>[2]UET12!G275</f>
        <v>14.5</v>
      </c>
      <c r="V275" s="77">
        <f>[2]UET12!H275</f>
        <v>14</v>
      </c>
      <c r="W275" s="77">
        <f>[2]UET12!I275</f>
        <v>14.25</v>
      </c>
      <c r="X275" s="76">
        <f>[2]UET12!J275</f>
        <v>2</v>
      </c>
      <c r="Y275" s="78">
        <f t="shared" si="9"/>
        <v>9.587843137254902</v>
      </c>
      <c r="Z275" s="79">
        <f t="shared" si="10"/>
        <v>18</v>
      </c>
      <c r="AA275" s="120" t="str">
        <f t="shared" si="11"/>
        <v xml:space="preserve"> </v>
      </c>
    </row>
    <row r="276" spans="1:27" ht="13.5" customHeight="1">
      <c r="A276" s="72">
        <v>264</v>
      </c>
      <c r="B276" s="81">
        <v>123006724</v>
      </c>
      <c r="C276" s="74" t="s">
        <v>879</v>
      </c>
      <c r="D276" s="74" t="s">
        <v>436</v>
      </c>
      <c r="E276" s="139" t="s">
        <v>290</v>
      </c>
      <c r="F276" s="150">
        <v>8.8672549019607843</v>
      </c>
      <c r="G276" s="75">
        <f>[2]UEF12!G276</f>
        <v>5</v>
      </c>
      <c r="H276" s="75">
        <f>[2]UEF12!H276</f>
        <v>10</v>
      </c>
      <c r="I276" s="75">
        <f>[2]UEF12!I276</f>
        <v>5.5</v>
      </c>
      <c r="J276" s="75">
        <f>[2]UEF12!J276</f>
        <v>6.833333333333333</v>
      </c>
      <c r="K276" s="76">
        <f>[2]UEF12!K276</f>
        <v>6</v>
      </c>
      <c r="L276" s="77">
        <f>[2]UEM12!G276</f>
        <v>14.75</v>
      </c>
      <c r="M276" s="77">
        <f>[2]UEM12!H276</f>
        <v>10.83</v>
      </c>
      <c r="N276" s="77">
        <f>[2]UEM12!I276</f>
        <v>7.5</v>
      </c>
      <c r="O276" s="77">
        <f>[2]UEM12!J276</f>
        <v>10.166666666666666</v>
      </c>
      <c r="P276" s="77">
        <f>[2]UEM12!K276</f>
        <v>10.682666666666666</v>
      </c>
      <c r="Q276" s="76">
        <f>[2]UEM12!L276</f>
        <v>9</v>
      </c>
      <c r="R276" s="77">
        <f>[2]UED12!G276</f>
        <v>11.33</v>
      </c>
      <c r="S276" s="77">
        <f>[2]UED12!H276</f>
        <v>11.33</v>
      </c>
      <c r="T276" s="76">
        <f>[2]UED12!I276</f>
        <v>1</v>
      </c>
      <c r="U276" s="77">
        <f>[2]UET12!G276</f>
        <v>13.5</v>
      </c>
      <c r="V276" s="77">
        <f>[2]UET12!H276</f>
        <v>12.5</v>
      </c>
      <c r="W276" s="77">
        <f>[2]UET12!I276</f>
        <v>13</v>
      </c>
      <c r="X276" s="76">
        <f>[2]UET12!J276</f>
        <v>2</v>
      </c>
      <c r="Y276" s="78">
        <f t="shared" si="9"/>
        <v>8.955490196078431</v>
      </c>
      <c r="Z276" s="79">
        <f t="shared" si="10"/>
        <v>18</v>
      </c>
      <c r="AA276" s="120" t="str">
        <f t="shared" si="11"/>
        <v xml:space="preserve"> </v>
      </c>
    </row>
    <row r="277" spans="1:27" ht="13.5" customHeight="1">
      <c r="A277" s="72">
        <v>265</v>
      </c>
      <c r="B277" s="81">
        <v>1333004113</v>
      </c>
      <c r="C277" s="126" t="s">
        <v>881</v>
      </c>
      <c r="D277" s="127" t="s">
        <v>882</v>
      </c>
      <c r="E277" s="134" t="s">
        <v>155</v>
      </c>
      <c r="F277" s="150">
        <v>8.6519607843137258</v>
      </c>
      <c r="G277" s="75">
        <f>[2]UEF12!G277</f>
        <v>10.4</v>
      </c>
      <c r="H277" s="75">
        <f>[2]UEF12!H277</f>
        <v>10.083333333333334</v>
      </c>
      <c r="I277" s="75">
        <f>[2]UEF12!I277</f>
        <v>4.666666666666667</v>
      </c>
      <c r="J277" s="75">
        <f>[2]UEF12!J277</f>
        <v>8.3833333333333346</v>
      </c>
      <c r="K277" s="76">
        <f>[2]UEF12!K277</f>
        <v>12</v>
      </c>
      <c r="L277" s="77">
        <f>[2]UEM12!G277</f>
        <v>13.666666666666666</v>
      </c>
      <c r="M277" s="77">
        <f>[2]UEM12!H277</f>
        <v>10.5</v>
      </c>
      <c r="N277" s="77">
        <f>[2]UEM12!I277</f>
        <v>12.5</v>
      </c>
      <c r="O277" s="77">
        <f>[2]UEM12!J277</f>
        <v>7.333333333333333</v>
      </c>
      <c r="P277" s="77">
        <f>[2]UEM12!K277</f>
        <v>10.266666666666666</v>
      </c>
      <c r="Q277" s="76">
        <f>[2]UEM12!L277</f>
        <v>9</v>
      </c>
      <c r="R277" s="77">
        <f>[2]UED12!G277</f>
        <v>14</v>
      </c>
      <c r="S277" s="77">
        <f>[2]UED12!H277</f>
        <v>14</v>
      </c>
      <c r="T277" s="76">
        <f>[2]UED12!I277</f>
        <v>1</v>
      </c>
      <c r="U277" s="77">
        <f>[2]UET12!G277</f>
        <v>11.5</v>
      </c>
      <c r="V277" s="77">
        <f>[2]UET12!H277</f>
        <v>11.5</v>
      </c>
      <c r="W277" s="77">
        <f>[2]UET12!I277</f>
        <v>11.5</v>
      </c>
      <c r="X277" s="76">
        <f>[2]UET12!J277</f>
        <v>2</v>
      </c>
      <c r="Y277" s="78">
        <f t="shared" ref="Y277:Y340" si="12">(J277*9+P277*5+S277+W277*2)/17</f>
        <v>9.6343137254901983</v>
      </c>
      <c r="Z277" s="79">
        <f t="shared" ref="Z277:Z340" si="13">IF(Y277&gt;=9.995,30,K277+Q277+T277+X277)</f>
        <v>24</v>
      </c>
      <c r="AA277" s="120" t="str">
        <f t="shared" ref="AA277:AA340" si="14">IF(Z277=30,"S2 validé"," ")</f>
        <v xml:space="preserve"> </v>
      </c>
    </row>
    <row r="278" spans="1:27" ht="13.5" customHeight="1">
      <c r="A278" s="72">
        <v>266</v>
      </c>
      <c r="B278" s="81">
        <v>123006309</v>
      </c>
      <c r="C278" s="74" t="s">
        <v>884</v>
      </c>
      <c r="D278" s="74" t="s">
        <v>885</v>
      </c>
      <c r="E278" s="129" t="s">
        <v>115</v>
      </c>
      <c r="F278" s="150">
        <v>9.4466666666666672</v>
      </c>
      <c r="G278" s="75">
        <f>[2]UEF12!G278</f>
        <v>10.083333333333334</v>
      </c>
      <c r="H278" s="75">
        <f>[2]UEF12!H278</f>
        <v>12.333333333333334</v>
      </c>
      <c r="I278" s="75">
        <f>[2]UEF12!I278</f>
        <v>7.586666666666666</v>
      </c>
      <c r="J278" s="75">
        <f>[2]UEF12!J278</f>
        <v>10.001111111111111</v>
      </c>
      <c r="K278" s="76">
        <f>[2]UEF12!K278</f>
        <v>18</v>
      </c>
      <c r="L278" s="77">
        <f>[2]UEM12!G278</f>
        <v>10.75</v>
      </c>
      <c r="M278" s="77">
        <f>[2]UEM12!H278</f>
        <v>10</v>
      </c>
      <c r="N278" s="77">
        <f>[2]UEM12!I278</f>
        <v>10</v>
      </c>
      <c r="O278" s="77">
        <f>[2]UEM12!J278</f>
        <v>7.666666666666667</v>
      </c>
      <c r="P278" s="77">
        <f>[2]UEM12!K278</f>
        <v>9.2166666666666668</v>
      </c>
      <c r="Q278" s="76">
        <f>[2]UEM12!L278</f>
        <v>5</v>
      </c>
      <c r="R278" s="77">
        <f>[2]UED12!G278</f>
        <v>11</v>
      </c>
      <c r="S278" s="77">
        <f>[2]UED12!H278</f>
        <v>11</v>
      </c>
      <c r="T278" s="76">
        <f>[2]UED12!I278</f>
        <v>1</v>
      </c>
      <c r="U278" s="77">
        <f>[2]UET12!G278</f>
        <v>10</v>
      </c>
      <c r="V278" s="77">
        <f>[2]UET12!H278</f>
        <v>3.5</v>
      </c>
      <c r="W278" s="77">
        <f>[2]UET12!I278</f>
        <v>6.75</v>
      </c>
      <c r="X278" s="76">
        <f>[2]UET12!J278</f>
        <v>1</v>
      </c>
      <c r="Y278" s="78">
        <f t="shared" si="12"/>
        <v>9.4466666666666672</v>
      </c>
      <c r="Z278" s="79">
        <f t="shared" si="13"/>
        <v>25</v>
      </c>
      <c r="AA278" s="120" t="str">
        <f t="shared" si="14"/>
        <v xml:space="preserve"> </v>
      </c>
    </row>
    <row r="279" spans="1:27" ht="13.5" customHeight="1">
      <c r="A279" s="72">
        <v>267</v>
      </c>
      <c r="B279" s="81">
        <v>123006202</v>
      </c>
      <c r="C279" s="74" t="s">
        <v>886</v>
      </c>
      <c r="D279" s="74" t="s">
        <v>263</v>
      </c>
      <c r="E279" s="138" t="s">
        <v>166</v>
      </c>
      <c r="F279" s="150">
        <v>9.4601960784313714</v>
      </c>
      <c r="G279" s="75">
        <f>[2]UEF12!G279</f>
        <v>6.5</v>
      </c>
      <c r="H279" s="75">
        <f>[2]UEF12!H279</f>
        <v>11.833333333333334</v>
      </c>
      <c r="I279" s="75">
        <f>[2]UEF12!I279</f>
        <v>6.083333333333333</v>
      </c>
      <c r="J279" s="75">
        <f>[2]UEF12!J279</f>
        <v>8.1388888888888893</v>
      </c>
      <c r="K279" s="76">
        <f>[2]UEF12!K279</f>
        <v>6</v>
      </c>
      <c r="L279" s="77">
        <f>[2]UEM12!G279</f>
        <v>13.66</v>
      </c>
      <c r="M279" s="77">
        <f>[2]UEM12!H279</f>
        <v>11.33</v>
      </c>
      <c r="N279" s="77">
        <f>[2]UEM12!I279</f>
        <v>7</v>
      </c>
      <c r="O279" s="77">
        <f>[2]UEM12!J279</f>
        <v>9.6666666666666661</v>
      </c>
      <c r="P279" s="77">
        <f>[2]UEM12!K279</f>
        <v>10.264666666666667</v>
      </c>
      <c r="Q279" s="76">
        <f>[2]UEM12!L279</f>
        <v>9</v>
      </c>
      <c r="R279" s="77">
        <f>[2]UED12!G279</f>
        <v>13</v>
      </c>
      <c r="S279" s="77">
        <f>[2]UED12!H279</f>
        <v>13</v>
      </c>
      <c r="T279" s="76">
        <f>[2]UED12!I279</f>
        <v>1</v>
      </c>
      <c r="U279" s="77">
        <f>[2]UET12!G279</f>
        <v>10</v>
      </c>
      <c r="V279" s="77">
        <f>[2]UET12!H279</f>
        <v>13.25</v>
      </c>
      <c r="W279" s="77">
        <f>[2]UET12!I279</f>
        <v>11.625</v>
      </c>
      <c r="X279" s="76">
        <f>[2]UET12!J279</f>
        <v>2</v>
      </c>
      <c r="Y279" s="78">
        <f t="shared" si="12"/>
        <v>9.4601960784313714</v>
      </c>
      <c r="Z279" s="79">
        <f t="shared" si="13"/>
        <v>18</v>
      </c>
      <c r="AA279" s="120" t="str">
        <f t="shared" si="14"/>
        <v xml:space="preserve"> </v>
      </c>
    </row>
    <row r="280" spans="1:27" ht="13.5" customHeight="1">
      <c r="A280" s="72">
        <v>268</v>
      </c>
      <c r="B280" s="130">
        <v>1433003108</v>
      </c>
      <c r="C280" s="143" t="s">
        <v>888</v>
      </c>
      <c r="D280" s="143" t="s">
        <v>324</v>
      </c>
      <c r="E280" s="129" t="s">
        <v>129</v>
      </c>
      <c r="F280" s="151">
        <v>8.421823529411764</v>
      </c>
      <c r="G280" s="75">
        <f>[2]UEF12!G280</f>
        <v>6.9</v>
      </c>
      <c r="H280" s="75">
        <f>[2]UEF12!H280</f>
        <v>7.1</v>
      </c>
      <c r="I280" s="75">
        <f>[2]UEF12!I280</f>
        <v>5.8</v>
      </c>
      <c r="J280" s="75">
        <f>[2]UEF12!J280</f>
        <v>6.6000000000000005</v>
      </c>
      <c r="K280" s="76">
        <f>[2]UEF12!K280</f>
        <v>0</v>
      </c>
      <c r="L280" s="77">
        <f>[2]UEM12!G280</f>
        <v>14.041</v>
      </c>
      <c r="M280" s="77">
        <f>[2]UEM12!H280</f>
        <v>9.33</v>
      </c>
      <c r="N280" s="77">
        <f>[2]UEM12!I280</f>
        <v>9.5</v>
      </c>
      <c r="O280" s="77">
        <f>[2]UEM12!J280</f>
        <v>8.6999999999999993</v>
      </c>
      <c r="P280" s="77">
        <f>[2]UEM12!K280</f>
        <v>10.0542</v>
      </c>
      <c r="Q280" s="76">
        <f>[2]UEM12!L280</f>
        <v>9</v>
      </c>
      <c r="R280" s="77">
        <f>[2]UED12!G280</f>
        <v>10</v>
      </c>
      <c r="S280" s="77">
        <f>[2]UED12!H280</f>
        <v>10</v>
      </c>
      <c r="T280" s="76">
        <f>[2]UED12!I280</f>
        <v>1</v>
      </c>
      <c r="U280" s="77">
        <f>[2]UET12!G280</f>
        <v>12</v>
      </c>
      <c r="V280" s="77">
        <f>[2]UET12!H280</f>
        <v>11.5</v>
      </c>
      <c r="W280" s="77">
        <f>[2]UET12!I280</f>
        <v>11.75</v>
      </c>
      <c r="X280" s="76">
        <f>[2]UET12!J280</f>
        <v>2</v>
      </c>
      <c r="Y280" s="78">
        <f t="shared" si="12"/>
        <v>8.421823529411764</v>
      </c>
      <c r="Z280" s="79">
        <f t="shared" si="13"/>
        <v>12</v>
      </c>
      <c r="AA280" s="120" t="str">
        <f t="shared" si="14"/>
        <v xml:space="preserve"> </v>
      </c>
    </row>
    <row r="281" spans="1:27" ht="13.5" customHeight="1">
      <c r="A281" s="72">
        <v>269</v>
      </c>
      <c r="B281" s="81">
        <v>1333013122</v>
      </c>
      <c r="C281" s="74" t="s">
        <v>888</v>
      </c>
      <c r="D281" s="74" t="s">
        <v>644</v>
      </c>
      <c r="E281" s="139" t="s">
        <v>290</v>
      </c>
      <c r="F281" s="150">
        <v>9.711764705882354</v>
      </c>
      <c r="G281" s="75">
        <f>[2]UEF12!G281</f>
        <v>10.833333333333334</v>
      </c>
      <c r="H281" s="75">
        <f>[2]UEF12!H281</f>
        <v>9.3333333333333339</v>
      </c>
      <c r="I281" s="75">
        <f>[2]UEF12!I281</f>
        <v>7.333333333333333</v>
      </c>
      <c r="J281" s="75">
        <f>[2]UEF12!J281</f>
        <v>9.1666666666666661</v>
      </c>
      <c r="K281" s="76">
        <f>[2]UEF12!K281</f>
        <v>6</v>
      </c>
      <c r="L281" s="77">
        <f>[2]UEM12!G281</f>
        <v>14.1</v>
      </c>
      <c r="M281" s="77">
        <f>[2]UEM12!H281</f>
        <v>9</v>
      </c>
      <c r="N281" s="77">
        <f>[2]UEM12!I281</f>
        <v>10</v>
      </c>
      <c r="O281" s="77">
        <f>[2]UEM12!J281</f>
        <v>7.5</v>
      </c>
      <c r="P281" s="77">
        <f>[2]UEM12!K281</f>
        <v>9.620000000000001</v>
      </c>
      <c r="Q281" s="76">
        <f>[2]UEM12!L281</f>
        <v>3</v>
      </c>
      <c r="R281" s="77">
        <f>[2]UED12!G281</f>
        <v>14</v>
      </c>
      <c r="S281" s="77">
        <f>[2]UED12!H281</f>
        <v>14</v>
      </c>
      <c r="T281" s="76">
        <f>[2]UED12!I281</f>
        <v>1</v>
      </c>
      <c r="U281" s="77">
        <f>[2]UET12!G281</f>
        <v>10.5</v>
      </c>
      <c r="V281" s="77">
        <f>[2]UET12!H281</f>
        <v>10</v>
      </c>
      <c r="W281" s="77">
        <f>[2]UET12!I281</f>
        <v>10.25</v>
      </c>
      <c r="X281" s="76">
        <f>[2]UET12!J281</f>
        <v>2</v>
      </c>
      <c r="Y281" s="78">
        <f t="shared" si="12"/>
        <v>9.711764705882354</v>
      </c>
      <c r="Z281" s="79">
        <f t="shared" si="13"/>
        <v>12</v>
      </c>
      <c r="AA281" s="120" t="str">
        <f t="shared" si="14"/>
        <v xml:space="preserve"> </v>
      </c>
    </row>
    <row r="282" spans="1:27" ht="13.5" customHeight="1">
      <c r="A282" s="72">
        <v>270</v>
      </c>
      <c r="B282" s="73" t="s">
        <v>891</v>
      </c>
      <c r="C282" s="74" t="s">
        <v>892</v>
      </c>
      <c r="D282" s="74" t="s">
        <v>893</v>
      </c>
      <c r="E282" s="129" t="s">
        <v>115</v>
      </c>
      <c r="F282" s="150">
        <v>7.1864705882352933</v>
      </c>
      <c r="G282" s="75">
        <f>[2]UEF12!G282</f>
        <v>5.2</v>
      </c>
      <c r="H282" s="75">
        <f>[2]UEF12!H282</f>
        <v>10.167777777777777</v>
      </c>
      <c r="I282" s="75">
        <f>[2]UEF12!I282</f>
        <v>6.2</v>
      </c>
      <c r="J282" s="75">
        <f>[2]UEF12!J282</f>
        <v>7.1892592592592592</v>
      </c>
      <c r="K282" s="76">
        <f>[2]UEF12!K282</f>
        <v>6</v>
      </c>
      <c r="L282" s="77">
        <f>[2]UEM12!G282</f>
        <v>10.666666666666666</v>
      </c>
      <c r="M282" s="77">
        <f>[2]UEM12!H282</f>
        <v>0</v>
      </c>
      <c r="N282" s="77">
        <f>[2]UEM12!I282</f>
        <v>10</v>
      </c>
      <c r="O282" s="77">
        <f>[2]UEM12!J282</f>
        <v>6</v>
      </c>
      <c r="P282" s="77">
        <f>[2]UEM12!K282</f>
        <v>6.5333333333333332</v>
      </c>
      <c r="Q282" s="76">
        <f>[2]UEM12!L282</f>
        <v>3</v>
      </c>
      <c r="R282" s="77">
        <f>[2]UED12!G282</f>
        <v>12</v>
      </c>
      <c r="S282" s="77">
        <f>[2]UED12!H282</f>
        <v>12</v>
      </c>
      <c r="T282" s="76">
        <f>[2]UED12!I282</f>
        <v>1</v>
      </c>
      <c r="U282" s="77">
        <f>[2]UET12!G282</f>
        <v>10</v>
      </c>
      <c r="V282" s="77">
        <f>[2]UET12!H282</f>
        <v>14</v>
      </c>
      <c r="W282" s="77">
        <f>[2]UET12!I282</f>
        <v>12</v>
      </c>
      <c r="X282" s="76">
        <f>[2]UET12!J282</f>
        <v>2</v>
      </c>
      <c r="Y282" s="78">
        <f t="shared" si="12"/>
        <v>7.8452941176470592</v>
      </c>
      <c r="Z282" s="79">
        <f t="shared" si="13"/>
        <v>12</v>
      </c>
      <c r="AA282" s="120" t="str">
        <f t="shared" si="14"/>
        <v xml:space="preserve"> </v>
      </c>
    </row>
    <row r="283" spans="1:27" ht="13.5" customHeight="1">
      <c r="A283" s="72">
        <v>271</v>
      </c>
      <c r="B283" s="130" t="s">
        <v>896</v>
      </c>
      <c r="C283" s="143" t="s">
        <v>897</v>
      </c>
      <c r="D283" s="143" t="s">
        <v>898</v>
      </c>
      <c r="E283" s="129" t="s">
        <v>129</v>
      </c>
      <c r="F283" s="151">
        <v>7.8382352941176467</v>
      </c>
      <c r="G283" s="75">
        <f>[2]UEF12!G283</f>
        <v>5.55</v>
      </c>
      <c r="H283" s="75">
        <f>[2]UEF12!H283</f>
        <v>3.6</v>
      </c>
      <c r="I283" s="75">
        <f>[2]UEF12!I283</f>
        <v>7.1</v>
      </c>
      <c r="J283" s="75">
        <f>[2]UEF12!J283</f>
        <v>5.416666666666667</v>
      </c>
      <c r="K283" s="76">
        <f>[2]UEF12!K283</f>
        <v>0</v>
      </c>
      <c r="L283" s="77">
        <f>[2]UEM12!G283</f>
        <v>12</v>
      </c>
      <c r="M283" s="77">
        <f>[2]UEM12!H283</f>
        <v>9.5</v>
      </c>
      <c r="N283" s="77">
        <f>[2]UEM12!I283</f>
        <v>10</v>
      </c>
      <c r="O283" s="77">
        <f>[2]UEM12!J283</f>
        <v>10.5</v>
      </c>
      <c r="P283" s="77">
        <f>[2]UEM12!K283</f>
        <v>10.5</v>
      </c>
      <c r="Q283" s="76">
        <f>[2]UEM12!L283</f>
        <v>9</v>
      </c>
      <c r="R283" s="77">
        <f>[2]UED12!G283</f>
        <v>12</v>
      </c>
      <c r="S283" s="77">
        <f>[2]UED12!H283</f>
        <v>12</v>
      </c>
      <c r="T283" s="76">
        <f>[2]UED12!I283</f>
        <v>1</v>
      </c>
      <c r="U283" s="77">
        <f>[2]UET12!G283</f>
        <v>10</v>
      </c>
      <c r="V283" s="77">
        <f>[2]UET12!H283</f>
        <v>10</v>
      </c>
      <c r="W283" s="77">
        <f>[2]UET12!I283</f>
        <v>10</v>
      </c>
      <c r="X283" s="76">
        <f>[2]UET12!J283</f>
        <v>2</v>
      </c>
      <c r="Y283" s="78">
        <f t="shared" si="12"/>
        <v>7.8382352941176467</v>
      </c>
      <c r="Z283" s="79">
        <f t="shared" si="13"/>
        <v>12</v>
      </c>
      <c r="AA283" s="120" t="str">
        <f t="shared" si="14"/>
        <v xml:space="preserve"> </v>
      </c>
    </row>
    <row r="284" spans="1:27" ht="13.5" customHeight="1">
      <c r="A284" s="72">
        <v>272</v>
      </c>
      <c r="B284" s="81">
        <v>1333001025</v>
      </c>
      <c r="C284" s="74" t="s">
        <v>900</v>
      </c>
      <c r="D284" s="74" t="s">
        <v>152</v>
      </c>
      <c r="E284" s="140" t="s">
        <v>322</v>
      </c>
      <c r="F284" s="150">
        <v>9.627254901960784</v>
      </c>
      <c r="G284" s="75">
        <f>[2]UEF12!G284</f>
        <v>10.5</v>
      </c>
      <c r="H284" s="75">
        <f>[2]UEF12!H284</f>
        <v>10.5</v>
      </c>
      <c r="I284" s="75">
        <f>[2]UEF12!I284</f>
        <v>6.833333333333333</v>
      </c>
      <c r="J284" s="75">
        <f>[2]UEF12!J284</f>
        <v>9.2777777777777768</v>
      </c>
      <c r="K284" s="76">
        <f>[2]UEF12!K284</f>
        <v>12</v>
      </c>
      <c r="L284" s="77">
        <f>[2]UEM12!G284</f>
        <v>13.08</v>
      </c>
      <c r="M284" s="77">
        <f>[2]UEM12!H284</f>
        <v>11</v>
      </c>
      <c r="N284" s="77">
        <f>[2]UEM12!I284</f>
        <v>11.25</v>
      </c>
      <c r="O284" s="77">
        <f>[2]UEM12!J284</f>
        <v>6.916666666666667</v>
      </c>
      <c r="P284" s="77">
        <f>[2]UEM12!K284</f>
        <v>9.8326666666666664</v>
      </c>
      <c r="Q284" s="76">
        <f>[2]UEM12!L284</f>
        <v>5</v>
      </c>
      <c r="R284" s="77">
        <f>[2]UED12!G284</f>
        <v>11</v>
      </c>
      <c r="S284" s="77">
        <f>[2]UED12!H284</f>
        <v>11</v>
      </c>
      <c r="T284" s="76">
        <f>[2]UED12!I284</f>
        <v>1</v>
      </c>
      <c r="U284" s="77">
        <f>[2]UET12!G284</f>
        <v>12.5</v>
      </c>
      <c r="V284" s="77">
        <f>[2]UET12!H284</f>
        <v>7.5</v>
      </c>
      <c r="W284" s="77">
        <f>[2]UET12!I284</f>
        <v>10</v>
      </c>
      <c r="X284" s="76">
        <f>[2]UET12!J284</f>
        <v>2</v>
      </c>
      <c r="Y284" s="78">
        <f t="shared" si="12"/>
        <v>9.627254901960784</v>
      </c>
      <c r="Z284" s="79">
        <f t="shared" si="13"/>
        <v>20</v>
      </c>
      <c r="AA284" s="120" t="str">
        <f t="shared" si="14"/>
        <v xml:space="preserve"> </v>
      </c>
    </row>
    <row r="285" spans="1:27" ht="13.5" customHeight="1">
      <c r="A285" s="72">
        <v>273</v>
      </c>
      <c r="B285" s="81">
        <v>123012757</v>
      </c>
      <c r="C285" s="74" t="s">
        <v>902</v>
      </c>
      <c r="D285" s="74" t="s">
        <v>903</v>
      </c>
      <c r="E285" s="134" t="s">
        <v>120</v>
      </c>
      <c r="F285" s="150">
        <v>9.1860784313725503</v>
      </c>
      <c r="G285" s="75">
        <f>[2]UEF12!G285</f>
        <v>7</v>
      </c>
      <c r="H285" s="75">
        <f>[2]UEF12!H285</f>
        <v>10.333333333333334</v>
      </c>
      <c r="I285" s="75">
        <f>[2]UEF12!I285</f>
        <v>3.8333333333333335</v>
      </c>
      <c r="J285" s="75">
        <f>[2]UEF12!J285</f>
        <v>7.0555555555555562</v>
      </c>
      <c r="K285" s="76">
        <f>[2]UEF12!K285</f>
        <v>6</v>
      </c>
      <c r="L285" s="77">
        <f>[2]UEM12!G285</f>
        <v>11.33</v>
      </c>
      <c r="M285" s="77">
        <f>[2]UEM12!H285</f>
        <v>11.833333333333334</v>
      </c>
      <c r="N285" s="77">
        <f>[2]UEM12!I285</f>
        <v>10</v>
      </c>
      <c r="O285" s="77">
        <f>[2]UEM12!J285</f>
        <v>12.375</v>
      </c>
      <c r="P285" s="77">
        <f>[2]UEM12!K285</f>
        <v>11.582666666666666</v>
      </c>
      <c r="Q285" s="76">
        <f>[2]UEM12!L285</f>
        <v>9</v>
      </c>
      <c r="R285" s="77">
        <f>[2]UED12!G285</f>
        <v>15.5</v>
      </c>
      <c r="S285" s="77">
        <f>[2]UED12!H285</f>
        <v>15.5</v>
      </c>
      <c r="T285" s="76">
        <f>[2]UED12!I285</f>
        <v>1</v>
      </c>
      <c r="U285" s="77">
        <f>[2]UET12!G285</f>
        <v>11.5</v>
      </c>
      <c r="V285" s="77">
        <f>[2]UET12!H285</f>
        <v>10</v>
      </c>
      <c r="W285" s="77">
        <f>[2]UET12!I285</f>
        <v>10.75</v>
      </c>
      <c r="X285" s="76">
        <f>[2]UET12!J285</f>
        <v>2</v>
      </c>
      <c r="Y285" s="78">
        <f t="shared" si="12"/>
        <v>9.3184313725490213</v>
      </c>
      <c r="Z285" s="79">
        <f t="shared" si="13"/>
        <v>18</v>
      </c>
      <c r="AA285" s="120" t="str">
        <f t="shared" si="14"/>
        <v xml:space="preserve"> </v>
      </c>
    </row>
    <row r="286" spans="1:27" ht="13.5" customHeight="1">
      <c r="A286" s="72">
        <v>274</v>
      </c>
      <c r="B286" s="130">
        <v>1433012416</v>
      </c>
      <c r="C286" s="143" t="s">
        <v>905</v>
      </c>
      <c r="D286" s="143" t="s">
        <v>714</v>
      </c>
      <c r="E286" s="135" t="s">
        <v>686</v>
      </c>
      <c r="F286" s="151">
        <v>9.1947058823529417</v>
      </c>
      <c r="G286" s="75">
        <f>[2]UEF12!G286</f>
        <v>12.5</v>
      </c>
      <c r="H286" s="75">
        <f>[2]UEF12!H286</f>
        <v>10</v>
      </c>
      <c r="I286" s="75">
        <f>[2]UEF12!I286</f>
        <v>6.8</v>
      </c>
      <c r="J286" s="75">
        <f>[2]UEF12!J286</f>
        <v>9.7666666666666675</v>
      </c>
      <c r="K286" s="76">
        <f>[2]UEF12!K286</f>
        <v>12</v>
      </c>
      <c r="L286" s="77">
        <f>[2]UEM12!G286</f>
        <v>14</v>
      </c>
      <c r="M286" s="77">
        <f>[2]UEM12!H286</f>
        <v>11.16</v>
      </c>
      <c r="N286" s="77">
        <f>[2]UEM12!I286</f>
        <v>15</v>
      </c>
      <c r="O286" s="77">
        <f>[2]UEM12!J286</f>
        <v>6.5</v>
      </c>
      <c r="P286" s="77">
        <f>[2]UEM12!K286</f>
        <v>10.632</v>
      </c>
      <c r="Q286" s="76">
        <f>[2]UEM12!L286</f>
        <v>9</v>
      </c>
      <c r="R286" s="77">
        <f>[2]UED12!G286</f>
        <v>11</v>
      </c>
      <c r="S286" s="77">
        <f>[2]UED12!H286</f>
        <v>11</v>
      </c>
      <c r="T286" s="76">
        <f>[2]UED12!I286</f>
        <v>1</v>
      </c>
      <c r="U286" s="77">
        <f>[2]UET12!G286</f>
        <v>14</v>
      </c>
      <c r="V286" s="77">
        <f>[2]UET12!H286</f>
        <v>12</v>
      </c>
      <c r="W286" s="77">
        <f>[2]UET12!I286</f>
        <v>13</v>
      </c>
      <c r="X286" s="76">
        <f>[2]UET12!J286</f>
        <v>2</v>
      </c>
      <c r="Y286" s="78">
        <f t="shared" si="12"/>
        <v>10.474117647058824</v>
      </c>
      <c r="Z286" s="79">
        <f t="shared" si="13"/>
        <v>30</v>
      </c>
      <c r="AA286" s="120" t="str">
        <f t="shared" si="14"/>
        <v>S2 validé</v>
      </c>
    </row>
    <row r="287" spans="1:27" ht="13.5" customHeight="1">
      <c r="A287" s="72">
        <v>275</v>
      </c>
      <c r="B287" s="81">
        <v>123011486</v>
      </c>
      <c r="C287" s="74" t="s">
        <v>907</v>
      </c>
      <c r="D287" s="74" t="s">
        <v>417</v>
      </c>
      <c r="E287" s="129" t="s">
        <v>115</v>
      </c>
      <c r="F287" s="150">
        <v>9.1566666666666663</v>
      </c>
      <c r="G287" s="75">
        <f>[2]UEF12!G287</f>
        <v>8.1666666666666661</v>
      </c>
      <c r="H287" s="75">
        <f>[2]UEF12!H287</f>
        <v>10.166666666666666</v>
      </c>
      <c r="I287" s="75">
        <f>[2]UEF12!I287</f>
        <v>2.8333333333333335</v>
      </c>
      <c r="J287" s="75">
        <f>[2]UEF12!J287</f>
        <v>7.0555555555555545</v>
      </c>
      <c r="K287" s="76">
        <f>[2]UEF12!K287</f>
        <v>6</v>
      </c>
      <c r="L287" s="77">
        <f>[2]UEM12!G287</f>
        <v>10.33</v>
      </c>
      <c r="M287" s="77">
        <f>[2]UEM12!H287</f>
        <v>10</v>
      </c>
      <c r="N287" s="77">
        <f>[2]UEM12!I287</f>
        <v>10</v>
      </c>
      <c r="O287" s="77">
        <f>[2]UEM12!J287</f>
        <v>11.666666666666666</v>
      </c>
      <c r="P287" s="77">
        <f>[2]UEM12!K287</f>
        <v>10.732666666666665</v>
      </c>
      <c r="Q287" s="76">
        <f>[2]UEM12!L287</f>
        <v>9</v>
      </c>
      <c r="R287" s="77">
        <f>[2]UED12!G287</f>
        <v>10</v>
      </c>
      <c r="S287" s="77">
        <f>[2]UED12!H287</f>
        <v>10</v>
      </c>
      <c r="T287" s="76">
        <f>[2]UED12!I287</f>
        <v>1</v>
      </c>
      <c r="U287" s="77">
        <f>[2]UET12!G287</f>
        <v>13</v>
      </c>
      <c r="V287" s="77">
        <f>[2]UET12!H287</f>
        <v>15.5</v>
      </c>
      <c r="W287" s="77">
        <f>[2]UET12!I287</f>
        <v>14.25</v>
      </c>
      <c r="X287" s="76">
        <f>[2]UET12!J287</f>
        <v>2</v>
      </c>
      <c r="Y287" s="78">
        <f t="shared" si="12"/>
        <v>9.1566666666666663</v>
      </c>
      <c r="Z287" s="79">
        <f t="shared" si="13"/>
        <v>18</v>
      </c>
      <c r="AA287" s="120" t="str">
        <f t="shared" si="14"/>
        <v xml:space="preserve"> </v>
      </c>
    </row>
    <row r="288" spans="1:27" ht="13.5" customHeight="1">
      <c r="A288" s="72">
        <v>276</v>
      </c>
      <c r="B288" s="130">
        <v>1433009440</v>
      </c>
      <c r="C288" s="143" t="s">
        <v>909</v>
      </c>
      <c r="D288" s="143" t="s">
        <v>168</v>
      </c>
      <c r="E288" s="129" t="s">
        <v>129</v>
      </c>
      <c r="F288" s="151">
        <v>8.3998823529411766</v>
      </c>
      <c r="G288" s="75">
        <f>[2]UEF12!G288</f>
        <v>10.199999999999999</v>
      </c>
      <c r="H288" s="75">
        <f>[2]UEF12!H288</f>
        <v>7</v>
      </c>
      <c r="I288" s="75">
        <f>[2]UEF12!I288</f>
        <v>8.6999999999999993</v>
      </c>
      <c r="J288" s="75">
        <f>[2]UEF12!J288</f>
        <v>8.6333333333333329</v>
      </c>
      <c r="K288" s="76">
        <f>[2]UEF12!K288</f>
        <v>6</v>
      </c>
      <c r="L288" s="77">
        <f>[2]UEM12!G288</f>
        <v>12.96</v>
      </c>
      <c r="M288" s="77">
        <f>[2]UEM12!H288</f>
        <v>11.41</v>
      </c>
      <c r="N288" s="77">
        <f>[2]UEM12!I288</f>
        <v>11</v>
      </c>
      <c r="O288" s="77">
        <f>[2]UEM12!J288</f>
        <v>7.3140000000000001</v>
      </c>
      <c r="P288" s="77">
        <f>[2]UEM12!K288</f>
        <v>9.9996000000000009</v>
      </c>
      <c r="Q288" s="76">
        <f>[2]UEM12!L288</f>
        <v>9</v>
      </c>
      <c r="R288" s="77">
        <f>[2]UED12!G288</f>
        <v>10</v>
      </c>
      <c r="S288" s="77">
        <f>[2]UED12!H288</f>
        <v>10</v>
      </c>
      <c r="T288" s="76">
        <f>[2]UED12!I288</f>
        <v>1</v>
      </c>
      <c r="U288" s="77">
        <f>[2]UET12!G288</f>
        <v>11</v>
      </c>
      <c r="V288" s="77">
        <f>[2]UET12!H288</f>
        <v>10</v>
      </c>
      <c r="W288" s="77">
        <f>[2]UET12!I288</f>
        <v>10.5</v>
      </c>
      <c r="X288" s="76">
        <f>[2]UET12!J288</f>
        <v>2</v>
      </c>
      <c r="Y288" s="78">
        <f t="shared" si="12"/>
        <v>9.3351764705882339</v>
      </c>
      <c r="Z288" s="79">
        <f t="shared" si="13"/>
        <v>18</v>
      </c>
      <c r="AA288" s="120" t="str">
        <f t="shared" si="14"/>
        <v xml:space="preserve"> </v>
      </c>
    </row>
    <row r="289" spans="1:27" ht="13.5" customHeight="1">
      <c r="A289" s="72">
        <v>277</v>
      </c>
      <c r="B289" s="81">
        <v>123006282</v>
      </c>
      <c r="C289" s="74" t="s">
        <v>910</v>
      </c>
      <c r="D289" s="74" t="s">
        <v>911</v>
      </c>
      <c r="E289" s="129" t="s">
        <v>115</v>
      </c>
      <c r="F289" s="150">
        <v>8.3290196078431364</v>
      </c>
      <c r="G289" s="75">
        <f>[2]UEF12!G289</f>
        <v>6</v>
      </c>
      <c r="H289" s="75">
        <f>[2]UEF12!H289</f>
        <v>10.003333333333334</v>
      </c>
      <c r="I289" s="75">
        <f>[2]UEF12!I289</f>
        <v>4.833333333333333</v>
      </c>
      <c r="J289" s="75">
        <f>[2]UEF12!J289</f>
        <v>6.945555555555555</v>
      </c>
      <c r="K289" s="76">
        <f>[2]UEF12!K289</f>
        <v>6</v>
      </c>
      <c r="L289" s="77">
        <f>[2]UEM12!G289</f>
        <v>11.666666666666668</v>
      </c>
      <c r="M289" s="77">
        <f>[2]UEM12!H289</f>
        <v>11.166666666666668</v>
      </c>
      <c r="N289" s="77">
        <f>[2]UEM12!I289</f>
        <v>10</v>
      </c>
      <c r="O289" s="77">
        <f>[2]UEM12!J289</f>
        <v>7.5</v>
      </c>
      <c r="P289" s="77">
        <f>[2]UEM12!K289</f>
        <v>9.5666666666666664</v>
      </c>
      <c r="Q289" s="76">
        <f>[2]UEM12!L289</f>
        <v>5</v>
      </c>
      <c r="R289" s="77">
        <f>[2]UED12!G289</f>
        <v>12</v>
      </c>
      <c r="S289" s="77">
        <f>[2]UED12!H289</f>
        <v>12</v>
      </c>
      <c r="T289" s="76">
        <f>[2]UED12!I289</f>
        <v>1</v>
      </c>
      <c r="U289" s="77">
        <f>[2]UET12!G289</f>
        <v>11.75</v>
      </c>
      <c r="V289" s="77">
        <f>[2]UET12!H289</f>
        <v>7.5</v>
      </c>
      <c r="W289" s="77">
        <f>[2]UET12!I289</f>
        <v>9.625</v>
      </c>
      <c r="X289" s="76">
        <f>[2]UET12!J289</f>
        <v>1</v>
      </c>
      <c r="Y289" s="78">
        <f t="shared" si="12"/>
        <v>8.3290196078431364</v>
      </c>
      <c r="Z289" s="79">
        <f t="shared" si="13"/>
        <v>13</v>
      </c>
      <c r="AA289" s="120" t="str">
        <f t="shared" si="14"/>
        <v xml:space="preserve"> </v>
      </c>
    </row>
    <row r="290" spans="1:27" ht="13.5" customHeight="1">
      <c r="A290" s="72">
        <v>278</v>
      </c>
      <c r="B290" s="130">
        <v>1433004854</v>
      </c>
      <c r="C290" s="143" t="s">
        <v>914</v>
      </c>
      <c r="D290" s="143" t="s">
        <v>915</v>
      </c>
      <c r="E290" s="129" t="s">
        <v>129</v>
      </c>
      <c r="F290" s="151">
        <v>8.9397058823529409</v>
      </c>
      <c r="G290" s="75">
        <f>[2]UEF12!G290</f>
        <v>10.7</v>
      </c>
      <c r="H290" s="75">
        <f>[2]UEF12!H290</f>
        <v>6.4</v>
      </c>
      <c r="I290" s="75">
        <f>[2]UEF12!I290</f>
        <v>7.6</v>
      </c>
      <c r="J290" s="75">
        <f>[2]UEF12!J290</f>
        <v>8.2333333333333343</v>
      </c>
      <c r="K290" s="76">
        <f>[2]UEF12!K290</f>
        <v>6</v>
      </c>
      <c r="L290" s="77">
        <f>[2]UEM12!G290</f>
        <v>15.205</v>
      </c>
      <c r="M290" s="77">
        <f>[2]UEM12!H290</f>
        <v>10.17</v>
      </c>
      <c r="N290" s="77">
        <f>[2]UEM12!I290</f>
        <v>13.5</v>
      </c>
      <c r="O290" s="77">
        <f>[2]UEM12!J290</f>
        <v>7.55</v>
      </c>
      <c r="P290" s="77">
        <f>[2]UEM12!K290</f>
        <v>10.795</v>
      </c>
      <c r="Q290" s="76">
        <f>[2]UEM12!L290</f>
        <v>9</v>
      </c>
      <c r="R290" s="77">
        <f>[2]UED12!G290</f>
        <v>10</v>
      </c>
      <c r="S290" s="77">
        <f>[2]UED12!H290</f>
        <v>10</v>
      </c>
      <c r="T290" s="76">
        <f>[2]UED12!I290</f>
        <v>1</v>
      </c>
      <c r="U290" s="77">
        <f>[2]UET12!G290</f>
        <v>10</v>
      </c>
      <c r="V290" s="77">
        <f>[2]UET12!H290</f>
        <v>12</v>
      </c>
      <c r="W290" s="77">
        <f>[2]UET12!I290</f>
        <v>11</v>
      </c>
      <c r="X290" s="76">
        <f>[2]UET12!J290</f>
        <v>2</v>
      </c>
      <c r="Y290" s="78">
        <f t="shared" si="12"/>
        <v>9.4161764705882369</v>
      </c>
      <c r="Z290" s="79">
        <f t="shared" si="13"/>
        <v>18</v>
      </c>
      <c r="AA290" s="120" t="str">
        <f t="shared" si="14"/>
        <v xml:space="preserve"> </v>
      </c>
    </row>
    <row r="291" spans="1:27" ht="13.5" customHeight="1">
      <c r="A291" s="72">
        <v>279</v>
      </c>
      <c r="B291" s="81">
        <v>1333003449</v>
      </c>
      <c r="C291" s="74" t="s">
        <v>914</v>
      </c>
      <c r="D291" s="74" t="s">
        <v>149</v>
      </c>
      <c r="E291" s="134" t="s">
        <v>120</v>
      </c>
      <c r="F291" s="150">
        <v>9.4127450980392151</v>
      </c>
      <c r="G291" s="75">
        <f>[2]UEF12!G291</f>
        <v>10</v>
      </c>
      <c r="H291" s="75">
        <f>[2]UEF12!H291</f>
        <v>9</v>
      </c>
      <c r="I291" s="75">
        <f>[2]UEF12!I291</f>
        <v>3.4166666666666665</v>
      </c>
      <c r="J291" s="75">
        <f>[2]UEF12!J291</f>
        <v>7.4722222222222223</v>
      </c>
      <c r="K291" s="76">
        <f>[2]UEF12!K291</f>
        <v>6</v>
      </c>
      <c r="L291" s="77">
        <f>[2]UEM12!G291</f>
        <v>14.6</v>
      </c>
      <c r="M291" s="77">
        <f>[2]UEM12!H291</f>
        <v>12.25</v>
      </c>
      <c r="N291" s="77">
        <f>[2]UEM12!I291</f>
        <v>11.5</v>
      </c>
      <c r="O291" s="77">
        <f>[2]UEM12!J291</f>
        <v>7.833333333333333</v>
      </c>
      <c r="P291" s="77">
        <f>[2]UEM12!K291</f>
        <v>10.803333333333333</v>
      </c>
      <c r="Q291" s="76">
        <f>[2]UEM12!L291</f>
        <v>9</v>
      </c>
      <c r="R291" s="77">
        <f>[2]UED12!G291</f>
        <v>15</v>
      </c>
      <c r="S291" s="77">
        <f>[2]UED12!H291</f>
        <v>15</v>
      </c>
      <c r="T291" s="76">
        <f>[2]UED12!I291</f>
        <v>1</v>
      </c>
      <c r="U291" s="77">
        <f>[2]UET12!G291</f>
        <v>11.25</v>
      </c>
      <c r="V291" s="77">
        <f>[2]UET12!H291</f>
        <v>12.5</v>
      </c>
      <c r="W291" s="77">
        <f>[2]UET12!I291</f>
        <v>11.875</v>
      </c>
      <c r="X291" s="76">
        <f>[2]UET12!J291</f>
        <v>2</v>
      </c>
      <c r="Y291" s="78">
        <f t="shared" si="12"/>
        <v>9.4127450980392151</v>
      </c>
      <c r="Z291" s="79">
        <f t="shared" si="13"/>
        <v>18</v>
      </c>
      <c r="AA291" s="120" t="str">
        <f t="shared" si="14"/>
        <v xml:space="preserve"> </v>
      </c>
    </row>
    <row r="292" spans="1:27" ht="13.5" customHeight="1">
      <c r="A292" s="72">
        <v>280</v>
      </c>
      <c r="B292" s="130">
        <v>1433005482</v>
      </c>
      <c r="C292" s="143" t="s">
        <v>917</v>
      </c>
      <c r="D292" s="143" t="s">
        <v>530</v>
      </c>
      <c r="E292" s="129" t="s">
        <v>129</v>
      </c>
      <c r="F292" s="151">
        <v>8.9634453781512615</v>
      </c>
      <c r="G292" s="75">
        <f>[2]UEF12!G292</f>
        <v>10</v>
      </c>
      <c r="H292" s="75">
        <f>[2]UEF12!H292</f>
        <v>10.199999999999999</v>
      </c>
      <c r="I292" s="75">
        <f>[2]UEF12!I292</f>
        <v>10</v>
      </c>
      <c r="J292" s="75">
        <f>[2]UEF12!J292</f>
        <v>10.066666666666666</v>
      </c>
      <c r="K292" s="76">
        <f>[2]UEF12!K292</f>
        <v>18</v>
      </c>
      <c r="L292" s="77">
        <f>[2]UEM12!G292</f>
        <v>11.25</v>
      </c>
      <c r="M292" s="77">
        <f>[2]UEM12!H292</f>
        <v>10</v>
      </c>
      <c r="N292" s="77">
        <f>[2]UEM12!I292</f>
        <v>14</v>
      </c>
      <c r="O292" s="77">
        <f>[2]UEM12!J292</f>
        <v>7.75</v>
      </c>
      <c r="P292" s="77">
        <f>[2]UEM12!K292</f>
        <v>10.15</v>
      </c>
      <c r="Q292" s="76">
        <f>[2]UEM12!L292</f>
        <v>9</v>
      </c>
      <c r="R292" s="77">
        <f>[2]UED12!G292</f>
        <v>15</v>
      </c>
      <c r="S292" s="77">
        <f>[2]UED12!H292</f>
        <v>15</v>
      </c>
      <c r="T292" s="76">
        <f>[2]UED12!I292</f>
        <v>1</v>
      </c>
      <c r="U292" s="77">
        <f>[2]UET12!G292</f>
        <v>14.5</v>
      </c>
      <c r="V292" s="77">
        <f>[2]UET12!H292</f>
        <v>15</v>
      </c>
      <c r="W292" s="77">
        <f>[2]UET12!I292</f>
        <v>14.75</v>
      </c>
      <c r="X292" s="76">
        <f>[2]UET12!J292</f>
        <v>2</v>
      </c>
      <c r="Y292" s="78">
        <f t="shared" si="12"/>
        <v>10.93235294117647</v>
      </c>
      <c r="Z292" s="79">
        <f t="shared" si="13"/>
        <v>30</v>
      </c>
      <c r="AA292" s="120" t="str">
        <f t="shared" si="14"/>
        <v>S2 validé</v>
      </c>
    </row>
    <row r="293" spans="1:27" ht="13.5" customHeight="1">
      <c r="A293" s="72">
        <v>281</v>
      </c>
      <c r="B293" s="130">
        <v>1333007426</v>
      </c>
      <c r="C293" s="143" t="s">
        <v>919</v>
      </c>
      <c r="D293" s="143" t="s">
        <v>920</v>
      </c>
      <c r="E293" s="129" t="s">
        <v>129</v>
      </c>
      <c r="F293" s="151">
        <v>9.2805882352941165</v>
      </c>
      <c r="G293" s="75">
        <f>[2]UEF12!G293</f>
        <v>5.5</v>
      </c>
      <c r="H293" s="75">
        <f>[2]UEF12!H293</f>
        <v>10</v>
      </c>
      <c r="I293" s="75">
        <f>[2]UEF12!I293</f>
        <v>10</v>
      </c>
      <c r="J293" s="75">
        <f>[2]UEF12!J293</f>
        <v>8.5</v>
      </c>
      <c r="K293" s="76">
        <f>[2]UEF12!K293</f>
        <v>12</v>
      </c>
      <c r="L293" s="77">
        <f>[2]UEM12!G293</f>
        <v>13.66</v>
      </c>
      <c r="M293" s="77">
        <f>[2]UEM12!H293</f>
        <v>8.91</v>
      </c>
      <c r="N293" s="77">
        <f>[2]UEM12!I293</f>
        <v>10</v>
      </c>
      <c r="O293" s="77">
        <f>[2]UEM12!J293</f>
        <v>8.1</v>
      </c>
      <c r="P293" s="77">
        <f>[2]UEM12!K293</f>
        <v>9.7539999999999996</v>
      </c>
      <c r="Q293" s="76">
        <f>[2]UEM12!L293</f>
        <v>3</v>
      </c>
      <c r="R293" s="77">
        <f>[2]UED12!G293</f>
        <v>12</v>
      </c>
      <c r="S293" s="77">
        <f>[2]UED12!H293</f>
        <v>12</v>
      </c>
      <c r="T293" s="76">
        <f>[2]UED12!I293</f>
        <v>1</v>
      </c>
      <c r="U293" s="77">
        <f>[2]UET12!G293</f>
        <v>10.5</v>
      </c>
      <c r="V293" s="77">
        <f>[2]UET12!H293</f>
        <v>10</v>
      </c>
      <c r="W293" s="77">
        <f>[2]UET12!I293</f>
        <v>10.25</v>
      </c>
      <c r="X293" s="76">
        <f>[2]UET12!J293</f>
        <v>2</v>
      </c>
      <c r="Y293" s="78">
        <f t="shared" si="12"/>
        <v>9.2805882352941165</v>
      </c>
      <c r="Z293" s="79">
        <f t="shared" si="13"/>
        <v>18</v>
      </c>
      <c r="AA293" s="120" t="str">
        <f t="shared" si="14"/>
        <v xml:space="preserve"> </v>
      </c>
    </row>
    <row r="294" spans="1:27" ht="13.5" customHeight="1">
      <c r="A294" s="72">
        <v>282</v>
      </c>
      <c r="B294" s="81">
        <v>123003446</v>
      </c>
      <c r="C294" s="74" t="s">
        <v>919</v>
      </c>
      <c r="D294" s="74" t="s">
        <v>922</v>
      </c>
      <c r="E294" s="135" t="s">
        <v>137</v>
      </c>
      <c r="F294" s="150">
        <v>9.6029411764705888</v>
      </c>
      <c r="G294" s="75">
        <f>[2]UEF12!G294</f>
        <v>10.003333333333334</v>
      </c>
      <c r="H294" s="75">
        <f>[2]UEF12!H294</f>
        <v>11</v>
      </c>
      <c r="I294" s="75">
        <f>[2]UEF12!I294</f>
        <v>7.333333333333333</v>
      </c>
      <c r="J294" s="75">
        <f>[2]UEF12!J294</f>
        <v>9.4455555555555559</v>
      </c>
      <c r="K294" s="76">
        <f>[2]UEF12!K294</f>
        <v>12</v>
      </c>
      <c r="L294" s="77">
        <f>[2]UEM12!G294</f>
        <v>14</v>
      </c>
      <c r="M294" s="77">
        <f>[2]UEM12!H294</f>
        <v>10.74</v>
      </c>
      <c r="N294" s="77">
        <f>[2]UEM12!I294</f>
        <v>14.5</v>
      </c>
      <c r="O294" s="77">
        <f>[2]UEM12!J294</f>
        <v>6.5</v>
      </c>
      <c r="P294" s="77">
        <f>[2]UEM12!K294</f>
        <v>10.448</v>
      </c>
      <c r="Q294" s="76">
        <f>[2]UEM12!L294</f>
        <v>9</v>
      </c>
      <c r="R294" s="77">
        <f>[2]UED12!G294</f>
        <v>11</v>
      </c>
      <c r="S294" s="77">
        <f>[2]UED12!H294</f>
        <v>11</v>
      </c>
      <c r="T294" s="76">
        <f>[2]UED12!I294</f>
        <v>1</v>
      </c>
      <c r="U294" s="77">
        <f>[2]UET12!G294</f>
        <v>10</v>
      </c>
      <c r="V294" s="77">
        <f>[2]UET12!H294</f>
        <v>5</v>
      </c>
      <c r="W294" s="77">
        <f>[2]UET12!I294</f>
        <v>7.5</v>
      </c>
      <c r="X294" s="76">
        <f>[2]UET12!J294</f>
        <v>1</v>
      </c>
      <c r="Y294" s="78">
        <f t="shared" si="12"/>
        <v>9.6029411764705888</v>
      </c>
      <c r="Z294" s="79">
        <f t="shared" si="13"/>
        <v>23</v>
      </c>
      <c r="AA294" s="120" t="str">
        <f t="shared" si="14"/>
        <v xml:space="preserve"> </v>
      </c>
    </row>
    <row r="295" spans="1:27" ht="13.5" customHeight="1">
      <c r="A295" s="72">
        <v>283</v>
      </c>
      <c r="B295" s="130">
        <v>1433003032</v>
      </c>
      <c r="C295" s="143" t="s">
        <v>924</v>
      </c>
      <c r="D295" s="143" t="s">
        <v>925</v>
      </c>
      <c r="E295" s="129" t="s">
        <v>129</v>
      </c>
      <c r="F295" s="151">
        <v>9.4509803921568629</v>
      </c>
      <c r="G295" s="75">
        <f>[2]UEF12!G295</f>
        <v>10.7</v>
      </c>
      <c r="H295" s="75">
        <f>[2]UEF12!H295</f>
        <v>8.6999999999999993</v>
      </c>
      <c r="I295" s="75">
        <f>[2]UEF12!I295</f>
        <v>2.8</v>
      </c>
      <c r="J295" s="75">
        <f>[2]UEF12!J295</f>
        <v>7.3999999999999995</v>
      </c>
      <c r="K295" s="76">
        <f>[2]UEF12!K295</f>
        <v>6</v>
      </c>
      <c r="L295" s="77">
        <f>[2]UEM12!G295</f>
        <v>12.75</v>
      </c>
      <c r="M295" s="77">
        <f>[2]UEM12!H295</f>
        <v>10.416666666666668</v>
      </c>
      <c r="N295" s="77">
        <f>[2]UEM12!I295</f>
        <v>15.5</v>
      </c>
      <c r="O295" s="77">
        <f>[2]UEM12!J295</f>
        <v>9.6</v>
      </c>
      <c r="P295" s="77">
        <f>[2]UEM12!K295</f>
        <v>11.573333333333334</v>
      </c>
      <c r="Q295" s="76">
        <f>[2]UEM12!L295</f>
        <v>9</v>
      </c>
      <c r="R295" s="77">
        <f>[2]UED12!G295</f>
        <v>11</v>
      </c>
      <c r="S295" s="77">
        <f>[2]UED12!H295</f>
        <v>11</v>
      </c>
      <c r="T295" s="76">
        <f>[2]UED12!I295</f>
        <v>1</v>
      </c>
      <c r="U295" s="77">
        <f>[2]UET12!G295</f>
        <v>16</v>
      </c>
      <c r="V295" s="77">
        <f>[2]UET12!H295</f>
        <v>11</v>
      </c>
      <c r="W295" s="77">
        <f>[2]UET12!I295</f>
        <v>13.5</v>
      </c>
      <c r="X295" s="76">
        <f>[2]UET12!J295</f>
        <v>2</v>
      </c>
      <c r="Y295" s="78">
        <f t="shared" si="12"/>
        <v>9.556862745098039</v>
      </c>
      <c r="Z295" s="79">
        <f t="shared" si="13"/>
        <v>18</v>
      </c>
      <c r="AA295" s="120" t="str">
        <f t="shared" si="14"/>
        <v xml:space="preserve"> </v>
      </c>
    </row>
    <row r="296" spans="1:27" ht="13.5" customHeight="1">
      <c r="A296" s="72">
        <v>284</v>
      </c>
      <c r="B296" s="81">
        <v>123007572</v>
      </c>
      <c r="C296" s="74" t="s">
        <v>927</v>
      </c>
      <c r="D296" s="74" t="s">
        <v>928</v>
      </c>
      <c r="E296" s="134" t="s">
        <v>120</v>
      </c>
      <c r="F296" s="150">
        <v>8.8433333333333337</v>
      </c>
      <c r="G296" s="75">
        <f>[2]UEF12!G296</f>
        <v>4.666666666666667</v>
      </c>
      <c r="H296" s="75">
        <f>[2]UEF12!H296</f>
        <v>9.6666666666666661</v>
      </c>
      <c r="I296" s="75">
        <f>[2]UEF12!I296</f>
        <v>3.9166666666666665</v>
      </c>
      <c r="J296" s="75">
        <f>[2]UEF12!J296</f>
        <v>6.083333333333333</v>
      </c>
      <c r="K296" s="76">
        <f>[2]UEF12!K296</f>
        <v>0</v>
      </c>
      <c r="L296" s="77">
        <f>[2]UEM12!G296</f>
        <v>13.92</v>
      </c>
      <c r="M296" s="77">
        <f>[2]UEM12!H296</f>
        <v>11.5</v>
      </c>
      <c r="N296" s="77">
        <f>[2]UEM12!I296</f>
        <v>11.5</v>
      </c>
      <c r="O296" s="77">
        <f>[2]UEM12!J296</f>
        <v>9.3333333333333339</v>
      </c>
      <c r="P296" s="77">
        <f>[2]UEM12!K296</f>
        <v>11.117333333333335</v>
      </c>
      <c r="Q296" s="76">
        <f>[2]UEM12!L296</f>
        <v>9</v>
      </c>
      <c r="R296" s="77">
        <f>[2]UED12!G296</f>
        <v>12</v>
      </c>
      <c r="S296" s="77">
        <f>[2]UED12!H296</f>
        <v>12</v>
      </c>
      <c r="T296" s="76">
        <f>[2]UED12!I296</f>
        <v>1</v>
      </c>
      <c r="U296" s="77">
        <f>[2]UET12!G296</f>
        <v>13.5</v>
      </c>
      <c r="V296" s="77">
        <f>[2]UET12!H296</f>
        <v>14.5</v>
      </c>
      <c r="W296" s="77">
        <f>[2]UET12!I296</f>
        <v>14</v>
      </c>
      <c r="X296" s="76">
        <f>[2]UET12!J296</f>
        <v>2</v>
      </c>
      <c r="Y296" s="78">
        <f t="shared" si="12"/>
        <v>8.8433333333333337</v>
      </c>
      <c r="Z296" s="79">
        <f t="shared" si="13"/>
        <v>12</v>
      </c>
      <c r="AA296" s="120" t="str">
        <f t="shared" si="14"/>
        <v xml:space="preserve"> </v>
      </c>
    </row>
    <row r="297" spans="1:27" ht="13.5" customHeight="1">
      <c r="A297" s="72">
        <v>285</v>
      </c>
      <c r="B297" s="81">
        <v>1333004257</v>
      </c>
      <c r="C297" s="74" t="s">
        <v>927</v>
      </c>
      <c r="D297" s="74" t="s">
        <v>930</v>
      </c>
      <c r="E297" s="135" t="s">
        <v>137</v>
      </c>
      <c r="F297" s="150">
        <v>10.245098039215687</v>
      </c>
      <c r="G297" s="75">
        <f>[2]UEF12!G297</f>
        <v>7.833333333333333</v>
      </c>
      <c r="H297" s="75">
        <f>[2]UEF12!H297</f>
        <v>13.333333333333334</v>
      </c>
      <c r="I297" s="75">
        <f>[2]UEF12!I297</f>
        <v>7.666666666666667</v>
      </c>
      <c r="J297" s="75">
        <f>[2]UEF12!J297</f>
        <v>9.6111111111111125</v>
      </c>
      <c r="K297" s="76">
        <f>[2]UEF12!K297</f>
        <v>6</v>
      </c>
      <c r="L297" s="77">
        <f>[2]UEM12!G297</f>
        <v>16</v>
      </c>
      <c r="M297" s="77">
        <f>[2]UEM12!H297</f>
        <v>10.5</v>
      </c>
      <c r="N297" s="77">
        <f>[2]UEM12!I297</f>
        <v>10.5</v>
      </c>
      <c r="O297" s="77">
        <f>[2]UEM12!J297</f>
        <v>10.833333333333334</v>
      </c>
      <c r="P297" s="77">
        <f>[2]UEM12!K297</f>
        <v>11.733333333333334</v>
      </c>
      <c r="Q297" s="76">
        <f>[2]UEM12!L297</f>
        <v>9</v>
      </c>
      <c r="R297" s="77">
        <f>[2]UED12!G297</f>
        <v>12</v>
      </c>
      <c r="S297" s="77">
        <f>[2]UED12!H297</f>
        <v>12</v>
      </c>
      <c r="T297" s="76">
        <f>[2]UED12!I297</f>
        <v>1</v>
      </c>
      <c r="U297" s="77">
        <f>[2]UET12!G297</f>
        <v>9.5</v>
      </c>
      <c r="V297" s="77">
        <f>[2]UET12!H297</f>
        <v>7.5</v>
      </c>
      <c r="W297" s="77">
        <f>[2]UET12!I297</f>
        <v>8.5</v>
      </c>
      <c r="X297" s="76">
        <f>[2]UET12!J297</f>
        <v>0</v>
      </c>
      <c r="Y297" s="78">
        <f t="shared" si="12"/>
        <v>10.245098039215687</v>
      </c>
      <c r="Z297" s="79">
        <f t="shared" si="13"/>
        <v>30</v>
      </c>
      <c r="AA297" s="120" t="s">
        <v>1373</v>
      </c>
    </row>
    <row r="298" spans="1:27" ht="13.5" customHeight="1">
      <c r="A298" s="72">
        <v>286</v>
      </c>
      <c r="B298" s="130">
        <v>1333009397</v>
      </c>
      <c r="C298" s="143" t="s">
        <v>932</v>
      </c>
      <c r="D298" s="143" t="s">
        <v>231</v>
      </c>
      <c r="E298" s="134" t="s">
        <v>120</v>
      </c>
      <c r="F298" s="151">
        <v>10.084117647058823</v>
      </c>
      <c r="G298" s="75">
        <f>[2]UEF12!G298</f>
        <v>10</v>
      </c>
      <c r="H298" s="75">
        <f>[2]UEF12!H298</f>
        <v>11.2</v>
      </c>
      <c r="I298" s="75">
        <f>[2]UEF12!I298</f>
        <v>7.1</v>
      </c>
      <c r="J298" s="75">
        <f>[2]UEF12!J298</f>
        <v>9.4333333333333318</v>
      </c>
      <c r="K298" s="76">
        <f>[2]UEF12!K298</f>
        <v>12</v>
      </c>
      <c r="L298" s="77">
        <f>[2]UEM12!G298</f>
        <v>12.66</v>
      </c>
      <c r="M298" s="77">
        <f>[2]UEM12!H298</f>
        <v>12.57</v>
      </c>
      <c r="N298" s="77">
        <f>[2]UEM12!I298</f>
        <v>10.5</v>
      </c>
      <c r="O298" s="77">
        <f>[2]UEM12!J298</f>
        <v>10.4</v>
      </c>
      <c r="P298" s="77">
        <f>[2]UEM12!K298</f>
        <v>11.306000000000001</v>
      </c>
      <c r="Q298" s="76">
        <f>[2]UEM12!L298</f>
        <v>9</v>
      </c>
      <c r="R298" s="77">
        <f>[2]UED12!G298</f>
        <v>10.5</v>
      </c>
      <c r="S298" s="77">
        <f>[2]UED12!H298</f>
        <v>10.5</v>
      </c>
      <c r="T298" s="76">
        <f>[2]UED12!I298</f>
        <v>1</v>
      </c>
      <c r="U298" s="77">
        <f>[2]UET12!G298</f>
        <v>7</v>
      </c>
      <c r="V298" s="77">
        <f>[2]UET12!H298</f>
        <v>12.5</v>
      </c>
      <c r="W298" s="77">
        <f>[2]UET12!I298</f>
        <v>9.75</v>
      </c>
      <c r="X298" s="76">
        <f>[2]UET12!J298</f>
        <v>1</v>
      </c>
      <c r="Y298" s="78">
        <f t="shared" si="12"/>
        <v>10.084117647058823</v>
      </c>
      <c r="Z298" s="79">
        <f t="shared" si="13"/>
        <v>30</v>
      </c>
      <c r="AA298" s="120" t="s">
        <v>1373</v>
      </c>
    </row>
    <row r="299" spans="1:27" ht="13.5" customHeight="1">
      <c r="A299" s="72">
        <v>287</v>
      </c>
      <c r="B299" s="130">
        <v>1333009380</v>
      </c>
      <c r="C299" s="143" t="s">
        <v>934</v>
      </c>
      <c r="D299" s="143" t="s">
        <v>935</v>
      </c>
      <c r="E299" s="134" t="s">
        <v>120</v>
      </c>
      <c r="F299" s="151">
        <v>9.4358823529411762</v>
      </c>
      <c r="G299" s="75">
        <f>[2]UEF12!G299</f>
        <v>11.4</v>
      </c>
      <c r="H299" s="75">
        <f>[2]UEF12!H299</f>
        <v>10.4</v>
      </c>
      <c r="I299" s="75">
        <f>[2]UEF12!I299</f>
        <v>4.05</v>
      </c>
      <c r="J299" s="75">
        <f>[2]UEF12!J299</f>
        <v>8.6166666666666671</v>
      </c>
      <c r="K299" s="76">
        <f>[2]UEF12!K299</f>
        <v>12</v>
      </c>
      <c r="L299" s="77">
        <f>[2]UEM12!G299</f>
        <v>14</v>
      </c>
      <c r="M299" s="77">
        <f>[2]UEM12!H299</f>
        <v>13.91</v>
      </c>
      <c r="N299" s="77">
        <f>[2]UEM12!I299</f>
        <v>8.25</v>
      </c>
      <c r="O299" s="77">
        <f>[2]UEM12!J299</f>
        <v>7</v>
      </c>
      <c r="P299" s="77">
        <f>[2]UEM12!K299</f>
        <v>10.032</v>
      </c>
      <c r="Q299" s="76">
        <f>[2]UEM12!L299</f>
        <v>9</v>
      </c>
      <c r="R299" s="77">
        <f>[2]UED12!G299</f>
        <v>13</v>
      </c>
      <c r="S299" s="77">
        <f>[2]UED12!H299</f>
        <v>13</v>
      </c>
      <c r="T299" s="76">
        <f>[2]UED12!I299</f>
        <v>1</v>
      </c>
      <c r="U299" s="77">
        <f>[2]UET12!G299</f>
        <v>10.5</v>
      </c>
      <c r="V299" s="77">
        <f>[2]UET12!H299</f>
        <v>15.5</v>
      </c>
      <c r="W299" s="77">
        <f>[2]UET12!I299</f>
        <v>13</v>
      </c>
      <c r="X299" s="76">
        <f>[2]UET12!J299</f>
        <v>2</v>
      </c>
      <c r="Y299" s="78">
        <f t="shared" si="12"/>
        <v>9.8064705882352943</v>
      </c>
      <c r="Z299" s="79">
        <f t="shared" si="13"/>
        <v>24</v>
      </c>
      <c r="AA299" s="120" t="str">
        <f t="shared" si="14"/>
        <v xml:space="preserve"> </v>
      </c>
    </row>
    <row r="300" spans="1:27" ht="13.5" customHeight="1">
      <c r="A300" s="72">
        <v>288</v>
      </c>
      <c r="B300" s="81">
        <v>123008232</v>
      </c>
      <c r="C300" s="74" t="s">
        <v>937</v>
      </c>
      <c r="D300" s="74" t="s">
        <v>938</v>
      </c>
      <c r="E300" s="134" t="s">
        <v>120</v>
      </c>
      <c r="F300" s="150">
        <v>8.7494117647058829</v>
      </c>
      <c r="G300" s="75">
        <f>[2]UEF12!G300</f>
        <v>6.083333333333333</v>
      </c>
      <c r="H300" s="75">
        <f>[2]UEF12!H300</f>
        <v>10</v>
      </c>
      <c r="I300" s="75">
        <f>[2]UEF12!I300</f>
        <v>5.333333333333333</v>
      </c>
      <c r="J300" s="75">
        <f>[2]UEF12!J300</f>
        <v>7.1388888888888884</v>
      </c>
      <c r="K300" s="76">
        <f>[2]UEF12!K300</f>
        <v>6</v>
      </c>
      <c r="L300" s="77">
        <f>[2]UEM12!G300</f>
        <v>11.83</v>
      </c>
      <c r="M300" s="77">
        <f>[2]UEM12!H300</f>
        <v>9.66</v>
      </c>
      <c r="N300" s="77">
        <f>[2]UEM12!I300</f>
        <v>10</v>
      </c>
      <c r="O300" s="77">
        <f>[2]UEM12!J300</f>
        <v>9.75</v>
      </c>
      <c r="P300" s="77">
        <f>[2]UEM12!K300</f>
        <v>10.198</v>
      </c>
      <c r="Q300" s="76">
        <f>[2]UEM12!L300</f>
        <v>9</v>
      </c>
      <c r="R300" s="77">
        <f>[2]UED12!G300</f>
        <v>12</v>
      </c>
      <c r="S300" s="77">
        <f>[2]UED12!H300</f>
        <v>12</v>
      </c>
      <c r="T300" s="76">
        <f>[2]UED12!I300</f>
        <v>1</v>
      </c>
      <c r="U300" s="77">
        <f>[2]UET12!G300</f>
        <v>11.5</v>
      </c>
      <c r="V300" s="77">
        <f>[2]UET12!H300</f>
        <v>10</v>
      </c>
      <c r="W300" s="77">
        <f>[2]UET12!I300</f>
        <v>10.75</v>
      </c>
      <c r="X300" s="76">
        <f>[2]UET12!J300</f>
        <v>2</v>
      </c>
      <c r="Y300" s="78">
        <f t="shared" si="12"/>
        <v>8.7494117647058829</v>
      </c>
      <c r="Z300" s="79">
        <f t="shared" si="13"/>
        <v>18</v>
      </c>
      <c r="AA300" s="120" t="str">
        <f t="shared" si="14"/>
        <v xml:space="preserve"> </v>
      </c>
    </row>
    <row r="301" spans="1:27" ht="13.5" customHeight="1">
      <c r="A301" s="72">
        <v>289</v>
      </c>
      <c r="B301" s="73" t="s">
        <v>940</v>
      </c>
      <c r="C301" s="74" t="s">
        <v>941</v>
      </c>
      <c r="D301" s="74" t="s">
        <v>171</v>
      </c>
      <c r="E301" s="134" t="s">
        <v>120</v>
      </c>
      <c r="F301" s="150">
        <v>9.5388235294117649</v>
      </c>
      <c r="G301" s="75">
        <f>[2]UEF12!G301</f>
        <v>7.8</v>
      </c>
      <c r="H301" s="75">
        <f>[2]UEF12!H301</f>
        <v>13.833333333333334</v>
      </c>
      <c r="I301" s="75">
        <f>[2]UEF12!I301</f>
        <v>4.916666666666667</v>
      </c>
      <c r="J301" s="75">
        <f>[2]UEF12!J301</f>
        <v>8.85</v>
      </c>
      <c r="K301" s="76">
        <f>[2]UEF12!K301</f>
        <v>6</v>
      </c>
      <c r="L301" s="77">
        <f>[2]UEM12!G301</f>
        <v>11.666666666666668</v>
      </c>
      <c r="M301" s="77">
        <f>[2]UEM12!H301</f>
        <v>11.41</v>
      </c>
      <c r="N301" s="77">
        <f>[2]UEM12!I301</f>
        <v>11</v>
      </c>
      <c r="O301" s="77">
        <f>[2]UEM12!J301</f>
        <v>8.1666666666666661</v>
      </c>
      <c r="P301" s="77">
        <f>[2]UEM12!K301</f>
        <v>10.081999999999999</v>
      </c>
      <c r="Q301" s="76">
        <f>[2]UEM12!L301</f>
        <v>9</v>
      </c>
      <c r="R301" s="77">
        <f>[2]UED12!G301</f>
        <v>10</v>
      </c>
      <c r="S301" s="77">
        <f>[2]UED12!H301</f>
        <v>10</v>
      </c>
      <c r="T301" s="76">
        <f>[2]UED12!I301</f>
        <v>1</v>
      </c>
      <c r="U301" s="77">
        <f>[2]UET12!G301</f>
        <v>13</v>
      </c>
      <c r="V301" s="77">
        <f>[2]UET12!H301</f>
        <v>10.5</v>
      </c>
      <c r="W301" s="77">
        <f>[2]UET12!I301</f>
        <v>11.75</v>
      </c>
      <c r="X301" s="76">
        <f>[2]UET12!J301</f>
        <v>2</v>
      </c>
      <c r="Y301" s="78">
        <f t="shared" si="12"/>
        <v>9.6211764705882352</v>
      </c>
      <c r="Z301" s="79">
        <f t="shared" si="13"/>
        <v>18</v>
      </c>
      <c r="AA301" s="120" t="str">
        <f t="shared" si="14"/>
        <v xml:space="preserve"> </v>
      </c>
    </row>
    <row r="302" spans="1:27" ht="13.5" customHeight="1">
      <c r="A302" s="72">
        <v>290</v>
      </c>
      <c r="B302" s="81">
        <v>123011520</v>
      </c>
      <c r="C302" s="74" t="s">
        <v>943</v>
      </c>
      <c r="D302" s="74" t="s">
        <v>944</v>
      </c>
      <c r="E302" s="129" t="s">
        <v>115</v>
      </c>
      <c r="F302" s="150">
        <v>9.1911764705882355</v>
      </c>
      <c r="G302" s="75">
        <f>[2]UEF12!G302</f>
        <v>10</v>
      </c>
      <c r="H302" s="75">
        <f>[2]UEF12!H302</f>
        <v>10.75</v>
      </c>
      <c r="I302" s="75">
        <f>[2]UEF12!I302</f>
        <v>3.1666666666666665</v>
      </c>
      <c r="J302" s="75">
        <f>[2]UEF12!J302</f>
        <v>7.9722222222222223</v>
      </c>
      <c r="K302" s="76">
        <f>[2]UEF12!K302</f>
        <v>12</v>
      </c>
      <c r="L302" s="77">
        <f>[2]UEM12!G302</f>
        <v>13.08</v>
      </c>
      <c r="M302" s="77">
        <f>[2]UEM12!H302</f>
        <v>12.42</v>
      </c>
      <c r="N302" s="77">
        <f>[2]UEM12!I302</f>
        <v>10</v>
      </c>
      <c r="O302" s="77">
        <f>[2]UEM12!J302</f>
        <v>8.5</v>
      </c>
      <c r="P302" s="77">
        <f>[2]UEM12!K302</f>
        <v>10.5</v>
      </c>
      <c r="Q302" s="76">
        <f>[2]UEM12!L302</f>
        <v>9</v>
      </c>
      <c r="R302" s="77">
        <f>[2]UED12!G302</f>
        <v>13</v>
      </c>
      <c r="S302" s="77">
        <f>[2]UED12!H302</f>
        <v>13</v>
      </c>
      <c r="T302" s="76">
        <f>[2]UED12!I302</f>
        <v>1</v>
      </c>
      <c r="U302" s="77">
        <f>[2]UET12!G302</f>
        <v>11</v>
      </c>
      <c r="V302" s="77">
        <f>[2]UET12!H302</f>
        <v>8</v>
      </c>
      <c r="W302" s="77">
        <f>[2]UET12!I302</f>
        <v>9.5</v>
      </c>
      <c r="X302" s="76">
        <f>[2]UET12!J302</f>
        <v>1</v>
      </c>
      <c r="Y302" s="78">
        <f t="shared" si="12"/>
        <v>9.1911764705882355</v>
      </c>
      <c r="Z302" s="79">
        <f t="shared" si="13"/>
        <v>23</v>
      </c>
      <c r="AA302" s="120" t="str">
        <f t="shared" si="14"/>
        <v xml:space="preserve"> </v>
      </c>
    </row>
    <row r="303" spans="1:27" ht="13.5" customHeight="1">
      <c r="A303" s="72">
        <v>291</v>
      </c>
      <c r="B303" s="130">
        <v>1433010026</v>
      </c>
      <c r="C303" s="143" t="s">
        <v>946</v>
      </c>
      <c r="D303" s="143" t="s">
        <v>947</v>
      </c>
      <c r="E303" s="134" t="s">
        <v>120</v>
      </c>
      <c r="F303" s="151">
        <v>9.61</v>
      </c>
      <c r="G303" s="75">
        <f>[2]UEF12!G303</f>
        <v>10.75</v>
      </c>
      <c r="H303" s="75">
        <f>[2]UEF12!H303</f>
        <v>7.3</v>
      </c>
      <c r="I303" s="75">
        <f>[2]UEF12!I303</f>
        <v>6.8</v>
      </c>
      <c r="J303" s="75">
        <f>[2]UEF12!J303</f>
        <v>8.2833333333333332</v>
      </c>
      <c r="K303" s="76">
        <f>[2]UEF12!K303</f>
        <v>6</v>
      </c>
      <c r="L303" s="77">
        <f>[2]UEM12!G303</f>
        <v>14.5</v>
      </c>
      <c r="M303" s="77">
        <f>[2]UEM12!H303</f>
        <v>9.42</v>
      </c>
      <c r="N303" s="77">
        <f>[2]UEM12!I303</f>
        <v>11.5</v>
      </c>
      <c r="O303" s="77">
        <f>[2]UEM12!J303</f>
        <v>9.4499999999999993</v>
      </c>
      <c r="P303" s="77">
        <f>[2]UEM12!K303</f>
        <v>10.864000000000001</v>
      </c>
      <c r="Q303" s="76">
        <f>[2]UEM12!L303</f>
        <v>9</v>
      </c>
      <c r="R303" s="77">
        <f>[2]UED12!G303</f>
        <v>14</v>
      </c>
      <c r="S303" s="77">
        <f>[2]UED12!H303</f>
        <v>14</v>
      </c>
      <c r="T303" s="76">
        <f>[2]UED12!I303</f>
        <v>1</v>
      </c>
      <c r="U303" s="77">
        <f>[2]UET12!G303</f>
        <v>11.5</v>
      </c>
      <c r="V303" s="77">
        <f>[2]UET12!H303</f>
        <v>9</v>
      </c>
      <c r="W303" s="77">
        <f>[2]UET12!I303</f>
        <v>10.25</v>
      </c>
      <c r="X303" s="76">
        <f>[2]UET12!J303</f>
        <v>2</v>
      </c>
      <c r="Y303" s="78">
        <f t="shared" si="12"/>
        <v>9.61</v>
      </c>
      <c r="Z303" s="79">
        <f t="shared" si="13"/>
        <v>18</v>
      </c>
      <c r="AA303" s="120" t="str">
        <f t="shared" si="14"/>
        <v xml:space="preserve"> </v>
      </c>
    </row>
    <row r="304" spans="1:27" ht="13.5" customHeight="1">
      <c r="A304" s="72">
        <v>292</v>
      </c>
      <c r="B304" s="130">
        <v>1433008455</v>
      </c>
      <c r="C304" s="143" t="s">
        <v>949</v>
      </c>
      <c r="D304" s="143" t="s">
        <v>950</v>
      </c>
      <c r="E304" s="134" t="s">
        <v>120</v>
      </c>
      <c r="F304" s="151">
        <v>7.6835294117647059</v>
      </c>
      <c r="G304" s="75">
        <f>[2]UEF12!G304</f>
        <v>8.8000000000000007</v>
      </c>
      <c r="H304" s="75">
        <f>[2]UEF12!H304</f>
        <v>5</v>
      </c>
      <c r="I304" s="75">
        <f>[2]UEF12!I304</f>
        <v>6</v>
      </c>
      <c r="J304" s="75">
        <f>[2]UEF12!J304</f>
        <v>6.6000000000000005</v>
      </c>
      <c r="K304" s="76">
        <f>[2]UEF12!K304</f>
        <v>0</v>
      </c>
      <c r="L304" s="77">
        <f>[2]UEM12!G304</f>
        <v>13.5</v>
      </c>
      <c r="M304" s="77">
        <f>[2]UEM12!H304</f>
        <v>7.82</v>
      </c>
      <c r="N304" s="77">
        <f>[2]UEM12!I304</f>
        <v>10.5</v>
      </c>
      <c r="O304" s="77">
        <f>[2]UEM12!J304</f>
        <v>9.1999999999999993</v>
      </c>
      <c r="P304" s="77">
        <f>[2]UEM12!K304</f>
        <v>10.044</v>
      </c>
      <c r="Q304" s="76">
        <f>[2]UEM12!L304</f>
        <v>9</v>
      </c>
      <c r="R304" s="77">
        <f>[2]UED12!G304</f>
        <v>9</v>
      </c>
      <c r="S304" s="77">
        <f>[2]UED12!H304</f>
        <v>9</v>
      </c>
      <c r="T304" s="76">
        <f>[2]UED12!I304</f>
        <v>0</v>
      </c>
      <c r="U304" s="77">
        <f>[2]UET12!G304</f>
        <v>12.5</v>
      </c>
      <c r="V304" s="77">
        <f>[2]UET12!H304</f>
        <v>10</v>
      </c>
      <c r="W304" s="77">
        <f>[2]UET12!I304</f>
        <v>11.25</v>
      </c>
      <c r="X304" s="76">
        <f>[2]UET12!J304</f>
        <v>2</v>
      </c>
      <c r="Y304" s="78">
        <f t="shared" si="12"/>
        <v>8.3011764705882349</v>
      </c>
      <c r="Z304" s="79">
        <f t="shared" si="13"/>
        <v>11</v>
      </c>
      <c r="AA304" s="120" t="str">
        <f t="shared" si="14"/>
        <v xml:space="preserve"> </v>
      </c>
    </row>
    <row r="305" spans="1:27" ht="13.5" customHeight="1">
      <c r="A305" s="72">
        <v>293</v>
      </c>
      <c r="B305" s="81">
        <v>1333008871</v>
      </c>
      <c r="C305" s="74" t="s">
        <v>952</v>
      </c>
      <c r="D305" s="74" t="s">
        <v>814</v>
      </c>
      <c r="E305" s="134" t="s">
        <v>120</v>
      </c>
      <c r="F305" s="150">
        <v>9.5245098039215694</v>
      </c>
      <c r="G305" s="75">
        <f>[2]UEF12!G305</f>
        <v>4</v>
      </c>
      <c r="H305" s="75">
        <f>[2]UEF12!H305</f>
        <v>14.5</v>
      </c>
      <c r="I305" s="75">
        <f>[2]UEF12!I305</f>
        <v>4</v>
      </c>
      <c r="J305" s="75">
        <f>[2]UEF12!J305</f>
        <v>7.5</v>
      </c>
      <c r="K305" s="76">
        <f>[2]UEF12!K305</f>
        <v>6</v>
      </c>
      <c r="L305" s="77">
        <f>[2]UEM12!G305</f>
        <v>13.25</v>
      </c>
      <c r="M305" s="77">
        <f>[2]UEM12!H305</f>
        <v>9.5</v>
      </c>
      <c r="N305" s="77">
        <f>[2]UEM12!I305</f>
        <v>13</v>
      </c>
      <c r="O305" s="77">
        <f>[2]UEM12!J305</f>
        <v>9.8333333333333339</v>
      </c>
      <c r="P305" s="77">
        <f>[2]UEM12!K305</f>
        <v>11.083333333333334</v>
      </c>
      <c r="Q305" s="76">
        <f>[2]UEM12!L305</f>
        <v>9</v>
      </c>
      <c r="R305" s="77">
        <f>[2]UED12!G305</f>
        <v>12</v>
      </c>
      <c r="S305" s="77">
        <f>[2]UED12!H305</f>
        <v>12</v>
      </c>
      <c r="T305" s="76">
        <f>[2]UED12!I305</f>
        <v>1</v>
      </c>
      <c r="U305" s="77">
        <f>[2]UET12!G305</f>
        <v>11</v>
      </c>
      <c r="V305" s="77">
        <f>[2]UET12!H305</f>
        <v>16</v>
      </c>
      <c r="W305" s="77">
        <f>[2]UET12!I305</f>
        <v>13.5</v>
      </c>
      <c r="X305" s="76">
        <f>[2]UET12!J305</f>
        <v>2</v>
      </c>
      <c r="Y305" s="78">
        <f t="shared" si="12"/>
        <v>9.5245098039215694</v>
      </c>
      <c r="Z305" s="79">
        <f t="shared" si="13"/>
        <v>18</v>
      </c>
      <c r="AA305" s="120" t="str">
        <f t="shared" si="14"/>
        <v xml:space="preserve"> </v>
      </c>
    </row>
    <row r="306" spans="1:27" ht="13.5" customHeight="1">
      <c r="A306" s="72">
        <v>294</v>
      </c>
      <c r="B306" s="73" t="s">
        <v>954</v>
      </c>
      <c r="C306" s="74" t="s">
        <v>955</v>
      </c>
      <c r="D306" s="74" t="s">
        <v>956</v>
      </c>
      <c r="E306" s="117" t="s">
        <v>115</v>
      </c>
      <c r="F306" s="150">
        <v>8.9766666666666683</v>
      </c>
      <c r="G306" s="75">
        <f>[2]UEF12!G306</f>
        <v>11.7</v>
      </c>
      <c r="H306" s="75">
        <f>[2]UEF12!H306</f>
        <v>10</v>
      </c>
      <c r="I306" s="75">
        <f>[2]UEF12!I306</f>
        <v>4.8</v>
      </c>
      <c r="J306" s="75">
        <f>[2]UEF12!J306</f>
        <v>8.8333333333333339</v>
      </c>
      <c r="K306" s="76">
        <f>[2]UEF12!K306</f>
        <v>12</v>
      </c>
      <c r="L306" s="77">
        <f>[2]UEM12!G306</f>
        <v>11.25</v>
      </c>
      <c r="M306" s="77">
        <f>[2]UEM12!H306</f>
        <v>11.5</v>
      </c>
      <c r="N306" s="77">
        <f>[2]UEM12!I306</f>
        <v>10</v>
      </c>
      <c r="O306" s="77">
        <f>[2]UEM12!J306</f>
        <v>8.9266666666666676</v>
      </c>
      <c r="P306" s="77">
        <f>[2]UEM12!K306</f>
        <v>10.120666666666668</v>
      </c>
      <c r="Q306" s="76">
        <f>[2]UEM12!L306</f>
        <v>9</v>
      </c>
      <c r="R306" s="77">
        <f>[2]UED12!G306</f>
        <v>10</v>
      </c>
      <c r="S306" s="77">
        <f>[2]UED12!H306</f>
        <v>10</v>
      </c>
      <c r="T306" s="76">
        <f>[2]UED12!I306</f>
        <v>1</v>
      </c>
      <c r="U306" s="77">
        <f>[2]UET12!G306</f>
        <v>14</v>
      </c>
      <c r="V306" s="77">
        <f>[2]UET12!H306</f>
        <v>10</v>
      </c>
      <c r="W306" s="77">
        <f>[2]UET12!I306</f>
        <v>12</v>
      </c>
      <c r="X306" s="76">
        <f>[2]UET12!J306</f>
        <v>2</v>
      </c>
      <c r="Y306" s="78">
        <f t="shared" si="12"/>
        <v>9.6531372549019618</v>
      </c>
      <c r="Z306" s="79">
        <f t="shared" si="13"/>
        <v>24</v>
      </c>
      <c r="AA306" s="120" t="str">
        <f t="shared" si="14"/>
        <v xml:space="preserve"> </v>
      </c>
    </row>
    <row r="307" spans="1:27" ht="13.5" customHeight="1">
      <c r="A307" s="72">
        <v>295</v>
      </c>
      <c r="B307" s="73" t="s">
        <v>958</v>
      </c>
      <c r="C307" s="74" t="s">
        <v>955</v>
      </c>
      <c r="D307" s="74" t="s">
        <v>536</v>
      </c>
      <c r="E307" s="140" t="s">
        <v>322</v>
      </c>
      <c r="F307" s="150">
        <v>9.9117647058823533</v>
      </c>
      <c r="G307" s="75">
        <f>[2]UEF12!G307</f>
        <v>10</v>
      </c>
      <c r="H307" s="75">
        <f>[2]UEF12!H307</f>
        <v>9</v>
      </c>
      <c r="I307" s="75">
        <f>[2]UEF12!I307</f>
        <v>8</v>
      </c>
      <c r="J307" s="75">
        <f>[2]UEF12!J307</f>
        <v>9</v>
      </c>
      <c r="K307" s="76">
        <f>[2]UEF12!K307</f>
        <v>6</v>
      </c>
      <c r="L307" s="77">
        <f>[2]UEM12!G307</f>
        <v>12.333333333333332</v>
      </c>
      <c r="M307" s="77">
        <f>[2]UEM12!H307</f>
        <v>11</v>
      </c>
      <c r="N307" s="77">
        <f>[2]UEM12!I307</f>
        <v>10</v>
      </c>
      <c r="O307" s="77">
        <f>[2]UEM12!J307</f>
        <v>8.3333333333333339</v>
      </c>
      <c r="P307" s="77">
        <f>[2]UEM12!K307</f>
        <v>10</v>
      </c>
      <c r="Q307" s="76">
        <f>[2]UEM12!L307</f>
        <v>9</v>
      </c>
      <c r="R307" s="77">
        <f>[2]UED12!G307</f>
        <v>13</v>
      </c>
      <c r="S307" s="77">
        <f>[2]UED12!H307</f>
        <v>13</v>
      </c>
      <c r="T307" s="76">
        <f>[2]UED12!I307</f>
        <v>1</v>
      </c>
      <c r="U307" s="77">
        <f>[2]UET12!G307</f>
        <v>12</v>
      </c>
      <c r="V307" s="77">
        <f>[2]UET12!H307</f>
        <v>12.5</v>
      </c>
      <c r="W307" s="77">
        <f>[2]UET12!I307</f>
        <v>12.25</v>
      </c>
      <c r="X307" s="76">
        <f>[2]UET12!J307</f>
        <v>2</v>
      </c>
      <c r="Y307" s="78">
        <f t="shared" si="12"/>
        <v>9.9117647058823533</v>
      </c>
      <c r="Z307" s="79">
        <f t="shared" si="13"/>
        <v>18</v>
      </c>
      <c r="AA307" s="120" t="str">
        <f t="shared" si="14"/>
        <v xml:space="preserve"> </v>
      </c>
    </row>
    <row r="308" spans="1:27" ht="13.5" customHeight="1">
      <c r="A308" s="72">
        <v>296</v>
      </c>
      <c r="B308" s="81">
        <v>1333003447</v>
      </c>
      <c r="C308" s="74" t="s">
        <v>960</v>
      </c>
      <c r="D308" s="74" t="s">
        <v>722</v>
      </c>
      <c r="E308" s="129" t="s">
        <v>115</v>
      </c>
      <c r="F308" s="150">
        <v>8.7109803921568627</v>
      </c>
      <c r="G308" s="75">
        <f>[2]UEF12!G308</f>
        <v>10.5</v>
      </c>
      <c r="H308" s="75">
        <f>[2]UEF12!H308</f>
        <v>11.333333333333334</v>
      </c>
      <c r="I308" s="75">
        <f>[2]UEF12!I308</f>
        <v>3.1666666666666665</v>
      </c>
      <c r="J308" s="75">
        <f>[2]UEF12!J308</f>
        <v>8.3333333333333339</v>
      </c>
      <c r="K308" s="76">
        <f>[2]UEF12!K308</f>
        <v>12</v>
      </c>
      <c r="L308" s="77">
        <f>[2]UEM12!G308</f>
        <v>14.5</v>
      </c>
      <c r="M308" s="77">
        <f>[2]UEM12!H308</f>
        <v>11.92</v>
      </c>
      <c r="N308" s="77">
        <f>[2]UEM12!I308</f>
        <v>10</v>
      </c>
      <c r="O308" s="77">
        <f>[2]UEM12!J308</f>
        <v>5.333333333333333</v>
      </c>
      <c r="P308" s="77">
        <f>[2]UEM12!K308</f>
        <v>9.4173333333333336</v>
      </c>
      <c r="Q308" s="76">
        <f>[2]UEM12!L308</f>
        <v>5</v>
      </c>
      <c r="R308" s="77">
        <f>[2]UED12!G308</f>
        <v>11</v>
      </c>
      <c r="S308" s="77">
        <f>[2]UED12!H308</f>
        <v>11</v>
      </c>
      <c r="T308" s="76">
        <f>[2]UED12!I308</f>
        <v>1</v>
      </c>
      <c r="U308" s="77">
        <f>[2]UET12!G308</f>
        <v>10</v>
      </c>
      <c r="V308" s="77">
        <f>[2]UET12!H308</f>
        <v>5</v>
      </c>
      <c r="W308" s="77">
        <f>[2]UET12!I308</f>
        <v>7.5</v>
      </c>
      <c r="X308" s="76">
        <f>[2]UET12!J308</f>
        <v>1</v>
      </c>
      <c r="Y308" s="78">
        <f t="shared" si="12"/>
        <v>8.7109803921568627</v>
      </c>
      <c r="Z308" s="79">
        <f t="shared" si="13"/>
        <v>19</v>
      </c>
      <c r="AA308" s="120" t="str">
        <f t="shared" si="14"/>
        <v xml:space="preserve"> </v>
      </c>
    </row>
    <row r="309" spans="1:27" ht="13.5" customHeight="1">
      <c r="A309" s="72">
        <v>297</v>
      </c>
      <c r="B309" s="81">
        <v>1333011610</v>
      </c>
      <c r="C309" s="74" t="s">
        <v>962</v>
      </c>
      <c r="D309" s="74" t="s">
        <v>963</v>
      </c>
      <c r="E309" s="138" t="s">
        <v>166</v>
      </c>
      <c r="F309" s="150">
        <v>8.9447058823529417</v>
      </c>
      <c r="G309" s="75">
        <f>[2]UEF12!G309</f>
        <v>11</v>
      </c>
      <c r="H309" s="75">
        <f>[2]UEF12!H309</f>
        <v>10</v>
      </c>
      <c r="I309" s="75">
        <f>[2]UEF12!I309</f>
        <v>3.9166666666666665</v>
      </c>
      <c r="J309" s="75">
        <f>[2]UEF12!J309</f>
        <v>8.3055555555555554</v>
      </c>
      <c r="K309" s="76">
        <f>[2]UEF12!K309</f>
        <v>12</v>
      </c>
      <c r="L309" s="77">
        <f>[2]UEM12!G309</f>
        <v>14.33</v>
      </c>
      <c r="M309" s="77">
        <f>[2]UEM12!H309</f>
        <v>8.98</v>
      </c>
      <c r="N309" s="77">
        <f>[2]UEM12!I309</f>
        <v>15</v>
      </c>
      <c r="O309" s="77">
        <f>[2]UEM12!J309</f>
        <v>6</v>
      </c>
      <c r="P309" s="77">
        <f>[2]UEM12!K309</f>
        <v>10.062000000000001</v>
      </c>
      <c r="Q309" s="76">
        <f>[2]UEM12!L309</f>
        <v>9</v>
      </c>
      <c r="R309" s="77">
        <f>[2]UED12!G309</f>
        <v>10</v>
      </c>
      <c r="S309" s="77">
        <f>[2]UED12!H309</f>
        <v>10</v>
      </c>
      <c r="T309" s="76">
        <f>[2]UED12!I309</f>
        <v>1</v>
      </c>
      <c r="U309" s="77">
        <f>[2]UET12!G309</f>
        <v>13.25</v>
      </c>
      <c r="V309" s="77">
        <f>[2]UET12!H309</f>
        <v>15.25</v>
      </c>
      <c r="W309" s="77">
        <f>[2]UET12!I309</f>
        <v>14.25</v>
      </c>
      <c r="X309" s="76">
        <f>[2]UET12!J309</f>
        <v>2</v>
      </c>
      <c r="Y309" s="78">
        <f t="shared" si="12"/>
        <v>9.6211764705882352</v>
      </c>
      <c r="Z309" s="79">
        <f t="shared" si="13"/>
        <v>24</v>
      </c>
      <c r="AA309" s="120" t="str">
        <f t="shared" si="14"/>
        <v xml:space="preserve"> </v>
      </c>
    </row>
    <row r="310" spans="1:27" ht="13.5" customHeight="1">
      <c r="A310" s="72">
        <v>298</v>
      </c>
      <c r="B310" s="81">
        <v>123015051</v>
      </c>
      <c r="C310" s="74" t="s">
        <v>964</v>
      </c>
      <c r="D310" s="74" t="s">
        <v>965</v>
      </c>
      <c r="E310" s="134" t="s">
        <v>120</v>
      </c>
      <c r="F310" s="150">
        <v>9.1101960784313718</v>
      </c>
      <c r="G310" s="75">
        <f>[2]UEF12!G310</f>
        <v>10</v>
      </c>
      <c r="H310" s="75">
        <f>[2]UEF12!H310</f>
        <v>13.916666666666666</v>
      </c>
      <c r="I310" s="75">
        <f>[2]UEF12!I310</f>
        <v>3.8</v>
      </c>
      <c r="J310" s="75">
        <f>[2]UEF12!J310</f>
        <v>9.2388888888888889</v>
      </c>
      <c r="K310" s="76">
        <f>[2]UEF12!K310</f>
        <v>12</v>
      </c>
      <c r="L310" s="77">
        <f>[2]UEM12!G310</f>
        <v>13.66</v>
      </c>
      <c r="M310" s="77">
        <f>[2]UEM12!H310</f>
        <v>9.34</v>
      </c>
      <c r="N310" s="77">
        <f>[2]UEM12!I310</f>
        <v>10</v>
      </c>
      <c r="O310" s="77">
        <f>[2]UEM12!J310</f>
        <v>10.061666666666667</v>
      </c>
      <c r="P310" s="77">
        <f>[2]UEM12!K310</f>
        <v>10.624666666666666</v>
      </c>
      <c r="Q310" s="76">
        <f>[2]UEM12!L310</f>
        <v>9</v>
      </c>
      <c r="R310" s="77">
        <f>[2]UED12!G310</f>
        <v>12.5</v>
      </c>
      <c r="S310" s="77">
        <f>[2]UED12!H310</f>
        <v>12.5</v>
      </c>
      <c r="T310" s="76">
        <f>[2]UED12!I310</f>
        <v>1</v>
      </c>
      <c r="U310" s="77">
        <f>[2]UET12!G310</f>
        <v>10</v>
      </c>
      <c r="V310" s="77">
        <f>[2]UET12!H310</f>
        <v>10</v>
      </c>
      <c r="W310" s="77">
        <f>[2]UET12!I310</f>
        <v>10</v>
      </c>
      <c r="X310" s="76">
        <f>[2]UET12!J310</f>
        <v>2</v>
      </c>
      <c r="Y310" s="78">
        <f t="shared" si="12"/>
        <v>9.9278431372549019</v>
      </c>
      <c r="Z310" s="79">
        <f t="shared" si="13"/>
        <v>24</v>
      </c>
      <c r="AA310" s="120" t="str">
        <f t="shared" si="14"/>
        <v xml:space="preserve"> </v>
      </c>
    </row>
    <row r="311" spans="1:27" ht="13.5" customHeight="1">
      <c r="A311" s="72">
        <v>299</v>
      </c>
      <c r="B311" s="130">
        <v>1433004676</v>
      </c>
      <c r="C311" s="143" t="s">
        <v>967</v>
      </c>
      <c r="D311" s="143" t="s">
        <v>152</v>
      </c>
      <c r="E311" s="134" t="s">
        <v>120</v>
      </c>
      <c r="F311" s="151">
        <v>9.6654248366013054</v>
      </c>
      <c r="G311" s="75">
        <f>[2]UEF12!G311</f>
        <v>10.199999999999999</v>
      </c>
      <c r="H311" s="75">
        <f>[2]UEF12!H311</f>
        <v>7.4</v>
      </c>
      <c r="I311" s="75">
        <f>[2]UEF12!I311</f>
        <v>8.4</v>
      </c>
      <c r="J311" s="75">
        <f>[2]UEF12!J311</f>
        <v>8.6666666666666661</v>
      </c>
      <c r="K311" s="76">
        <f>[2]UEF12!K311</f>
        <v>6</v>
      </c>
      <c r="L311" s="77">
        <f>[2]UEM12!G311</f>
        <v>12.672222222222222</v>
      </c>
      <c r="M311" s="77">
        <f>[2]UEM12!H311</f>
        <v>12.34</v>
      </c>
      <c r="N311" s="77">
        <f>[2]UEM12!I311</f>
        <v>14.5</v>
      </c>
      <c r="O311" s="77">
        <f>[2]UEM12!J311</f>
        <v>9.15</v>
      </c>
      <c r="P311" s="77">
        <f>[2]UEM12!K311</f>
        <v>11.562444444444443</v>
      </c>
      <c r="Q311" s="76">
        <f>[2]UEM12!L311</f>
        <v>9</v>
      </c>
      <c r="R311" s="77">
        <f>[2]UED12!G311</f>
        <v>11.5</v>
      </c>
      <c r="S311" s="77">
        <f>[2]UED12!H311</f>
        <v>11.5</v>
      </c>
      <c r="T311" s="76">
        <f>[2]UED12!I311</f>
        <v>1</v>
      </c>
      <c r="U311" s="77">
        <f>[2]UET12!G311</f>
        <v>11.5</v>
      </c>
      <c r="V311" s="77">
        <f>[2]UET12!H311</f>
        <v>10</v>
      </c>
      <c r="W311" s="77">
        <f>[2]UET12!I311</f>
        <v>10.75</v>
      </c>
      <c r="X311" s="76">
        <f>[2]UET12!J311</f>
        <v>2</v>
      </c>
      <c r="Y311" s="78">
        <f t="shared" si="12"/>
        <v>9.9301307189542474</v>
      </c>
      <c r="Z311" s="79">
        <f t="shared" si="13"/>
        <v>18</v>
      </c>
      <c r="AA311" s="120" t="str">
        <f t="shared" si="14"/>
        <v xml:space="preserve"> </v>
      </c>
    </row>
    <row r="312" spans="1:27" ht="13.5" customHeight="1">
      <c r="A312" s="72">
        <v>300</v>
      </c>
      <c r="B312" s="130">
        <v>123009038</v>
      </c>
      <c r="C312" s="143" t="s">
        <v>969</v>
      </c>
      <c r="D312" s="143" t="s">
        <v>160</v>
      </c>
      <c r="E312" s="129" t="s">
        <v>129</v>
      </c>
      <c r="F312" s="151">
        <v>9.3854901960784307</v>
      </c>
      <c r="G312" s="75">
        <f>[2]UEF12!G312</f>
        <v>10</v>
      </c>
      <c r="H312" s="75">
        <f>[2]UEF12!H312</f>
        <v>8.1999999999999993</v>
      </c>
      <c r="I312" s="75">
        <f>[2]UEF12!I312</f>
        <v>7.05</v>
      </c>
      <c r="J312" s="75">
        <f>[2]UEF12!J312</f>
        <v>8.4166666666666661</v>
      </c>
      <c r="K312" s="76">
        <f>[2]UEF12!K312</f>
        <v>6</v>
      </c>
      <c r="L312" s="77">
        <f>[2]UEM12!G312</f>
        <v>11.833333333333332</v>
      </c>
      <c r="M312" s="77">
        <f>[2]UEM12!H312</f>
        <v>11.17</v>
      </c>
      <c r="N312" s="77">
        <f>[2]UEM12!I312</f>
        <v>11</v>
      </c>
      <c r="O312" s="77">
        <f>[2]UEM12!J312</f>
        <v>12.8</v>
      </c>
      <c r="P312" s="77">
        <f>[2]UEM12!K312</f>
        <v>11.920666666666666</v>
      </c>
      <c r="Q312" s="76">
        <f>[2]UEM12!L312</f>
        <v>9</v>
      </c>
      <c r="R312" s="77">
        <f>[2]UED12!G312</f>
        <v>12</v>
      </c>
      <c r="S312" s="77">
        <f>[2]UED12!H312</f>
        <v>12</v>
      </c>
      <c r="T312" s="76">
        <f>[2]UED12!I312</f>
        <v>1</v>
      </c>
      <c r="U312" s="77">
        <f>[2]UET12!G312</f>
        <v>13</v>
      </c>
      <c r="V312" s="77">
        <f>[2]UET12!H312</f>
        <v>10</v>
      </c>
      <c r="W312" s="77">
        <f>[2]UET12!I312</f>
        <v>11.5</v>
      </c>
      <c r="X312" s="76">
        <f>[2]UET12!J312</f>
        <v>2</v>
      </c>
      <c r="Y312" s="78">
        <f t="shared" si="12"/>
        <v>10.020784313725489</v>
      </c>
      <c r="Z312" s="79">
        <f t="shared" si="13"/>
        <v>30</v>
      </c>
      <c r="AA312" s="120" t="str">
        <f t="shared" si="14"/>
        <v>S2 validé</v>
      </c>
    </row>
    <row r="313" spans="1:27" ht="13.5" customHeight="1">
      <c r="A313" s="72">
        <v>301</v>
      </c>
      <c r="B313" s="81">
        <v>1333002694</v>
      </c>
      <c r="C313" s="74" t="s">
        <v>970</v>
      </c>
      <c r="D313" s="74" t="s">
        <v>508</v>
      </c>
      <c r="E313" s="134" t="s">
        <v>155</v>
      </c>
      <c r="F313" s="150">
        <v>10.485098039215686</v>
      </c>
      <c r="G313" s="75">
        <f>[2]UEF12!G313</f>
        <v>8.1666666666666661</v>
      </c>
      <c r="H313" s="75">
        <f>[2]UEF12!H313</f>
        <v>11.5</v>
      </c>
      <c r="I313" s="75">
        <f>[2]UEF12!I313</f>
        <v>6.333333333333333</v>
      </c>
      <c r="J313" s="75">
        <f>[2]UEF12!J313</f>
        <v>8.6666666666666661</v>
      </c>
      <c r="K313" s="76">
        <f>[2]UEF12!K313</f>
        <v>6</v>
      </c>
      <c r="L313" s="77">
        <f>[2]UEM12!G313</f>
        <v>14.66</v>
      </c>
      <c r="M313" s="77">
        <f>[2]UEM12!H313</f>
        <v>14.67</v>
      </c>
      <c r="N313" s="77">
        <f>[2]UEM12!I313</f>
        <v>14.25</v>
      </c>
      <c r="O313" s="77">
        <f>[2]UEM12!J313</f>
        <v>9.0833333333333339</v>
      </c>
      <c r="P313" s="77">
        <f>[2]UEM12!K313</f>
        <v>12.349333333333334</v>
      </c>
      <c r="Q313" s="76">
        <f>[2]UEM12!L313</f>
        <v>9</v>
      </c>
      <c r="R313" s="77">
        <f>[2]UED12!G313</f>
        <v>14</v>
      </c>
      <c r="S313" s="77">
        <f>[2]UED12!H313</f>
        <v>14</v>
      </c>
      <c r="T313" s="76">
        <f>[2]UED12!I313</f>
        <v>1</v>
      </c>
      <c r="U313" s="77">
        <f>[2]UET12!G313</f>
        <v>10</v>
      </c>
      <c r="V313" s="77">
        <f>[2]UET12!H313</f>
        <v>14.5</v>
      </c>
      <c r="W313" s="77">
        <f>[2]UET12!I313</f>
        <v>12.25</v>
      </c>
      <c r="X313" s="76">
        <f>[2]UET12!J313</f>
        <v>2</v>
      </c>
      <c r="Y313" s="78">
        <f t="shared" si="12"/>
        <v>10.485098039215686</v>
      </c>
      <c r="Z313" s="79">
        <f t="shared" si="13"/>
        <v>30</v>
      </c>
      <c r="AA313" s="120" t="s">
        <v>1373</v>
      </c>
    </row>
    <row r="314" spans="1:27" ht="13.5" customHeight="1">
      <c r="A314" s="72">
        <v>302</v>
      </c>
      <c r="B314" s="81">
        <v>123014741</v>
      </c>
      <c r="C314" s="74" t="s">
        <v>973</v>
      </c>
      <c r="D314" s="74" t="s">
        <v>839</v>
      </c>
      <c r="E314" s="117" t="s">
        <v>115</v>
      </c>
      <c r="F314" s="150">
        <v>8.3427450980392148</v>
      </c>
      <c r="G314" s="75">
        <f>[2]UEF12!G314</f>
        <v>10</v>
      </c>
      <c r="H314" s="75">
        <f>[2]UEF12!H314</f>
        <v>8.1666666666666661</v>
      </c>
      <c r="I314" s="75">
        <f>[2]UEF12!I314</f>
        <v>2.2000000000000002</v>
      </c>
      <c r="J314" s="75">
        <f>[2]UEF12!J314</f>
        <v>6.7888888888888879</v>
      </c>
      <c r="K314" s="76">
        <f>[2]UEF12!K314</f>
        <v>6</v>
      </c>
      <c r="L314" s="77">
        <f>[2]UEM12!G314</f>
        <v>10.916666666666668</v>
      </c>
      <c r="M314" s="77">
        <f>[2]UEM12!H314</f>
        <v>11.91</v>
      </c>
      <c r="N314" s="77">
        <f>[2]UEM12!I314</f>
        <v>10</v>
      </c>
      <c r="O314" s="77">
        <f>[2]UEM12!J314</f>
        <v>7</v>
      </c>
      <c r="P314" s="77">
        <f>[2]UEM12!K314</f>
        <v>9.365333333333334</v>
      </c>
      <c r="Q314" s="76">
        <f>[2]UEM12!L314</f>
        <v>5</v>
      </c>
      <c r="R314" s="77">
        <f>[2]UED12!G314</f>
        <v>12</v>
      </c>
      <c r="S314" s="77">
        <f>[2]UED12!H314</f>
        <v>12</v>
      </c>
      <c r="T314" s="76">
        <f>[2]UED12!I314</f>
        <v>1</v>
      </c>
      <c r="U314" s="77">
        <f>[2]UET12!G314</f>
        <v>14.5</v>
      </c>
      <c r="V314" s="77">
        <f>[2]UET12!H314</f>
        <v>8</v>
      </c>
      <c r="W314" s="77">
        <f>[2]UET12!I314</f>
        <v>11.25</v>
      </c>
      <c r="X314" s="76">
        <f>[2]UET12!J314</f>
        <v>2</v>
      </c>
      <c r="Y314" s="78">
        <f t="shared" si="12"/>
        <v>8.3780392156862753</v>
      </c>
      <c r="Z314" s="79">
        <f t="shared" si="13"/>
        <v>14</v>
      </c>
      <c r="AA314" s="120" t="str">
        <f t="shared" si="14"/>
        <v xml:space="preserve"> </v>
      </c>
    </row>
    <row r="315" spans="1:27" ht="13.5" customHeight="1">
      <c r="A315" s="72">
        <v>303</v>
      </c>
      <c r="B315" s="81">
        <v>123008895</v>
      </c>
      <c r="C315" s="74" t="s">
        <v>975</v>
      </c>
      <c r="D315" s="74" t="s">
        <v>976</v>
      </c>
      <c r="E315" s="134" t="s">
        <v>120</v>
      </c>
      <c r="F315" s="150">
        <v>9.3108823529411762</v>
      </c>
      <c r="G315" s="75">
        <f>[2]UEF12!G315</f>
        <v>9.3000000000000007</v>
      </c>
      <c r="H315" s="75">
        <f>[2]UEF12!H315</f>
        <v>8.4166666666666661</v>
      </c>
      <c r="I315" s="75">
        <f>[2]UEF12!I315</f>
        <v>6.166666666666667</v>
      </c>
      <c r="J315" s="75">
        <f>[2]UEF12!J315</f>
        <v>7.9611111111111121</v>
      </c>
      <c r="K315" s="76">
        <f>[2]UEF12!K315</f>
        <v>0</v>
      </c>
      <c r="L315" s="77">
        <f>[2]UEM12!G315</f>
        <v>15.16</v>
      </c>
      <c r="M315" s="77">
        <f>[2]UEM12!H315</f>
        <v>10</v>
      </c>
      <c r="N315" s="77">
        <f>[2]UEM12!I315</f>
        <v>10</v>
      </c>
      <c r="O315" s="77">
        <f>[2]UEM12!J315</f>
        <v>10.4375</v>
      </c>
      <c r="P315" s="77">
        <f>[2]UEM12!K315</f>
        <v>11.206999999999999</v>
      </c>
      <c r="Q315" s="76">
        <f>[2]UEM12!L315</f>
        <v>9</v>
      </c>
      <c r="R315" s="77">
        <f>[2]UED12!G315</f>
        <v>14</v>
      </c>
      <c r="S315" s="77">
        <f>[2]UED12!H315</f>
        <v>14</v>
      </c>
      <c r="T315" s="76">
        <f>[2]UED12!I315</f>
        <v>1</v>
      </c>
      <c r="U315" s="77">
        <f>[2]UET12!G315</f>
        <v>10</v>
      </c>
      <c r="V315" s="77">
        <f>[2]UET12!H315</f>
        <v>10</v>
      </c>
      <c r="W315" s="77">
        <f>[2]UET12!I315</f>
        <v>10</v>
      </c>
      <c r="X315" s="76">
        <f>[2]UET12!J315</f>
        <v>2</v>
      </c>
      <c r="Y315" s="78">
        <f t="shared" si="12"/>
        <v>9.5108823529411772</v>
      </c>
      <c r="Z315" s="79">
        <f t="shared" si="13"/>
        <v>12</v>
      </c>
      <c r="AA315" s="120" t="str">
        <f t="shared" si="14"/>
        <v xml:space="preserve"> </v>
      </c>
    </row>
    <row r="316" spans="1:27" ht="13.5" customHeight="1">
      <c r="A316" s="72">
        <v>304</v>
      </c>
      <c r="B316" s="81">
        <v>123000992</v>
      </c>
      <c r="C316" s="74" t="s">
        <v>978</v>
      </c>
      <c r="D316" s="74" t="s">
        <v>250</v>
      </c>
      <c r="E316" s="134" t="s">
        <v>120</v>
      </c>
      <c r="F316" s="150">
        <v>8.3382352941176467</v>
      </c>
      <c r="G316" s="75">
        <f>[2]UEF12!G316</f>
        <v>8</v>
      </c>
      <c r="H316" s="75">
        <f>[2]UEF12!H316</f>
        <v>10</v>
      </c>
      <c r="I316" s="75">
        <f>[2]UEF12!I316</f>
        <v>4.833333333333333</v>
      </c>
      <c r="J316" s="75">
        <f>[2]UEF12!J316</f>
        <v>7.6111111111111107</v>
      </c>
      <c r="K316" s="76">
        <f>[2]UEF12!K316</f>
        <v>6</v>
      </c>
      <c r="L316" s="77">
        <f>[2]UEM12!G316</f>
        <v>11.75</v>
      </c>
      <c r="M316" s="77">
        <f>[2]UEM12!H316</f>
        <v>10</v>
      </c>
      <c r="N316" s="77">
        <f>[2]UEM12!I316</f>
        <v>10</v>
      </c>
      <c r="O316" s="77">
        <f>[2]UEM12!J316</f>
        <v>6.3</v>
      </c>
      <c r="P316" s="77">
        <f>[2]UEM12!K316</f>
        <v>8.870000000000001</v>
      </c>
      <c r="Q316" s="76">
        <f>[2]UEM12!L316</f>
        <v>5</v>
      </c>
      <c r="R316" s="77">
        <f>[2]UED12!G316</f>
        <v>10</v>
      </c>
      <c r="S316" s="77">
        <f>[2]UED12!H316</f>
        <v>10</v>
      </c>
      <c r="T316" s="76">
        <f>[2]UED12!I316</f>
        <v>1</v>
      </c>
      <c r="U316" s="77">
        <f>[2]UET12!G316</f>
        <v>15</v>
      </c>
      <c r="V316" s="77">
        <f>[2]UET12!H316</f>
        <v>13</v>
      </c>
      <c r="W316" s="77">
        <f>[2]UET12!I316</f>
        <v>14</v>
      </c>
      <c r="X316" s="76">
        <f>[2]UET12!J316</f>
        <v>2</v>
      </c>
      <c r="Y316" s="78">
        <f t="shared" si="12"/>
        <v>8.8735294117647072</v>
      </c>
      <c r="Z316" s="79">
        <f t="shared" si="13"/>
        <v>14</v>
      </c>
      <c r="AA316" s="120" t="str">
        <f t="shared" si="14"/>
        <v xml:space="preserve"> </v>
      </c>
    </row>
    <row r="317" spans="1:27" ht="13.5" customHeight="1">
      <c r="A317" s="72">
        <v>305</v>
      </c>
      <c r="B317" s="81">
        <v>1333011686</v>
      </c>
      <c r="C317" s="74" t="s">
        <v>980</v>
      </c>
      <c r="D317" s="74" t="s">
        <v>822</v>
      </c>
      <c r="E317" s="138" t="s">
        <v>166</v>
      </c>
      <c r="F317" s="150">
        <v>9.2745098039215694</v>
      </c>
      <c r="G317" s="75">
        <f>[2]UEF12!G317</f>
        <v>10</v>
      </c>
      <c r="H317" s="75">
        <f>[2]UEF12!H317</f>
        <v>11.333333333333334</v>
      </c>
      <c r="I317" s="75">
        <f>[2]UEF12!I317</f>
        <v>5.666666666666667</v>
      </c>
      <c r="J317" s="75">
        <f>[2]UEF12!J317</f>
        <v>9.0000000000000018</v>
      </c>
      <c r="K317" s="76">
        <f>[2]UEF12!K317</f>
        <v>12</v>
      </c>
      <c r="L317" s="77">
        <f>[2]UEM12!G317</f>
        <v>11</v>
      </c>
      <c r="M317" s="77">
        <f>[2]UEM12!H317</f>
        <v>10</v>
      </c>
      <c r="N317" s="77">
        <f>[2]UEM12!I317</f>
        <v>10</v>
      </c>
      <c r="O317" s="77">
        <f>[2]UEM12!J317</f>
        <v>7.333333333333333</v>
      </c>
      <c r="P317" s="77">
        <f>[2]UEM12!K317</f>
        <v>9.1333333333333329</v>
      </c>
      <c r="Q317" s="76">
        <f>[2]UEM12!L317</f>
        <v>5</v>
      </c>
      <c r="R317" s="77">
        <f>[2]UED12!G317</f>
        <v>11</v>
      </c>
      <c r="S317" s="77">
        <f>[2]UED12!H317</f>
        <v>11</v>
      </c>
      <c r="T317" s="76">
        <f>[2]UED12!I317</f>
        <v>1</v>
      </c>
      <c r="U317" s="77">
        <f>[2]UET12!G317</f>
        <v>10</v>
      </c>
      <c r="V317" s="77">
        <f>[2]UET12!H317</f>
        <v>10</v>
      </c>
      <c r="W317" s="77">
        <f>[2]UET12!I317</f>
        <v>10</v>
      </c>
      <c r="X317" s="76">
        <f>[2]UET12!J317</f>
        <v>2</v>
      </c>
      <c r="Y317" s="78">
        <f t="shared" si="12"/>
        <v>9.2745098039215694</v>
      </c>
      <c r="Z317" s="79">
        <f t="shared" si="13"/>
        <v>20</v>
      </c>
      <c r="AA317" s="120" t="str">
        <f t="shared" si="14"/>
        <v xml:space="preserve"> </v>
      </c>
    </row>
    <row r="318" spans="1:27" ht="13.5" customHeight="1">
      <c r="A318" s="72">
        <v>306</v>
      </c>
      <c r="B318" s="130">
        <v>1333004891</v>
      </c>
      <c r="C318" s="143" t="s">
        <v>982</v>
      </c>
      <c r="D318" s="143" t="s">
        <v>983</v>
      </c>
      <c r="E318" s="134" t="s">
        <v>120</v>
      </c>
      <c r="F318" s="151">
        <v>8.8135294117647067</v>
      </c>
      <c r="G318" s="75">
        <f>[2]UEF12!G318</f>
        <v>10</v>
      </c>
      <c r="H318" s="75">
        <f>[2]UEF12!H318</f>
        <v>6.2</v>
      </c>
      <c r="I318" s="75">
        <f>[2]UEF12!I318</f>
        <v>6.15</v>
      </c>
      <c r="J318" s="75">
        <f>[2]UEF12!J318</f>
        <v>7.45</v>
      </c>
      <c r="K318" s="76">
        <f>[2]UEF12!K318</f>
        <v>6</v>
      </c>
      <c r="L318" s="77">
        <f>[2]UEM12!G318</f>
        <v>13.16</v>
      </c>
      <c r="M318" s="77">
        <f>[2]UEM12!H318</f>
        <v>8.67</v>
      </c>
      <c r="N318" s="77">
        <f>[2]UEM12!I318</f>
        <v>10.75</v>
      </c>
      <c r="O318" s="77">
        <f>[2]UEM12!J318</f>
        <v>9.5</v>
      </c>
      <c r="P318" s="77">
        <f>[2]UEM12!K318</f>
        <v>10.315999999999999</v>
      </c>
      <c r="Q318" s="76">
        <f>[2]UEM12!L318</f>
        <v>9</v>
      </c>
      <c r="R318" s="77">
        <f>[2]UED12!G318</f>
        <v>12</v>
      </c>
      <c r="S318" s="77">
        <f>[2]UED12!H318</f>
        <v>12</v>
      </c>
      <c r="T318" s="76">
        <f>[2]UED12!I318</f>
        <v>1</v>
      </c>
      <c r="U318" s="77">
        <f>[2]UET12!G318</f>
        <v>12</v>
      </c>
      <c r="V318" s="77">
        <f>[2]UET12!H318</f>
        <v>13.5</v>
      </c>
      <c r="W318" s="77">
        <f>[2]UET12!I318</f>
        <v>12.75</v>
      </c>
      <c r="X318" s="76">
        <f>[2]UET12!J318</f>
        <v>2</v>
      </c>
      <c r="Y318" s="78">
        <f t="shared" si="12"/>
        <v>9.1841176470588231</v>
      </c>
      <c r="Z318" s="79">
        <f t="shared" si="13"/>
        <v>18</v>
      </c>
      <c r="AA318" s="120" t="str">
        <f t="shared" si="14"/>
        <v xml:space="preserve"> </v>
      </c>
    </row>
    <row r="319" spans="1:27" ht="13.5" customHeight="1">
      <c r="A319" s="72">
        <v>307</v>
      </c>
      <c r="B319" s="73" t="s">
        <v>986</v>
      </c>
      <c r="C319" s="74" t="s">
        <v>987</v>
      </c>
      <c r="D319" s="74" t="s">
        <v>988</v>
      </c>
      <c r="E319" s="138" t="s">
        <v>166</v>
      </c>
      <c r="F319" s="150">
        <v>8.9400000000000013</v>
      </c>
      <c r="G319" s="75">
        <f>[2]UEF12!G319</f>
        <v>11</v>
      </c>
      <c r="H319" s="75">
        <f>[2]UEF12!H319</f>
        <v>11.166666666666666</v>
      </c>
      <c r="I319" s="75">
        <f>[2]UEF12!I319</f>
        <v>4.5</v>
      </c>
      <c r="J319" s="75">
        <f>[2]UEF12!J319</f>
        <v>8.8888888888888875</v>
      </c>
      <c r="K319" s="76">
        <f>[2]UEF12!K319</f>
        <v>12</v>
      </c>
      <c r="L319" s="77">
        <f>[2]UEM12!G319</f>
        <v>15</v>
      </c>
      <c r="M319" s="77">
        <f>[2]UEM12!H319</f>
        <v>9.92</v>
      </c>
      <c r="N319" s="77">
        <f>[2]UEM12!I319</f>
        <v>10</v>
      </c>
      <c r="O319" s="77">
        <f>[2]UEM12!J319</f>
        <v>8.0300000000000011</v>
      </c>
      <c r="P319" s="77">
        <f>[2]UEM12!K319</f>
        <v>10.196000000000002</v>
      </c>
      <c r="Q319" s="76">
        <f>[2]UEM12!L319</f>
        <v>9</v>
      </c>
      <c r="R319" s="77">
        <f>[2]UED12!G319</f>
        <v>10</v>
      </c>
      <c r="S319" s="77">
        <f>[2]UED12!H319</f>
        <v>10</v>
      </c>
      <c r="T319" s="76">
        <f>[2]UED12!I319</f>
        <v>1</v>
      </c>
      <c r="U319" s="77">
        <f>[2]UET12!G319</f>
        <v>10.5</v>
      </c>
      <c r="V319" s="77">
        <f>[2]UET12!H319</f>
        <v>10</v>
      </c>
      <c r="W319" s="77">
        <f>[2]UET12!I319</f>
        <v>10.25</v>
      </c>
      <c r="X319" s="76">
        <f>[2]UET12!J319</f>
        <v>2</v>
      </c>
      <c r="Y319" s="78">
        <f t="shared" si="12"/>
        <v>9.498823529411764</v>
      </c>
      <c r="Z319" s="79">
        <f t="shared" si="13"/>
        <v>24</v>
      </c>
      <c r="AA319" s="120" t="str">
        <f t="shared" si="14"/>
        <v xml:space="preserve"> </v>
      </c>
    </row>
    <row r="320" spans="1:27" ht="13.5" customHeight="1">
      <c r="A320" s="72">
        <v>308</v>
      </c>
      <c r="B320" s="73" t="s">
        <v>990</v>
      </c>
      <c r="C320" s="74" t="s">
        <v>987</v>
      </c>
      <c r="D320" s="74" t="s">
        <v>991</v>
      </c>
      <c r="E320" s="134" t="s">
        <v>120</v>
      </c>
      <c r="F320" s="150">
        <v>9.4709803921568625</v>
      </c>
      <c r="G320" s="75">
        <f>[2]UEF12!G320</f>
        <v>10</v>
      </c>
      <c r="H320" s="75">
        <f>[2]UEF12!H320</f>
        <v>11.167777777777777</v>
      </c>
      <c r="I320" s="75">
        <f>[2]UEF12!I320</f>
        <v>4.0999999999999996</v>
      </c>
      <c r="J320" s="75">
        <f>[2]UEF12!J320</f>
        <v>8.4225925925925935</v>
      </c>
      <c r="K320" s="76">
        <f>[2]UEF12!K320</f>
        <v>12</v>
      </c>
      <c r="L320" s="77">
        <f>[2]UEM12!G320</f>
        <v>10.66</v>
      </c>
      <c r="M320" s="77">
        <f>[2]UEM12!H320</f>
        <v>10.84</v>
      </c>
      <c r="N320" s="77">
        <f>[2]UEM12!I320</f>
        <v>10</v>
      </c>
      <c r="O320" s="77">
        <f>[2]UEM12!J320</f>
        <v>10.126666666666667</v>
      </c>
      <c r="P320" s="77">
        <f>[2]UEM12!K320</f>
        <v>10.350666666666665</v>
      </c>
      <c r="Q320" s="76">
        <f>[2]UEM12!L320</f>
        <v>9</v>
      </c>
      <c r="R320" s="77">
        <f>[2]UED12!G320</f>
        <v>13.5</v>
      </c>
      <c r="S320" s="77">
        <f>[2]UED12!H320</f>
        <v>13.5</v>
      </c>
      <c r="T320" s="76">
        <f>[2]UED12!I320</f>
        <v>1</v>
      </c>
      <c r="U320" s="77">
        <f>[2]UET12!G320</f>
        <v>10</v>
      </c>
      <c r="V320" s="77">
        <f>[2]UET12!H320</f>
        <v>10</v>
      </c>
      <c r="W320" s="77">
        <f>[2]UET12!I320</f>
        <v>10</v>
      </c>
      <c r="X320" s="76">
        <f>[2]UET12!J320</f>
        <v>2</v>
      </c>
      <c r="Y320" s="78">
        <f t="shared" si="12"/>
        <v>9.4739215686274516</v>
      </c>
      <c r="Z320" s="79">
        <f t="shared" si="13"/>
        <v>24</v>
      </c>
      <c r="AA320" s="120" t="str">
        <f t="shared" si="14"/>
        <v xml:space="preserve"> </v>
      </c>
    </row>
    <row r="321" spans="1:27" ht="13.5" customHeight="1">
      <c r="A321" s="72">
        <v>309</v>
      </c>
      <c r="B321" s="81">
        <v>123011618</v>
      </c>
      <c r="C321" s="74" t="s">
        <v>993</v>
      </c>
      <c r="D321" s="74" t="s">
        <v>733</v>
      </c>
      <c r="E321" s="134" t="s">
        <v>120</v>
      </c>
      <c r="F321" s="150">
        <v>8.9313725490196081</v>
      </c>
      <c r="G321" s="75">
        <f>[2]UEF12!G321</f>
        <v>10</v>
      </c>
      <c r="H321" s="75">
        <f>[2]UEF12!H321</f>
        <v>6.9</v>
      </c>
      <c r="I321" s="75">
        <f>[2]UEF12!I321</f>
        <v>6</v>
      </c>
      <c r="J321" s="75">
        <f>[2]UEF12!J321</f>
        <v>7.6333333333333329</v>
      </c>
      <c r="K321" s="76">
        <f>[2]UEF12!K321</f>
        <v>6</v>
      </c>
      <c r="L321" s="77">
        <f>[2]UEM12!G321</f>
        <v>15.333333333333334</v>
      </c>
      <c r="M321" s="77">
        <f>[2]UEM12!H321</f>
        <v>11.5</v>
      </c>
      <c r="N321" s="77">
        <f>[2]UEM12!I321</f>
        <v>10</v>
      </c>
      <c r="O321" s="77">
        <f>[2]UEM12!J321</f>
        <v>7</v>
      </c>
      <c r="P321" s="77">
        <f>[2]UEM12!K321</f>
        <v>10.166666666666668</v>
      </c>
      <c r="Q321" s="76">
        <f>[2]UEM12!L321</f>
        <v>9</v>
      </c>
      <c r="R321" s="77">
        <f>[2]UED12!G321</f>
        <v>13</v>
      </c>
      <c r="S321" s="77">
        <f>[2]UED12!H321</f>
        <v>13</v>
      </c>
      <c r="T321" s="76">
        <f>[2]UED12!I321</f>
        <v>1</v>
      </c>
      <c r="U321" s="77">
        <f>[2]UET12!G321</f>
        <v>13.5</v>
      </c>
      <c r="V321" s="77">
        <f>[2]UET12!H321</f>
        <v>6.75</v>
      </c>
      <c r="W321" s="77">
        <f>[2]UET12!I321</f>
        <v>10.125</v>
      </c>
      <c r="X321" s="76">
        <f>[2]UET12!J321</f>
        <v>2</v>
      </c>
      <c r="Y321" s="78">
        <f t="shared" si="12"/>
        <v>8.9872549019607835</v>
      </c>
      <c r="Z321" s="79">
        <f t="shared" si="13"/>
        <v>18</v>
      </c>
      <c r="AA321" s="120" t="str">
        <f t="shared" si="14"/>
        <v xml:space="preserve"> </v>
      </c>
    </row>
    <row r="322" spans="1:27" ht="13.5" customHeight="1">
      <c r="A322" s="72">
        <v>310</v>
      </c>
      <c r="B322" s="81">
        <v>1333015178</v>
      </c>
      <c r="C322" s="74" t="s">
        <v>996</v>
      </c>
      <c r="D322" s="74" t="s">
        <v>802</v>
      </c>
      <c r="E322" s="135" t="s">
        <v>137</v>
      </c>
      <c r="F322" s="150">
        <v>9.1247058823529414</v>
      </c>
      <c r="G322" s="75">
        <f>[2]UEF12!G322</f>
        <v>6</v>
      </c>
      <c r="H322" s="75">
        <f>[2]UEF12!H322</f>
        <v>9</v>
      </c>
      <c r="I322" s="75">
        <f>[2]UEF12!I322</f>
        <v>8.1666666666666661</v>
      </c>
      <c r="J322" s="75">
        <f>[2]UEF12!J322</f>
        <v>7.7222222222222214</v>
      </c>
      <c r="K322" s="76">
        <f>[2]UEF12!K322</f>
        <v>0</v>
      </c>
      <c r="L322" s="77">
        <f>[2]UEM12!G322</f>
        <v>12.16</v>
      </c>
      <c r="M322" s="77">
        <f>[2]UEM12!H322</f>
        <v>11.16</v>
      </c>
      <c r="N322" s="77">
        <f>[2]UEM12!I322</f>
        <v>10</v>
      </c>
      <c r="O322" s="77">
        <f>[2]UEM12!J322</f>
        <v>9.4</v>
      </c>
      <c r="P322" s="77">
        <f>[2]UEM12!K322</f>
        <v>10.424000000000001</v>
      </c>
      <c r="Q322" s="76">
        <f>[2]UEM12!L322</f>
        <v>9</v>
      </c>
      <c r="R322" s="77">
        <f>[2]UED12!G322</f>
        <v>12</v>
      </c>
      <c r="S322" s="77">
        <f>[2]UED12!H322</f>
        <v>12</v>
      </c>
      <c r="T322" s="76">
        <f>[2]UED12!I322</f>
        <v>1</v>
      </c>
      <c r="U322" s="77">
        <f>[2]UET12!G322</f>
        <v>13.5</v>
      </c>
      <c r="V322" s="77">
        <f>[2]UET12!H322</f>
        <v>8</v>
      </c>
      <c r="W322" s="77">
        <f>[2]UET12!I322</f>
        <v>10.75</v>
      </c>
      <c r="X322" s="76">
        <f>[2]UET12!J322</f>
        <v>2</v>
      </c>
      <c r="Y322" s="78">
        <f t="shared" si="12"/>
        <v>9.1247058823529414</v>
      </c>
      <c r="Z322" s="79">
        <f t="shared" si="13"/>
        <v>12</v>
      </c>
      <c r="AA322" s="120" t="str">
        <f t="shared" si="14"/>
        <v xml:space="preserve"> </v>
      </c>
    </row>
    <row r="323" spans="1:27" ht="13.5" customHeight="1">
      <c r="A323" s="72">
        <v>311</v>
      </c>
      <c r="B323" s="130">
        <v>1433004884</v>
      </c>
      <c r="C323" s="143" t="s">
        <v>998</v>
      </c>
      <c r="D323" s="143" t="s">
        <v>288</v>
      </c>
      <c r="E323" s="129" t="s">
        <v>129</v>
      </c>
      <c r="F323" s="151">
        <v>9.6645882352941186</v>
      </c>
      <c r="G323" s="75">
        <f>[2]UEF12!G323</f>
        <v>10</v>
      </c>
      <c r="H323" s="75">
        <f>[2]UEF12!H323</f>
        <v>10</v>
      </c>
      <c r="I323" s="75">
        <f>[2]UEF12!I323</f>
        <v>7</v>
      </c>
      <c r="J323" s="75">
        <f>[2]UEF12!J323</f>
        <v>9</v>
      </c>
      <c r="K323" s="76">
        <f>[2]UEF12!K323</f>
        <v>12</v>
      </c>
      <c r="L323" s="77">
        <f>[2]UEM12!G323</f>
        <v>13.5</v>
      </c>
      <c r="M323" s="77">
        <f>[2]UEM12!H323</f>
        <v>10.91</v>
      </c>
      <c r="N323" s="77">
        <f>[2]UEM12!I323</f>
        <v>8</v>
      </c>
      <c r="O323" s="77">
        <f>[2]UEM12!J323</f>
        <v>9.6999999999999993</v>
      </c>
      <c r="P323" s="77">
        <f>[2]UEM12!K323</f>
        <v>10.361999999999998</v>
      </c>
      <c r="Q323" s="76">
        <f>[2]UEM12!L323</f>
        <v>9</v>
      </c>
      <c r="R323" s="77">
        <f>[2]UED12!G323</f>
        <v>10</v>
      </c>
      <c r="S323" s="77">
        <f>[2]UED12!H323</f>
        <v>10</v>
      </c>
      <c r="T323" s="76">
        <f>[2]UED12!I323</f>
        <v>1</v>
      </c>
      <c r="U323" s="77">
        <f>[2]UET12!G323</f>
        <v>11.5</v>
      </c>
      <c r="V323" s="77">
        <f>[2]UET12!H323</f>
        <v>10</v>
      </c>
      <c r="W323" s="77">
        <f>[2]UET12!I323</f>
        <v>10.75</v>
      </c>
      <c r="X323" s="76">
        <f>[2]UET12!J323</f>
        <v>2</v>
      </c>
      <c r="Y323" s="78">
        <f t="shared" si="12"/>
        <v>9.6652941176470595</v>
      </c>
      <c r="Z323" s="79">
        <f t="shared" si="13"/>
        <v>24</v>
      </c>
      <c r="AA323" s="120" t="str">
        <f t="shared" si="14"/>
        <v xml:space="preserve"> </v>
      </c>
    </row>
    <row r="324" spans="1:27" ht="13.5" customHeight="1">
      <c r="A324" s="72">
        <v>312</v>
      </c>
      <c r="B324" s="130">
        <v>1333003318</v>
      </c>
      <c r="C324" s="143" t="s">
        <v>1000</v>
      </c>
      <c r="D324" s="143" t="s">
        <v>1001</v>
      </c>
      <c r="E324" s="129" t="s">
        <v>129</v>
      </c>
      <c r="F324" s="151">
        <v>8.1611764705882361</v>
      </c>
      <c r="G324" s="75">
        <f>[2]UEF12!G324</f>
        <v>6.15</v>
      </c>
      <c r="H324" s="75">
        <f>[2]UEF12!H324</f>
        <v>7.6</v>
      </c>
      <c r="I324" s="75">
        <f>[2]UEF12!I324</f>
        <v>3</v>
      </c>
      <c r="J324" s="75">
        <f>[2]UEF12!J324</f>
        <v>5.583333333333333</v>
      </c>
      <c r="K324" s="76">
        <f>[2]UEF12!K324</f>
        <v>0</v>
      </c>
      <c r="L324" s="77">
        <f>[2]UEM12!G324</f>
        <v>11.83</v>
      </c>
      <c r="M324" s="77">
        <f>[2]UEM12!H324</f>
        <v>10.66</v>
      </c>
      <c r="N324" s="77">
        <f>[2]UEM12!I324</f>
        <v>15</v>
      </c>
      <c r="O324" s="77">
        <f>[2]UEM12!J324</f>
        <v>7.5</v>
      </c>
      <c r="P324" s="77">
        <f>[2]UEM12!K324</f>
        <v>10.498000000000001</v>
      </c>
      <c r="Q324" s="76">
        <f>[2]UEM12!L324</f>
        <v>9</v>
      </c>
      <c r="R324" s="77">
        <f>[2]UED12!G324</f>
        <v>13</v>
      </c>
      <c r="S324" s="77">
        <f>[2]UED12!H324</f>
        <v>13</v>
      </c>
      <c r="T324" s="76">
        <f>[2]UED12!I324</f>
        <v>1</v>
      </c>
      <c r="U324" s="77">
        <f>[2]UET12!G324</f>
        <v>11.5</v>
      </c>
      <c r="V324" s="77">
        <f>[2]UET12!H324</f>
        <v>11.5</v>
      </c>
      <c r="W324" s="77">
        <f>[2]UET12!I324</f>
        <v>11.5</v>
      </c>
      <c r="X324" s="76">
        <f>[2]UET12!J324</f>
        <v>2</v>
      </c>
      <c r="Y324" s="78">
        <f t="shared" si="12"/>
        <v>8.1611764705882361</v>
      </c>
      <c r="Z324" s="79">
        <f t="shared" si="13"/>
        <v>12</v>
      </c>
      <c r="AA324" s="120" t="str">
        <f t="shared" si="14"/>
        <v xml:space="preserve"> </v>
      </c>
    </row>
    <row r="325" spans="1:27" ht="13.5" customHeight="1">
      <c r="A325" s="72">
        <v>313</v>
      </c>
      <c r="B325" s="81">
        <v>123015005</v>
      </c>
      <c r="C325" s="74" t="s">
        <v>1002</v>
      </c>
      <c r="D325" s="74" t="s">
        <v>872</v>
      </c>
      <c r="E325" s="139" t="s">
        <v>290</v>
      </c>
      <c r="F325" s="150">
        <v>8.4858169934640522</v>
      </c>
      <c r="G325" s="75">
        <f>[2]UEF12!G325</f>
        <v>5.833333333333333</v>
      </c>
      <c r="H325" s="75">
        <f>[2]UEF12!H325</f>
        <v>10.667777777777777</v>
      </c>
      <c r="I325" s="75">
        <f>[2]UEF12!I325</f>
        <v>4.5999999999999996</v>
      </c>
      <c r="J325" s="75">
        <f>[2]UEF12!J325</f>
        <v>7.0337037037037033</v>
      </c>
      <c r="K325" s="76">
        <f>[2]UEF12!K325</f>
        <v>6</v>
      </c>
      <c r="L325" s="77">
        <f>[2]UEM12!G325</f>
        <v>11.388888888888889</v>
      </c>
      <c r="M325" s="77">
        <f>[2]UEM12!H325</f>
        <v>11.75</v>
      </c>
      <c r="N325" s="77">
        <f>[2]UEM12!I325</f>
        <v>10</v>
      </c>
      <c r="O325" s="77">
        <f>[2]UEM12!J325</f>
        <v>8.4333333333333336</v>
      </c>
      <c r="P325" s="77">
        <f>[2]UEM12!K325</f>
        <v>10.001111111111111</v>
      </c>
      <c r="Q325" s="76">
        <f>[2]UEM12!L325</f>
        <v>9</v>
      </c>
      <c r="R325" s="77">
        <f>[2]UED12!G325</f>
        <v>13</v>
      </c>
      <c r="S325" s="77">
        <f>[2]UED12!H325</f>
        <v>13</v>
      </c>
      <c r="T325" s="76">
        <f>[2]UED12!I325</f>
        <v>1</v>
      </c>
      <c r="U325" s="77">
        <f>[2]UET12!G325</f>
        <v>12.5</v>
      </c>
      <c r="V325" s="77">
        <f>[2]UET12!H325</f>
        <v>9.25</v>
      </c>
      <c r="W325" s="77">
        <f>[2]UET12!I325</f>
        <v>10.875</v>
      </c>
      <c r="X325" s="76">
        <f>[2]UET12!J325</f>
        <v>2</v>
      </c>
      <c r="Y325" s="78">
        <f t="shared" si="12"/>
        <v>8.7093464052287572</v>
      </c>
      <c r="Z325" s="79">
        <f t="shared" si="13"/>
        <v>18</v>
      </c>
      <c r="AA325" s="120" t="str">
        <f t="shared" si="14"/>
        <v xml:space="preserve"> </v>
      </c>
    </row>
    <row r="326" spans="1:27" ht="13.5" customHeight="1">
      <c r="A326" s="72">
        <v>314</v>
      </c>
      <c r="B326" s="73" t="s">
        <v>1004</v>
      </c>
      <c r="C326" s="74" t="s">
        <v>1005</v>
      </c>
      <c r="D326" s="74" t="s">
        <v>1006</v>
      </c>
      <c r="E326" s="117" t="s">
        <v>115</v>
      </c>
      <c r="F326" s="150">
        <v>9.4803921568627452</v>
      </c>
      <c r="G326" s="75">
        <f>[2]UEF12!G326</f>
        <v>8.8333333333333339</v>
      </c>
      <c r="H326" s="75">
        <f>[2]UEF12!H326</f>
        <v>10</v>
      </c>
      <c r="I326" s="75">
        <f>[2]UEF12!I326</f>
        <v>6.166666666666667</v>
      </c>
      <c r="J326" s="75">
        <f>[2]UEF12!J326</f>
        <v>8.3333333333333339</v>
      </c>
      <c r="K326" s="76">
        <f>[2]UEF12!K326</f>
        <v>6</v>
      </c>
      <c r="L326" s="77">
        <f>[2]UEM12!G326</f>
        <v>11.666666666666666</v>
      </c>
      <c r="M326" s="77">
        <f>[2]UEM12!H326</f>
        <v>10.5</v>
      </c>
      <c r="N326" s="77">
        <f>[2]UEM12!I326</f>
        <v>10</v>
      </c>
      <c r="O326" s="77">
        <f>[2]UEM12!J326</f>
        <v>11</v>
      </c>
      <c r="P326" s="77">
        <f>[2]UEM12!K326</f>
        <v>10.833333333333332</v>
      </c>
      <c r="Q326" s="76">
        <f>[2]UEM12!L326</f>
        <v>9</v>
      </c>
      <c r="R326" s="77">
        <f>[2]UED12!G326</f>
        <v>12</v>
      </c>
      <c r="S326" s="77">
        <f>[2]UED12!H326</f>
        <v>12</v>
      </c>
      <c r="T326" s="76">
        <f>[2]UED12!I326</f>
        <v>1</v>
      </c>
      <c r="U326" s="77">
        <f>[2]UET12!G326</f>
        <v>10</v>
      </c>
      <c r="V326" s="77">
        <f>[2]UET12!H326</f>
        <v>10</v>
      </c>
      <c r="W326" s="77">
        <f>[2]UET12!I326</f>
        <v>10</v>
      </c>
      <c r="X326" s="76">
        <f>[2]UET12!J326</f>
        <v>2</v>
      </c>
      <c r="Y326" s="78">
        <f t="shared" si="12"/>
        <v>9.4803921568627452</v>
      </c>
      <c r="Z326" s="79">
        <f t="shared" si="13"/>
        <v>18</v>
      </c>
      <c r="AA326" s="120" t="str">
        <f t="shared" si="14"/>
        <v xml:space="preserve"> </v>
      </c>
    </row>
    <row r="327" spans="1:27" ht="13.5" customHeight="1">
      <c r="A327" s="72">
        <v>315</v>
      </c>
      <c r="B327" s="81">
        <v>1333013389</v>
      </c>
      <c r="C327" s="74" t="s">
        <v>1008</v>
      </c>
      <c r="D327" s="74" t="s">
        <v>417</v>
      </c>
      <c r="E327" s="135" t="s">
        <v>137</v>
      </c>
      <c r="F327" s="150">
        <v>9.7990196078431353</v>
      </c>
      <c r="G327" s="75">
        <f>[2]UEF12!G327</f>
        <v>6.4</v>
      </c>
      <c r="H327" s="75">
        <f>[2]UEF12!H327</f>
        <v>10.25</v>
      </c>
      <c r="I327" s="75">
        <f>[2]UEF12!I327</f>
        <v>7.333333333333333</v>
      </c>
      <c r="J327" s="75">
        <f>[2]UEF12!J327</f>
        <v>7.9944444444444436</v>
      </c>
      <c r="K327" s="76">
        <f>[2]UEF12!K327</f>
        <v>6</v>
      </c>
      <c r="L327" s="77">
        <f>[2]UEM12!G327</f>
        <v>11.75</v>
      </c>
      <c r="M327" s="77">
        <f>[2]UEM12!H327</f>
        <v>12.75</v>
      </c>
      <c r="N327" s="77">
        <f>[2]UEM12!I327</f>
        <v>11.5</v>
      </c>
      <c r="O327" s="77">
        <f>[2]UEM12!J327</f>
        <v>11.166666666666666</v>
      </c>
      <c r="P327" s="77">
        <f>[2]UEM12!K327</f>
        <v>11.666666666666666</v>
      </c>
      <c r="Q327" s="76">
        <f>[2]UEM12!L327</f>
        <v>9</v>
      </c>
      <c r="R327" s="77">
        <f>[2]UED12!G327</f>
        <v>14</v>
      </c>
      <c r="S327" s="77">
        <f>[2]UED12!H327</f>
        <v>14</v>
      </c>
      <c r="T327" s="76">
        <f>[2]UED12!I327</f>
        <v>1</v>
      </c>
      <c r="U327" s="77">
        <f>[2]UET12!G327</f>
        <v>11</v>
      </c>
      <c r="V327" s="77">
        <f>[2]UET12!H327</f>
        <v>13</v>
      </c>
      <c r="W327" s="77">
        <f>[2]UET12!I327</f>
        <v>12</v>
      </c>
      <c r="X327" s="76">
        <f>[2]UET12!J327</f>
        <v>2</v>
      </c>
      <c r="Y327" s="78">
        <f t="shared" si="12"/>
        <v>9.8990196078431349</v>
      </c>
      <c r="Z327" s="79">
        <f t="shared" si="13"/>
        <v>18</v>
      </c>
      <c r="AA327" s="120" t="str">
        <f t="shared" si="14"/>
        <v xml:space="preserve"> </v>
      </c>
    </row>
    <row r="328" spans="1:27" ht="13.5" customHeight="1">
      <c r="A328" s="72">
        <v>316</v>
      </c>
      <c r="B328" s="130">
        <v>1333003018</v>
      </c>
      <c r="C328" s="143" t="s">
        <v>1010</v>
      </c>
      <c r="D328" s="143" t="s">
        <v>278</v>
      </c>
      <c r="E328" s="129" t="s">
        <v>129</v>
      </c>
      <c r="F328" s="151">
        <v>9.7464705882352938</v>
      </c>
      <c r="G328" s="75">
        <f>[2]UEF12!G328</f>
        <v>10.1</v>
      </c>
      <c r="H328" s="75">
        <f>[2]UEF12!H328</f>
        <v>15.3</v>
      </c>
      <c r="I328" s="75">
        <f>[2]UEF12!I328</f>
        <v>4.75</v>
      </c>
      <c r="J328" s="75">
        <f>[2]UEF12!J328</f>
        <v>10.049999999999999</v>
      </c>
      <c r="K328" s="76">
        <f>[2]UEF12!K328</f>
        <v>18</v>
      </c>
      <c r="L328" s="77">
        <f>[2]UEM12!G328</f>
        <v>10</v>
      </c>
      <c r="M328" s="77">
        <f>[2]UEM12!H328</f>
        <v>11.84</v>
      </c>
      <c r="N328" s="77">
        <f>[2]UEM12!I328</f>
        <v>8.5</v>
      </c>
      <c r="O328" s="77">
        <f>[2]UEM12!J328</f>
        <v>6.2</v>
      </c>
      <c r="P328" s="77">
        <f>[2]UEM12!K328</f>
        <v>8.548</v>
      </c>
      <c r="Q328" s="76">
        <f>[2]UEM12!L328</f>
        <v>4</v>
      </c>
      <c r="R328" s="77">
        <f>[2]UED12!G328</f>
        <v>11</v>
      </c>
      <c r="S328" s="77">
        <f>[2]UED12!H328</f>
        <v>11</v>
      </c>
      <c r="T328" s="76">
        <f>[2]UED12!I328</f>
        <v>1</v>
      </c>
      <c r="U328" s="77">
        <f>[2]UET12!G328</f>
        <v>11.5</v>
      </c>
      <c r="V328" s="77">
        <f>[2]UET12!H328</f>
        <v>10</v>
      </c>
      <c r="W328" s="77">
        <f>[2]UET12!I328</f>
        <v>10.75</v>
      </c>
      <c r="X328" s="76">
        <f>[2]UET12!J328</f>
        <v>2</v>
      </c>
      <c r="Y328" s="78">
        <f t="shared" si="12"/>
        <v>9.7464705882352938</v>
      </c>
      <c r="Z328" s="79">
        <f t="shared" si="13"/>
        <v>25</v>
      </c>
      <c r="AA328" s="120" t="str">
        <f t="shared" si="14"/>
        <v xml:space="preserve"> </v>
      </c>
    </row>
    <row r="329" spans="1:27" ht="13.5" customHeight="1">
      <c r="A329" s="72">
        <v>317</v>
      </c>
      <c r="B329" s="81">
        <v>123005125</v>
      </c>
      <c r="C329" s="74" t="s">
        <v>1011</v>
      </c>
      <c r="D329" s="74" t="s">
        <v>160</v>
      </c>
      <c r="E329" s="129" t="s">
        <v>115</v>
      </c>
      <c r="F329" s="150">
        <v>8.4998039215686276</v>
      </c>
      <c r="G329" s="75">
        <f>[2]UEF12!G329</f>
        <v>5.666666666666667</v>
      </c>
      <c r="H329" s="75">
        <f>[2]UEF12!H329</f>
        <v>6.666666666666667</v>
      </c>
      <c r="I329" s="75">
        <f>[2]UEF12!I329</f>
        <v>7.2</v>
      </c>
      <c r="J329" s="75">
        <f>[2]UEF12!J329</f>
        <v>6.511111111111112</v>
      </c>
      <c r="K329" s="76">
        <f>[2]UEF12!K329</f>
        <v>0</v>
      </c>
      <c r="L329" s="77">
        <f>[2]UEM12!G329</f>
        <v>12.166666666666668</v>
      </c>
      <c r="M329" s="77">
        <f>[2]UEM12!H329</f>
        <v>10.33</v>
      </c>
      <c r="N329" s="77">
        <f>[2]UEM12!I329</f>
        <v>10</v>
      </c>
      <c r="O329" s="77">
        <f>[2]UEM12!J329</f>
        <v>9</v>
      </c>
      <c r="P329" s="77">
        <f>[2]UEM12!K329</f>
        <v>10.099333333333334</v>
      </c>
      <c r="Q329" s="76">
        <f>[2]UEM12!L329</f>
        <v>9</v>
      </c>
      <c r="R329" s="77">
        <f>[2]UED12!G329</f>
        <v>13</v>
      </c>
      <c r="S329" s="77">
        <f>[2]UED12!H329</f>
        <v>13</v>
      </c>
      <c r="T329" s="76">
        <f>[2]UED12!I329</f>
        <v>1</v>
      </c>
      <c r="U329" s="77">
        <f>[2]UET12!G329</f>
        <v>12.5</v>
      </c>
      <c r="V329" s="77">
        <f>[2]UET12!H329</f>
        <v>10</v>
      </c>
      <c r="W329" s="77">
        <f>[2]UET12!I329</f>
        <v>11.25</v>
      </c>
      <c r="X329" s="76">
        <f>[2]UET12!J329</f>
        <v>2</v>
      </c>
      <c r="Y329" s="78">
        <f t="shared" si="12"/>
        <v>8.5056862745098059</v>
      </c>
      <c r="Z329" s="79">
        <f t="shared" si="13"/>
        <v>12</v>
      </c>
      <c r="AA329" s="120" t="str">
        <f t="shared" si="14"/>
        <v xml:space="preserve"> </v>
      </c>
    </row>
    <row r="330" spans="1:27" ht="13.5" customHeight="1">
      <c r="A330" s="72">
        <v>318</v>
      </c>
      <c r="B330" s="81">
        <v>1333005456</v>
      </c>
      <c r="C330" s="74" t="s">
        <v>1012</v>
      </c>
      <c r="D330" s="74" t="s">
        <v>231</v>
      </c>
      <c r="E330" s="135" t="s">
        <v>137</v>
      </c>
      <c r="F330" s="150">
        <v>9.514705882352942</v>
      </c>
      <c r="G330" s="75">
        <f>[2]UEF12!G330</f>
        <v>10</v>
      </c>
      <c r="H330" s="75">
        <f>[2]UEF12!H330</f>
        <v>11.333333333333334</v>
      </c>
      <c r="I330" s="75">
        <f>[2]UEF12!I330</f>
        <v>5.5</v>
      </c>
      <c r="J330" s="75">
        <f>[2]UEF12!J330</f>
        <v>8.9444444444444446</v>
      </c>
      <c r="K330" s="76">
        <f>[2]UEF12!K330</f>
        <v>12</v>
      </c>
      <c r="L330" s="77">
        <f>[2]UEM12!G330</f>
        <v>12.58</v>
      </c>
      <c r="M330" s="77">
        <f>[2]UEM12!H330</f>
        <v>11.17</v>
      </c>
      <c r="N330" s="77">
        <f>[2]UEM12!I330</f>
        <v>11.5</v>
      </c>
      <c r="O330" s="77">
        <f>[2]UEM12!J330</f>
        <v>9</v>
      </c>
      <c r="P330" s="77">
        <f>[2]UEM12!K330</f>
        <v>10.65</v>
      </c>
      <c r="Q330" s="76">
        <f>[2]UEM12!L330</f>
        <v>9</v>
      </c>
      <c r="R330" s="77">
        <f>[2]UED12!G330</f>
        <v>14</v>
      </c>
      <c r="S330" s="77">
        <f>[2]UED12!H330</f>
        <v>14</v>
      </c>
      <c r="T330" s="76">
        <f>[2]UED12!I330</f>
        <v>1</v>
      </c>
      <c r="U330" s="77">
        <f>[2]UET12!G330</f>
        <v>10.5</v>
      </c>
      <c r="V330" s="77">
        <f>[2]UET12!H330</f>
        <v>11</v>
      </c>
      <c r="W330" s="77">
        <f>[2]UET12!I330</f>
        <v>10.75</v>
      </c>
      <c r="X330" s="76">
        <f>[2]UET12!J330</f>
        <v>2</v>
      </c>
      <c r="Y330" s="78">
        <f t="shared" si="12"/>
        <v>9.9558823529411757</v>
      </c>
      <c r="Z330" s="79">
        <f t="shared" si="13"/>
        <v>24</v>
      </c>
      <c r="AA330" s="120" t="str">
        <f t="shared" si="14"/>
        <v xml:space="preserve"> </v>
      </c>
    </row>
    <row r="331" spans="1:27" ht="13.5" customHeight="1">
      <c r="A331" s="72">
        <v>319</v>
      </c>
      <c r="B331" s="130">
        <v>1333002398</v>
      </c>
      <c r="C331" s="143" t="s">
        <v>1013</v>
      </c>
      <c r="D331" s="143" t="s">
        <v>521</v>
      </c>
      <c r="E331" s="129" t="s">
        <v>129</v>
      </c>
      <c r="F331" s="151">
        <v>9.7368627450980387</v>
      </c>
      <c r="G331" s="75">
        <f>[2]UEF12!G331</f>
        <v>10.166666666666666</v>
      </c>
      <c r="H331" s="75">
        <f>[2]UEF12!H331</f>
        <v>8.6</v>
      </c>
      <c r="I331" s="75">
        <f>[2]UEF12!I331</f>
        <v>8.3000000000000007</v>
      </c>
      <c r="J331" s="75">
        <f>[2]UEF12!J331</f>
        <v>9.0222222222222221</v>
      </c>
      <c r="K331" s="76">
        <f>[2]UEF12!K331</f>
        <v>6</v>
      </c>
      <c r="L331" s="77">
        <f>[2]UEM12!G331</f>
        <v>14.66</v>
      </c>
      <c r="M331" s="77">
        <f>[2]UEM12!H331</f>
        <v>10</v>
      </c>
      <c r="N331" s="77">
        <f>[2]UEM12!I331</f>
        <v>10</v>
      </c>
      <c r="O331" s="77">
        <f>[2]UEM12!J331</f>
        <v>9.8333333333333339</v>
      </c>
      <c r="P331" s="77">
        <f>[2]UEM12!K331</f>
        <v>10.865333333333334</v>
      </c>
      <c r="Q331" s="76">
        <f>[2]UEM12!L331</f>
        <v>9</v>
      </c>
      <c r="R331" s="77">
        <f>[2]UED12!G331</f>
        <v>8</v>
      </c>
      <c r="S331" s="77">
        <f>[2]UED12!H331</f>
        <v>8</v>
      </c>
      <c r="T331" s="76">
        <f>[2]UED12!I331</f>
        <v>0</v>
      </c>
      <c r="U331" s="77">
        <f>[2]UET12!G331</f>
        <v>12</v>
      </c>
      <c r="V331" s="77">
        <f>[2]UET12!H331</f>
        <v>10</v>
      </c>
      <c r="W331" s="77">
        <f>[2]UET12!I331</f>
        <v>11</v>
      </c>
      <c r="X331" s="76">
        <f>[2]UET12!J331</f>
        <v>2</v>
      </c>
      <c r="Y331" s="78">
        <f t="shared" si="12"/>
        <v>9.7368627450980387</v>
      </c>
      <c r="Z331" s="79">
        <f t="shared" si="13"/>
        <v>17</v>
      </c>
      <c r="AA331" s="120" t="str">
        <f t="shared" si="14"/>
        <v xml:space="preserve"> </v>
      </c>
    </row>
    <row r="332" spans="1:27" ht="13.5" customHeight="1">
      <c r="A332" s="72">
        <v>320</v>
      </c>
      <c r="B332" s="81">
        <v>1333003460</v>
      </c>
      <c r="C332" s="74" t="s">
        <v>1016</v>
      </c>
      <c r="D332" s="74" t="s">
        <v>1017</v>
      </c>
      <c r="E332" s="134" t="s">
        <v>155</v>
      </c>
      <c r="F332" s="150">
        <v>10.603137254901961</v>
      </c>
      <c r="G332" s="75">
        <f>[2]UEF12!G332</f>
        <v>13</v>
      </c>
      <c r="H332" s="75">
        <f>[2]UEF12!H332</f>
        <v>9.5</v>
      </c>
      <c r="I332" s="75">
        <f>[2]UEF12!I332</f>
        <v>10.5</v>
      </c>
      <c r="J332" s="75">
        <f>[2]UEF12!J332</f>
        <v>11</v>
      </c>
      <c r="K332" s="76">
        <f>[2]UEF12!K332</f>
        <v>18</v>
      </c>
      <c r="L332" s="77">
        <f>[2]UEM12!G332</f>
        <v>16</v>
      </c>
      <c r="M332" s="77">
        <f>[2]UEM12!H332</f>
        <v>15.17</v>
      </c>
      <c r="N332" s="77">
        <f>[2]UEM12!I332</f>
        <v>6.5</v>
      </c>
      <c r="O332" s="77">
        <f>[2]UEM12!J332</f>
        <v>8.6666666666666661</v>
      </c>
      <c r="P332" s="77">
        <f>[2]UEM12!K332</f>
        <v>11.000666666666666</v>
      </c>
      <c r="Q332" s="76">
        <f>[2]UEM12!L332</f>
        <v>9</v>
      </c>
      <c r="R332" s="77">
        <f>[2]UED12!G332</f>
        <v>13</v>
      </c>
      <c r="S332" s="77">
        <f>[2]UED12!H332</f>
        <v>13</v>
      </c>
      <c r="T332" s="76">
        <f>[2]UED12!I332</f>
        <v>1</v>
      </c>
      <c r="U332" s="77">
        <f>[2]UET12!G332</f>
        <v>5.5</v>
      </c>
      <c r="V332" s="77">
        <f>[2]UET12!H332</f>
        <v>7.75</v>
      </c>
      <c r="W332" s="77">
        <f>[2]UET12!I332</f>
        <v>6.625</v>
      </c>
      <c r="X332" s="76">
        <f>[2]UET12!J332</f>
        <v>0</v>
      </c>
      <c r="Y332" s="78">
        <f t="shared" si="12"/>
        <v>10.603137254901961</v>
      </c>
      <c r="Z332" s="79">
        <f t="shared" si="13"/>
        <v>30</v>
      </c>
      <c r="AA332" s="120" t="s">
        <v>1373</v>
      </c>
    </row>
    <row r="333" spans="1:27" ht="13.5" customHeight="1">
      <c r="A333" s="72">
        <v>321</v>
      </c>
      <c r="B333" s="130">
        <v>1433000642</v>
      </c>
      <c r="C333" s="143" t="s">
        <v>1019</v>
      </c>
      <c r="D333" s="143" t="s">
        <v>1020</v>
      </c>
      <c r="E333" s="134" t="s">
        <v>120</v>
      </c>
      <c r="F333" s="151">
        <v>9.1958823529411777</v>
      </c>
      <c r="G333" s="75">
        <f>[2]UEF12!G333</f>
        <v>10.8</v>
      </c>
      <c r="H333" s="75">
        <f>[2]UEF12!H333</f>
        <v>5.4</v>
      </c>
      <c r="I333" s="75">
        <f>[2]UEF12!I333</f>
        <v>4</v>
      </c>
      <c r="J333" s="75">
        <f>[2]UEF12!J333</f>
        <v>6.7333333333333343</v>
      </c>
      <c r="K333" s="76">
        <f>[2]UEF12!K333</f>
        <v>6</v>
      </c>
      <c r="L333" s="77">
        <f>[2]UEM12!G333</f>
        <v>13.66</v>
      </c>
      <c r="M333" s="77">
        <f>[2]UEM12!H333</f>
        <v>10.57</v>
      </c>
      <c r="N333" s="77">
        <f>[2]UEM12!I333</f>
        <v>14.5</v>
      </c>
      <c r="O333" s="77">
        <f>[2]UEM12!J333</f>
        <v>7.25</v>
      </c>
      <c r="P333" s="77">
        <f>[2]UEM12!K333</f>
        <v>10.646000000000001</v>
      </c>
      <c r="Q333" s="76">
        <f>[2]UEM12!L333</f>
        <v>9</v>
      </c>
      <c r="R333" s="77">
        <f>[2]UED12!G333</f>
        <v>10</v>
      </c>
      <c r="S333" s="77">
        <f>[2]UED12!H333</f>
        <v>10</v>
      </c>
      <c r="T333" s="76">
        <f>[2]UED12!I333</f>
        <v>1</v>
      </c>
      <c r="U333" s="77">
        <f>[2]UET12!G333</f>
        <v>16</v>
      </c>
      <c r="V333" s="77">
        <f>[2]UET12!H333</f>
        <v>16.5</v>
      </c>
      <c r="W333" s="77">
        <f>[2]UET12!I333</f>
        <v>16.25</v>
      </c>
      <c r="X333" s="76">
        <f>[2]UET12!J333</f>
        <v>2</v>
      </c>
      <c r="Y333" s="78">
        <f t="shared" si="12"/>
        <v>9.1958823529411777</v>
      </c>
      <c r="Z333" s="79">
        <f t="shared" si="13"/>
        <v>18</v>
      </c>
      <c r="AA333" s="120" t="str">
        <f t="shared" si="14"/>
        <v xml:space="preserve"> </v>
      </c>
    </row>
    <row r="334" spans="1:27" ht="13.5" customHeight="1">
      <c r="A334" s="72">
        <v>322</v>
      </c>
      <c r="B334" s="130">
        <v>1433006539</v>
      </c>
      <c r="C334" s="143" t="s">
        <v>1022</v>
      </c>
      <c r="D334" s="143" t="s">
        <v>1023</v>
      </c>
      <c r="E334" s="129" t="s">
        <v>129</v>
      </c>
      <c r="F334" s="151">
        <v>9.8562352941176457</v>
      </c>
      <c r="G334" s="75">
        <f>[2]UEF12!G334</f>
        <v>10.050000000000001</v>
      </c>
      <c r="H334" s="75">
        <f>[2]UEF12!H334</f>
        <v>10.001999999999999</v>
      </c>
      <c r="I334" s="75">
        <f>[2]UEF12!I334</f>
        <v>5.7</v>
      </c>
      <c r="J334" s="75">
        <f>[2]UEF12!J334</f>
        <v>8.5839999999999996</v>
      </c>
      <c r="K334" s="76">
        <f>[2]UEF12!K334</f>
        <v>12</v>
      </c>
      <c r="L334" s="77">
        <f>[2]UEM12!G334</f>
        <v>16</v>
      </c>
      <c r="M334" s="77">
        <f>[2]UEM12!H334</f>
        <v>9.25</v>
      </c>
      <c r="N334" s="77">
        <f>[2]UEM12!I334</f>
        <v>18</v>
      </c>
      <c r="O334" s="77">
        <f>[2]UEM12!J334</f>
        <v>6.9</v>
      </c>
      <c r="P334" s="77">
        <f>[2]UEM12!K334</f>
        <v>11.41</v>
      </c>
      <c r="Q334" s="76">
        <f>[2]UEM12!L334</f>
        <v>9</v>
      </c>
      <c r="R334" s="77">
        <f>[2]UED12!G334</f>
        <v>10</v>
      </c>
      <c r="S334" s="77">
        <f>[2]UED12!H334</f>
        <v>10</v>
      </c>
      <c r="T334" s="76">
        <f>[2]UED12!I334</f>
        <v>1</v>
      </c>
      <c r="U334" s="77">
        <f>[2]UET12!G334</f>
        <v>11.75</v>
      </c>
      <c r="V334" s="77">
        <f>[2]UET12!H334</f>
        <v>11.5</v>
      </c>
      <c r="W334" s="77">
        <f>[2]UET12!I334</f>
        <v>11.625</v>
      </c>
      <c r="X334" s="76">
        <f>[2]UET12!J334</f>
        <v>2</v>
      </c>
      <c r="Y334" s="78">
        <f t="shared" si="12"/>
        <v>9.8562352941176457</v>
      </c>
      <c r="Z334" s="79">
        <f t="shared" si="13"/>
        <v>24</v>
      </c>
      <c r="AA334" s="120" t="str">
        <f t="shared" si="14"/>
        <v xml:space="preserve"> </v>
      </c>
    </row>
    <row r="335" spans="1:27" ht="13.5" customHeight="1">
      <c r="A335" s="72">
        <v>323</v>
      </c>
      <c r="B335" s="81">
        <v>123008230</v>
      </c>
      <c r="C335" s="74" t="s">
        <v>1025</v>
      </c>
      <c r="D335" s="74" t="s">
        <v>1026</v>
      </c>
      <c r="E335" s="134" t="s">
        <v>120</v>
      </c>
      <c r="F335" s="150">
        <v>9.2739215686274505</v>
      </c>
      <c r="G335" s="75">
        <f>[2]UEF12!G335</f>
        <v>10</v>
      </c>
      <c r="H335" s="75">
        <f>[2]UEF12!H335</f>
        <v>10</v>
      </c>
      <c r="I335" s="75">
        <f>[2]UEF12!I335</f>
        <v>7.5</v>
      </c>
      <c r="J335" s="75">
        <f>[2]UEF12!J335</f>
        <v>9.1666666666666661</v>
      </c>
      <c r="K335" s="76">
        <f>[2]UEF12!K335</f>
        <v>12</v>
      </c>
      <c r="L335" s="77">
        <f>[2]UEM12!G335</f>
        <v>11.66</v>
      </c>
      <c r="M335" s="77">
        <f>[2]UEM12!H335</f>
        <v>10.83</v>
      </c>
      <c r="N335" s="77">
        <f>[2]UEM12!I335</f>
        <v>10</v>
      </c>
      <c r="O335" s="77">
        <f>[2]UEM12!J335</f>
        <v>5.833333333333333</v>
      </c>
      <c r="P335" s="77">
        <f>[2]UEM12!K335</f>
        <v>8.8313333333333333</v>
      </c>
      <c r="Q335" s="76">
        <f>[2]UEM12!L335</f>
        <v>5</v>
      </c>
      <c r="R335" s="77">
        <f>[2]UED12!G335</f>
        <v>10</v>
      </c>
      <c r="S335" s="77">
        <f>[2]UED12!H335</f>
        <v>10</v>
      </c>
      <c r="T335" s="76">
        <f>[2]UED12!I335</f>
        <v>1</v>
      </c>
      <c r="U335" s="77">
        <f>[2]UET12!G335</f>
        <v>11</v>
      </c>
      <c r="V335" s="77">
        <f>[2]UET12!H335</f>
        <v>10</v>
      </c>
      <c r="W335" s="77">
        <f>[2]UET12!I335</f>
        <v>10.5</v>
      </c>
      <c r="X335" s="76">
        <f>[2]UET12!J335</f>
        <v>2</v>
      </c>
      <c r="Y335" s="78">
        <f t="shared" si="12"/>
        <v>9.2739215686274505</v>
      </c>
      <c r="Z335" s="79">
        <f t="shared" si="13"/>
        <v>20</v>
      </c>
      <c r="AA335" s="120" t="str">
        <f t="shared" si="14"/>
        <v xml:space="preserve"> </v>
      </c>
    </row>
    <row r="336" spans="1:27" ht="13.5" customHeight="1">
      <c r="A336" s="72">
        <v>324</v>
      </c>
      <c r="B336" s="81">
        <v>123007613</v>
      </c>
      <c r="C336" s="74" t="s">
        <v>1029</v>
      </c>
      <c r="D336" s="74" t="s">
        <v>438</v>
      </c>
      <c r="E336" s="135" t="s">
        <v>137</v>
      </c>
      <c r="F336" s="150">
        <v>9.1233333333333331</v>
      </c>
      <c r="G336" s="75">
        <f>[2]UEF12!G336</f>
        <v>10.003333333333334</v>
      </c>
      <c r="H336" s="75">
        <f>[2]UEF12!H336</f>
        <v>9.3333333333333339</v>
      </c>
      <c r="I336" s="75">
        <f>[2]UEF12!I336</f>
        <v>5.583333333333333</v>
      </c>
      <c r="J336" s="75">
        <f>[2]UEF12!J336</f>
        <v>8.3066666666666666</v>
      </c>
      <c r="K336" s="76">
        <f>[2]UEF12!K336</f>
        <v>6</v>
      </c>
      <c r="L336" s="77">
        <f>[2]UEM12!G336</f>
        <v>12.17</v>
      </c>
      <c r="M336" s="77">
        <f>[2]UEM12!H336</f>
        <v>10.5</v>
      </c>
      <c r="N336" s="77">
        <f>[2]UEM12!I336</f>
        <v>10</v>
      </c>
      <c r="O336" s="77">
        <f>[2]UEM12!J336</f>
        <v>6.833333333333333</v>
      </c>
      <c r="P336" s="77">
        <f>[2]UEM12!K336</f>
        <v>9.2673333333333332</v>
      </c>
      <c r="Q336" s="76">
        <f>[2]UEM12!L336</f>
        <v>5</v>
      </c>
      <c r="R336" s="77">
        <f>[2]UED12!G336</f>
        <v>10</v>
      </c>
      <c r="S336" s="77">
        <f>[2]UED12!H336</f>
        <v>10</v>
      </c>
      <c r="T336" s="76">
        <f>[2]UED12!I336</f>
        <v>1</v>
      </c>
      <c r="U336" s="77">
        <f>[2]UET12!G336</f>
        <v>12</v>
      </c>
      <c r="V336" s="77">
        <f>[2]UET12!H336</f>
        <v>12</v>
      </c>
      <c r="W336" s="77">
        <f>[2]UET12!I336</f>
        <v>12</v>
      </c>
      <c r="X336" s="76">
        <f>[2]UET12!J336</f>
        <v>2</v>
      </c>
      <c r="Y336" s="78">
        <f t="shared" si="12"/>
        <v>9.1233333333333331</v>
      </c>
      <c r="Z336" s="79">
        <f t="shared" si="13"/>
        <v>14</v>
      </c>
      <c r="AA336" s="120" t="str">
        <f t="shared" si="14"/>
        <v xml:space="preserve"> </v>
      </c>
    </row>
    <row r="337" spans="1:27" ht="13.5" customHeight="1">
      <c r="A337" s="72">
        <v>325</v>
      </c>
      <c r="B337" s="130">
        <v>123005169</v>
      </c>
      <c r="C337" s="143" t="s">
        <v>1031</v>
      </c>
      <c r="D337" s="143" t="s">
        <v>736</v>
      </c>
      <c r="E337" s="129" t="s">
        <v>129</v>
      </c>
      <c r="F337" s="151">
        <v>8.5576470588235303</v>
      </c>
      <c r="G337" s="75">
        <f>[2]UEF12!G337</f>
        <v>7.9</v>
      </c>
      <c r="H337" s="75">
        <f>[2]UEF12!H337</f>
        <v>10</v>
      </c>
      <c r="I337" s="75">
        <f>[2]UEF12!I337</f>
        <v>6.75</v>
      </c>
      <c r="J337" s="75">
        <f>[2]UEF12!J337</f>
        <v>8.2166666666666668</v>
      </c>
      <c r="K337" s="76">
        <f>[2]UEF12!K337</f>
        <v>6</v>
      </c>
      <c r="L337" s="77">
        <f>[2]UEM12!G337</f>
        <v>14</v>
      </c>
      <c r="M337" s="77">
        <f>[2]UEM12!H337</f>
        <v>4.83</v>
      </c>
      <c r="N337" s="77">
        <f>[2]UEM12!I337</f>
        <v>9.5</v>
      </c>
      <c r="O337" s="77">
        <f>[2]UEM12!J337</f>
        <v>12.85</v>
      </c>
      <c r="P337" s="77">
        <f>[2]UEM12!K337</f>
        <v>10.806000000000001</v>
      </c>
      <c r="Q337" s="76">
        <f>[2]UEM12!L337</f>
        <v>9</v>
      </c>
      <c r="R337" s="77">
        <f>[2]UED12!G337</f>
        <v>2</v>
      </c>
      <c r="S337" s="77">
        <f>[2]UED12!H337</f>
        <v>2</v>
      </c>
      <c r="T337" s="76">
        <f>[2]UED12!I337</f>
        <v>0</v>
      </c>
      <c r="U337" s="77">
        <f>[2]UET12!G337</f>
        <v>10.5</v>
      </c>
      <c r="V337" s="77">
        <f>[2]UET12!H337</f>
        <v>5</v>
      </c>
      <c r="W337" s="77">
        <f>[2]UET12!I337</f>
        <v>7.75</v>
      </c>
      <c r="X337" s="76">
        <f>[2]UET12!J337</f>
        <v>1</v>
      </c>
      <c r="Y337" s="78">
        <f t="shared" si="12"/>
        <v>8.5576470588235303</v>
      </c>
      <c r="Z337" s="79">
        <f t="shared" si="13"/>
        <v>16</v>
      </c>
      <c r="AA337" s="120" t="str">
        <f t="shared" si="14"/>
        <v xml:space="preserve"> </v>
      </c>
    </row>
    <row r="338" spans="1:27" ht="13.5" customHeight="1">
      <c r="A338" s="72">
        <v>326</v>
      </c>
      <c r="B338" s="130">
        <v>1333004860</v>
      </c>
      <c r="C338" s="143" t="s">
        <v>1033</v>
      </c>
      <c r="D338" s="143" t="s">
        <v>1034</v>
      </c>
      <c r="E338" s="129" t="s">
        <v>129</v>
      </c>
      <c r="F338" s="151">
        <v>8.1533333333333342</v>
      </c>
      <c r="G338" s="75">
        <f>[2]UEF12!G338</f>
        <v>2.25</v>
      </c>
      <c r="H338" s="75">
        <f>[2]UEF12!H338</f>
        <v>11</v>
      </c>
      <c r="I338" s="75">
        <f>[2]UEF12!I338</f>
        <v>3.5</v>
      </c>
      <c r="J338" s="75">
        <f>[2]UEF12!J338</f>
        <v>5.583333333333333</v>
      </c>
      <c r="K338" s="76">
        <f>[2]UEF12!K338</f>
        <v>6</v>
      </c>
      <c r="L338" s="77">
        <f>[2]UEM12!G338</f>
        <v>14.666666666666666</v>
      </c>
      <c r="M338" s="77">
        <f>[2]UEM12!H338</f>
        <v>6.49</v>
      </c>
      <c r="N338" s="77">
        <f>[2]UEM12!I338</f>
        <v>14</v>
      </c>
      <c r="O338" s="77">
        <f>[2]UEM12!J338</f>
        <v>8.1</v>
      </c>
      <c r="P338" s="77">
        <f>[2]UEM12!K338</f>
        <v>10.271333333333335</v>
      </c>
      <c r="Q338" s="76">
        <f>[2]UEM12!L338</f>
        <v>9</v>
      </c>
      <c r="R338" s="77">
        <f>[2]UED12!G338</f>
        <v>12</v>
      </c>
      <c r="S338" s="77">
        <f>[2]UED12!H338</f>
        <v>12</v>
      </c>
      <c r="T338" s="76">
        <f>[2]UED12!I338</f>
        <v>1</v>
      </c>
      <c r="U338" s="77">
        <f>[2]UET12!G338</f>
        <v>15</v>
      </c>
      <c r="V338" s="77">
        <f>[2]UET12!H338</f>
        <v>10</v>
      </c>
      <c r="W338" s="77">
        <f>[2]UET12!I338</f>
        <v>12.5</v>
      </c>
      <c r="X338" s="76">
        <f>[2]UET12!J338</f>
        <v>2</v>
      </c>
      <c r="Y338" s="78">
        <f t="shared" si="12"/>
        <v>8.1533333333333342</v>
      </c>
      <c r="Z338" s="79">
        <f t="shared" si="13"/>
        <v>18</v>
      </c>
      <c r="AA338" s="120" t="str">
        <f t="shared" si="14"/>
        <v xml:space="preserve"> </v>
      </c>
    </row>
    <row r="339" spans="1:27" ht="13.5" customHeight="1">
      <c r="A339" s="72">
        <v>327</v>
      </c>
      <c r="B339" s="130">
        <v>1433013309</v>
      </c>
      <c r="C339" s="143" t="s">
        <v>1036</v>
      </c>
      <c r="D339" s="143" t="s">
        <v>1037</v>
      </c>
      <c r="E339" s="129" t="s">
        <v>129</v>
      </c>
      <c r="F339" s="151">
        <v>9.8951372549019609</v>
      </c>
      <c r="G339" s="75">
        <f>[2]UEF12!G339</f>
        <v>11.4</v>
      </c>
      <c r="H339" s="75">
        <f>[2]UEF12!H339</f>
        <v>10</v>
      </c>
      <c r="I339" s="75">
        <f>[2]UEF12!I339</f>
        <v>6.95</v>
      </c>
      <c r="J339" s="75">
        <f>[2]UEF12!J339</f>
        <v>9.4499999999999993</v>
      </c>
      <c r="K339" s="76">
        <f>[2]UEF12!K339</f>
        <v>12</v>
      </c>
      <c r="L339" s="77">
        <f>[2]UEM12!G339</f>
        <v>12.333333333333334</v>
      </c>
      <c r="M339" s="77">
        <f>[2]UEM12!H339</f>
        <v>8.34</v>
      </c>
      <c r="N339" s="77">
        <f>[2]UEM12!I339</f>
        <v>11.5</v>
      </c>
      <c r="O339" s="77">
        <f>[2]UEM12!J339</f>
        <v>11.1</v>
      </c>
      <c r="P339" s="77">
        <f>[2]UEM12!K339</f>
        <v>10.874666666666666</v>
      </c>
      <c r="Q339" s="76">
        <f>[2]UEM12!L339</f>
        <v>9</v>
      </c>
      <c r="R339" s="77">
        <f>[2]UED12!G339</f>
        <v>11.5</v>
      </c>
      <c r="S339" s="77">
        <f>[2]UED12!H339</f>
        <v>11.5</v>
      </c>
      <c r="T339" s="76">
        <f>[2]UED12!I339</f>
        <v>1</v>
      </c>
      <c r="U339" s="77">
        <f>[2]UET12!G339</f>
        <v>14</v>
      </c>
      <c r="V339" s="77">
        <f>[2]UET12!H339</f>
        <v>10.5</v>
      </c>
      <c r="W339" s="77">
        <f>[2]UET12!I339</f>
        <v>12.25</v>
      </c>
      <c r="X339" s="76">
        <f>[2]UET12!J339</f>
        <v>2</v>
      </c>
      <c r="Y339" s="78">
        <f t="shared" si="12"/>
        <v>10.319019607843138</v>
      </c>
      <c r="Z339" s="79">
        <f t="shared" si="13"/>
        <v>30</v>
      </c>
      <c r="AA339" s="120" t="str">
        <f t="shared" si="14"/>
        <v>S2 validé</v>
      </c>
    </row>
    <row r="340" spans="1:27" ht="13.5" customHeight="1">
      <c r="A340" s="72">
        <v>328</v>
      </c>
      <c r="B340" s="130">
        <v>1333004057</v>
      </c>
      <c r="C340" s="143" t="s">
        <v>1036</v>
      </c>
      <c r="D340" s="143" t="s">
        <v>182</v>
      </c>
      <c r="E340" s="129" t="s">
        <v>129</v>
      </c>
      <c r="F340" s="151">
        <v>9.8514705882352942</v>
      </c>
      <c r="G340" s="75">
        <f>[2]UEF12!G340</f>
        <v>7.55</v>
      </c>
      <c r="H340" s="75">
        <f>[2]UEF12!H340</f>
        <v>8.9</v>
      </c>
      <c r="I340" s="75">
        <f>[2]UEF12!I340</f>
        <v>10</v>
      </c>
      <c r="J340" s="75">
        <f>[2]UEF12!J340</f>
        <v>8.8166666666666664</v>
      </c>
      <c r="K340" s="76">
        <f>[2]UEF12!K340</f>
        <v>6</v>
      </c>
      <c r="L340" s="77">
        <f>[2]UEM12!G340</f>
        <v>10.208333333333334</v>
      </c>
      <c r="M340" s="77">
        <f>[2]UEM12!H340</f>
        <v>10</v>
      </c>
      <c r="N340" s="77">
        <f>[2]UEM12!I340</f>
        <v>11</v>
      </c>
      <c r="O340" s="77">
        <f>[2]UEM12!J340</f>
        <v>10.333333333333334</v>
      </c>
      <c r="P340" s="77">
        <f>[2]UEM12!K340</f>
        <v>10.375</v>
      </c>
      <c r="Q340" s="76">
        <f>[2]UEM12!L340</f>
        <v>9</v>
      </c>
      <c r="R340" s="77">
        <f>[2]UED12!G340</f>
        <v>14</v>
      </c>
      <c r="S340" s="77">
        <f>[2]UED12!H340</f>
        <v>14</v>
      </c>
      <c r="T340" s="76">
        <f>[2]UED12!I340</f>
        <v>1</v>
      </c>
      <c r="U340" s="77">
        <f>[2]UET12!G340</f>
        <v>10</v>
      </c>
      <c r="V340" s="77">
        <f>[2]UET12!H340</f>
        <v>12.25</v>
      </c>
      <c r="W340" s="77">
        <f>[2]UET12!I340</f>
        <v>11.125</v>
      </c>
      <c r="X340" s="76">
        <f>[2]UET12!J340</f>
        <v>2</v>
      </c>
      <c r="Y340" s="78">
        <f t="shared" si="12"/>
        <v>9.8514705882352942</v>
      </c>
      <c r="Z340" s="79">
        <f t="shared" si="13"/>
        <v>18</v>
      </c>
      <c r="AA340" s="120" t="str">
        <f t="shared" si="14"/>
        <v xml:space="preserve"> </v>
      </c>
    </row>
    <row r="341" spans="1:27" ht="13.5" customHeight="1">
      <c r="A341" s="72">
        <v>329</v>
      </c>
      <c r="B341" s="81">
        <v>123010067</v>
      </c>
      <c r="C341" s="74" t="s">
        <v>1040</v>
      </c>
      <c r="D341" s="74" t="s">
        <v>1041</v>
      </c>
      <c r="E341" s="135" t="s">
        <v>137</v>
      </c>
      <c r="F341" s="150">
        <v>9.8182352941176472</v>
      </c>
      <c r="G341" s="75">
        <f>[2]UEF12!G341</f>
        <v>8.6666666666666661</v>
      </c>
      <c r="H341" s="75">
        <f>[2]UEF12!H341</f>
        <v>10</v>
      </c>
      <c r="I341" s="75">
        <f>[2]UEF12!I341</f>
        <v>6.833333333333333</v>
      </c>
      <c r="J341" s="75">
        <f>[2]UEF12!J341</f>
        <v>8.4999999999999982</v>
      </c>
      <c r="K341" s="76">
        <f>[2]UEF12!K341</f>
        <v>6</v>
      </c>
      <c r="L341" s="77">
        <f>[2]UEM12!G341</f>
        <v>11.16</v>
      </c>
      <c r="M341" s="77">
        <f>[2]UEM12!H341</f>
        <v>11.75</v>
      </c>
      <c r="N341" s="77">
        <f>[2]UEM12!I341</f>
        <v>10</v>
      </c>
      <c r="O341" s="77">
        <f>[2]UEM12!J341</f>
        <v>10.875</v>
      </c>
      <c r="P341" s="77">
        <f>[2]UEM12!K341</f>
        <v>10.931999999999999</v>
      </c>
      <c r="Q341" s="76">
        <f>[2]UEM12!L341</f>
        <v>9</v>
      </c>
      <c r="R341" s="77">
        <f>[2]UED12!G341</f>
        <v>14</v>
      </c>
      <c r="S341" s="77">
        <f>[2]UED12!H341</f>
        <v>14</v>
      </c>
      <c r="T341" s="76">
        <f>[2]UED12!I341</f>
        <v>1</v>
      </c>
      <c r="U341" s="77">
        <f>[2]UET12!G341</f>
        <v>11.75</v>
      </c>
      <c r="V341" s="77">
        <f>[2]UET12!H341</f>
        <v>10</v>
      </c>
      <c r="W341" s="77">
        <f>[2]UET12!I341</f>
        <v>10.875</v>
      </c>
      <c r="X341" s="76">
        <f>[2]UET12!J341</f>
        <v>2</v>
      </c>
      <c r="Y341" s="78">
        <f t="shared" ref="Y341:Y404" si="15">(J341*9+P341*5+S341+W341*2)/17</f>
        <v>9.8182352941176454</v>
      </c>
      <c r="Z341" s="79">
        <f t="shared" ref="Z341:Z404" si="16">IF(Y341&gt;=9.995,30,K341+Q341+T341+X341)</f>
        <v>18</v>
      </c>
      <c r="AA341" s="120" t="str">
        <f t="shared" ref="AA341:AA404" si="17">IF(Z341=30,"S2 validé"," ")</f>
        <v xml:space="preserve"> </v>
      </c>
    </row>
    <row r="342" spans="1:27" ht="13.5" customHeight="1">
      <c r="A342" s="72">
        <v>330</v>
      </c>
      <c r="B342" s="130">
        <v>1433004880</v>
      </c>
      <c r="C342" s="143" t="s">
        <v>1040</v>
      </c>
      <c r="D342" s="143" t="s">
        <v>1043</v>
      </c>
      <c r="E342" s="129" t="s">
        <v>129</v>
      </c>
      <c r="F342" s="151">
        <v>8.9911764705882344</v>
      </c>
      <c r="G342" s="75">
        <f>[2]UEF12!G342</f>
        <v>10.5</v>
      </c>
      <c r="H342" s="75">
        <f>[2]UEF12!H342</f>
        <v>4.0999999999999996</v>
      </c>
      <c r="I342" s="75">
        <f>[2]UEF12!I342</f>
        <v>6</v>
      </c>
      <c r="J342" s="75">
        <f>[2]UEF12!J342</f>
        <v>6.8666666666666671</v>
      </c>
      <c r="K342" s="76">
        <f>[2]UEF12!K342</f>
        <v>6</v>
      </c>
      <c r="L342" s="77">
        <f>[2]UEM12!G342</f>
        <v>14</v>
      </c>
      <c r="M342" s="77">
        <f>[2]UEM12!H342</f>
        <v>14.25</v>
      </c>
      <c r="N342" s="77">
        <f>[2]UEM12!I342</f>
        <v>10.5</v>
      </c>
      <c r="O342" s="77">
        <f>[2]UEM12!J342</f>
        <v>7.4</v>
      </c>
      <c r="P342" s="77">
        <f>[2]UEM12!K342</f>
        <v>10.709999999999999</v>
      </c>
      <c r="Q342" s="76">
        <f>[2]UEM12!L342</f>
        <v>9</v>
      </c>
      <c r="R342" s="77">
        <f>[2]UED12!G342</f>
        <v>10</v>
      </c>
      <c r="S342" s="77">
        <f>[2]UED12!H342</f>
        <v>10</v>
      </c>
      <c r="T342" s="76">
        <f>[2]UED12!I342</f>
        <v>1</v>
      </c>
      <c r="U342" s="77">
        <f>[2]UET12!G342</f>
        <v>12</v>
      </c>
      <c r="V342" s="77">
        <f>[2]UET12!H342</f>
        <v>15.5</v>
      </c>
      <c r="W342" s="77">
        <f>[2]UET12!I342</f>
        <v>13.75</v>
      </c>
      <c r="X342" s="76">
        <f>[2]UET12!J342</f>
        <v>2</v>
      </c>
      <c r="Y342" s="78">
        <f t="shared" si="15"/>
        <v>8.9911764705882344</v>
      </c>
      <c r="Z342" s="79">
        <f t="shared" si="16"/>
        <v>18</v>
      </c>
      <c r="AA342" s="120" t="str">
        <f t="shared" si="17"/>
        <v xml:space="preserve"> </v>
      </c>
    </row>
    <row r="343" spans="1:27" ht="13.5" customHeight="1">
      <c r="A343" s="72">
        <v>331</v>
      </c>
      <c r="B343" s="130">
        <v>123004311</v>
      </c>
      <c r="C343" s="143" t="s">
        <v>1040</v>
      </c>
      <c r="D343" s="143" t="s">
        <v>1044</v>
      </c>
      <c r="E343" s="129" t="s">
        <v>129</v>
      </c>
      <c r="F343" s="151">
        <v>9.0882352941176467</v>
      </c>
      <c r="G343" s="75">
        <f>[2]UEF12!G343</f>
        <v>10.15</v>
      </c>
      <c r="H343" s="75">
        <f>[2]UEF12!H343</f>
        <v>7.5</v>
      </c>
      <c r="I343" s="75">
        <f>[2]UEF12!I343</f>
        <v>5</v>
      </c>
      <c r="J343" s="75">
        <f>[2]UEF12!J343</f>
        <v>7.55</v>
      </c>
      <c r="K343" s="76">
        <f>[2]UEF12!K343</f>
        <v>6</v>
      </c>
      <c r="L343" s="77">
        <f>[2]UEM12!G343</f>
        <v>11.75</v>
      </c>
      <c r="M343" s="77">
        <f>[2]UEM12!H343</f>
        <v>11.5</v>
      </c>
      <c r="N343" s="77">
        <f>[2]UEM12!I343</f>
        <v>10</v>
      </c>
      <c r="O343" s="77">
        <f>[2]UEM12!J343</f>
        <v>8.9</v>
      </c>
      <c r="P343" s="77">
        <f>[2]UEM12!K343</f>
        <v>10.209999999999999</v>
      </c>
      <c r="Q343" s="76">
        <f>[2]UEM12!L343</f>
        <v>9</v>
      </c>
      <c r="R343" s="77">
        <f>[2]UED12!G343</f>
        <v>13</v>
      </c>
      <c r="S343" s="77">
        <f>[2]UED12!H343</f>
        <v>13</v>
      </c>
      <c r="T343" s="76">
        <f>[2]UED12!I343</f>
        <v>1</v>
      </c>
      <c r="U343" s="77">
        <f>[2]UET12!G343</f>
        <v>11</v>
      </c>
      <c r="V343" s="77">
        <f>[2]UET12!H343</f>
        <v>11.5</v>
      </c>
      <c r="W343" s="77">
        <f>[2]UET12!I343</f>
        <v>11.25</v>
      </c>
      <c r="X343" s="76">
        <f>[2]UET12!J343</f>
        <v>2</v>
      </c>
      <c r="Y343" s="78">
        <f t="shared" si="15"/>
        <v>9.0882352941176467</v>
      </c>
      <c r="Z343" s="79">
        <f t="shared" si="16"/>
        <v>18</v>
      </c>
      <c r="AA343" s="120" t="str">
        <f t="shared" si="17"/>
        <v xml:space="preserve"> </v>
      </c>
    </row>
    <row r="344" spans="1:27" ht="13.5" customHeight="1">
      <c r="A344" s="72">
        <v>332</v>
      </c>
      <c r="B344" s="81">
        <v>1333009046</v>
      </c>
      <c r="C344" s="74" t="s">
        <v>1047</v>
      </c>
      <c r="D344" s="74" t="s">
        <v>1048</v>
      </c>
      <c r="E344" s="134" t="s">
        <v>155</v>
      </c>
      <c r="F344" s="150">
        <v>9.7336601307189543</v>
      </c>
      <c r="G344" s="75">
        <f>[2]UEF12!G344</f>
        <v>8.9</v>
      </c>
      <c r="H344" s="75">
        <f>[2]UEF12!H344</f>
        <v>10.083333333333334</v>
      </c>
      <c r="I344" s="75">
        <f>[2]UEF12!I344</f>
        <v>8.1</v>
      </c>
      <c r="J344" s="75">
        <f>[2]UEF12!J344</f>
        <v>9.0277777777777786</v>
      </c>
      <c r="K344" s="76">
        <f>[2]UEF12!K344</f>
        <v>6</v>
      </c>
      <c r="L344" s="77">
        <f>[2]UEM12!G344</f>
        <v>11.388888888888889</v>
      </c>
      <c r="M344" s="77">
        <f>[2]UEM12!H344</f>
        <v>10.083333333333334</v>
      </c>
      <c r="N344" s="77">
        <f>[2]UEM12!I344</f>
        <v>10</v>
      </c>
      <c r="O344" s="77">
        <f>[2]UEM12!J344</f>
        <v>11</v>
      </c>
      <c r="P344" s="77">
        <f>[2]UEM12!K344</f>
        <v>10.694444444444445</v>
      </c>
      <c r="Q344" s="76">
        <f>[2]UEM12!L344</f>
        <v>9</v>
      </c>
      <c r="R344" s="77">
        <f>[2]UED12!G344</f>
        <v>17</v>
      </c>
      <c r="S344" s="77">
        <f>[2]UED12!H344</f>
        <v>17</v>
      </c>
      <c r="T344" s="76">
        <f>[2]UED12!I344</f>
        <v>1</v>
      </c>
      <c r="U344" s="77">
        <f>[2]UET12!G344</f>
        <v>10</v>
      </c>
      <c r="V344" s="77">
        <f>[2]UET12!H344</f>
        <v>10</v>
      </c>
      <c r="W344" s="77">
        <f>[2]UET12!I344</f>
        <v>10</v>
      </c>
      <c r="X344" s="76">
        <f>[2]UET12!J344</f>
        <v>2</v>
      </c>
      <c r="Y344" s="78">
        <f t="shared" si="15"/>
        <v>10.101307189542483</v>
      </c>
      <c r="Z344" s="79">
        <f t="shared" si="16"/>
        <v>30</v>
      </c>
      <c r="AA344" s="120" t="str">
        <f t="shared" si="17"/>
        <v>S2 validé</v>
      </c>
    </row>
    <row r="345" spans="1:27" ht="13.5" customHeight="1">
      <c r="A345" s="72">
        <v>333</v>
      </c>
      <c r="B345" s="81">
        <v>123015347</v>
      </c>
      <c r="C345" s="74" t="s">
        <v>1050</v>
      </c>
      <c r="D345" s="74" t="s">
        <v>417</v>
      </c>
      <c r="E345" s="138" t="s">
        <v>166</v>
      </c>
      <c r="F345" s="150">
        <v>8.5780392156862746</v>
      </c>
      <c r="G345" s="75">
        <f>[2]UEF12!G345</f>
        <v>10.832222222222223</v>
      </c>
      <c r="H345" s="75">
        <f>[2]UEF12!H345</f>
        <v>10</v>
      </c>
      <c r="I345" s="75">
        <f>[2]UEF12!I345</f>
        <v>4.166666666666667</v>
      </c>
      <c r="J345" s="75">
        <f>[2]UEF12!J345</f>
        <v>8.3329629629629629</v>
      </c>
      <c r="K345" s="76">
        <f>[2]UEF12!K345</f>
        <v>12</v>
      </c>
      <c r="L345" s="77">
        <f>[2]UEM12!G345</f>
        <v>14.5</v>
      </c>
      <c r="M345" s="77">
        <f>[2]UEM12!H345</f>
        <v>6.83</v>
      </c>
      <c r="N345" s="77">
        <f>[2]UEM12!I345</f>
        <v>10</v>
      </c>
      <c r="O345" s="77">
        <f>[2]UEM12!J345</f>
        <v>0</v>
      </c>
      <c r="P345" s="77">
        <f>[2]UEM12!K345</f>
        <v>6.266</v>
      </c>
      <c r="Q345" s="76">
        <f>[2]UEM12!L345</f>
        <v>3</v>
      </c>
      <c r="R345" s="77">
        <f>[2]UED12!G345</f>
        <v>12.5</v>
      </c>
      <c r="S345" s="77">
        <f>[2]UED12!H345</f>
        <v>12.5</v>
      </c>
      <c r="T345" s="76">
        <f>[2]UED12!I345</f>
        <v>1</v>
      </c>
      <c r="U345" s="77">
        <f>[2]UET12!G345</f>
        <v>13</v>
      </c>
      <c r="V345" s="77">
        <f>[2]UET12!H345</f>
        <v>14</v>
      </c>
      <c r="W345" s="77">
        <f>[2]UET12!I345</f>
        <v>13.5</v>
      </c>
      <c r="X345" s="76">
        <f>[2]UET12!J345</f>
        <v>2</v>
      </c>
      <c r="Y345" s="78">
        <f t="shared" si="15"/>
        <v>8.5780392156862746</v>
      </c>
      <c r="Z345" s="79">
        <f t="shared" si="16"/>
        <v>18</v>
      </c>
      <c r="AA345" s="120" t="str">
        <f t="shared" si="17"/>
        <v xml:space="preserve"> </v>
      </c>
    </row>
    <row r="346" spans="1:27" ht="13.5" customHeight="1">
      <c r="A346" s="72">
        <v>334</v>
      </c>
      <c r="B346" s="130">
        <v>1433000724</v>
      </c>
      <c r="C346" s="143" t="s">
        <v>1052</v>
      </c>
      <c r="D346" s="143" t="s">
        <v>492</v>
      </c>
      <c r="E346" s="140" t="s">
        <v>631</v>
      </c>
      <c r="F346" s="151">
        <v>9.16396732026144</v>
      </c>
      <c r="G346" s="75">
        <f>[2]UEF12!G346</f>
        <v>10.199999999999999</v>
      </c>
      <c r="H346" s="75">
        <f>[2]UEF12!H346</f>
        <v>7.4</v>
      </c>
      <c r="I346" s="75">
        <f>[2]UEF12!I346</f>
        <v>7.9</v>
      </c>
      <c r="J346" s="75">
        <f>[2]UEF12!J346</f>
        <v>8.5</v>
      </c>
      <c r="K346" s="76">
        <f>[2]UEF12!K346</f>
        <v>6</v>
      </c>
      <c r="L346" s="77">
        <f>[2]UEM12!G346</f>
        <v>12.819444444444445</v>
      </c>
      <c r="M346" s="77">
        <f>[2]UEM12!H346</f>
        <v>4.66</v>
      </c>
      <c r="N346" s="77">
        <f>[2]UEM12!I346</f>
        <v>11</v>
      </c>
      <c r="O346" s="77">
        <f>[2]UEM12!J346</f>
        <v>10.004</v>
      </c>
      <c r="P346" s="77">
        <f>[2]UEM12!K346</f>
        <v>9.6974888888888895</v>
      </c>
      <c r="Q346" s="76">
        <f>[2]UEM12!L346</f>
        <v>7</v>
      </c>
      <c r="R346" s="77">
        <f>[2]UED12!G346</f>
        <v>10.5</v>
      </c>
      <c r="S346" s="77">
        <f>[2]UED12!H346</f>
        <v>10.5</v>
      </c>
      <c r="T346" s="76">
        <f>[2]UED12!I346</f>
        <v>1</v>
      </c>
      <c r="U346" s="77">
        <f>[2]UET12!G346</f>
        <v>11</v>
      </c>
      <c r="V346" s="77">
        <f>[2]UET12!H346</f>
        <v>12</v>
      </c>
      <c r="W346" s="77">
        <f>[2]UET12!I346</f>
        <v>11.5</v>
      </c>
      <c r="X346" s="76">
        <f>[2]UET12!J346</f>
        <v>2</v>
      </c>
      <c r="Y346" s="78">
        <f t="shared" si="15"/>
        <v>9.3227908496732041</v>
      </c>
      <c r="Z346" s="79">
        <f t="shared" si="16"/>
        <v>16</v>
      </c>
      <c r="AA346" s="120" t="str">
        <f t="shared" si="17"/>
        <v xml:space="preserve"> </v>
      </c>
    </row>
    <row r="347" spans="1:27" ht="13.5" customHeight="1">
      <c r="A347" s="72">
        <v>335</v>
      </c>
      <c r="B347" s="81">
        <v>123009052</v>
      </c>
      <c r="C347" s="74" t="s">
        <v>1054</v>
      </c>
      <c r="D347" s="74" t="s">
        <v>745</v>
      </c>
      <c r="E347" s="134" t="s">
        <v>120</v>
      </c>
      <c r="F347" s="150">
        <v>9.0441176470588243</v>
      </c>
      <c r="G347" s="75">
        <f>[2]UEF12!G347</f>
        <v>5.083333333333333</v>
      </c>
      <c r="H347" s="75">
        <f>[2]UEF12!H347</f>
        <v>10</v>
      </c>
      <c r="I347" s="75">
        <f>[2]UEF12!I347</f>
        <v>6.5</v>
      </c>
      <c r="J347" s="75">
        <f>[2]UEF12!J347</f>
        <v>7.1944444444444438</v>
      </c>
      <c r="K347" s="76">
        <f>[2]UEF12!K347</f>
        <v>6</v>
      </c>
      <c r="L347" s="77">
        <f>[2]UEM12!G347</f>
        <v>11</v>
      </c>
      <c r="M347" s="77">
        <f>[2]UEM12!H347</f>
        <v>10.5</v>
      </c>
      <c r="N347" s="77">
        <f>[2]UEM12!I347</f>
        <v>12</v>
      </c>
      <c r="O347" s="77">
        <f>[2]UEM12!J347</f>
        <v>11</v>
      </c>
      <c r="P347" s="77">
        <f>[2]UEM12!K347</f>
        <v>11.1</v>
      </c>
      <c r="Q347" s="76">
        <f>[2]UEM12!L347</f>
        <v>9</v>
      </c>
      <c r="R347" s="77">
        <f>[2]UED12!G347</f>
        <v>12</v>
      </c>
      <c r="S347" s="77">
        <f>[2]UED12!H347</f>
        <v>12</v>
      </c>
      <c r="T347" s="76">
        <f>[2]UED12!I347</f>
        <v>1</v>
      </c>
      <c r="U347" s="77">
        <f>[2]UET12!G347</f>
        <v>11.5</v>
      </c>
      <c r="V347" s="77">
        <f>[2]UET12!H347</f>
        <v>10</v>
      </c>
      <c r="W347" s="77">
        <f>[2]UET12!I347</f>
        <v>10.75</v>
      </c>
      <c r="X347" s="76">
        <f>[2]UET12!J347</f>
        <v>2</v>
      </c>
      <c r="Y347" s="78">
        <f t="shared" si="15"/>
        <v>9.0441176470588243</v>
      </c>
      <c r="Z347" s="79">
        <f t="shared" si="16"/>
        <v>18</v>
      </c>
      <c r="AA347" s="120" t="str">
        <f t="shared" si="17"/>
        <v xml:space="preserve"> </v>
      </c>
    </row>
    <row r="348" spans="1:27" ht="13.5" customHeight="1">
      <c r="A348" s="72">
        <v>336</v>
      </c>
      <c r="B348" s="81">
        <v>123011397</v>
      </c>
      <c r="C348" s="74" t="s">
        <v>1055</v>
      </c>
      <c r="D348" s="74" t="s">
        <v>1056</v>
      </c>
      <c r="E348" s="134" t="s">
        <v>155</v>
      </c>
      <c r="F348" s="150">
        <v>9.3627450980392162</v>
      </c>
      <c r="G348" s="75">
        <f>[2]UEF12!G348</f>
        <v>7.25</v>
      </c>
      <c r="H348" s="75">
        <f>[2]UEF12!H348</f>
        <v>11.333333333333334</v>
      </c>
      <c r="I348" s="75">
        <f>[2]UEF12!I348</f>
        <v>6.333333333333333</v>
      </c>
      <c r="J348" s="75">
        <f>[2]UEF12!J348</f>
        <v>8.3055555555555554</v>
      </c>
      <c r="K348" s="76">
        <f>[2]UEF12!K348</f>
        <v>6</v>
      </c>
      <c r="L348" s="77">
        <f>[2]UEM12!G348</f>
        <v>13</v>
      </c>
      <c r="M348" s="77">
        <f>[2]UEM12!H348</f>
        <v>10.75</v>
      </c>
      <c r="N348" s="77">
        <f>[2]UEM12!I348</f>
        <v>12.5</v>
      </c>
      <c r="O348" s="77">
        <f>[2]UEM12!J348</f>
        <v>8.8333333333333339</v>
      </c>
      <c r="P348" s="77">
        <f>[2]UEM12!K348</f>
        <v>10.783333333333335</v>
      </c>
      <c r="Q348" s="76">
        <f>[2]UEM12!L348</f>
        <v>9</v>
      </c>
      <c r="R348" s="77">
        <f>[2]UED12!G348</f>
        <v>10.5</v>
      </c>
      <c r="S348" s="77">
        <f>[2]UED12!H348</f>
        <v>10.5</v>
      </c>
      <c r="T348" s="76">
        <f>[2]UED12!I348</f>
        <v>1</v>
      </c>
      <c r="U348" s="77">
        <f>[2]UET12!G348</f>
        <v>10</v>
      </c>
      <c r="V348" s="77">
        <f>[2]UET12!H348</f>
        <v>10</v>
      </c>
      <c r="W348" s="77">
        <f>[2]UET12!I348</f>
        <v>10</v>
      </c>
      <c r="X348" s="76">
        <f>[2]UET12!J348</f>
        <v>2</v>
      </c>
      <c r="Y348" s="78">
        <f t="shared" si="15"/>
        <v>9.3627450980392162</v>
      </c>
      <c r="Z348" s="79">
        <f t="shared" si="16"/>
        <v>18</v>
      </c>
      <c r="AA348" s="120" t="str">
        <f t="shared" si="17"/>
        <v xml:space="preserve"> </v>
      </c>
    </row>
    <row r="349" spans="1:27" ht="13.5" customHeight="1">
      <c r="A349" s="72">
        <v>337</v>
      </c>
      <c r="B349" s="120">
        <v>1333002783</v>
      </c>
      <c r="C349" s="143" t="s">
        <v>1058</v>
      </c>
      <c r="D349" s="143" t="s">
        <v>1059</v>
      </c>
      <c r="E349" s="129" t="s">
        <v>129</v>
      </c>
      <c r="F349" s="151">
        <v>8.7708235294117642</v>
      </c>
      <c r="G349" s="75">
        <f>[2]UEF12!G349</f>
        <v>10</v>
      </c>
      <c r="H349" s="75">
        <f>[2]UEF12!H349</f>
        <v>7.4</v>
      </c>
      <c r="I349" s="75">
        <f>[2]UEF12!I349</f>
        <v>5</v>
      </c>
      <c r="J349" s="75">
        <f>[2]UEF12!J349</f>
        <v>7.4666666666666659</v>
      </c>
      <c r="K349" s="76">
        <f>[2]UEF12!K349</f>
        <v>6</v>
      </c>
      <c r="L349" s="77">
        <f>[2]UEM12!G349</f>
        <v>12.916</v>
      </c>
      <c r="M349" s="77">
        <f>[2]UEM12!H349</f>
        <v>10.08</v>
      </c>
      <c r="N349" s="77">
        <f>[2]UEM12!I349</f>
        <v>10.5</v>
      </c>
      <c r="O349" s="77">
        <f>[2]UEM12!J349</f>
        <v>8.2539999999999996</v>
      </c>
      <c r="P349" s="77">
        <f>[2]UEM12!K349</f>
        <v>10.000800000000002</v>
      </c>
      <c r="Q349" s="76">
        <f>[2]UEM12!L349</f>
        <v>9</v>
      </c>
      <c r="R349" s="77">
        <f>[2]UED12!G349</f>
        <v>12</v>
      </c>
      <c r="S349" s="77">
        <f>[2]UED12!H349</f>
        <v>12</v>
      </c>
      <c r="T349" s="76">
        <f>[2]UED12!I349</f>
        <v>1</v>
      </c>
      <c r="U349" s="77">
        <f>[2]UET12!G349</f>
        <v>13.5</v>
      </c>
      <c r="V349" s="77">
        <f>[2]UET12!H349</f>
        <v>14.5</v>
      </c>
      <c r="W349" s="77">
        <f>[2]UET12!I349</f>
        <v>14</v>
      </c>
      <c r="X349" s="76">
        <f>[2]UET12!J349</f>
        <v>2</v>
      </c>
      <c r="Y349" s="78">
        <f t="shared" si="15"/>
        <v>9.2472941176470584</v>
      </c>
      <c r="Z349" s="79">
        <f t="shared" si="16"/>
        <v>18</v>
      </c>
      <c r="AA349" s="120" t="str">
        <f t="shared" si="17"/>
        <v xml:space="preserve"> </v>
      </c>
    </row>
    <row r="350" spans="1:27" ht="13.5" customHeight="1">
      <c r="A350" s="72">
        <v>338</v>
      </c>
      <c r="B350" s="81">
        <v>1333001032</v>
      </c>
      <c r="C350" s="74" t="s">
        <v>1058</v>
      </c>
      <c r="D350" s="74" t="s">
        <v>368</v>
      </c>
      <c r="E350" s="135" t="s">
        <v>137</v>
      </c>
      <c r="F350" s="150">
        <v>9.3706442577030806</v>
      </c>
      <c r="G350" s="75">
        <f>[2]UEF12!G350</f>
        <v>5.0158730158730158</v>
      </c>
      <c r="H350" s="75">
        <f>[2]UEF12!H350</f>
        <v>10.166666666666666</v>
      </c>
      <c r="I350" s="75">
        <f>[2]UEF12!I350</f>
        <v>9</v>
      </c>
      <c r="J350" s="75">
        <f>[2]UEF12!J350</f>
        <v>8.0608465608465618</v>
      </c>
      <c r="K350" s="76">
        <f>[2]UEF12!K350</f>
        <v>6</v>
      </c>
      <c r="L350" s="77">
        <f>[2]UEM12!G350</f>
        <v>12.17</v>
      </c>
      <c r="M350" s="77">
        <f>[2]UEM12!H350</f>
        <v>10.916666666666668</v>
      </c>
      <c r="N350" s="77">
        <f>[2]UEM12!I350</f>
        <v>10</v>
      </c>
      <c r="O350" s="77">
        <f>[2]UEM12!J350</f>
        <v>6.833333333333333</v>
      </c>
      <c r="P350" s="77">
        <f>[2]UEM12!K350</f>
        <v>9.3506666666666653</v>
      </c>
      <c r="Q350" s="76">
        <f>[2]UEM12!L350</f>
        <v>5</v>
      </c>
      <c r="R350" s="77">
        <f>[2]UED12!G350</f>
        <v>13</v>
      </c>
      <c r="S350" s="77">
        <f>[2]UED12!H350</f>
        <v>13</v>
      </c>
      <c r="T350" s="76">
        <f>[2]UED12!I350</f>
        <v>1</v>
      </c>
      <c r="U350" s="77">
        <f>[2]UET12!G350</f>
        <v>10</v>
      </c>
      <c r="V350" s="77">
        <f>[2]UET12!H350</f>
        <v>17</v>
      </c>
      <c r="W350" s="77">
        <f>[2]UET12!I350</f>
        <v>13.5</v>
      </c>
      <c r="X350" s="76">
        <f>[2]UET12!J350</f>
        <v>2</v>
      </c>
      <c r="Y350" s="78">
        <f t="shared" si="15"/>
        <v>9.3706442577030806</v>
      </c>
      <c r="Z350" s="79">
        <f t="shared" si="16"/>
        <v>14</v>
      </c>
      <c r="AA350" s="120" t="str">
        <f t="shared" si="17"/>
        <v xml:space="preserve"> </v>
      </c>
    </row>
    <row r="351" spans="1:27" ht="13.5" customHeight="1">
      <c r="A351" s="72">
        <v>339</v>
      </c>
      <c r="B351" s="130">
        <v>1333006079</v>
      </c>
      <c r="C351" s="143" t="s">
        <v>1061</v>
      </c>
      <c r="D351" s="143" t="s">
        <v>1062</v>
      </c>
      <c r="E351" s="140" t="s">
        <v>631</v>
      </c>
      <c r="F351" s="151">
        <v>8.9152941176470595</v>
      </c>
      <c r="G351" s="75">
        <f>[2]UEF12!G351</f>
        <v>8.9499999999999993</v>
      </c>
      <c r="H351" s="75">
        <f>[2]UEF12!H351</f>
        <v>10.1</v>
      </c>
      <c r="I351" s="75">
        <f>[2]UEF12!I351</f>
        <v>6.1</v>
      </c>
      <c r="J351" s="75">
        <f>[2]UEF12!J351</f>
        <v>8.3833333333333329</v>
      </c>
      <c r="K351" s="76">
        <f>[2]UEF12!K351</f>
        <v>6</v>
      </c>
      <c r="L351" s="77">
        <f>[2]UEM12!G351</f>
        <v>12.5</v>
      </c>
      <c r="M351" s="77">
        <f>[2]UEM12!H351</f>
        <v>11.66</v>
      </c>
      <c r="N351" s="77">
        <f>[2]UEM12!I351</f>
        <v>11</v>
      </c>
      <c r="O351" s="77">
        <f>[2]UEM12!J351</f>
        <v>7.7</v>
      </c>
      <c r="P351" s="77">
        <f>[2]UEM12!K351</f>
        <v>10.111999999999998</v>
      </c>
      <c r="Q351" s="76">
        <f>[2]UEM12!L351</f>
        <v>9</v>
      </c>
      <c r="R351" s="77">
        <f>[2]UED12!G351</f>
        <v>9</v>
      </c>
      <c r="S351" s="77">
        <f>[2]UED12!H351</f>
        <v>9</v>
      </c>
      <c r="T351" s="76">
        <f>[2]UED12!I351</f>
        <v>0</v>
      </c>
      <c r="U351" s="77">
        <f>[2]UET12!G351</f>
        <v>11.5</v>
      </c>
      <c r="V351" s="77">
        <f>[2]UET12!H351</f>
        <v>10</v>
      </c>
      <c r="W351" s="77">
        <f>[2]UET12!I351</f>
        <v>10.75</v>
      </c>
      <c r="X351" s="76">
        <f>[2]UET12!J351</f>
        <v>2</v>
      </c>
      <c r="Y351" s="78">
        <f t="shared" si="15"/>
        <v>9.2064705882352929</v>
      </c>
      <c r="Z351" s="79">
        <f t="shared" si="16"/>
        <v>17</v>
      </c>
      <c r="AA351" s="120" t="str">
        <f t="shared" si="17"/>
        <v xml:space="preserve"> </v>
      </c>
    </row>
    <row r="352" spans="1:27" ht="13.5" customHeight="1">
      <c r="A352" s="72">
        <v>340</v>
      </c>
      <c r="B352" s="81">
        <v>1333012996</v>
      </c>
      <c r="C352" s="74" t="s">
        <v>1063</v>
      </c>
      <c r="D352" s="74" t="s">
        <v>714</v>
      </c>
      <c r="E352" s="135" t="s">
        <v>137</v>
      </c>
      <c r="F352" s="150">
        <v>9.8917647058823519</v>
      </c>
      <c r="G352" s="75">
        <f>[2]UEF12!G352</f>
        <v>4.166666666666667</v>
      </c>
      <c r="H352" s="75">
        <f>[2]UEF12!H352</f>
        <v>13.666666666666666</v>
      </c>
      <c r="I352" s="75">
        <f>[2]UEF12!I352</f>
        <v>7.166666666666667</v>
      </c>
      <c r="J352" s="75">
        <f>[2]UEF12!J352</f>
        <v>8.3333333333333339</v>
      </c>
      <c r="K352" s="76">
        <f>[2]UEF12!K352</f>
        <v>6</v>
      </c>
      <c r="L352" s="77">
        <f>[2]UEM12!G352</f>
        <v>12.91</v>
      </c>
      <c r="M352" s="77">
        <f>[2]UEM12!H352</f>
        <v>14</v>
      </c>
      <c r="N352" s="77">
        <f>[2]UEM12!I352</f>
        <v>11.25</v>
      </c>
      <c r="O352" s="77">
        <f>[2]UEM12!J352</f>
        <v>6.5</v>
      </c>
      <c r="P352" s="77">
        <f>[2]UEM12!K352</f>
        <v>10.231999999999999</v>
      </c>
      <c r="Q352" s="76">
        <f>[2]UEM12!L352</f>
        <v>9</v>
      </c>
      <c r="R352" s="77">
        <f>[2]UED12!G352</f>
        <v>15</v>
      </c>
      <c r="S352" s="77">
        <f>[2]UED12!H352</f>
        <v>15</v>
      </c>
      <c r="T352" s="76">
        <f>[2]UED12!I352</f>
        <v>1</v>
      </c>
      <c r="U352" s="77">
        <f>[2]UET12!G352</f>
        <v>13.5</v>
      </c>
      <c r="V352" s="77">
        <f>[2]UET12!H352</f>
        <v>13.5</v>
      </c>
      <c r="W352" s="77">
        <f>[2]UET12!I352</f>
        <v>13.5</v>
      </c>
      <c r="X352" s="76">
        <f>[2]UET12!J352</f>
        <v>2</v>
      </c>
      <c r="Y352" s="78">
        <f t="shared" si="15"/>
        <v>9.8917647058823519</v>
      </c>
      <c r="Z352" s="79">
        <f t="shared" si="16"/>
        <v>18</v>
      </c>
      <c r="AA352" s="120" t="str">
        <f t="shared" si="17"/>
        <v xml:space="preserve"> </v>
      </c>
    </row>
    <row r="353" spans="1:27" ht="13.5" customHeight="1">
      <c r="A353" s="72">
        <v>341</v>
      </c>
      <c r="B353" s="130">
        <v>1333012855</v>
      </c>
      <c r="C353" s="143" t="s">
        <v>1064</v>
      </c>
      <c r="D353" s="143" t="s">
        <v>566</v>
      </c>
      <c r="E353" s="142" t="s">
        <v>357</v>
      </c>
      <c r="F353" s="151">
        <v>10.5</v>
      </c>
      <c r="G353" s="75">
        <f>[2]UEF12!G353</f>
        <v>10.15</v>
      </c>
      <c r="H353" s="75">
        <f>[2]UEF12!H353</f>
        <v>12.25</v>
      </c>
      <c r="I353" s="75">
        <f>[2]UEF12!I353</f>
        <v>5.5</v>
      </c>
      <c r="J353" s="75">
        <f>[2]UEF12!J353</f>
        <v>9.2999999999999989</v>
      </c>
      <c r="K353" s="76">
        <f>[2]UEF12!K353</f>
        <v>12</v>
      </c>
      <c r="L353" s="77">
        <f>[2]UEM12!G353</f>
        <v>13.8</v>
      </c>
      <c r="M353" s="77">
        <f>[2]UEM12!H353</f>
        <v>10.75</v>
      </c>
      <c r="N353" s="77">
        <f>[2]UEM12!I353</f>
        <v>10.25</v>
      </c>
      <c r="O353" s="77">
        <f>[2]UEM12!J353</f>
        <v>8.5</v>
      </c>
      <c r="P353" s="77">
        <f>[2]UEM12!K353</f>
        <v>10.36</v>
      </c>
      <c r="Q353" s="76">
        <f>[2]UEM12!L353</f>
        <v>9</v>
      </c>
      <c r="R353" s="77">
        <f>[2]UED12!G353</f>
        <v>15.5</v>
      </c>
      <c r="S353" s="77">
        <f>[2]UED12!H353</f>
        <v>15.5</v>
      </c>
      <c r="T353" s="76">
        <f>[2]UED12!I353</f>
        <v>1</v>
      </c>
      <c r="U353" s="77">
        <f>[2]UET12!G353</f>
        <v>14.5</v>
      </c>
      <c r="V353" s="77">
        <f>[2]UET12!H353</f>
        <v>13</v>
      </c>
      <c r="W353" s="77">
        <f>[2]UET12!I353</f>
        <v>13.75</v>
      </c>
      <c r="X353" s="76">
        <f>[2]UET12!J353</f>
        <v>2</v>
      </c>
      <c r="Y353" s="78">
        <f t="shared" si="15"/>
        <v>10.5</v>
      </c>
      <c r="Z353" s="79">
        <f t="shared" si="16"/>
        <v>30</v>
      </c>
      <c r="AA353" s="120" t="s">
        <v>1373</v>
      </c>
    </row>
    <row r="354" spans="1:27" ht="13.5" customHeight="1">
      <c r="A354" s="72">
        <v>342</v>
      </c>
      <c r="B354" s="130" t="s">
        <v>1066</v>
      </c>
      <c r="C354" s="143" t="s">
        <v>1067</v>
      </c>
      <c r="D354" s="143" t="s">
        <v>736</v>
      </c>
      <c r="E354" s="129" t="s">
        <v>129</v>
      </c>
      <c r="F354" s="151">
        <v>9.9807843137254917</v>
      </c>
      <c r="G354" s="75">
        <f>[2]UEF12!G354</f>
        <v>10</v>
      </c>
      <c r="H354" s="75">
        <f>[2]UEF12!H354</f>
        <v>8.4</v>
      </c>
      <c r="I354" s="75">
        <f>[2]UEF12!I354</f>
        <v>6.6</v>
      </c>
      <c r="J354" s="75">
        <f>[2]UEF12!J354</f>
        <v>8.3333333333333339</v>
      </c>
      <c r="K354" s="76">
        <f>[2]UEF12!K354</f>
        <v>6</v>
      </c>
      <c r="L354" s="77">
        <f>[2]UEM12!G354</f>
        <v>14</v>
      </c>
      <c r="M354" s="77">
        <f>[2]UEM12!H354</f>
        <v>12.42</v>
      </c>
      <c r="N354" s="77">
        <f>[2]UEM12!I354</f>
        <v>10</v>
      </c>
      <c r="O354" s="77">
        <f>[2]UEM12!J354</f>
        <v>10.876666666666669</v>
      </c>
      <c r="P354" s="77">
        <f>[2]UEM12!K354</f>
        <v>11.634666666666668</v>
      </c>
      <c r="Q354" s="76">
        <f>[2]UEM12!L354</f>
        <v>9</v>
      </c>
      <c r="R354" s="77">
        <f>[2]UED12!G354</f>
        <v>13</v>
      </c>
      <c r="S354" s="77">
        <f>[2]UED12!H354</f>
        <v>13</v>
      </c>
      <c r="T354" s="76">
        <f>[2]UED12!I354</f>
        <v>1</v>
      </c>
      <c r="U354" s="77">
        <f>[2]UET12!G354</f>
        <v>10</v>
      </c>
      <c r="V354" s="77">
        <f>[2]UET12!H354</f>
        <v>13.5</v>
      </c>
      <c r="W354" s="77">
        <f>[2]UET12!I354</f>
        <v>11.75</v>
      </c>
      <c r="X354" s="76">
        <f>[2]UET12!J354</f>
        <v>2</v>
      </c>
      <c r="Y354" s="78">
        <f t="shared" si="15"/>
        <v>9.9807843137254917</v>
      </c>
      <c r="Z354" s="79">
        <f t="shared" si="16"/>
        <v>18</v>
      </c>
      <c r="AA354" s="120" t="str">
        <f t="shared" si="17"/>
        <v xml:space="preserve"> </v>
      </c>
    </row>
    <row r="355" spans="1:27" ht="13.5" customHeight="1">
      <c r="A355" s="72">
        <v>343</v>
      </c>
      <c r="B355" s="130">
        <v>1433014097</v>
      </c>
      <c r="C355" s="143" t="s">
        <v>1070</v>
      </c>
      <c r="D355" s="143" t="s">
        <v>1071</v>
      </c>
      <c r="E355" s="142" t="s">
        <v>357</v>
      </c>
      <c r="F355" s="151">
        <v>9.7576470588235296</v>
      </c>
      <c r="G355" s="75">
        <f>[2]UEF12!G355</f>
        <v>11.5</v>
      </c>
      <c r="H355" s="75">
        <f>[2]UEF12!H355</f>
        <v>10.199999999999999</v>
      </c>
      <c r="I355" s="75">
        <f>[2]UEF12!I355</f>
        <v>7.2</v>
      </c>
      <c r="J355" s="75">
        <f>[2]UEF12!J355</f>
        <v>9.6333333333333329</v>
      </c>
      <c r="K355" s="76">
        <f>[2]UEF12!K355</f>
        <v>12</v>
      </c>
      <c r="L355" s="77">
        <f>[2]UEM12!G355</f>
        <v>14.58</v>
      </c>
      <c r="M355" s="77">
        <f>[2]UEM12!H355</f>
        <v>10</v>
      </c>
      <c r="N355" s="77">
        <f>[2]UEM12!I355</f>
        <v>11</v>
      </c>
      <c r="O355" s="77">
        <f>[2]UEM12!J355</f>
        <v>10.8</v>
      </c>
      <c r="P355" s="77">
        <f>[2]UEM12!K355</f>
        <v>11.436</v>
      </c>
      <c r="Q355" s="76">
        <f>[2]UEM12!L355</f>
        <v>9</v>
      </c>
      <c r="R355" s="77">
        <f>[2]UED12!G355</f>
        <v>10</v>
      </c>
      <c r="S355" s="77">
        <f>[2]UED12!H355</f>
        <v>10</v>
      </c>
      <c r="T355" s="76">
        <f>[2]UED12!I355</f>
        <v>1</v>
      </c>
      <c r="U355" s="77">
        <f>[2]UET12!G355</f>
        <v>9</v>
      </c>
      <c r="V355" s="77">
        <f>[2]UET12!H355</f>
        <v>13.5</v>
      </c>
      <c r="W355" s="77">
        <f>[2]UET12!I355</f>
        <v>11.25</v>
      </c>
      <c r="X355" s="76">
        <f>[2]UET12!J355</f>
        <v>2</v>
      </c>
      <c r="Y355" s="78">
        <f t="shared" si="15"/>
        <v>10.375294117647059</v>
      </c>
      <c r="Z355" s="79">
        <f t="shared" si="16"/>
        <v>30</v>
      </c>
      <c r="AA355" s="120" t="str">
        <f t="shared" si="17"/>
        <v>S2 validé</v>
      </c>
    </row>
    <row r="356" spans="1:27" ht="13.5" customHeight="1">
      <c r="A356" s="72">
        <v>344</v>
      </c>
      <c r="B356" s="130">
        <v>1433021773</v>
      </c>
      <c r="C356" s="143" t="s">
        <v>1070</v>
      </c>
      <c r="D356" s="143" t="s">
        <v>340</v>
      </c>
      <c r="E356" s="129" t="s">
        <v>129</v>
      </c>
      <c r="F356" s="151">
        <v>9.0027058823529416</v>
      </c>
      <c r="G356" s="75">
        <f>[2]UEF12!G356</f>
        <v>8.0500000000000007</v>
      </c>
      <c r="H356" s="75">
        <f>[2]UEF12!H356</f>
        <v>10.001999999999999</v>
      </c>
      <c r="I356" s="75">
        <f>[2]UEF12!I356</f>
        <v>3.9</v>
      </c>
      <c r="J356" s="75">
        <f>[2]UEF12!J356</f>
        <v>7.317333333333333</v>
      </c>
      <c r="K356" s="76">
        <f>[2]UEF12!K356</f>
        <v>6</v>
      </c>
      <c r="L356" s="77">
        <f>[2]UEM12!G356</f>
        <v>12.5</v>
      </c>
      <c r="M356" s="77">
        <f>[2]UEM12!H356</f>
        <v>10.49</v>
      </c>
      <c r="N356" s="77">
        <f>[2]UEM12!I356</f>
        <v>17</v>
      </c>
      <c r="O356" s="77">
        <f>[2]UEM12!J356</f>
        <v>5.0999999999999996</v>
      </c>
      <c r="P356" s="77">
        <f>[2]UEM12!K356</f>
        <v>10.038</v>
      </c>
      <c r="Q356" s="76">
        <f>[2]UEM12!L356</f>
        <v>9</v>
      </c>
      <c r="R356" s="77">
        <f>[2]UED12!G356</f>
        <v>10.5</v>
      </c>
      <c r="S356" s="77">
        <f>[2]UED12!H356</f>
        <v>10.5</v>
      </c>
      <c r="T356" s="76">
        <f>[2]UED12!I356</f>
        <v>1</v>
      </c>
      <c r="U356" s="77">
        <f>[2]UET12!G356</f>
        <v>10</v>
      </c>
      <c r="V356" s="77">
        <f>[2]UET12!H356</f>
        <v>16.5</v>
      </c>
      <c r="W356" s="77">
        <f>[2]UET12!I356</f>
        <v>13.25</v>
      </c>
      <c r="X356" s="76">
        <f>[2]UET12!J356</f>
        <v>2</v>
      </c>
      <c r="Y356" s="78">
        <f t="shared" si="15"/>
        <v>9.0027058823529416</v>
      </c>
      <c r="Z356" s="79">
        <f t="shared" si="16"/>
        <v>18</v>
      </c>
      <c r="AA356" s="120" t="str">
        <f t="shared" si="17"/>
        <v xml:space="preserve"> </v>
      </c>
    </row>
    <row r="357" spans="1:27" ht="13.5" customHeight="1">
      <c r="A357" s="72">
        <v>345</v>
      </c>
      <c r="B357" s="81">
        <v>1333009105</v>
      </c>
      <c r="C357" s="74" t="s">
        <v>1074</v>
      </c>
      <c r="D357" s="74" t="s">
        <v>1075</v>
      </c>
      <c r="E357" s="134" t="s">
        <v>120</v>
      </c>
      <c r="F357" s="150">
        <v>9</v>
      </c>
      <c r="G357" s="75">
        <f>[2]UEF12!G357</f>
        <v>6.333333333333333</v>
      </c>
      <c r="H357" s="75">
        <f>[2]UEF12!H357</f>
        <v>10.333333333333334</v>
      </c>
      <c r="I357" s="75">
        <f>[2]UEF12!I357</f>
        <v>4.5</v>
      </c>
      <c r="J357" s="75">
        <f>[2]UEF12!J357</f>
        <v>7.0555555555555562</v>
      </c>
      <c r="K357" s="76">
        <f>[2]UEF12!K357</f>
        <v>6</v>
      </c>
      <c r="L357" s="77">
        <f>[2]UEM12!G357</f>
        <v>11</v>
      </c>
      <c r="M357" s="77">
        <f>[2]UEM12!H357</f>
        <v>12</v>
      </c>
      <c r="N357" s="77">
        <f>[2]UEM12!I357</f>
        <v>11</v>
      </c>
      <c r="O357" s="77">
        <f>[2]UEM12!J357</f>
        <v>9.5</v>
      </c>
      <c r="P357" s="77">
        <f>[2]UEM12!K357</f>
        <v>10.6</v>
      </c>
      <c r="Q357" s="76">
        <f>[2]UEM12!L357</f>
        <v>9</v>
      </c>
      <c r="R357" s="77">
        <f>[2]UED12!G357</f>
        <v>10</v>
      </c>
      <c r="S357" s="77">
        <f>[2]UED12!H357</f>
        <v>10</v>
      </c>
      <c r="T357" s="76">
        <f>[2]UED12!I357</f>
        <v>1</v>
      </c>
      <c r="U357" s="77">
        <f>[2]UET12!G357</f>
        <v>14</v>
      </c>
      <c r="V357" s="77">
        <f>[2]UET12!H357</f>
        <v>12.5</v>
      </c>
      <c r="W357" s="77">
        <f>[2]UET12!I357</f>
        <v>13.25</v>
      </c>
      <c r="X357" s="76">
        <f>[2]UET12!J357</f>
        <v>2</v>
      </c>
      <c r="Y357" s="78">
        <f t="shared" si="15"/>
        <v>9</v>
      </c>
      <c r="Z357" s="79">
        <f t="shared" si="16"/>
        <v>18</v>
      </c>
      <c r="AA357" s="120" t="str">
        <f t="shared" si="17"/>
        <v xml:space="preserve"> </v>
      </c>
    </row>
    <row r="358" spans="1:27" ht="13.5" customHeight="1">
      <c r="A358" s="72">
        <v>346</v>
      </c>
      <c r="B358" s="130">
        <v>123009246</v>
      </c>
      <c r="C358" s="143" t="s">
        <v>1074</v>
      </c>
      <c r="D358" s="143" t="s">
        <v>278</v>
      </c>
      <c r="E358" s="134" t="s">
        <v>120</v>
      </c>
      <c r="F358" s="151">
        <v>7.2441176470588236</v>
      </c>
      <c r="G358" s="75">
        <f>[2]UEF12!G358</f>
        <v>6</v>
      </c>
      <c r="H358" s="75">
        <f>[2]UEF12!H358</f>
        <v>4.5999999999999996</v>
      </c>
      <c r="I358" s="75">
        <f>[2]UEF12!I358</f>
        <v>1.8</v>
      </c>
      <c r="J358" s="75">
        <f>[2]UEF12!J358</f>
        <v>4.1333333333333337</v>
      </c>
      <c r="K358" s="76">
        <f>[2]UEF12!K358</f>
        <v>0</v>
      </c>
      <c r="L358" s="77">
        <f>[2]UEM12!G358</f>
        <v>14.75</v>
      </c>
      <c r="M358" s="77">
        <f>[2]UEM12!H358</f>
        <v>11.5</v>
      </c>
      <c r="N358" s="77">
        <f>[2]UEM12!I358</f>
        <v>10</v>
      </c>
      <c r="O358" s="77">
        <f>[2]UEM12!J358</f>
        <v>9.1</v>
      </c>
      <c r="P358" s="77">
        <f>[2]UEM12!K358</f>
        <v>10.89</v>
      </c>
      <c r="Q358" s="76">
        <f>[2]UEM12!L358</f>
        <v>9</v>
      </c>
      <c r="R358" s="77">
        <f>[2]UED12!G358</f>
        <v>10</v>
      </c>
      <c r="S358" s="77">
        <f>[2]UED12!H358</f>
        <v>10</v>
      </c>
      <c r="T358" s="76">
        <f>[2]UED12!I358</f>
        <v>1</v>
      </c>
      <c r="U358" s="77">
        <f>[2]UET12!G358</f>
        <v>11</v>
      </c>
      <c r="V358" s="77">
        <f>[2]UET12!H358</f>
        <v>10.5</v>
      </c>
      <c r="W358" s="77">
        <f>[2]UET12!I358</f>
        <v>10.75</v>
      </c>
      <c r="X358" s="76">
        <f>[2]UET12!J358</f>
        <v>2</v>
      </c>
      <c r="Y358" s="78">
        <f t="shared" si="15"/>
        <v>7.2441176470588236</v>
      </c>
      <c r="Z358" s="79">
        <f t="shared" si="16"/>
        <v>12</v>
      </c>
      <c r="AA358" s="120" t="str">
        <f t="shared" si="17"/>
        <v xml:space="preserve"> </v>
      </c>
    </row>
    <row r="359" spans="1:27" ht="13.5" customHeight="1">
      <c r="A359" s="72">
        <v>347</v>
      </c>
      <c r="B359" s="130">
        <v>123007362</v>
      </c>
      <c r="C359" s="143" t="s">
        <v>1078</v>
      </c>
      <c r="D359" s="143" t="s">
        <v>450</v>
      </c>
      <c r="E359" s="134" t="s">
        <v>120</v>
      </c>
      <c r="F359" s="151">
        <v>9.1154509803921577</v>
      </c>
      <c r="G359" s="75">
        <f>[2]UEF12!G359</f>
        <v>5.25</v>
      </c>
      <c r="H359" s="75">
        <f>[2]UEF12!H359</f>
        <v>10.001999999999999</v>
      </c>
      <c r="I359" s="75">
        <f>[2]UEF12!I359</f>
        <v>8.4</v>
      </c>
      <c r="J359" s="75">
        <f>[2]UEF12!J359</f>
        <v>7.8840000000000003</v>
      </c>
      <c r="K359" s="76">
        <f>[2]UEF12!K359</f>
        <v>6</v>
      </c>
      <c r="L359" s="77">
        <f>[2]UEM12!G359</f>
        <v>10</v>
      </c>
      <c r="M359" s="77">
        <f>[2]UEM12!H359</f>
        <v>8.8099999999999987</v>
      </c>
      <c r="N359" s="77">
        <f>[2]UEM12!I359</f>
        <v>11.25</v>
      </c>
      <c r="O359" s="77">
        <f>[2]UEM12!J359</f>
        <v>9.9733333333333345</v>
      </c>
      <c r="P359" s="77">
        <f>[2]UEM12!K359</f>
        <v>10.001333333333333</v>
      </c>
      <c r="Q359" s="76">
        <f>[2]UEM12!L359</f>
        <v>9</v>
      </c>
      <c r="R359" s="77">
        <f>[2]UED12!G359</f>
        <v>11</v>
      </c>
      <c r="S359" s="77">
        <f>[2]UED12!H359</f>
        <v>11</v>
      </c>
      <c r="T359" s="76">
        <f>[2]UED12!I359</f>
        <v>1</v>
      </c>
      <c r="U359" s="77">
        <f>[2]UET12!G359</f>
        <v>10</v>
      </c>
      <c r="V359" s="77">
        <f>[2]UET12!H359</f>
        <v>13</v>
      </c>
      <c r="W359" s="77">
        <f>[2]UET12!I359</f>
        <v>11.5</v>
      </c>
      <c r="X359" s="76">
        <f>[2]UET12!J359</f>
        <v>2</v>
      </c>
      <c r="Y359" s="78">
        <f t="shared" si="15"/>
        <v>9.1154509803921577</v>
      </c>
      <c r="Z359" s="79">
        <f t="shared" si="16"/>
        <v>18</v>
      </c>
      <c r="AA359" s="120" t="str">
        <f t="shared" si="17"/>
        <v xml:space="preserve"> </v>
      </c>
    </row>
    <row r="360" spans="1:27" ht="13.5" customHeight="1">
      <c r="A360" s="72">
        <v>348</v>
      </c>
      <c r="B360" s="130" t="s">
        <v>1080</v>
      </c>
      <c r="C360" s="143" t="s">
        <v>1081</v>
      </c>
      <c r="D360" s="143" t="s">
        <v>898</v>
      </c>
      <c r="E360" s="129" t="s">
        <v>129</v>
      </c>
      <c r="F360" s="151">
        <v>8.626078431372548</v>
      </c>
      <c r="G360" s="75">
        <f>[2]UEF12!G360</f>
        <v>9.15</v>
      </c>
      <c r="H360" s="75">
        <f>[2]UEF12!H360</f>
        <v>4.2</v>
      </c>
      <c r="I360" s="75">
        <f>[2]UEF12!I360</f>
        <v>7.85</v>
      </c>
      <c r="J360" s="75">
        <f>[2]UEF12!J360</f>
        <v>7.0666666666666673</v>
      </c>
      <c r="K360" s="76">
        <f>[2]UEF12!K360</f>
        <v>0</v>
      </c>
      <c r="L360" s="77">
        <f>[2]UEM12!G360</f>
        <v>13.25</v>
      </c>
      <c r="M360" s="77">
        <f>[2]UEM12!H360</f>
        <v>10.67</v>
      </c>
      <c r="N360" s="77">
        <f>[2]UEM12!I360</f>
        <v>10</v>
      </c>
      <c r="O360" s="77">
        <f>[2]UEM12!J360</f>
        <v>9.5616666666666674</v>
      </c>
      <c r="P360" s="77">
        <f>[2]UEM12!K360</f>
        <v>10.608666666666668</v>
      </c>
      <c r="Q360" s="76">
        <f>[2]UEM12!L360</f>
        <v>9</v>
      </c>
      <c r="R360" s="77">
        <f>[2]UED12!G360</f>
        <v>10</v>
      </c>
      <c r="S360" s="77">
        <f>[2]UED12!H360</f>
        <v>10</v>
      </c>
      <c r="T360" s="76">
        <f>[2]UED12!I360</f>
        <v>1</v>
      </c>
      <c r="U360" s="77">
        <f>[2]UET12!G360</f>
        <v>10</v>
      </c>
      <c r="V360" s="77">
        <f>[2]UET12!H360</f>
        <v>10</v>
      </c>
      <c r="W360" s="77">
        <f>[2]UET12!I360</f>
        <v>10</v>
      </c>
      <c r="X360" s="76">
        <f>[2]UET12!J360</f>
        <v>2</v>
      </c>
      <c r="Y360" s="78">
        <f t="shared" si="15"/>
        <v>8.6260784313725498</v>
      </c>
      <c r="Z360" s="79">
        <f t="shared" si="16"/>
        <v>12</v>
      </c>
      <c r="AA360" s="120" t="str">
        <f t="shared" si="17"/>
        <v xml:space="preserve"> </v>
      </c>
    </row>
    <row r="361" spans="1:27" ht="13.5" customHeight="1">
      <c r="A361" s="72">
        <v>349</v>
      </c>
      <c r="B361" s="130">
        <v>1433003099</v>
      </c>
      <c r="C361" s="143" t="s">
        <v>1082</v>
      </c>
      <c r="D361" s="143" t="s">
        <v>447</v>
      </c>
      <c r="E361" s="134" t="s">
        <v>120</v>
      </c>
      <c r="F361" s="151">
        <v>9.7311764705882364</v>
      </c>
      <c r="G361" s="75">
        <f>[2]UEF12!G361</f>
        <v>9.4</v>
      </c>
      <c r="H361" s="75">
        <f>[2]UEF12!H361</f>
        <v>10</v>
      </c>
      <c r="I361" s="75">
        <f>[2]UEF12!I361</f>
        <v>8.1999999999999993</v>
      </c>
      <c r="J361" s="75">
        <f>[2]UEF12!J361</f>
        <v>9.1999999999999993</v>
      </c>
      <c r="K361" s="76">
        <f>[2]UEF12!K361</f>
        <v>6</v>
      </c>
      <c r="L361" s="77">
        <f>[2]UEM12!G361</f>
        <v>13.5</v>
      </c>
      <c r="M361" s="77">
        <f>[2]UEM12!H361</f>
        <v>8.83</v>
      </c>
      <c r="N361" s="77">
        <f>[2]UEM12!I361</f>
        <v>12.5</v>
      </c>
      <c r="O361" s="77">
        <f>[2]UEM12!J361</f>
        <v>8.4</v>
      </c>
      <c r="P361" s="77">
        <f>[2]UEM12!K361</f>
        <v>10.325999999999999</v>
      </c>
      <c r="Q361" s="76">
        <f>[2]UEM12!L361</f>
        <v>9</v>
      </c>
      <c r="R361" s="77">
        <f>[2]UED12!G361</f>
        <v>8</v>
      </c>
      <c r="S361" s="77">
        <f>[2]UED12!H361</f>
        <v>8</v>
      </c>
      <c r="T361" s="76">
        <f>[2]UED12!I361</f>
        <v>0</v>
      </c>
      <c r="U361" s="77">
        <f>[2]UET12!G361</f>
        <v>13</v>
      </c>
      <c r="V361" s="77">
        <f>[2]UET12!H361</f>
        <v>10</v>
      </c>
      <c r="W361" s="77">
        <f>[2]UET12!I361</f>
        <v>11.5</v>
      </c>
      <c r="X361" s="76">
        <f>[2]UET12!J361</f>
        <v>2</v>
      </c>
      <c r="Y361" s="78">
        <f t="shared" si="15"/>
        <v>9.7311764705882364</v>
      </c>
      <c r="Z361" s="79">
        <f t="shared" si="16"/>
        <v>17</v>
      </c>
      <c r="AA361" s="120" t="str">
        <f t="shared" si="17"/>
        <v xml:space="preserve"> </v>
      </c>
    </row>
    <row r="362" spans="1:27" ht="13.5" customHeight="1">
      <c r="A362" s="72">
        <v>350</v>
      </c>
      <c r="B362" s="130">
        <v>1333009966</v>
      </c>
      <c r="C362" s="143" t="s">
        <v>1084</v>
      </c>
      <c r="D362" s="143" t="s">
        <v>1085</v>
      </c>
      <c r="E362" s="129" t="s">
        <v>129</v>
      </c>
      <c r="F362" s="151">
        <v>8.4321568627450976</v>
      </c>
      <c r="G362" s="75">
        <f>[2]UEF12!G362</f>
        <v>5.2</v>
      </c>
      <c r="H362" s="75">
        <f>[2]UEF12!H362</f>
        <v>10.166666666666666</v>
      </c>
      <c r="I362" s="75">
        <f>[2]UEF12!I362</f>
        <v>4.75</v>
      </c>
      <c r="J362" s="75">
        <f>[2]UEF12!J362</f>
        <v>6.7055555555555557</v>
      </c>
      <c r="K362" s="76">
        <f>[2]UEF12!K362</f>
        <v>6</v>
      </c>
      <c r="L362" s="77">
        <f>[2]UEM12!G362</f>
        <v>11.75</v>
      </c>
      <c r="M362" s="77">
        <f>[2]UEM12!H362</f>
        <v>11</v>
      </c>
      <c r="N362" s="77">
        <f>[2]UEM12!I362</f>
        <v>11.5</v>
      </c>
      <c r="O362" s="77">
        <f>[2]UEM12!J362</f>
        <v>7.8733333333333322</v>
      </c>
      <c r="P362" s="77">
        <f>[2]UEM12!K362</f>
        <v>9.9993333333333325</v>
      </c>
      <c r="Q362" s="76">
        <f>[2]UEM12!L362</f>
        <v>9</v>
      </c>
      <c r="R362" s="77">
        <f>[2]UED12!G362</f>
        <v>13</v>
      </c>
      <c r="S362" s="77">
        <f>[2]UED12!H362</f>
        <v>13</v>
      </c>
      <c r="T362" s="76">
        <f>[2]UED12!I362</f>
        <v>1</v>
      </c>
      <c r="U362" s="77">
        <f>[2]UET12!G362</f>
        <v>10</v>
      </c>
      <c r="V362" s="77">
        <f>[2]UET12!H362</f>
        <v>10</v>
      </c>
      <c r="W362" s="77">
        <f>[2]UET12!I362</f>
        <v>10</v>
      </c>
      <c r="X362" s="76">
        <f>[2]UET12!J362</f>
        <v>2</v>
      </c>
      <c r="Y362" s="78">
        <f t="shared" si="15"/>
        <v>8.4321568627450976</v>
      </c>
      <c r="Z362" s="79">
        <f t="shared" si="16"/>
        <v>18</v>
      </c>
      <c r="AA362" s="120" t="str">
        <f t="shared" si="17"/>
        <v xml:space="preserve"> </v>
      </c>
    </row>
    <row r="363" spans="1:27" ht="13.5" customHeight="1">
      <c r="A363" s="72">
        <v>351</v>
      </c>
      <c r="B363" s="73" t="s">
        <v>1087</v>
      </c>
      <c r="C363" s="74" t="s">
        <v>1088</v>
      </c>
      <c r="D363" s="74" t="s">
        <v>733</v>
      </c>
      <c r="E363" s="134" t="s">
        <v>155</v>
      </c>
      <c r="F363" s="150">
        <v>9.7841176470588227</v>
      </c>
      <c r="G363" s="75">
        <f>[2]UEF12!G363</f>
        <v>10</v>
      </c>
      <c r="H363" s="75">
        <f>[2]UEF12!H363</f>
        <v>10.333333333333334</v>
      </c>
      <c r="I363" s="75">
        <f>[2]UEF12!I363</f>
        <v>7.9</v>
      </c>
      <c r="J363" s="75">
        <f>[2]UEF12!J363</f>
        <v>9.4111111111111114</v>
      </c>
      <c r="K363" s="76">
        <f>[2]UEF12!K363</f>
        <v>12</v>
      </c>
      <c r="L363" s="77">
        <f>[2]UEM12!G363</f>
        <v>11</v>
      </c>
      <c r="M363" s="77">
        <f>[2]UEM12!H363</f>
        <v>12.33</v>
      </c>
      <c r="N363" s="77">
        <f>[2]UEM12!I363</f>
        <v>10</v>
      </c>
      <c r="O363" s="77">
        <f>[2]UEM12!J363</f>
        <v>11.5</v>
      </c>
      <c r="P363" s="77">
        <f>[2]UEM12!K363</f>
        <v>11.266</v>
      </c>
      <c r="Q363" s="76">
        <f>[2]UEM12!L363</f>
        <v>9</v>
      </c>
      <c r="R363" s="77">
        <f>[2]UED12!G363</f>
        <v>14</v>
      </c>
      <c r="S363" s="77">
        <f>[2]UED12!H363</f>
        <v>14</v>
      </c>
      <c r="T363" s="76">
        <f>[2]UED12!I363</f>
        <v>1</v>
      </c>
      <c r="U363" s="77">
        <f>[2]UET12!G363</f>
        <v>14.5</v>
      </c>
      <c r="V363" s="77">
        <f>[2]UET12!H363</f>
        <v>16.5</v>
      </c>
      <c r="W363" s="77">
        <f>[2]UET12!I363</f>
        <v>15.5</v>
      </c>
      <c r="X363" s="76">
        <f>[2]UET12!J363</f>
        <v>2</v>
      </c>
      <c r="Y363" s="78">
        <f t="shared" si="15"/>
        <v>10.942941176470589</v>
      </c>
      <c r="Z363" s="79">
        <f t="shared" si="16"/>
        <v>30</v>
      </c>
      <c r="AA363" s="120" t="str">
        <f t="shared" si="17"/>
        <v>S2 validé</v>
      </c>
    </row>
    <row r="364" spans="1:27" ht="13.5" customHeight="1">
      <c r="A364" s="72">
        <v>352</v>
      </c>
      <c r="B364" s="130">
        <v>1333002535</v>
      </c>
      <c r="C364" s="143" t="s">
        <v>1090</v>
      </c>
      <c r="D364" s="143" t="s">
        <v>1091</v>
      </c>
      <c r="E364" s="129" t="s">
        <v>129</v>
      </c>
      <c r="F364" s="151">
        <v>8.6383529411764695</v>
      </c>
      <c r="G364" s="75">
        <f>[2]UEF12!G364</f>
        <v>10.6</v>
      </c>
      <c r="H364" s="75">
        <f>[2]UEF12!H364</f>
        <v>7.1</v>
      </c>
      <c r="I364" s="75">
        <f>[2]UEF12!I364</f>
        <v>10</v>
      </c>
      <c r="J364" s="75">
        <f>[2]UEF12!J364</f>
        <v>9.2333333333333325</v>
      </c>
      <c r="K364" s="76">
        <f>[2]UEF12!K364</f>
        <v>12</v>
      </c>
      <c r="L364" s="77">
        <f>[2]UEM12!G364</f>
        <v>12.5</v>
      </c>
      <c r="M364" s="77">
        <f>[2]UEM12!H364</f>
        <v>11.83</v>
      </c>
      <c r="N364" s="77">
        <f>[2]UEM12!I364</f>
        <v>12.5</v>
      </c>
      <c r="O364" s="77">
        <f>[2]UEM12!J364</f>
        <v>6.5860000000000003</v>
      </c>
      <c r="P364" s="77">
        <f>[2]UEM12!K364</f>
        <v>10.000399999999999</v>
      </c>
      <c r="Q364" s="76">
        <f>[2]UEM12!L364</f>
        <v>9</v>
      </c>
      <c r="R364" s="77">
        <f>[2]UED12!G364</f>
        <v>14</v>
      </c>
      <c r="S364" s="77">
        <f>[2]UED12!H364</f>
        <v>14</v>
      </c>
      <c r="T364" s="76">
        <f>[2]UED12!I364</f>
        <v>1</v>
      </c>
      <c r="U364" s="77">
        <f>[2]UET12!G364</f>
        <v>12</v>
      </c>
      <c r="V364" s="77">
        <f>[2]UET12!H364</f>
        <v>17</v>
      </c>
      <c r="W364" s="77">
        <f>[2]UET12!I364</f>
        <v>14.5</v>
      </c>
      <c r="X364" s="76">
        <f>[2]UET12!J364</f>
        <v>2</v>
      </c>
      <c r="Y364" s="78">
        <f t="shared" si="15"/>
        <v>10.358941176470587</v>
      </c>
      <c r="Z364" s="79">
        <f t="shared" si="16"/>
        <v>30</v>
      </c>
      <c r="AA364" s="120" t="str">
        <f t="shared" si="17"/>
        <v>S2 validé</v>
      </c>
    </row>
    <row r="365" spans="1:27" ht="13.5" customHeight="1">
      <c r="A365" s="72">
        <v>353</v>
      </c>
      <c r="B365" s="73" t="s">
        <v>1093</v>
      </c>
      <c r="C365" s="74" t="s">
        <v>1094</v>
      </c>
      <c r="D365" s="74" t="s">
        <v>1095</v>
      </c>
      <c r="E365" s="129" t="s">
        <v>115</v>
      </c>
      <c r="F365" s="150">
        <v>9.7466666666666661</v>
      </c>
      <c r="G365" s="75">
        <f>[2]UEF12!G365</f>
        <v>10.833333333333334</v>
      </c>
      <c r="H365" s="75">
        <f>[2]UEF12!H365</f>
        <v>9</v>
      </c>
      <c r="I365" s="75">
        <f>[2]UEF12!I365</f>
        <v>7.5</v>
      </c>
      <c r="J365" s="75">
        <f>[2]UEF12!J365</f>
        <v>9.1111111111111125</v>
      </c>
      <c r="K365" s="76">
        <f>[2]UEF12!K365</f>
        <v>6</v>
      </c>
      <c r="L365" s="77">
        <f>[2]UEM12!G365</f>
        <v>12.6</v>
      </c>
      <c r="M365" s="77">
        <f>[2]UEM12!H365</f>
        <v>10.833333333333332</v>
      </c>
      <c r="N365" s="77">
        <f>[2]UEM12!I365</f>
        <v>10</v>
      </c>
      <c r="O365" s="77">
        <f>[2]UEM12!J365</f>
        <v>8.629999999999999</v>
      </c>
      <c r="P365" s="77">
        <f>[2]UEM12!K365</f>
        <v>10.138666666666666</v>
      </c>
      <c r="Q365" s="76">
        <f>[2]UEM12!L365</f>
        <v>9</v>
      </c>
      <c r="R365" s="77">
        <f>[2]UED12!G365</f>
        <v>13</v>
      </c>
      <c r="S365" s="77">
        <f>[2]UED12!H365</f>
        <v>13</v>
      </c>
      <c r="T365" s="76">
        <f>[2]UED12!I365</f>
        <v>1</v>
      </c>
      <c r="U365" s="77">
        <f>[2]UET12!G365</f>
        <v>10</v>
      </c>
      <c r="V365" s="77">
        <f>[2]UET12!H365</f>
        <v>10</v>
      </c>
      <c r="W365" s="77">
        <f>[2]UET12!I365</f>
        <v>10</v>
      </c>
      <c r="X365" s="76">
        <f>[2]UET12!J365</f>
        <v>2</v>
      </c>
      <c r="Y365" s="78">
        <f t="shared" si="15"/>
        <v>9.7466666666666661</v>
      </c>
      <c r="Z365" s="79">
        <f t="shared" si="16"/>
        <v>18</v>
      </c>
      <c r="AA365" s="120" t="str">
        <f t="shared" si="17"/>
        <v xml:space="preserve"> </v>
      </c>
    </row>
    <row r="366" spans="1:27" ht="13.5" customHeight="1">
      <c r="A366" s="72">
        <v>354</v>
      </c>
      <c r="B366" s="130">
        <v>123011506</v>
      </c>
      <c r="C366" s="143" t="s">
        <v>1097</v>
      </c>
      <c r="D366" s="143" t="s">
        <v>1098</v>
      </c>
      <c r="E366" s="129" t="s">
        <v>129</v>
      </c>
      <c r="F366" s="151">
        <v>9.4076470588235299</v>
      </c>
      <c r="G366" s="75">
        <f>[2]UEF12!G366</f>
        <v>9.1</v>
      </c>
      <c r="H366" s="75">
        <f>[2]UEF12!H366</f>
        <v>10.333333333333334</v>
      </c>
      <c r="I366" s="75">
        <f>[2]UEF12!I366</f>
        <v>4.95</v>
      </c>
      <c r="J366" s="75">
        <f>[2]UEF12!J366</f>
        <v>8.1277777777777782</v>
      </c>
      <c r="K366" s="76">
        <f>[2]UEF12!K366</f>
        <v>6</v>
      </c>
      <c r="L366" s="77">
        <f>[2]UEM12!G366</f>
        <v>13.78</v>
      </c>
      <c r="M366" s="77">
        <f>[2]UEM12!H366</f>
        <v>11.5</v>
      </c>
      <c r="N366" s="77">
        <f>[2]UEM12!I366</f>
        <v>10</v>
      </c>
      <c r="O366" s="77">
        <f>[2]UEM12!J366</f>
        <v>8.5</v>
      </c>
      <c r="P366" s="77">
        <f>[2]UEM12!K366</f>
        <v>10.456</v>
      </c>
      <c r="Q366" s="76">
        <f>[2]UEM12!L366</f>
        <v>9</v>
      </c>
      <c r="R366" s="77">
        <f>[2]UED12!G366</f>
        <v>11</v>
      </c>
      <c r="S366" s="77">
        <f>[2]UED12!H366</f>
        <v>11</v>
      </c>
      <c r="T366" s="76">
        <f>[2]UED12!I366</f>
        <v>1</v>
      </c>
      <c r="U366" s="77">
        <f>[2]UET12!G366</f>
        <v>11</v>
      </c>
      <c r="V366" s="77">
        <f>[2]UET12!H366</f>
        <v>12.5</v>
      </c>
      <c r="W366" s="77">
        <f>[2]UET12!I366</f>
        <v>11.75</v>
      </c>
      <c r="X366" s="76">
        <f>[2]UET12!J366</f>
        <v>2</v>
      </c>
      <c r="Y366" s="78">
        <f t="shared" si="15"/>
        <v>9.4076470588235299</v>
      </c>
      <c r="Z366" s="79">
        <f t="shared" si="16"/>
        <v>18</v>
      </c>
      <c r="AA366" s="120" t="str">
        <f t="shared" si="17"/>
        <v xml:space="preserve"> </v>
      </c>
    </row>
    <row r="367" spans="1:27" ht="13.5" customHeight="1">
      <c r="A367" s="72">
        <v>355</v>
      </c>
      <c r="B367" s="130">
        <v>1433017795</v>
      </c>
      <c r="C367" s="143" t="s">
        <v>1100</v>
      </c>
      <c r="D367" s="143" t="s">
        <v>1101</v>
      </c>
      <c r="E367" s="134" t="s">
        <v>120</v>
      </c>
      <c r="F367" s="151">
        <v>9.2694117647058807</v>
      </c>
      <c r="G367" s="75">
        <f>[2]UEF12!G367</f>
        <v>10.199999999999999</v>
      </c>
      <c r="H367" s="75">
        <f>[2]UEF12!H367</f>
        <v>4.8499999999999996</v>
      </c>
      <c r="I367" s="75">
        <f>[2]UEF12!I367</f>
        <v>7.5</v>
      </c>
      <c r="J367" s="75">
        <f>[2]UEF12!J367</f>
        <v>7.5166666666666657</v>
      </c>
      <c r="K367" s="76">
        <f>[2]UEF12!K367</f>
        <v>6</v>
      </c>
      <c r="L367" s="77">
        <f>[2]UEM12!G367</f>
        <v>13.83</v>
      </c>
      <c r="M367" s="77">
        <f>[2]UEM12!H367</f>
        <v>10</v>
      </c>
      <c r="N367" s="77">
        <f>[2]UEM12!I367</f>
        <v>10</v>
      </c>
      <c r="O367" s="77">
        <f>[2]UEM12!J367</f>
        <v>11.3</v>
      </c>
      <c r="P367" s="77">
        <f>[2]UEM12!K367</f>
        <v>11.286</v>
      </c>
      <c r="Q367" s="76">
        <f>[2]UEM12!L367</f>
        <v>9</v>
      </c>
      <c r="R367" s="77">
        <f>[2]UED12!G367</f>
        <v>10</v>
      </c>
      <c r="S367" s="77">
        <f>[2]UED12!H367</f>
        <v>10</v>
      </c>
      <c r="T367" s="76">
        <f>[2]UED12!I367</f>
        <v>1</v>
      </c>
      <c r="U367" s="77">
        <f>[2]UET12!G367</f>
        <v>10</v>
      </c>
      <c r="V367" s="77">
        <f>[2]UET12!H367</f>
        <v>13.5</v>
      </c>
      <c r="W367" s="77">
        <f>[2]UET12!I367</f>
        <v>11.75</v>
      </c>
      <c r="X367" s="76">
        <f>[2]UET12!J367</f>
        <v>2</v>
      </c>
      <c r="Y367" s="78">
        <f t="shared" si="15"/>
        <v>9.2694117647058807</v>
      </c>
      <c r="Z367" s="79">
        <f t="shared" si="16"/>
        <v>18</v>
      </c>
      <c r="AA367" s="120" t="str">
        <f t="shared" si="17"/>
        <v xml:space="preserve"> </v>
      </c>
    </row>
    <row r="368" spans="1:27" ht="13.5" customHeight="1">
      <c r="A368" s="72">
        <v>356</v>
      </c>
      <c r="B368" s="81">
        <v>123016324</v>
      </c>
      <c r="C368" s="74" t="s">
        <v>1103</v>
      </c>
      <c r="D368" s="74" t="s">
        <v>915</v>
      </c>
      <c r="E368" s="140" t="s">
        <v>322</v>
      </c>
      <c r="F368" s="150">
        <v>9.4117647058823533</v>
      </c>
      <c r="G368" s="75">
        <f>[2]UEF12!G368</f>
        <v>7.25</v>
      </c>
      <c r="H368" s="75">
        <f>[2]UEF12!H368</f>
        <v>10.166666666666666</v>
      </c>
      <c r="I368" s="75">
        <f>[2]UEF12!I368</f>
        <v>5.333333333333333</v>
      </c>
      <c r="J368" s="75">
        <f>[2]UEF12!J368</f>
        <v>7.5833333333333321</v>
      </c>
      <c r="K368" s="76">
        <f>[2]UEF12!K368</f>
        <v>6</v>
      </c>
      <c r="L368" s="77">
        <f>[2]UEM12!G368</f>
        <v>10.25</v>
      </c>
      <c r="M368" s="77">
        <f>[2]UEM12!H368</f>
        <v>10.5</v>
      </c>
      <c r="N368" s="77">
        <f>[2]UEM12!I368</f>
        <v>13.5</v>
      </c>
      <c r="O368" s="77">
        <f>[2]UEM12!J368</f>
        <v>8.5</v>
      </c>
      <c r="P368" s="77">
        <f>[2]UEM12!K368</f>
        <v>10.25</v>
      </c>
      <c r="Q368" s="76">
        <f>[2]UEM12!L368</f>
        <v>9</v>
      </c>
      <c r="R368" s="77">
        <f>[2]UED12!G368</f>
        <v>13.5</v>
      </c>
      <c r="S368" s="77">
        <f>[2]UED12!H368</f>
        <v>13.5</v>
      </c>
      <c r="T368" s="76">
        <f>[2]UED12!I368</f>
        <v>1</v>
      </c>
      <c r="U368" s="77">
        <f>[2]UET12!G368</f>
        <v>14</v>
      </c>
      <c r="V368" s="77">
        <f>[2]UET12!H368</f>
        <v>13</v>
      </c>
      <c r="W368" s="77">
        <f>[2]UET12!I368</f>
        <v>13.5</v>
      </c>
      <c r="X368" s="76">
        <f>[2]UET12!J368</f>
        <v>2</v>
      </c>
      <c r="Y368" s="78">
        <f t="shared" si="15"/>
        <v>9.4117647058823533</v>
      </c>
      <c r="Z368" s="79">
        <f t="shared" si="16"/>
        <v>18</v>
      </c>
      <c r="AA368" s="120" t="str">
        <f t="shared" si="17"/>
        <v xml:space="preserve"> </v>
      </c>
    </row>
    <row r="369" spans="1:27" ht="13.5" customHeight="1">
      <c r="A369" s="72">
        <v>357</v>
      </c>
      <c r="B369" s="73" t="s">
        <v>1104</v>
      </c>
      <c r="C369" s="74" t="s">
        <v>1105</v>
      </c>
      <c r="D369" s="74" t="s">
        <v>600</v>
      </c>
      <c r="E369" s="129" t="s">
        <v>115</v>
      </c>
      <c r="F369" s="150">
        <v>9.2645098039215696</v>
      </c>
      <c r="G369" s="75">
        <f>[2]UEF12!G369</f>
        <v>10.083333333333334</v>
      </c>
      <c r="H369" s="75">
        <f>[2]UEF12!H369</f>
        <v>6.333333333333333</v>
      </c>
      <c r="I369" s="75">
        <f>[2]UEF12!I369</f>
        <v>3.6666666666666665</v>
      </c>
      <c r="J369" s="75">
        <f>[2]UEF12!J369</f>
        <v>6.6944444444444455</v>
      </c>
      <c r="K369" s="76">
        <f>[2]UEF12!K369</f>
        <v>6</v>
      </c>
      <c r="L369" s="77">
        <f>[2]UEM12!G369</f>
        <v>14.333333333333332</v>
      </c>
      <c r="M369" s="77">
        <f>[2]UEM12!H369</f>
        <v>9.16</v>
      </c>
      <c r="N369" s="77">
        <f>[2]UEM12!I369</f>
        <v>10</v>
      </c>
      <c r="O369" s="77">
        <f>[2]UEM12!J369</f>
        <v>9.3766666666666669</v>
      </c>
      <c r="P369" s="77">
        <f>[2]UEM12!K369</f>
        <v>10.449333333333334</v>
      </c>
      <c r="Q369" s="76">
        <f>[2]UEM12!L369</f>
        <v>9</v>
      </c>
      <c r="R369" s="77">
        <f>[2]UED12!G369</f>
        <v>13.5</v>
      </c>
      <c r="S369" s="77">
        <f>[2]UED12!H369</f>
        <v>13.5</v>
      </c>
      <c r="T369" s="76">
        <f>[2]UED12!I369</f>
        <v>1</v>
      </c>
      <c r="U369" s="77">
        <f>[2]UET12!G369</f>
        <v>15.5</v>
      </c>
      <c r="V369" s="77">
        <f>[2]UET12!H369</f>
        <v>16</v>
      </c>
      <c r="W369" s="77">
        <f>[2]UET12!I369</f>
        <v>15.75</v>
      </c>
      <c r="X369" s="76">
        <f>[2]UET12!J369</f>
        <v>2</v>
      </c>
      <c r="Y369" s="78">
        <f t="shared" si="15"/>
        <v>9.2645098039215696</v>
      </c>
      <c r="Z369" s="79">
        <f t="shared" si="16"/>
        <v>18</v>
      </c>
      <c r="AA369" s="120" t="str">
        <f t="shared" si="17"/>
        <v xml:space="preserve"> </v>
      </c>
    </row>
    <row r="370" spans="1:27" ht="13.5" customHeight="1">
      <c r="A370" s="72">
        <v>358</v>
      </c>
      <c r="B370" s="130">
        <v>1333016523</v>
      </c>
      <c r="C370" s="143" t="s">
        <v>1106</v>
      </c>
      <c r="D370" s="143" t="s">
        <v>1044</v>
      </c>
      <c r="E370" s="129" t="s">
        <v>129</v>
      </c>
      <c r="F370" s="151">
        <v>9.3247058823529407</v>
      </c>
      <c r="G370" s="75">
        <f>[2]UEF12!G370</f>
        <v>7.9</v>
      </c>
      <c r="H370" s="75">
        <f>[2]UEF12!H370</f>
        <v>12.9</v>
      </c>
      <c r="I370" s="75">
        <f>[2]UEF12!I370</f>
        <v>3.9</v>
      </c>
      <c r="J370" s="75">
        <f>[2]UEF12!J370</f>
        <v>8.2333333333333325</v>
      </c>
      <c r="K370" s="76">
        <f>[2]UEF12!K370</f>
        <v>6</v>
      </c>
      <c r="L370" s="77">
        <f>[2]UEM12!G370</f>
        <v>14</v>
      </c>
      <c r="M370" s="77">
        <f>[2]UEM12!H370</f>
        <v>9.92</v>
      </c>
      <c r="N370" s="77">
        <f>[2]UEM12!I370</f>
        <v>10.25</v>
      </c>
      <c r="O370" s="77">
        <f>[2]UEM12!J370</f>
        <v>13</v>
      </c>
      <c r="P370" s="77">
        <f>[2]UEM12!K370</f>
        <v>12.034000000000001</v>
      </c>
      <c r="Q370" s="76">
        <f>[2]UEM12!L370</f>
        <v>9</v>
      </c>
      <c r="R370" s="77">
        <f>[2]UED12!G370</f>
        <v>10</v>
      </c>
      <c r="S370" s="77">
        <f>[2]UED12!H370</f>
        <v>10</v>
      </c>
      <c r="T370" s="76">
        <f>[2]UED12!I370</f>
        <v>1</v>
      </c>
      <c r="U370" s="77">
        <f>[2]UET12!G370</f>
        <v>11.5</v>
      </c>
      <c r="V370" s="77">
        <f>[2]UET12!H370</f>
        <v>9.5</v>
      </c>
      <c r="W370" s="77">
        <f>[2]UET12!I370</f>
        <v>10.5</v>
      </c>
      <c r="X370" s="76">
        <f>[2]UET12!J370</f>
        <v>2</v>
      </c>
      <c r="Y370" s="78">
        <f t="shared" si="15"/>
        <v>9.721764705882352</v>
      </c>
      <c r="Z370" s="79">
        <f t="shared" si="16"/>
        <v>18</v>
      </c>
      <c r="AA370" s="120" t="str">
        <f t="shared" si="17"/>
        <v xml:space="preserve"> </v>
      </c>
    </row>
    <row r="371" spans="1:27" ht="13.5" customHeight="1">
      <c r="A371" s="72">
        <v>359</v>
      </c>
      <c r="B371" s="73" t="s">
        <v>1108</v>
      </c>
      <c r="C371" s="74" t="s">
        <v>1109</v>
      </c>
      <c r="D371" s="74" t="s">
        <v>160</v>
      </c>
      <c r="E371" s="129" t="s">
        <v>115</v>
      </c>
      <c r="F371" s="150">
        <v>8.5249019607843142</v>
      </c>
      <c r="G371" s="75">
        <f>[2]UEF12!G371</f>
        <v>5.416666666666667</v>
      </c>
      <c r="H371" s="75">
        <f>[2]UEF12!H371</f>
        <v>10.5</v>
      </c>
      <c r="I371" s="75">
        <f>[2]UEF12!I371</f>
        <v>6.5</v>
      </c>
      <c r="J371" s="75">
        <f>[2]UEF12!J371</f>
        <v>7.4722222222222223</v>
      </c>
      <c r="K371" s="76">
        <f>[2]UEF12!K371</f>
        <v>6</v>
      </c>
      <c r="L371" s="77">
        <f>[2]UEM12!G371</f>
        <v>12.333333333333332</v>
      </c>
      <c r="M371" s="77">
        <f>[2]UEM12!H371</f>
        <v>11.84</v>
      </c>
      <c r="N371" s="77">
        <f>[2]UEM12!I371</f>
        <v>10</v>
      </c>
      <c r="O371" s="77">
        <f>[2]UEM12!J371</f>
        <v>5.2</v>
      </c>
      <c r="P371" s="77">
        <f>[2]UEM12!K371</f>
        <v>8.9146666666666654</v>
      </c>
      <c r="Q371" s="76">
        <f>[2]UEM12!L371</f>
        <v>5</v>
      </c>
      <c r="R371" s="77">
        <f>[2]UED12!G371</f>
        <v>12</v>
      </c>
      <c r="S371" s="77">
        <f>[2]UED12!H371</f>
        <v>12</v>
      </c>
      <c r="T371" s="76">
        <f>[2]UED12!I371</f>
        <v>1</v>
      </c>
      <c r="U371" s="77">
        <f>[2]UET12!G371</f>
        <v>11.5</v>
      </c>
      <c r="V371" s="77">
        <f>[2]UET12!H371</f>
        <v>10</v>
      </c>
      <c r="W371" s="77">
        <f>[2]UET12!I371</f>
        <v>10.75</v>
      </c>
      <c r="X371" s="76">
        <f>[2]UET12!J371</f>
        <v>2</v>
      </c>
      <c r="Y371" s="78">
        <f t="shared" si="15"/>
        <v>8.5484313725490182</v>
      </c>
      <c r="Z371" s="79">
        <f t="shared" si="16"/>
        <v>14</v>
      </c>
      <c r="AA371" s="120" t="str">
        <f t="shared" si="17"/>
        <v xml:space="preserve"> </v>
      </c>
    </row>
    <row r="372" spans="1:27" ht="13.5" customHeight="1">
      <c r="A372" s="72">
        <v>360</v>
      </c>
      <c r="B372" s="73" t="s">
        <v>1111</v>
      </c>
      <c r="C372" s="74" t="s">
        <v>1112</v>
      </c>
      <c r="D372" s="74" t="s">
        <v>1113</v>
      </c>
      <c r="E372" s="139" t="s">
        <v>290</v>
      </c>
      <c r="F372" s="150">
        <v>9.1178431372549014</v>
      </c>
      <c r="G372" s="75">
        <f>[2]UEF12!G372</f>
        <v>8.1666666666666661</v>
      </c>
      <c r="H372" s="75">
        <f>[2]UEF12!H372</f>
        <v>9.1666666666666661</v>
      </c>
      <c r="I372" s="75">
        <f>[2]UEF12!I372</f>
        <v>3.25</v>
      </c>
      <c r="J372" s="75">
        <f>[2]UEF12!J372</f>
        <v>6.8611111111111107</v>
      </c>
      <c r="K372" s="76">
        <f>[2]UEF12!K372</f>
        <v>0</v>
      </c>
      <c r="L372" s="77">
        <f>[2]UEM12!G372</f>
        <v>10.75</v>
      </c>
      <c r="M372" s="77">
        <f>[2]UEM12!H372</f>
        <v>10.25</v>
      </c>
      <c r="N372" s="77">
        <f>[2]UEM12!I372</f>
        <v>10</v>
      </c>
      <c r="O372" s="77">
        <f>[2]UEM12!J372</f>
        <v>12.376666666666667</v>
      </c>
      <c r="P372" s="77">
        <f>[2]UEM12!K372</f>
        <v>11.150666666666666</v>
      </c>
      <c r="Q372" s="76">
        <f>[2]UEM12!L372</f>
        <v>9</v>
      </c>
      <c r="R372" s="77">
        <f>[2]UED12!G372</f>
        <v>13</v>
      </c>
      <c r="S372" s="77">
        <f>[2]UED12!H372</f>
        <v>13</v>
      </c>
      <c r="T372" s="76">
        <f>[2]UED12!I372</f>
        <v>1</v>
      </c>
      <c r="U372" s="77">
        <f>[2]UET12!G372</f>
        <v>14.5</v>
      </c>
      <c r="V372" s="77">
        <f>[2]UET12!H372</f>
        <v>10</v>
      </c>
      <c r="W372" s="77">
        <f>[2]UET12!I372</f>
        <v>12.25</v>
      </c>
      <c r="X372" s="76">
        <f>[2]UET12!J372</f>
        <v>2</v>
      </c>
      <c r="Y372" s="78">
        <f t="shared" si="15"/>
        <v>9.1178431372549014</v>
      </c>
      <c r="Z372" s="79">
        <f t="shared" si="16"/>
        <v>12</v>
      </c>
      <c r="AA372" s="120" t="str">
        <f t="shared" si="17"/>
        <v xml:space="preserve"> </v>
      </c>
    </row>
    <row r="373" spans="1:27" ht="13.5" customHeight="1">
      <c r="A373" s="72">
        <v>361</v>
      </c>
      <c r="B373" s="130">
        <v>1333005944</v>
      </c>
      <c r="C373" s="143" t="s">
        <v>1115</v>
      </c>
      <c r="D373" s="143" t="s">
        <v>1116</v>
      </c>
      <c r="E373" s="134" t="s">
        <v>120</v>
      </c>
      <c r="F373" s="151">
        <v>9.3705882352941181</v>
      </c>
      <c r="G373" s="75">
        <f>[2]UEF12!G373</f>
        <v>10</v>
      </c>
      <c r="H373" s="75">
        <f>[2]UEF12!H373</f>
        <v>7</v>
      </c>
      <c r="I373" s="75">
        <f>[2]UEF12!I373</f>
        <v>10.8</v>
      </c>
      <c r="J373" s="75">
        <f>[2]UEF12!J373</f>
        <v>9.2666666666666675</v>
      </c>
      <c r="K373" s="76">
        <f>[2]UEF12!K373</f>
        <v>12</v>
      </c>
      <c r="L373" s="77">
        <f>[2]UEM12!G373</f>
        <v>12.3</v>
      </c>
      <c r="M373" s="77">
        <f>[2]UEM12!H373</f>
        <v>10</v>
      </c>
      <c r="N373" s="77">
        <f>[2]UEM12!I373</f>
        <v>12.5</v>
      </c>
      <c r="O373" s="77">
        <f>[2]UEM12!J373</f>
        <v>11.2</v>
      </c>
      <c r="P373" s="77">
        <f>[2]UEM12!K373</f>
        <v>11.44</v>
      </c>
      <c r="Q373" s="76">
        <f>[2]UEM12!L373</f>
        <v>9</v>
      </c>
      <c r="R373" s="77">
        <f>[2]UED12!G373</f>
        <v>11</v>
      </c>
      <c r="S373" s="77">
        <f>[2]UED12!H373</f>
        <v>11</v>
      </c>
      <c r="T373" s="76">
        <f>[2]UED12!I373</f>
        <v>1</v>
      </c>
      <c r="U373" s="77">
        <f>[2]UET12!G373</f>
        <v>8</v>
      </c>
      <c r="V373" s="77">
        <f>[2]UET12!H373</f>
        <v>12</v>
      </c>
      <c r="W373" s="77">
        <f>[2]UET12!I373</f>
        <v>10</v>
      </c>
      <c r="X373" s="76">
        <f>[2]UET12!J373</f>
        <v>2</v>
      </c>
      <c r="Y373" s="78">
        <f t="shared" si="15"/>
        <v>10.094117647058823</v>
      </c>
      <c r="Z373" s="79">
        <f t="shared" si="16"/>
        <v>30</v>
      </c>
      <c r="AA373" s="120" t="str">
        <f t="shared" si="17"/>
        <v>S2 validé</v>
      </c>
    </row>
    <row r="374" spans="1:27" ht="13.5" customHeight="1">
      <c r="A374" s="72">
        <v>362</v>
      </c>
      <c r="B374" s="81">
        <v>1333011329</v>
      </c>
      <c r="C374" s="74" t="s">
        <v>1115</v>
      </c>
      <c r="D374" s="74" t="s">
        <v>208</v>
      </c>
      <c r="E374" s="134" t="s">
        <v>762</v>
      </c>
      <c r="F374" s="150">
        <v>9.5098039215686292</v>
      </c>
      <c r="G374" s="75">
        <f>[2]UEF12!G374</f>
        <v>10.833333333333334</v>
      </c>
      <c r="H374" s="75">
        <f>[2]UEF12!H374</f>
        <v>9</v>
      </c>
      <c r="I374" s="75">
        <f>[2]UEF12!I374</f>
        <v>5.666666666666667</v>
      </c>
      <c r="J374" s="75">
        <f>[2]UEF12!J374</f>
        <v>8.5000000000000018</v>
      </c>
      <c r="K374" s="76">
        <f>[2]UEF12!K374</f>
        <v>6</v>
      </c>
      <c r="L374" s="77">
        <f>[2]UEM12!G374</f>
        <v>13.5</v>
      </c>
      <c r="M374" s="77">
        <f>[2]UEM12!H374</f>
        <v>9.8333333333333339</v>
      </c>
      <c r="N374" s="77">
        <f>[2]UEM12!I374</f>
        <v>10</v>
      </c>
      <c r="O374" s="77">
        <f>[2]UEM12!J374</f>
        <v>9.1666666666666661</v>
      </c>
      <c r="P374" s="77">
        <f>[2]UEM12!K374</f>
        <v>10.333333333333334</v>
      </c>
      <c r="Q374" s="76">
        <f>[2]UEM12!L374</f>
        <v>9</v>
      </c>
      <c r="R374" s="77">
        <f>[2]UED12!G374</f>
        <v>13</v>
      </c>
      <c r="S374" s="77">
        <f>[2]UED12!H374</f>
        <v>13</v>
      </c>
      <c r="T374" s="76">
        <f>[2]UED12!I374</f>
        <v>1</v>
      </c>
      <c r="U374" s="77">
        <f>[2]UET12!G374</f>
        <v>12.5</v>
      </c>
      <c r="V374" s="77">
        <f>[2]UET12!H374</f>
        <v>8</v>
      </c>
      <c r="W374" s="77">
        <f>[2]UET12!I374</f>
        <v>10.25</v>
      </c>
      <c r="X374" s="76">
        <f>[2]UET12!J374</f>
        <v>2</v>
      </c>
      <c r="Y374" s="78">
        <f t="shared" si="15"/>
        <v>9.5098039215686292</v>
      </c>
      <c r="Z374" s="79">
        <f t="shared" si="16"/>
        <v>18</v>
      </c>
      <c r="AA374" s="120" t="str">
        <f t="shared" si="17"/>
        <v xml:space="preserve"> </v>
      </c>
    </row>
    <row r="375" spans="1:27" ht="13.5" customHeight="1">
      <c r="A375" s="72">
        <v>363</v>
      </c>
      <c r="B375" s="81">
        <v>1333005406</v>
      </c>
      <c r="C375" s="74" t="s">
        <v>1118</v>
      </c>
      <c r="D375" s="74" t="s">
        <v>131</v>
      </c>
      <c r="E375" s="134" t="s">
        <v>120</v>
      </c>
      <c r="F375" s="150">
        <v>9.4109803921568638</v>
      </c>
      <c r="G375" s="75">
        <f>[2]UEF12!G375</f>
        <v>6.833333333333333</v>
      </c>
      <c r="H375" s="75">
        <f>[2]UEF12!H375</f>
        <v>10.333333333333334</v>
      </c>
      <c r="I375" s="75">
        <f>[2]UEF12!I375</f>
        <v>5.75</v>
      </c>
      <c r="J375" s="75">
        <f>[2]UEF12!J375</f>
        <v>7.6388888888888893</v>
      </c>
      <c r="K375" s="76">
        <f>[2]UEF12!K375</f>
        <v>6</v>
      </c>
      <c r="L375" s="77">
        <f>[2]UEM12!G375</f>
        <v>12.91</v>
      </c>
      <c r="M375" s="77">
        <f>[2]UEM12!H375</f>
        <v>11.66</v>
      </c>
      <c r="N375" s="77">
        <f>[2]UEM12!I375</f>
        <v>13.5</v>
      </c>
      <c r="O375" s="77">
        <f>[2]UEM12!J375</f>
        <v>8.8333333333333339</v>
      </c>
      <c r="P375" s="77">
        <f>[2]UEM12!K375</f>
        <v>11.147333333333332</v>
      </c>
      <c r="Q375" s="76">
        <f>[2]UEM12!L375</f>
        <v>9</v>
      </c>
      <c r="R375" s="77">
        <f>[2]UED12!G375</f>
        <v>12</v>
      </c>
      <c r="S375" s="77">
        <f>[2]UED12!H375</f>
        <v>12</v>
      </c>
      <c r="T375" s="76">
        <f>[2]UED12!I375</f>
        <v>1</v>
      </c>
      <c r="U375" s="77">
        <f>[2]UET12!G375</f>
        <v>13</v>
      </c>
      <c r="V375" s="77">
        <f>[2]UET12!H375</f>
        <v>10.5</v>
      </c>
      <c r="W375" s="77">
        <f>[2]UET12!I375</f>
        <v>11.75</v>
      </c>
      <c r="X375" s="76">
        <f>[2]UET12!J375</f>
        <v>2</v>
      </c>
      <c r="Y375" s="78">
        <f t="shared" si="15"/>
        <v>9.4109803921568638</v>
      </c>
      <c r="Z375" s="79">
        <f t="shared" si="16"/>
        <v>18</v>
      </c>
      <c r="AA375" s="120" t="str">
        <f t="shared" si="17"/>
        <v xml:space="preserve"> </v>
      </c>
    </row>
    <row r="376" spans="1:27" ht="13.5" customHeight="1">
      <c r="A376" s="72">
        <v>364</v>
      </c>
      <c r="B376" s="130">
        <v>1333004042</v>
      </c>
      <c r="C376" s="143" t="s">
        <v>1120</v>
      </c>
      <c r="D376" s="143" t="s">
        <v>1121</v>
      </c>
      <c r="E376" s="129" t="s">
        <v>129</v>
      </c>
      <c r="F376" s="151">
        <v>9.224117647058824</v>
      </c>
      <c r="G376" s="75">
        <f>[2]UEF12!G376</f>
        <v>10</v>
      </c>
      <c r="H376" s="75">
        <f>[2]UEF12!H376</f>
        <v>10.333333333333334</v>
      </c>
      <c r="I376" s="75">
        <f>[2]UEF12!I376</f>
        <v>7.9</v>
      </c>
      <c r="J376" s="75">
        <f>[2]UEF12!J376</f>
        <v>9.4111111111111114</v>
      </c>
      <c r="K376" s="76">
        <f>[2]UEF12!K376</f>
        <v>12</v>
      </c>
      <c r="L376" s="77">
        <f>[2]UEM12!G376</f>
        <v>13.17</v>
      </c>
      <c r="M376" s="77">
        <f>[2]UEM12!H376</f>
        <v>10.24</v>
      </c>
      <c r="N376" s="77">
        <f>[2]UEM12!I376</f>
        <v>15</v>
      </c>
      <c r="O376" s="77">
        <f>[2]UEM12!J376</f>
        <v>8.25</v>
      </c>
      <c r="P376" s="77">
        <f>[2]UEM12!K376</f>
        <v>10.981999999999999</v>
      </c>
      <c r="Q376" s="76">
        <f>[2]UEM12!L376</f>
        <v>9</v>
      </c>
      <c r="R376" s="77">
        <f>[2]UED12!G376</f>
        <v>11</v>
      </c>
      <c r="S376" s="77">
        <f>[2]UED12!H376</f>
        <v>11</v>
      </c>
      <c r="T376" s="76">
        <f>[2]UED12!I376</f>
        <v>1</v>
      </c>
      <c r="U376" s="77">
        <f>[2]UET12!G376</f>
        <v>9.5</v>
      </c>
      <c r="V376" s="77">
        <f>[2]UET12!H376</f>
        <v>10.5</v>
      </c>
      <c r="W376" s="77">
        <f>[2]UET12!I376</f>
        <v>10</v>
      </c>
      <c r="X376" s="76">
        <f>[2]UET12!J376</f>
        <v>2</v>
      </c>
      <c r="Y376" s="78">
        <f t="shared" si="15"/>
        <v>10.035882352941178</v>
      </c>
      <c r="Z376" s="79">
        <f t="shared" si="16"/>
        <v>30</v>
      </c>
      <c r="AA376" s="120" t="str">
        <f t="shared" si="17"/>
        <v>S2 validé</v>
      </c>
    </row>
    <row r="377" spans="1:27" ht="13.5" customHeight="1">
      <c r="A377" s="72">
        <v>365</v>
      </c>
      <c r="B377" s="130">
        <v>1433014237</v>
      </c>
      <c r="C377" s="143" t="s">
        <v>1123</v>
      </c>
      <c r="D377" s="143" t="s">
        <v>1124</v>
      </c>
      <c r="E377" s="134" t="s">
        <v>120</v>
      </c>
      <c r="F377" s="151">
        <v>8.6964705882352948</v>
      </c>
      <c r="G377" s="75">
        <f>[2]UEF12!G377</f>
        <v>6</v>
      </c>
      <c r="H377" s="75">
        <f>[2]UEF12!H377</f>
        <v>7.6</v>
      </c>
      <c r="I377" s="75">
        <f>[2]UEF12!I377</f>
        <v>6.15</v>
      </c>
      <c r="J377" s="75">
        <f>[2]UEF12!J377</f>
        <v>6.583333333333333</v>
      </c>
      <c r="K377" s="76">
        <f>[2]UEF12!K377</f>
        <v>0</v>
      </c>
      <c r="L377" s="77">
        <f>[2]UEM12!G377</f>
        <v>13.25</v>
      </c>
      <c r="M377" s="77">
        <f>[2]UEM12!H377</f>
        <v>11.84</v>
      </c>
      <c r="N377" s="77">
        <f>[2]UEM12!I377</f>
        <v>13.5</v>
      </c>
      <c r="O377" s="77">
        <f>[2]UEM12!J377</f>
        <v>6.75</v>
      </c>
      <c r="P377" s="77">
        <f>[2]UEM12!K377</f>
        <v>10.418000000000001</v>
      </c>
      <c r="Q377" s="76">
        <f>[2]UEM12!L377</f>
        <v>9</v>
      </c>
      <c r="R377" s="77">
        <f>[2]UED12!G377</f>
        <v>11</v>
      </c>
      <c r="S377" s="77">
        <f>[2]UED12!H377</f>
        <v>11</v>
      </c>
      <c r="T377" s="76">
        <f>[2]UED12!I377</f>
        <v>1</v>
      </c>
      <c r="U377" s="77">
        <f>[2]UET12!G377</f>
        <v>14</v>
      </c>
      <c r="V377" s="77">
        <f>[2]UET12!H377</f>
        <v>14.5</v>
      </c>
      <c r="W377" s="77">
        <f>[2]UET12!I377</f>
        <v>14.25</v>
      </c>
      <c r="X377" s="76">
        <f>[2]UET12!J377</f>
        <v>2</v>
      </c>
      <c r="Y377" s="78">
        <f t="shared" si="15"/>
        <v>8.8729411764705883</v>
      </c>
      <c r="Z377" s="79">
        <f t="shared" si="16"/>
        <v>12</v>
      </c>
      <c r="AA377" s="120" t="str">
        <f t="shared" si="17"/>
        <v xml:space="preserve"> </v>
      </c>
    </row>
    <row r="378" spans="1:27" ht="13.5" customHeight="1">
      <c r="A378" s="72">
        <v>366</v>
      </c>
      <c r="B378" s="81">
        <v>1333015141</v>
      </c>
      <c r="C378" s="74" t="s">
        <v>1125</v>
      </c>
      <c r="D378" s="74" t="s">
        <v>598</v>
      </c>
      <c r="E378" s="138" t="s">
        <v>166</v>
      </c>
      <c r="F378" s="150">
        <v>8.4805882352941193</v>
      </c>
      <c r="G378" s="75">
        <f>[2]UEF12!G378</f>
        <v>8.3333333333333339</v>
      </c>
      <c r="H378" s="75">
        <f>[2]UEF12!H378</f>
        <v>10.333333333333334</v>
      </c>
      <c r="I378" s="75">
        <f>[2]UEF12!I378</f>
        <v>3.3333333333333335</v>
      </c>
      <c r="J378" s="75">
        <f>[2]UEF12!J378</f>
        <v>7.333333333333333</v>
      </c>
      <c r="K378" s="76">
        <f>[2]UEF12!K378</f>
        <v>6</v>
      </c>
      <c r="L378" s="77">
        <f>[2]UEM12!G378</f>
        <v>11.25</v>
      </c>
      <c r="M378" s="77">
        <f>[2]UEM12!H378</f>
        <v>9.42</v>
      </c>
      <c r="N378" s="77">
        <f>[2]UEM12!I378</f>
        <v>12</v>
      </c>
      <c r="O378" s="77">
        <f>[2]UEM12!J378</f>
        <v>9.5</v>
      </c>
      <c r="P378" s="77">
        <f>[2]UEM12!K378</f>
        <v>10.334</v>
      </c>
      <c r="Q378" s="76">
        <f>[2]UEM12!L378</f>
        <v>9</v>
      </c>
      <c r="R378" s="77">
        <f>[2]UED12!G378</f>
        <v>10</v>
      </c>
      <c r="S378" s="77">
        <f>[2]UED12!H378</f>
        <v>10</v>
      </c>
      <c r="T378" s="76">
        <f>[2]UED12!I378</f>
        <v>1</v>
      </c>
      <c r="U378" s="77">
        <f>[2]UET12!G378</f>
        <v>10.5</v>
      </c>
      <c r="V378" s="77">
        <f>[2]UET12!H378</f>
        <v>6</v>
      </c>
      <c r="W378" s="77">
        <f>[2]UET12!I378</f>
        <v>8.25</v>
      </c>
      <c r="X378" s="76">
        <f>[2]UET12!J378</f>
        <v>1</v>
      </c>
      <c r="Y378" s="78">
        <f t="shared" si="15"/>
        <v>8.4805882352941193</v>
      </c>
      <c r="Z378" s="79">
        <f t="shared" si="16"/>
        <v>17</v>
      </c>
      <c r="AA378" s="120" t="str">
        <f t="shared" si="17"/>
        <v xml:space="preserve"> </v>
      </c>
    </row>
    <row r="379" spans="1:27" ht="13.5" customHeight="1">
      <c r="A379" s="72">
        <v>367</v>
      </c>
      <c r="B379" s="130">
        <v>1433005436</v>
      </c>
      <c r="C379" s="143" t="s">
        <v>1127</v>
      </c>
      <c r="D379" s="143" t="s">
        <v>417</v>
      </c>
      <c r="E379" s="129" t="s">
        <v>129</v>
      </c>
      <c r="F379" s="151">
        <v>8.2564705882352936</v>
      </c>
      <c r="G379" s="75">
        <f>[2]UEF12!G379</f>
        <v>10.6</v>
      </c>
      <c r="H379" s="75">
        <f>[2]UEF12!H379</f>
        <v>11.6</v>
      </c>
      <c r="I379" s="75">
        <f>[2]UEF12!I379</f>
        <v>4</v>
      </c>
      <c r="J379" s="75">
        <f>[2]UEF12!J379</f>
        <v>8.7333333333333325</v>
      </c>
      <c r="K379" s="76">
        <f>[2]UEF12!K379</f>
        <v>12</v>
      </c>
      <c r="L379" s="77">
        <f>[2]UEM12!G379</f>
        <v>11.5</v>
      </c>
      <c r="M379" s="77">
        <f>[2]UEM12!H379</f>
        <v>8.66</v>
      </c>
      <c r="N379" s="77">
        <f>[2]UEM12!I379</f>
        <v>10</v>
      </c>
      <c r="O379" s="77">
        <f>[2]UEM12!J379</f>
        <v>7.75</v>
      </c>
      <c r="P379" s="77">
        <f>[2]UEM12!K379</f>
        <v>9.1319999999999997</v>
      </c>
      <c r="Q379" s="76">
        <f>[2]UEM12!L379</f>
        <v>3</v>
      </c>
      <c r="R379" s="77">
        <f>[2]UED12!G379</f>
        <v>7</v>
      </c>
      <c r="S379" s="77">
        <f>[2]UED12!H379</f>
        <v>7</v>
      </c>
      <c r="T379" s="76">
        <f>[2]UED12!I379</f>
        <v>0</v>
      </c>
      <c r="U379" s="77">
        <f>[2]UET12!G379</f>
        <v>13.5</v>
      </c>
      <c r="V379" s="77">
        <f>[2]UET12!H379</f>
        <v>10</v>
      </c>
      <c r="W379" s="77">
        <f>[2]UET12!I379</f>
        <v>11.75</v>
      </c>
      <c r="X379" s="76">
        <f>[2]UET12!J379</f>
        <v>2</v>
      </c>
      <c r="Y379" s="78">
        <f t="shared" si="15"/>
        <v>9.1035294117647059</v>
      </c>
      <c r="Z379" s="79">
        <f t="shared" si="16"/>
        <v>17</v>
      </c>
      <c r="AA379" s="120" t="str">
        <f t="shared" si="17"/>
        <v xml:space="preserve"> </v>
      </c>
    </row>
    <row r="380" spans="1:27" ht="13.5" customHeight="1">
      <c r="A380" s="72">
        <v>368</v>
      </c>
      <c r="B380" s="130">
        <v>1433005864</v>
      </c>
      <c r="C380" s="143" t="s">
        <v>1129</v>
      </c>
      <c r="D380" s="143" t="s">
        <v>644</v>
      </c>
      <c r="E380" s="129" t="s">
        <v>129</v>
      </c>
      <c r="F380" s="151">
        <v>7.9229411764705882</v>
      </c>
      <c r="G380" s="75">
        <f>[2]UEF12!G380</f>
        <v>10</v>
      </c>
      <c r="H380" s="75">
        <f>[2]UEF12!H380</f>
        <v>7.9</v>
      </c>
      <c r="I380" s="75">
        <f>[2]UEF12!I380</f>
        <v>6.35</v>
      </c>
      <c r="J380" s="75">
        <f>[2]UEF12!J380</f>
        <v>8.0833333333333339</v>
      </c>
      <c r="K380" s="76">
        <f>[2]UEF12!K380</f>
        <v>6</v>
      </c>
      <c r="L380" s="77">
        <f>[2]UEM12!G380</f>
        <v>16.16</v>
      </c>
      <c r="M380" s="77">
        <f>[2]UEM12!H380</f>
        <v>11.83</v>
      </c>
      <c r="N380" s="77">
        <f>[2]UEM12!I380</f>
        <v>11.5</v>
      </c>
      <c r="O380" s="77">
        <f>[2]UEM12!J380</f>
        <v>6.5</v>
      </c>
      <c r="P380" s="77">
        <f>[2]UEM12!K380</f>
        <v>10.498000000000001</v>
      </c>
      <c r="Q380" s="76">
        <f>[2]UEM12!L380</f>
        <v>9</v>
      </c>
      <c r="R380" s="77">
        <f>[2]UED12!G380</f>
        <v>13</v>
      </c>
      <c r="S380" s="77">
        <f>[2]UED12!H380</f>
        <v>13</v>
      </c>
      <c r="T380" s="76">
        <f>[2]UED12!I380</f>
        <v>1</v>
      </c>
      <c r="U380" s="77">
        <f>[2]UET12!G380</f>
        <v>12.5</v>
      </c>
      <c r="V380" s="77">
        <f>[2]UET12!H380</f>
        <v>10</v>
      </c>
      <c r="W380" s="77">
        <f>[2]UET12!I380</f>
        <v>11.25</v>
      </c>
      <c r="X380" s="76">
        <f>[2]UET12!J380</f>
        <v>2</v>
      </c>
      <c r="Y380" s="78">
        <f t="shared" si="15"/>
        <v>9.4552941176470586</v>
      </c>
      <c r="Z380" s="79">
        <f t="shared" si="16"/>
        <v>18</v>
      </c>
      <c r="AA380" s="120" t="str">
        <f t="shared" si="17"/>
        <v xml:space="preserve"> </v>
      </c>
    </row>
    <row r="381" spans="1:27" ht="13.5" customHeight="1">
      <c r="A381" s="72">
        <v>369</v>
      </c>
      <c r="B381" s="81">
        <v>1333013121</v>
      </c>
      <c r="C381" s="74" t="s">
        <v>1131</v>
      </c>
      <c r="D381" s="74" t="s">
        <v>275</v>
      </c>
      <c r="E381" s="139" t="s">
        <v>290</v>
      </c>
      <c r="F381" s="150">
        <v>9.7843137254901951</v>
      </c>
      <c r="G381" s="75">
        <f>[2]UEF12!G381</f>
        <v>11</v>
      </c>
      <c r="H381" s="75">
        <f>[2]UEF12!H381</f>
        <v>10.666666666666666</v>
      </c>
      <c r="I381" s="75">
        <f>[2]UEF12!I381</f>
        <v>8</v>
      </c>
      <c r="J381" s="75">
        <f>[2]UEF12!J381</f>
        <v>9.8888888888888875</v>
      </c>
      <c r="K381" s="76">
        <f>[2]UEF12!K381</f>
        <v>12</v>
      </c>
      <c r="L381" s="77">
        <f>[2]UEM12!G381</f>
        <v>13.33</v>
      </c>
      <c r="M381" s="77">
        <f>[2]UEM12!H381</f>
        <v>12.17</v>
      </c>
      <c r="N381" s="77">
        <f>[2]UEM12!I381</f>
        <v>12</v>
      </c>
      <c r="O381" s="77">
        <f>[2]UEM12!J381</f>
        <v>9.6666666666666661</v>
      </c>
      <c r="P381" s="77">
        <f>[2]UEM12!K381</f>
        <v>11.366666666666665</v>
      </c>
      <c r="Q381" s="76">
        <f>[2]UEM12!L381</f>
        <v>9</v>
      </c>
      <c r="R381" s="77">
        <f>[2]UED12!G381</f>
        <v>13</v>
      </c>
      <c r="S381" s="77">
        <f>[2]UED12!H381</f>
        <v>13</v>
      </c>
      <c r="T381" s="76">
        <f>[2]UED12!I381</f>
        <v>1</v>
      </c>
      <c r="U381" s="77">
        <f>[2]UET12!G381</f>
        <v>12</v>
      </c>
      <c r="V381" s="77">
        <f>[2]UET12!H381</f>
        <v>10.5</v>
      </c>
      <c r="W381" s="77">
        <f>[2]UET12!I381</f>
        <v>11.25</v>
      </c>
      <c r="X381" s="76">
        <f>[2]UET12!J381</f>
        <v>2</v>
      </c>
      <c r="Y381" s="78">
        <f t="shared" si="15"/>
        <v>10.666666666666666</v>
      </c>
      <c r="Z381" s="79">
        <f t="shared" si="16"/>
        <v>30</v>
      </c>
      <c r="AA381" s="120" t="str">
        <f t="shared" si="17"/>
        <v>S2 validé</v>
      </c>
    </row>
    <row r="382" spans="1:27" ht="13.5" customHeight="1">
      <c r="A382" s="72">
        <v>370</v>
      </c>
      <c r="B382" s="81">
        <v>1333003260</v>
      </c>
      <c r="C382" s="74" t="s">
        <v>1134</v>
      </c>
      <c r="D382" s="74" t="s">
        <v>447</v>
      </c>
      <c r="E382" s="140" t="s">
        <v>312</v>
      </c>
      <c r="F382" s="150">
        <v>8.8184313725490195</v>
      </c>
      <c r="G382" s="75">
        <f>[2]UEF12!G382</f>
        <v>7.3</v>
      </c>
      <c r="H382" s="75">
        <f>[2]UEF12!H382</f>
        <v>10</v>
      </c>
      <c r="I382" s="75">
        <f>[2]UEF12!I382</f>
        <v>7.416666666666667</v>
      </c>
      <c r="J382" s="75">
        <f>[2]UEF12!J382</f>
        <v>8.2388888888888889</v>
      </c>
      <c r="K382" s="76">
        <f>[2]UEF12!K382</f>
        <v>6</v>
      </c>
      <c r="L382" s="77">
        <f>[2]UEM12!G382</f>
        <v>12.67</v>
      </c>
      <c r="M382" s="77">
        <f>[2]UEM12!H382</f>
        <v>10.91</v>
      </c>
      <c r="N382" s="77">
        <f>[2]UEM12!I382</f>
        <v>11.5</v>
      </c>
      <c r="O382" s="77">
        <f>[2]UEM12!J382</f>
        <v>6.666666666666667</v>
      </c>
      <c r="P382" s="77">
        <f>[2]UEM12!K382</f>
        <v>9.6826666666666661</v>
      </c>
      <c r="Q382" s="76">
        <f>[2]UEM12!L382</f>
        <v>5</v>
      </c>
      <c r="R382" s="77">
        <f>[2]UED12!G382</f>
        <v>13</v>
      </c>
      <c r="S382" s="77">
        <f>[2]UED12!H382</f>
        <v>13</v>
      </c>
      <c r="T382" s="76">
        <f>[2]UED12!I382</f>
        <v>1</v>
      </c>
      <c r="U382" s="77">
        <f>[2]UET12!G382</f>
        <v>10</v>
      </c>
      <c r="V382" s="77">
        <f>[2]UET12!H382</f>
        <v>9.75</v>
      </c>
      <c r="W382" s="77">
        <f>[2]UET12!I382</f>
        <v>9.875</v>
      </c>
      <c r="X382" s="76">
        <f>[2]UET12!J382</f>
        <v>1</v>
      </c>
      <c r="Y382" s="78">
        <f t="shared" si="15"/>
        <v>9.1360784313725496</v>
      </c>
      <c r="Z382" s="79">
        <f t="shared" si="16"/>
        <v>13</v>
      </c>
      <c r="AA382" s="120" t="str">
        <f t="shared" si="17"/>
        <v xml:space="preserve"> </v>
      </c>
    </row>
    <row r="383" spans="1:27" ht="13.5" customHeight="1">
      <c r="A383" s="72">
        <v>371</v>
      </c>
      <c r="B383" s="81">
        <v>123009103</v>
      </c>
      <c r="C383" s="74" t="s">
        <v>1136</v>
      </c>
      <c r="D383" s="74" t="s">
        <v>1137</v>
      </c>
      <c r="E383" s="129" t="s">
        <v>115</v>
      </c>
      <c r="F383" s="150">
        <v>8.2892156862745097</v>
      </c>
      <c r="G383" s="75">
        <f>[2]UEF12!G383</f>
        <v>6.5</v>
      </c>
      <c r="H383" s="75">
        <f>[2]UEF12!H383</f>
        <v>10.333333333333334</v>
      </c>
      <c r="I383" s="75">
        <f>[2]UEF12!I383</f>
        <v>2.6</v>
      </c>
      <c r="J383" s="75">
        <f>[2]UEF12!J383</f>
        <v>6.4777777777777787</v>
      </c>
      <c r="K383" s="76">
        <f>[2]UEF12!K383</f>
        <v>6</v>
      </c>
      <c r="L383" s="77">
        <f>[2]UEM12!G383</f>
        <v>13.666666666666666</v>
      </c>
      <c r="M383" s="77">
        <f>[2]UEM12!H383</f>
        <v>13</v>
      </c>
      <c r="N383" s="77">
        <f>[2]UEM12!I383</f>
        <v>10</v>
      </c>
      <c r="O383" s="77">
        <f>[2]UEM12!J383</f>
        <v>7.375</v>
      </c>
      <c r="P383" s="77">
        <f>[2]UEM12!K383</f>
        <v>10.283333333333333</v>
      </c>
      <c r="Q383" s="76">
        <f>[2]UEM12!L383</f>
        <v>9</v>
      </c>
      <c r="R383" s="77">
        <f>[2]UED12!G383</f>
        <v>13</v>
      </c>
      <c r="S383" s="77">
        <f>[2]UED12!H383</f>
        <v>13</v>
      </c>
      <c r="T383" s="76">
        <f>[2]UED12!I383</f>
        <v>1</v>
      </c>
      <c r="U383" s="77">
        <f>[2]UET12!G383</f>
        <v>12.5</v>
      </c>
      <c r="V383" s="77">
        <f>[2]UET12!H383</f>
        <v>10</v>
      </c>
      <c r="W383" s="77">
        <f>[2]UET12!I383</f>
        <v>11.25</v>
      </c>
      <c r="X383" s="76">
        <f>[2]UET12!J383</f>
        <v>2</v>
      </c>
      <c r="Y383" s="78">
        <f t="shared" si="15"/>
        <v>8.5421568627450988</v>
      </c>
      <c r="Z383" s="79">
        <f t="shared" si="16"/>
        <v>18</v>
      </c>
      <c r="AA383" s="120" t="str">
        <f t="shared" si="17"/>
        <v xml:space="preserve"> </v>
      </c>
    </row>
    <row r="384" spans="1:27" ht="13.5" customHeight="1">
      <c r="A384" s="72">
        <v>372</v>
      </c>
      <c r="B384" s="130">
        <v>1433017862</v>
      </c>
      <c r="C384" s="143" t="s">
        <v>1138</v>
      </c>
      <c r="D384" s="143" t="s">
        <v>346</v>
      </c>
      <c r="E384" s="134" t="s">
        <v>120</v>
      </c>
      <c r="F384" s="151">
        <v>9.3229411764705894</v>
      </c>
      <c r="G384" s="75">
        <f>[2]UEF12!G384</f>
        <v>10.9</v>
      </c>
      <c r="H384" s="75">
        <f>[2]UEF12!H384</f>
        <v>11.6</v>
      </c>
      <c r="I384" s="75">
        <f>[2]UEF12!I384</f>
        <v>4.8499999999999996</v>
      </c>
      <c r="J384" s="75">
        <f>[2]UEF12!J384</f>
        <v>9.1166666666666671</v>
      </c>
      <c r="K384" s="76">
        <f>[2]UEF12!K384</f>
        <v>12</v>
      </c>
      <c r="L384" s="77">
        <f>[2]UEM12!G384</f>
        <v>12</v>
      </c>
      <c r="M384" s="77">
        <f>[2]UEM12!H384</f>
        <v>11.49</v>
      </c>
      <c r="N384" s="77">
        <f>[2]UEM12!I384</f>
        <v>10</v>
      </c>
      <c r="O384" s="77">
        <f>[2]UEM12!J384</f>
        <v>4.5999999999999996</v>
      </c>
      <c r="P384" s="77">
        <f>[2]UEM12!K384</f>
        <v>8.5380000000000003</v>
      </c>
      <c r="Q384" s="76">
        <f>[2]UEM12!L384</f>
        <v>5</v>
      </c>
      <c r="R384" s="77">
        <f>[2]UED12!G384</f>
        <v>11</v>
      </c>
      <c r="S384" s="77">
        <f>[2]UED12!H384</f>
        <v>11</v>
      </c>
      <c r="T384" s="76">
        <f>[2]UED12!I384</f>
        <v>1</v>
      </c>
      <c r="U384" s="77">
        <f>[2]UET12!G384</f>
        <v>10.75</v>
      </c>
      <c r="V384" s="77">
        <f>[2]UET12!H384</f>
        <v>12</v>
      </c>
      <c r="W384" s="77">
        <f>[2]UET12!I384</f>
        <v>11.375</v>
      </c>
      <c r="X384" s="76">
        <f>[2]UET12!J384</f>
        <v>2</v>
      </c>
      <c r="Y384" s="78">
        <f t="shared" si="15"/>
        <v>9.3229411764705894</v>
      </c>
      <c r="Z384" s="79">
        <f t="shared" si="16"/>
        <v>20</v>
      </c>
      <c r="AA384" s="120" t="str">
        <f t="shared" si="17"/>
        <v xml:space="preserve"> </v>
      </c>
    </row>
    <row r="385" spans="1:27" ht="13.5" customHeight="1">
      <c r="A385" s="72">
        <v>373</v>
      </c>
      <c r="B385" s="81">
        <v>123016472</v>
      </c>
      <c r="C385" s="74" t="s">
        <v>1140</v>
      </c>
      <c r="D385" s="74" t="s">
        <v>253</v>
      </c>
      <c r="E385" s="134" t="s">
        <v>120</v>
      </c>
      <c r="F385" s="150">
        <v>8.7894117647058838</v>
      </c>
      <c r="G385" s="75">
        <f>[2]UEF12!G385</f>
        <v>10</v>
      </c>
      <c r="H385" s="75">
        <f>[2]UEF12!H385</f>
        <v>10.333333333333334</v>
      </c>
      <c r="I385" s="75">
        <f>[2]UEF12!I385</f>
        <v>3.5833333333333335</v>
      </c>
      <c r="J385" s="75">
        <f>[2]UEF12!J385</f>
        <v>7.9722222222222223</v>
      </c>
      <c r="K385" s="76">
        <f>[2]UEF12!K385</f>
        <v>12</v>
      </c>
      <c r="L385" s="77">
        <f>[2]UEM12!G385</f>
        <v>13</v>
      </c>
      <c r="M385" s="77">
        <f>[2]UEM12!H385</f>
        <v>11.17</v>
      </c>
      <c r="N385" s="77">
        <f>[2]UEM12!I385</f>
        <v>10</v>
      </c>
      <c r="O385" s="77">
        <f>[2]UEM12!J385</f>
        <v>4.9000000000000004</v>
      </c>
      <c r="P385" s="77">
        <f>[2]UEM12!K385</f>
        <v>8.7940000000000005</v>
      </c>
      <c r="Q385" s="76">
        <f>[2]UEM12!L385</f>
        <v>5</v>
      </c>
      <c r="R385" s="77">
        <f>[2]UED12!G385</f>
        <v>14</v>
      </c>
      <c r="S385" s="77">
        <f>[2]UED12!H385</f>
        <v>14</v>
      </c>
      <c r="T385" s="76">
        <f>[2]UED12!I385</f>
        <v>1</v>
      </c>
      <c r="U385" s="77">
        <f>[2]UET12!G385</f>
        <v>10</v>
      </c>
      <c r="V385" s="77">
        <f>[2]UET12!H385</f>
        <v>10</v>
      </c>
      <c r="W385" s="77">
        <f>[2]UET12!I385</f>
        <v>10</v>
      </c>
      <c r="X385" s="76">
        <f>[2]UET12!J385</f>
        <v>2</v>
      </c>
      <c r="Y385" s="78">
        <f t="shared" si="15"/>
        <v>8.8070588235294114</v>
      </c>
      <c r="Z385" s="79">
        <f t="shared" si="16"/>
        <v>20</v>
      </c>
      <c r="AA385" s="120" t="str">
        <f t="shared" si="17"/>
        <v xml:space="preserve"> </v>
      </c>
    </row>
    <row r="386" spans="1:27" ht="13.5" customHeight="1">
      <c r="A386" s="72">
        <v>374</v>
      </c>
      <c r="B386" s="81">
        <v>1333010096</v>
      </c>
      <c r="C386" s="74" t="s">
        <v>1142</v>
      </c>
      <c r="D386" s="74" t="s">
        <v>1143</v>
      </c>
      <c r="E386" s="129" t="s">
        <v>115</v>
      </c>
      <c r="F386" s="150">
        <v>9.5533333333333328</v>
      </c>
      <c r="G386" s="75">
        <f>[2]UEF12!G386</f>
        <v>10</v>
      </c>
      <c r="H386" s="75">
        <f>[2]UEF12!H386</f>
        <v>9.4166666666666661</v>
      </c>
      <c r="I386" s="75">
        <f>[2]UEF12!I386</f>
        <v>3.8333333333333335</v>
      </c>
      <c r="J386" s="75">
        <f>[2]UEF12!J386</f>
        <v>7.7499999999999991</v>
      </c>
      <c r="K386" s="76">
        <f>[2]UEF12!K386</f>
        <v>6</v>
      </c>
      <c r="L386" s="77">
        <f>[2]UEM12!G386</f>
        <v>13.33</v>
      </c>
      <c r="M386" s="77">
        <f>[2]UEM12!H386</f>
        <v>10.16</v>
      </c>
      <c r="N386" s="77">
        <f>[2]UEM12!I386</f>
        <v>12.5</v>
      </c>
      <c r="O386" s="77">
        <f>[2]UEM12!J386</f>
        <v>8.0833333333333339</v>
      </c>
      <c r="P386" s="77">
        <f>[2]UEM12!K386</f>
        <v>10.431333333333333</v>
      </c>
      <c r="Q386" s="76">
        <f>[2]UEM12!L386</f>
        <v>9</v>
      </c>
      <c r="R386" s="77">
        <f>[2]UED12!G386</f>
        <v>14</v>
      </c>
      <c r="S386" s="77">
        <f>[2]UED12!H386</f>
        <v>14</v>
      </c>
      <c r="T386" s="76">
        <f>[2]UED12!I386</f>
        <v>1</v>
      </c>
      <c r="U386" s="77">
        <f>[2]UET12!G386</f>
        <v>12.5</v>
      </c>
      <c r="V386" s="77">
        <f>[2]UET12!H386</f>
        <v>14</v>
      </c>
      <c r="W386" s="77">
        <f>[2]UET12!I386</f>
        <v>13.25</v>
      </c>
      <c r="X386" s="76">
        <f>[2]UET12!J386</f>
        <v>2</v>
      </c>
      <c r="Y386" s="78">
        <f t="shared" si="15"/>
        <v>9.553333333333331</v>
      </c>
      <c r="Z386" s="79">
        <f t="shared" si="16"/>
        <v>18</v>
      </c>
      <c r="AA386" s="120" t="str">
        <f t="shared" si="17"/>
        <v xml:space="preserve"> </v>
      </c>
    </row>
    <row r="387" spans="1:27" ht="13.5" customHeight="1">
      <c r="A387" s="72">
        <v>375</v>
      </c>
      <c r="B387" s="81">
        <v>1333026307</v>
      </c>
      <c r="C387" s="74" t="s">
        <v>1145</v>
      </c>
      <c r="D387" s="74" t="s">
        <v>1146</v>
      </c>
      <c r="E387" s="73" t="s">
        <v>163</v>
      </c>
      <c r="F387" s="150">
        <v>8.744901960784313</v>
      </c>
      <c r="G387" s="75">
        <f>[2]UEF12!G387</f>
        <v>4.2666666666666666</v>
      </c>
      <c r="H387" s="75">
        <f>[2]UEF12!H387</f>
        <v>10.5</v>
      </c>
      <c r="I387" s="75">
        <f>[2]UEF12!I387</f>
        <v>4.416666666666667</v>
      </c>
      <c r="J387" s="75">
        <f>[2]UEF12!J387</f>
        <v>6.3944444444444448</v>
      </c>
      <c r="K387" s="76">
        <f>[2]UEF12!K387</f>
        <v>6</v>
      </c>
      <c r="L387" s="77">
        <f>[2]UEM12!G387</f>
        <v>12.58</v>
      </c>
      <c r="M387" s="77">
        <f>[2]UEM12!H387</f>
        <v>11.166666666666668</v>
      </c>
      <c r="N387" s="77">
        <f>[2]UEM12!I387</f>
        <v>13.5</v>
      </c>
      <c r="O387" s="77">
        <f>[2]UEM12!J387</f>
        <v>8</v>
      </c>
      <c r="P387" s="77">
        <f>[2]UEM12!K387</f>
        <v>10.649333333333335</v>
      </c>
      <c r="Q387" s="76">
        <f>[2]UEM12!L387</f>
        <v>9</v>
      </c>
      <c r="R387" s="77">
        <f>[2]UED12!G387</f>
        <v>14</v>
      </c>
      <c r="S387" s="77">
        <f>[2]UED12!H387</f>
        <v>14</v>
      </c>
      <c r="T387" s="76">
        <f>[2]UED12!I387</f>
        <v>1</v>
      </c>
      <c r="U387" s="77">
        <f>[2]UET12!G387</f>
        <v>16</v>
      </c>
      <c r="V387" s="77">
        <f>[2]UET12!H387</f>
        <v>10</v>
      </c>
      <c r="W387" s="77">
        <f>[2]UET12!I387</f>
        <v>13</v>
      </c>
      <c r="X387" s="76">
        <f>[2]UET12!J387</f>
        <v>2</v>
      </c>
      <c r="Y387" s="78">
        <f t="shared" si="15"/>
        <v>8.8703921568627457</v>
      </c>
      <c r="Z387" s="79">
        <f t="shared" si="16"/>
        <v>18</v>
      </c>
      <c r="AA387" s="120" t="str">
        <f t="shared" si="17"/>
        <v xml:space="preserve"> </v>
      </c>
    </row>
    <row r="388" spans="1:27" ht="13.5" customHeight="1">
      <c r="A388" s="72">
        <v>376</v>
      </c>
      <c r="B388" s="130">
        <v>123004043</v>
      </c>
      <c r="C388" s="143" t="s">
        <v>1148</v>
      </c>
      <c r="D388" s="143" t="s">
        <v>1149</v>
      </c>
      <c r="E388" s="129" t="s">
        <v>129</v>
      </c>
      <c r="F388" s="151">
        <v>9.7679999999999989</v>
      </c>
      <c r="G388" s="75">
        <f>[2]UEF12!G388</f>
        <v>10.001999999999999</v>
      </c>
      <c r="H388" s="75">
        <f>[2]UEF12!H388</f>
        <v>4.2</v>
      </c>
      <c r="I388" s="75">
        <f>[2]UEF12!I388</f>
        <v>6.6</v>
      </c>
      <c r="J388" s="75">
        <f>[2]UEF12!J388</f>
        <v>6.9340000000000002</v>
      </c>
      <c r="K388" s="76">
        <f>[2]UEF12!K388</f>
        <v>6</v>
      </c>
      <c r="L388" s="77">
        <f>[2]UEM12!G388</f>
        <v>12</v>
      </c>
      <c r="M388" s="77">
        <f>[2]UEM12!H388</f>
        <v>11.5</v>
      </c>
      <c r="N388" s="77">
        <f>[2]UEM12!I388</f>
        <v>11</v>
      </c>
      <c r="O388" s="77">
        <f>[2]UEM12!J388</f>
        <v>10.7</v>
      </c>
      <c r="P388" s="77">
        <f>[2]UEM12!K388</f>
        <v>11.18</v>
      </c>
      <c r="Q388" s="76">
        <f>[2]UEM12!L388</f>
        <v>9</v>
      </c>
      <c r="R388" s="77">
        <f>[2]UED12!G388</f>
        <v>15</v>
      </c>
      <c r="S388" s="77">
        <f>[2]UED12!H388</f>
        <v>15</v>
      </c>
      <c r="T388" s="76">
        <f>[2]UED12!I388</f>
        <v>1</v>
      </c>
      <c r="U388" s="77">
        <f>[2]UET12!G388</f>
        <v>16.25</v>
      </c>
      <c r="V388" s="77">
        <f>[2]UET12!H388</f>
        <v>16.5</v>
      </c>
      <c r="W388" s="77">
        <f>[2]UET12!I388</f>
        <v>16.375</v>
      </c>
      <c r="X388" s="76">
        <f>[2]UET12!J388</f>
        <v>2</v>
      </c>
      <c r="Y388" s="78">
        <f t="shared" si="15"/>
        <v>9.7679999999999989</v>
      </c>
      <c r="Z388" s="79">
        <f t="shared" si="16"/>
        <v>18</v>
      </c>
      <c r="AA388" s="120" t="str">
        <f t="shared" si="17"/>
        <v xml:space="preserve"> </v>
      </c>
    </row>
    <row r="389" spans="1:27" ht="13.5" customHeight="1">
      <c r="A389" s="72">
        <v>377</v>
      </c>
      <c r="B389" s="73" t="s">
        <v>1152</v>
      </c>
      <c r="C389" s="74" t="s">
        <v>1153</v>
      </c>
      <c r="D389" s="74" t="s">
        <v>1154</v>
      </c>
      <c r="E389" s="138" t="s">
        <v>166</v>
      </c>
      <c r="F389" s="150">
        <v>8.4558823529411757</v>
      </c>
      <c r="G389" s="75">
        <f>[2]UEF12!G389</f>
        <v>10</v>
      </c>
      <c r="H389" s="75">
        <f>[2]UEF12!H389</f>
        <v>10.083333333333334</v>
      </c>
      <c r="I389" s="75">
        <f>[2]UEF12!I389</f>
        <v>1.6</v>
      </c>
      <c r="J389" s="75">
        <f>[2]UEF12!J389</f>
        <v>7.2277777777777787</v>
      </c>
      <c r="K389" s="76">
        <f>[2]UEF12!K389</f>
        <v>12</v>
      </c>
      <c r="L389" s="77">
        <f>[2]UEM12!G389</f>
        <v>11.666666666666666</v>
      </c>
      <c r="M389" s="77">
        <f>[2]UEM12!H389</f>
        <v>11</v>
      </c>
      <c r="N389" s="77">
        <f>[2]UEM12!I389</f>
        <v>11</v>
      </c>
      <c r="O389" s="77">
        <f>[2]UEM12!J389</f>
        <v>5.666666666666667</v>
      </c>
      <c r="P389" s="77">
        <f>[2]UEM12!K389</f>
        <v>9</v>
      </c>
      <c r="Q389" s="76">
        <f>[2]UEM12!L389</f>
        <v>5</v>
      </c>
      <c r="R389" s="77">
        <f>[2]UED12!G389</f>
        <v>13.5</v>
      </c>
      <c r="S389" s="77">
        <f>[2]UED12!H389</f>
        <v>13.5</v>
      </c>
      <c r="T389" s="76">
        <f>[2]UED12!I389</f>
        <v>1</v>
      </c>
      <c r="U389" s="77">
        <f>[2]UET12!G389</f>
        <v>11</v>
      </c>
      <c r="V389" s="77">
        <f>[2]UET12!H389</f>
        <v>10</v>
      </c>
      <c r="W389" s="77">
        <f>[2]UET12!I389</f>
        <v>10.5</v>
      </c>
      <c r="X389" s="76">
        <f>[2]UET12!J389</f>
        <v>2</v>
      </c>
      <c r="Y389" s="78">
        <f t="shared" si="15"/>
        <v>8.5029411764705891</v>
      </c>
      <c r="Z389" s="79">
        <f t="shared" si="16"/>
        <v>20</v>
      </c>
      <c r="AA389" s="120" t="str">
        <f t="shared" si="17"/>
        <v xml:space="preserve"> </v>
      </c>
    </row>
    <row r="390" spans="1:27" ht="13.5" customHeight="1">
      <c r="A390" s="72">
        <v>378</v>
      </c>
      <c r="B390" s="81">
        <v>1333015731</v>
      </c>
      <c r="C390" s="74" t="s">
        <v>1156</v>
      </c>
      <c r="D390" s="74" t="s">
        <v>296</v>
      </c>
      <c r="E390" s="138" t="s">
        <v>166</v>
      </c>
      <c r="F390" s="150">
        <v>9.6472549019607836</v>
      </c>
      <c r="G390" s="75">
        <f>[2]UEF12!G390</f>
        <v>6.25</v>
      </c>
      <c r="H390" s="75">
        <f>[2]UEF12!H390</f>
        <v>10.333333333333334</v>
      </c>
      <c r="I390" s="75">
        <f>[2]UEF12!I390</f>
        <v>7.25</v>
      </c>
      <c r="J390" s="75">
        <f>[2]UEF12!J390</f>
        <v>7.9444444444444455</v>
      </c>
      <c r="K390" s="76">
        <f>[2]UEF12!K390</f>
        <v>6</v>
      </c>
      <c r="L390" s="77">
        <f>[2]UEM12!G390</f>
        <v>12.083333333333332</v>
      </c>
      <c r="M390" s="77">
        <f>[2]UEM12!H390</f>
        <v>10.42</v>
      </c>
      <c r="N390" s="77">
        <f>[2]UEM12!I390</f>
        <v>10.25</v>
      </c>
      <c r="O390" s="77">
        <f>[2]UEM12!J390</f>
        <v>9</v>
      </c>
      <c r="P390" s="77">
        <f>[2]UEM12!K390</f>
        <v>10.150666666666666</v>
      </c>
      <c r="Q390" s="76">
        <f>[2]UEM12!L390</f>
        <v>9</v>
      </c>
      <c r="R390" s="77">
        <f>[2]UED12!G390</f>
        <v>15</v>
      </c>
      <c r="S390" s="77">
        <f>[2]UED12!H390</f>
        <v>15</v>
      </c>
      <c r="T390" s="76">
        <f>[2]UED12!I390</f>
        <v>1</v>
      </c>
      <c r="U390" s="77">
        <f>[2]UET12!G390</f>
        <v>12.5</v>
      </c>
      <c r="V390" s="77">
        <f>[2]UET12!H390</f>
        <v>14.25</v>
      </c>
      <c r="W390" s="77">
        <f>[2]UET12!I390</f>
        <v>13.375</v>
      </c>
      <c r="X390" s="76">
        <f>[2]UET12!J390</f>
        <v>2</v>
      </c>
      <c r="Y390" s="78">
        <f t="shared" si="15"/>
        <v>9.6472549019607836</v>
      </c>
      <c r="Z390" s="79">
        <f t="shared" si="16"/>
        <v>18</v>
      </c>
      <c r="AA390" s="120" t="str">
        <f t="shared" si="17"/>
        <v xml:space="preserve"> </v>
      </c>
    </row>
    <row r="391" spans="1:27" ht="13.5" customHeight="1">
      <c r="A391" s="72">
        <v>379</v>
      </c>
      <c r="B391" s="73" t="s">
        <v>1158</v>
      </c>
      <c r="C391" s="74" t="s">
        <v>1159</v>
      </c>
      <c r="D391" s="74" t="s">
        <v>920</v>
      </c>
      <c r="E391" s="129" t="s">
        <v>115</v>
      </c>
      <c r="F391" s="150">
        <v>8.1911764705882355</v>
      </c>
      <c r="G391" s="75">
        <f>[2]UEF12!G391</f>
        <v>10.083333333333334</v>
      </c>
      <c r="H391" s="75">
        <f>[2]UEF12!H391</f>
        <v>10.416666666666666</v>
      </c>
      <c r="I391" s="75">
        <f>[2]UEF12!I391</f>
        <v>3</v>
      </c>
      <c r="J391" s="75">
        <f>[2]UEF12!J391</f>
        <v>7.833333333333333</v>
      </c>
      <c r="K391" s="76">
        <f>[2]UEF12!K391</f>
        <v>12</v>
      </c>
      <c r="L391" s="77">
        <f>[2]UEM12!G391</f>
        <v>11.25</v>
      </c>
      <c r="M391" s="77">
        <f>[2]UEM12!H391</f>
        <v>10</v>
      </c>
      <c r="N391" s="77">
        <f>[2]UEM12!I391</f>
        <v>10</v>
      </c>
      <c r="O391" s="77">
        <f>[2]UEM12!J391</f>
        <v>3.5</v>
      </c>
      <c r="P391" s="77">
        <f>[2]UEM12!K391</f>
        <v>7.65</v>
      </c>
      <c r="Q391" s="76">
        <f>[2]UEM12!L391</f>
        <v>5</v>
      </c>
      <c r="R391" s="77">
        <f>[2]UED12!G391</f>
        <v>12.5</v>
      </c>
      <c r="S391" s="77">
        <f>[2]UED12!H391</f>
        <v>12.5</v>
      </c>
      <c r="T391" s="76">
        <f>[2]UED12!I391</f>
        <v>1</v>
      </c>
      <c r="U391" s="77">
        <f>[2]UET12!G391</f>
        <v>10</v>
      </c>
      <c r="V391" s="77">
        <f>[2]UET12!H391</f>
        <v>9.5</v>
      </c>
      <c r="W391" s="77">
        <f>[2]UET12!I391</f>
        <v>9.75</v>
      </c>
      <c r="X391" s="76">
        <f>[2]UET12!J391</f>
        <v>1</v>
      </c>
      <c r="Y391" s="78">
        <f t="shared" si="15"/>
        <v>8.2794117647058822</v>
      </c>
      <c r="Z391" s="79">
        <f t="shared" si="16"/>
        <v>19</v>
      </c>
      <c r="AA391" s="120" t="str">
        <f t="shared" si="17"/>
        <v xml:space="preserve"> </v>
      </c>
    </row>
    <row r="392" spans="1:27" ht="13.5" customHeight="1">
      <c r="A392" s="72">
        <v>380</v>
      </c>
      <c r="B392" s="130">
        <v>1433010232</v>
      </c>
      <c r="C392" s="143" t="s">
        <v>1160</v>
      </c>
      <c r="D392" s="143" t="s">
        <v>1161</v>
      </c>
      <c r="E392" s="134" t="s">
        <v>120</v>
      </c>
      <c r="F392" s="151">
        <v>9.8611764705882354</v>
      </c>
      <c r="G392" s="75">
        <f>[2]UEF12!G392</f>
        <v>11</v>
      </c>
      <c r="H392" s="75">
        <f>[2]UEF12!H392</f>
        <v>10</v>
      </c>
      <c r="I392" s="75">
        <f>[2]UEF12!I392</f>
        <v>8.4499999999999993</v>
      </c>
      <c r="J392" s="75">
        <f>[2]UEF12!J392</f>
        <v>9.8166666666666664</v>
      </c>
      <c r="K392" s="76">
        <f>[2]UEF12!K392</f>
        <v>12</v>
      </c>
      <c r="L392" s="77">
        <f>[2]UEM12!G392</f>
        <v>15</v>
      </c>
      <c r="M392" s="77">
        <f>[2]UEM12!H392</f>
        <v>12.49</v>
      </c>
      <c r="N392" s="77">
        <f>[2]UEM12!I392</f>
        <v>12.5</v>
      </c>
      <c r="O392" s="77">
        <f>[2]UEM12!J392</f>
        <v>6.3</v>
      </c>
      <c r="P392" s="77">
        <f>[2]UEM12!K392</f>
        <v>10.518000000000001</v>
      </c>
      <c r="Q392" s="76">
        <f>[2]UEM12!L392</f>
        <v>9</v>
      </c>
      <c r="R392" s="77">
        <f>[2]UED12!G392</f>
        <v>12</v>
      </c>
      <c r="S392" s="77">
        <f>[2]UED12!H392</f>
        <v>12</v>
      </c>
      <c r="T392" s="76">
        <f>[2]UED12!I392</f>
        <v>1</v>
      </c>
      <c r="U392" s="77">
        <f>[2]UET12!G392</f>
        <v>12.25</v>
      </c>
      <c r="V392" s="77">
        <f>[2]UET12!H392</f>
        <v>11</v>
      </c>
      <c r="W392" s="77">
        <f>[2]UET12!I392</f>
        <v>11.625</v>
      </c>
      <c r="X392" s="76">
        <f>[2]UET12!J392</f>
        <v>2</v>
      </c>
      <c r="Y392" s="78">
        <f t="shared" si="15"/>
        <v>10.364117647058823</v>
      </c>
      <c r="Z392" s="79">
        <f t="shared" si="16"/>
        <v>30</v>
      </c>
      <c r="AA392" s="120" t="str">
        <f t="shared" si="17"/>
        <v>S2 validé</v>
      </c>
    </row>
    <row r="393" spans="1:27" ht="13.5" customHeight="1">
      <c r="A393" s="72">
        <v>381</v>
      </c>
      <c r="B393" s="130">
        <v>1333016791</v>
      </c>
      <c r="C393" s="143" t="s">
        <v>1162</v>
      </c>
      <c r="D393" s="143" t="s">
        <v>467</v>
      </c>
      <c r="E393" s="134" t="s">
        <v>120</v>
      </c>
      <c r="F393" s="151">
        <v>9.758980392156861</v>
      </c>
      <c r="G393" s="75">
        <f>[2]UEF12!G393</f>
        <v>10.001999999999999</v>
      </c>
      <c r="H393" s="75">
        <f>[2]UEF12!H393</f>
        <v>10.333333333333334</v>
      </c>
      <c r="I393" s="75">
        <f>[2]UEF12!I393</f>
        <v>4.5999999999999996</v>
      </c>
      <c r="J393" s="75">
        <f>[2]UEF12!J393</f>
        <v>8.3117777777777775</v>
      </c>
      <c r="K393" s="76">
        <f>[2]UEF12!K393</f>
        <v>12</v>
      </c>
      <c r="L393" s="77">
        <f>[2]UEM12!G393</f>
        <v>13.5</v>
      </c>
      <c r="M393" s="77">
        <f>[2]UEM12!H393</f>
        <v>10.33</v>
      </c>
      <c r="N393" s="77">
        <f>[2]UEM12!I393</f>
        <v>14</v>
      </c>
      <c r="O393" s="77">
        <f>[2]UEM12!J393</f>
        <v>9.3333333333333339</v>
      </c>
      <c r="P393" s="77">
        <f>[2]UEM12!K393</f>
        <v>11.299333333333333</v>
      </c>
      <c r="Q393" s="76">
        <f>[2]UEM12!L393</f>
        <v>9</v>
      </c>
      <c r="R393" s="77">
        <f>[2]UED12!G393</f>
        <v>11</v>
      </c>
      <c r="S393" s="77">
        <f>[2]UED12!H393</f>
        <v>11</v>
      </c>
      <c r="T393" s="76">
        <f>[2]UED12!I393</f>
        <v>1</v>
      </c>
      <c r="U393" s="77">
        <f>[2]UET12!G393</f>
        <v>10.5</v>
      </c>
      <c r="V393" s="77">
        <f>[2]UET12!H393</f>
        <v>14</v>
      </c>
      <c r="W393" s="77">
        <f>[2]UET12!I393</f>
        <v>12.25</v>
      </c>
      <c r="X393" s="76">
        <f>[2]UET12!J393</f>
        <v>2</v>
      </c>
      <c r="Y393" s="78">
        <f t="shared" si="15"/>
        <v>9.8119215686274508</v>
      </c>
      <c r="Z393" s="79">
        <f t="shared" si="16"/>
        <v>24</v>
      </c>
      <c r="AA393" s="120" t="str">
        <f t="shared" si="17"/>
        <v xml:space="preserve"> </v>
      </c>
    </row>
    <row r="394" spans="1:27" ht="13.5" customHeight="1">
      <c r="A394" s="72">
        <v>382</v>
      </c>
      <c r="B394" s="81">
        <v>1333016568</v>
      </c>
      <c r="C394" s="74" t="s">
        <v>1162</v>
      </c>
      <c r="D394" s="74" t="s">
        <v>736</v>
      </c>
      <c r="E394" s="134" t="s">
        <v>120</v>
      </c>
      <c r="F394" s="150">
        <v>8.5441176470588243</v>
      </c>
      <c r="G394" s="75">
        <f>[2]UEF12!G394</f>
        <v>10.8</v>
      </c>
      <c r="H394" s="75">
        <f>[2]UEF12!H394</f>
        <v>10</v>
      </c>
      <c r="I394" s="75">
        <f>[2]UEF12!I394</f>
        <v>5.2</v>
      </c>
      <c r="J394" s="75">
        <f>[2]UEF12!J394</f>
        <v>8.6666666666666661</v>
      </c>
      <c r="K394" s="76">
        <f>[2]UEF12!K394</f>
        <v>12</v>
      </c>
      <c r="L394" s="77">
        <f>[2]UEM12!G394</f>
        <v>15.166666666666666</v>
      </c>
      <c r="M394" s="77">
        <f>[2]UEM12!H394</f>
        <v>10.75</v>
      </c>
      <c r="N394" s="77">
        <f>[2]UEM12!I394</f>
        <v>12</v>
      </c>
      <c r="O394" s="77">
        <f>[2]UEM12!J394</f>
        <v>7.166666666666667</v>
      </c>
      <c r="P394" s="77">
        <f>[2]UEM12!K394</f>
        <v>10.45</v>
      </c>
      <c r="Q394" s="76">
        <f>[2]UEM12!L394</f>
        <v>9</v>
      </c>
      <c r="R394" s="77">
        <f>[2]UED12!G394</f>
        <v>14</v>
      </c>
      <c r="S394" s="77">
        <f>[2]UED12!H394</f>
        <v>14</v>
      </c>
      <c r="T394" s="76">
        <f>[2]UED12!I394</f>
        <v>1</v>
      </c>
      <c r="U394" s="77">
        <f>[2]UET12!G394</f>
        <v>10.5</v>
      </c>
      <c r="V394" s="77">
        <f>[2]UET12!H394</f>
        <v>10</v>
      </c>
      <c r="W394" s="77">
        <f>[2]UET12!I394</f>
        <v>10.25</v>
      </c>
      <c r="X394" s="76">
        <f>[2]UET12!J394</f>
        <v>2</v>
      </c>
      <c r="Y394" s="78">
        <f t="shared" si="15"/>
        <v>9.6911764705882355</v>
      </c>
      <c r="Z394" s="79">
        <f t="shared" si="16"/>
        <v>24</v>
      </c>
      <c r="AA394" s="120" t="str">
        <f t="shared" si="17"/>
        <v xml:space="preserve"> </v>
      </c>
    </row>
    <row r="395" spans="1:27" ht="13.5" customHeight="1">
      <c r="A395" s="72">
        <v>383</v>
      </c>
      <c r="B395" s="81">
        <v>1333008272</v>
      </c>
      <c r="C395" s="74" t="s">
        <v>1165</v>
      </c>
      <c r="D395" s="74" t="s">
        <v>1166</v>
      </c>
      <c r="E395" s="140" t="s">
        <v>322</v>
      </c>
      <c r="F395" s="150">
        <v>9.6268627450980393</v>
      </c>
      <c r="G395" s="75">
        <f>[2]UEF12!G395</f>
        <v>6.916666666666667</v>
      </c>
      <c r="H395" s="75">
        <f>[2]UEF12!H395</f>
        <v>11.833333333333334</v>
      </c>
      <c r="I395" s="75">
        <f>[2]UEF12!I395</f>
        <v>5.083333333333333</v>
      </c>
      <c r="J395" s="75">
        <f>[2]UEF12!J395</f>
        <v>7.9444444444444438</v>
      </c>
      <c r="K395" s="76">
        <f>[2]UEF12!K395</f>
        <v>6</v>
      </c>
      <c r="L395" s="77">
        <f>[2]UEM12!G395</f>
        <v>15.33</v>
      </c>
      <c r="M395" s="77">
        <f>[2]UEM12!H395</f>
        <v>13.16</v>
      </c>
      <c r="N395" s="77">
        <f>[2]UEM12!I395</f>
        <v>14.5</v>
      </c>
      <c r="O395" s="77">
        <f>[2]UEM12!J395</f>
        <v>7.833333333333333</v>
      </c>
      <c r="P395" s="77">
        <f>[2]UEM12!K395</f>
        <v>11.731333333333334</v>
      </c>
      <c r="Q395" s="76">
        <f>[2]UEM12!L395</f>
        <v>9</v>
      </c>
      <c r="R395" s="77">
        <f>[2]UED12!G395</f>
        <v>13.5</v>
      </c>
      <c r="S395" s="77">
        <f>[2]UED12!H395</f>
        <v>13.5</v>
      </c>
      <c r="T395" s="76">
        <f>[2]UED12!I395</f>
        <v>1</v>
      </c>
      <c r="U395" s="77">
        <f>[2]UET12!G395</f>
        <v>10</v>
      </c>
      <c r="V395" s="77">
        <f>[2]UET12!H395</f>
        <v>10</v>
      </c>
      <c r="W395" s="77">
        <f>[2]UET12!I395</f>
        <v>10</v>
      </c>
      <c r="X395" s="76">
        <f>[2]UET12!J395</f>
        <v>2</v>
      </c>
      <c r="Y395" s="78">
        <f t="shared" si="15"/>
        <v>9.6268627450980393</v>
      </c>
      <c r="Z395" s="79">
        <f t="shared" si="16"/>
        <v>18</v>
      </c>
      <c r="AA395" s="120" t="str">
        <f t="shared" si="17"/>
        <v xml:space="preserve"> </v>
      </c>
    </row>
    <row r="396" spans="1:27" ht="13.5" customHeight="1">
      <c r="A396" s="72">
        <v>384</v>
      </c>
      <c r="B396" s="81">
        <v>1333010308</v>
      </c>
      <c r="C396" s="74" t="s">
        <v>1168</v>
      </c>
      <c r="D396" s="74" t="s">
        <v>340</v>
      </c>
      <c r="E396" s="134" t="s">
        <v>120</v>
      </c>
      <c r="F396" s="150">
        <v>8.9856862745098027</v>
      </c>
      <c r="G396" s="75">
        <f>[2]UEF12!G396</f>
        <v>5.6</v>
      </c>
      <c r="H396" s="75">
        <f>[2]UEF12!H396</f>
        <v>9.5</v>
      </c>
      <c r="I396" s="75">
        <f>[2]UEF12!I396</f>
        <v>7.1</v>
      </c>
      <c r="J396" s="75">
        <f>[2]UEF12!J396</f>
        <v>7.3999999999999995</v>
      </c>
      <c r="K396" s="76">
        <f>[2]UEF12!K396</f>
        <v>0</v>
      </c>
      <c r="L396" s="77">
        <f>[2]UEM12!G396</f>
        <v>13.17</v>
      </c>
      <c r="M396" s="77">
        <f>[2]UEM12!H396</f>
        <v>10.17</v>
      </c>
      <c r="N396" s="77">
        <f>[2]UEM12!I396</f>
        <v>15</v>
      </c>
      <c r="O396" s="77">
        <f>[2]UEM12!J396</f>
        <v>8.0833333333333339</v>
      </c>
      <c r="P396" s="77">
        <f>[2]UEM12!K396</f>
        <v>10.901333333333335</v>
      </c>
      <c r="Q396" s="76">
        <f>[2]UEM12!L396</f>
        <v>9</v>
      </c>
      <c r="R396" s="77">
        <f>[2]UED12!G396</f>
        <v>14.5</v>
      </c>
      <c r="S396" s="77">
        <f>[2]UED12!H396</f>
        <v>14.5</v>
      </c>
      <c r="T396" s="76">
        <f>[2]UED12!I396</f>
        <v>1</v>
      </c>
      <c r="U396" s="77">
        <f>[2]UET12!G396</f>
        <v>14.5</v>
      </c>
      <c r="V396" s="77">
        <f>[2]UET12!H396</f>
        <v>7</v>
      </c>
      <c r="W396" s="77">
        <f>[2]UET12!I396</f>
        <v>10.75</v>
      </c>
      <c r="X396" s="76">
        <f>[2]UET12!J396</f>
        <v>2</v>
      </c>
      <c r="Y396" s="78">
        <f t="shared" si="15"/>
        <v>9.241568627450981</v>
      </c>
      <c r="Z396" s="79">
        <f t="shared" si="16"/>
        <v>12</v>
      </c>
      <c r="AA396" s="120" t="str">
        <f t="shared" si="17"/>
        <v xml:space="preserve"> </v>
      </c>
    </row>
    <row r="397" spans="1:27" ht="13.5" customHeight="1">
      <c r="A397" s="72">
        <v>385</v>
      </c>
      <c r="B397" s="81">
        <v>1333005590</v>
      </c>
      <c r="C397" s="74" t="s">
        <v>1170</v>
      </c>
      <c r="D397" s="74" t="s">
        <v>314</v>
      </c>
      <c r="E397" s="135" t="s">
        <v>137</v>
      </c>
      <c r="F397" s="150">
        <v>9.7494117647058829</v>
      </c>
      <c r="G397" s="75">
        <f>[2]UEF12!G397</f>
        <v>10</v>
      </c>
      <c r="H397" s="75">
        <f>[2]UEF12!H397</f>
        <v>11.166666666666666</v>
      </c>
      <c r="I397" s="75">
        <f>[2]UEF12!I397</f>
        <v>5.083333333333333</v>
      </c>
      <c r="J397" s="75">
        <f>[2]UEF12!J397</f>
        <v>8.7499999999999982</v>
      </c>
      <c r="K397" s="76">
        <f>[2]UEF12!K397</f>
        <v>12</v>
      </c>
      <c r="L397" s="77">
        <f>[2]UEM12!G397</f>
        <v>14.33</v>
      </c>
      <c r="M397" s="77">
        <f>[2]UEM12!H397</f>
        <v>11.16</v>
      </c>
      <c r="N397" s="77">
        <f>[2]UEM12!I397</f>
        <v>10</v>
      </c>
      <c r="O397" s="77">
        <f>[2]UEM12!J397</f>
        <v>7.5</v>
      </c>
      <c r="P397" s="77">
        <f>[2]UEM12!K397</f>
        <v>10.098000000000001</v>
      </c>
      <c r="Q397" s="76">
        <f>[2]UEM12!L397</f>
        <v>9</v>
      </c>
      <c r="R397" s="77">
        <f>[2]UED12!G397</f>
        <v>16</v>
      </c>
      <c r="S397" s="77">
        <f>[2]UED12!H397</f>
        <v>16</v>
      </c>
      <c r="T397" s="76">
        <f>[2]UED12!I397</f>
        <v>1</v>
      </c>
      <c r="U397" s="77">
        <f>[2]UET12!G397</f>
        <v>10</v>
      </c>
      <c r="V397" s="77">
        <f>[2]UET12!H397</f>
        <v>10.5</v>
      </c>
      <c r="W397" s="77">
        <f>[2]UET12!I397</f>
        <v>10.25</v>
      </c>
      <c r="X397" s="76">
        <f>[2]UET12!J397</f>
        <v>2</v>
      </c>
      <c r="Y397" s="78">
        <f t="shared" si="15"/>
        <v>9.7494117647058811</v>
      </c>
      <c r="Z397" s="79">
        <f t="shared" si="16"/>
        <v>24</v>
      </c>
      <c r="AA397" s="120" t="str">
        <f t="shared" si="17"/>
        <v xml:space="preserve"> </v>
      </c>
    </row>
    <row r="398" spans="1:27" ht="13.5" customHeight="1">
      <c r="A398" s="72">
        <v>386</v>
      </c>
      <c r="B398" s="81">
        <v>1333013902</v>
      </c>
      <c r="C398" s="74" t="s">
        <v>1172</v>
      </c>
      <c r="D398" s="74" t="s">
        <v>1173</v>
      </c>
      <c r="E398" s="129" t="s">
        <v>115</v>
      </c>
      <c r="F398" s="150">
        <v>10.273725490196078</v>
      </c>
      <c r="G398" s="75">
        <f>[2]UEF12!G398</f>
        <v>10.5</v>
      </c>
      <c r="H398" s="75">
        <f>[2]UEF12!H398</f>
        <v>9.5</v>
      </c>
      <c r="I398" s="75">
        <f>[2]UEF12!I398</f>
        <v>10</v>
      </c>
      <c r="J398" s="75">
        <f>[2]UEF12!J398</f>
        <v>10</v>
      </c>
      <c r="K398" s="76">
        <f>[2]UEF12!K398</f>
        <v>18</v>
      </c>
      <c r="L398" s="77">
        <f>[2]UEM12!G398</f>
        <v>15.66</v>
      </c>
      <c r="M398" s="77">
        <f>[2]UEM12!H398</f>
        <v>11.16</v>
      </c>
      <c r="N398" s="77">
        <f>[2]UEM12!I398</f>
        <v>10</v>
      </c>
      <c r="O398" s="77">
        <f>[2]UEM12!J398</f>
        <v>8.1666666666666661</v>
      </c>
      <c r="P398" s="77">
        <f>[2]UEM12!K398</f>
        <v>10.630666666666666</v>
      </c>
      <c r="Q398" s="76">
        <f>[2]UEM12!L398</f>
        <v>9</v>
      </c>
      <c r="R398" s="77">
        <f>[2]UED12!G398</f>
        <v>14</v>
      </c>
      <c r="S398" s="77">
        <f>[2]UED12!H398</f>
        <v>14</v>
      </c>
      <c r="T398" s="76">
        <f>[2]UED12!I398</f>
        <v>1</v>
      </c>
      <c r="U398" s="77">
        <f>[2]UET12!G398</f>
        <v>12.5</v>
      </c>
      <c r="V398" s="77">
        <f>[2]UET12!H398</f>
        <v>5</v>
      </c>
      <c r="W398" s="77">
        <f>[2]UET12!I398</f>
        <v>8.75</v>
      </c>
      <c r="X398" s="76">
        <f>[2]UET12!J398</f>
        <v>1</v>
      </c>
      <c r="Y398" s="78">
        <f t="shared" si="15"/>
        <v>10.273725490196078</v>
      </c>
      <c r="Z398" s="79">
        <f t="shared" si="16"/>
        <v>30</v>
      </c>
      <c r="AA398" s="120" t="s">
        <v>1373</v>
      </c>
    </row>
    <row r="399" spans="1:27" ht="13.5" customHeight="1">
      <c r="A399" s="72">
        <v>387</v>
      </c>
      <c r="B399" s="73" t="s">
        <v>1174</v>
      </c>
      <c r="C399" s="74" t="s">
        <v>1175</v>
      </c>
      <c r="D399" s="74" t="s">
        <v>1176</v>
      </c>
      <c r="E399" s="134" t="s">
        <v>120</v>
      </c>
      <c r="F399" s="150">
        <v>7.6276470588235306</v>
      </c>
      <c r="G399" s="75">
        <f>[2]UEF12!G399</f>
        <v>4.25</v>
      </c>
      <c r="H399" s="75">
        <f>[2]UEF12!H399</f>
        <v>10</v>
      </c>
      <c r="I399" s="75">
        <f>[2]UEF12!I399</f>
        <v>2.8333333333333335</v>
      </c>
      <c r="J399" s="75">
        <f>[2]UEF12!J399</f>
        <v>5.6944444444444438</v>
      </c>
      <c r="K399" s="76">
        <f>[2]UEF12!K399</f>
        <v>6</v>
      </c>
      <c r="L399" s="77">
        <f>[2]UEM12!G399</f>
        <v>10.5</v>
      </c>
      <c r="M399" s="77">
        <f>[2]UEM12!H399</f>
        <v>8.25</v>
      </c>
      <c r="N399" s="77">
        <f>[2]UEM12!I399</f>
        <v>10</v>
      </c>
      <c r="O399" s="77">
        <f>[2]UEM12!J399</f>
        <v>6.5</v>
      </c>
      <c r="P399" s="77">
        <f>[2]UEM12!K399</f>
        <v>8.35</v>
      </c>
      <c r="Q399" s="76">
        <f>[2]UEM12!L399</f>
        <v>3</v>
      </c>
      <c r="R399" s="77">
        <f>[2]UED12!G399</f>
        <v>10.67</v>
      </c>
      <c r="S399" s="77">
        <f>[2]UED12!H399</f>
        <v>10.67</v>
      </c>
      <c r="T399" s="76">
        <f>[2]UED12!I399</f>
        <v>1</v>
      </c>
      <c r="U399" s="77">
        <f>[2]UET12!G399</f>
        <v>12</v>
      </c>
      <c r="V399" s="77">
        <f>[2]UET12!H399</f>
        <v>14</v>
      </c>
      <c r="W399" s="77">
        <f>[2]UET12!I399</f>
        <v>13</v>
      </c>
      <c r="X399" s="76">
        <f>[2]UET12!J399</f>
        <v>2</v>
      </c>
      <c r="Y399" s="78">
        <f t="shared" si="15"/>
        <v>7.6276470588235306</v>
      </c>
      <c r="Z399" s="79">
        <f t="shared" si="16"/>
        <v>12</v>
      </c>
      <c r="AA399" s="120" t="str">
        <f t="shared" si="17"/>
        <v xml:space="preserve"> </v>
      </c>
    </row>
    <row r="400" spans="1:27" ht="13.5" customHeight="1">
      <c r="A400" s="72">
        <v>388</v>
      </c>
      <c r="B400" s="147">
        <v>1333000765</v>
      </c>
      <c r="C400" s="148" t="s">
        <v>1178</v>
      </c>
      <c r="D400" s="143" t="s">
        <v>1179</v>
      </c>
      <c r="E400" s="129" t="s">
        <v>129</v>
      </c>
      <c r="F400" s="151">
        <v>8.709411764705882</v>
      </c>
      <c r="G400" s="75">
        <f>[2]UEF12!G400</f>
        <v>6</v>
      </c>
      <c r="H400" s="75">
        <f>[2]UEF12!H400</f>
        <v>10.669999999999998</v>
      </c>
      <c r="I400" s="75">
        <f>[2]UEF12!I400</f>
        <v>3.3</v>
      </c>
      <c r="J400" s="75">
        <f>[2]UEF12!J400</f>
        <v>6.6566666666666663</v>
      </c>
      <c r="K400" s="76">
        <f>[2]UEF12!K400</f>
        <v>6</v>
      </c>
      <c r="L400" s="77">
        <f>[2]UEM12!G400</f>
        <v>14.8</v>
      </c>
      <c r="M400" s="77">
        <f>[2]UEM12!H400</f>
        <v>11.25</v>
      </c>
      <c r="N400" s="77">
        <f>[2]UEM12!I400</f>
        <v>14</v>
      </c>
      <c r="O400" s="77">
        <f>[2]UEM12!J400</f>
        <v>7</v>
      </c>
      <c r="P400" s="77">
        <f>[2]UEM12!K400</f>
        <v>10.809999999999999</v>
      </c>
      <c r="Q400" s="76">
        <f>[2]UEM12!L400</f>
        <v>9</v>
      </c>
      <c r="R400" s="77">
        <f>[2]UED12!G400</f>
        <v>15</v>
      </c>
      <c r="S400" s="77">
        <f>[2]UED12!H400</f>
        <v>15</v>
      </c>
      <c r="T400" s="76">
        <f>[2]UED12!I400</f>
        <v>1</v>
      </c>
      <c r="U400" s="77">
        <f>[2]UET12!G400</f>
        <v>12.5</v>
      </c>
      <c r="V400" s="77">
        <f>[2]UET12!H400</f>
        <v>12</v>
      </c>
      <c r="W400" s="77">
        <f>[2]UET12!I400</f>
        <v>12.25</v>
      </c>
      <c r="X400" s="76">
        <f>[2]UET12!J400</f>
        <v>2</v>
      </c>
      <c r="Y400" s="78">
        <f t="shared" si="15"/>
        <v>9.0270588235294102</v>
      </c>
      <c r="Z400" s="79">
        <f t="shared" si="16"/>
        <v>18</v>
      </c>
      <c r="AA400" s="120" t="str">
        <f t="shared" si="17"/>
        <v xml:space="preserve"> </v>
      </c>
    </row>
    <row r="401" spans="1:27" ht="13.5" customHeight="1">
      <c r="A401" s="72">
        <v>389</v>
      </c>
      <c r="B401" s="130" t="s">
        <v>1181</v>
      </c>
      <c r="C401" s="143" t="s">
        <v>1182</v>
      </c>
      <c r="D401" s="143" t="s">
        <v>1183</v>
      </c>
      <c r="E401" s="134" t="s">
        <v>120</v>
      </c>
      <c r="F401" s="151">
        <v>8.1501960784313727</v>
      </c>
      <c r="G401" s="75">
        <f>[2]UEF12!G401</f>
        <v>8</v>
      </c>
      <c r="H401" s="75">
        <f>[2]UEF12!H401</f>
        <v>3.3</v>
      </c>
      <c r="I401" s="75">
        <f>[2]UEF12!I401</f>
        <v>6.2</v>
      </c>
      <c r="J401" s="75">
        <f>[2]UEF12!J401</f>
        <v>5.833333333333333</v>
      </c>
      <c r="K401" s="76">
        <f>[2]UEF12!K401</f>
        <v>0</v>
      </c>
      <c r="L401" s="77">
        <f>[2]UEM12!G401</f>
        <v>14</v>
      </c>
      <c r="M401" s="77">
        <f>[2]UEM12!H401</f>
        <v>11.24</v>
      </c>
      <c r="N401" s="77">
        <f>[2]UEM12!I401</f>
        <v>10</v>
      </c>
      <c r="O401" s="77">
        <f>[2]UEM12!J401</f>
        <v>7.9066666666666663</v>
      </c>
      <c r="P401" s="77">
        <f>[2]UEM12!K401</f>
        <v>10.210666666666667</v>
      </c>
      <c r="Q401" s="76">
        <f>[2]UEM12!L401</f>
        <v>9</v>
      </c>
      <c r="R401" s="77">
        <f>[2]UED12!G401</f>
        <v>12</v>
      </c>
      <c r="S401" s="77">
        <f>[2]UED12!H401</f>
        <v>12</v>
      </c>
      <c r="T401" s="76">
        <f>[2]UED12!I401</f>
        <v>1</v>
      </c>
      <c r="U401" s="77">
        <f>[2]UET12!G401</f>
        <v>11.5</v>
      </c>
      <c r="V401" s="77">
        <f>[2]UET12!H401</f>
        <v>11.5</v>
      </c>
      <c r="W401" s="77">
        <f>[2]UET12!I401</f>
        <v>11.5</v>
      </c>
      <c r="X401" s="76">
        <f>[2]UET12!J401</f>
        <v>2</v>
      </c>
      <c r="Y401" s="78">
        <f t="shared" si="15"/>
        <v>8.1501960784313727</v>
      </c>
      <c r="Z401" s="79">
        <f t="shared" si="16"/>
        <v>12</v>
      </c>
      <c r="AA401" s="120" t="str">
        <f t="shared" si="17"/>
        <v xml:space="preserve"> </v>
      </c>
    </row>
    <row r="402" spans="1:27" ht="13.5" customHeight="1">
      <c r="A402" s="72">
        <v>390</v>
      </c>
      <c r="B402" s="81">
        <v>1333015242</v>
      </c>
      <c r="C402" s="74" t="s">
        <v>1185</v>
      </c>
      <c r="D402" s="74" t="s">
        <v>263</v>
      </c>
      <c r="E402" s="134" t="s">
        <v>120</v>
      </c>
      <c r="F402" s="150">
        <v>9.7450980392156872</v>
      </c>
      <c r="G402" s="75">
        <f>[2]UEF12!G402</f>
        <v>10.5</v>
      </c>
      <c r="H402" s="75">
        <f>[2]UEF12!H402</f>
        <v>5.416666666666667</v>
      </c>
      <c r="I402" s="75">
        <f>[2]UEF12!I402</f>
        <v>7.416666666666667</v>
      </c>
      <c r="J402" s="75">
        <f>[2]UEF12!J402</f>
        <v>7.7777777777777786</v>
      </c>
      <c r="K402" s="76">
        <f>[2]UEF12!K402</f>
        <v>6</v>
      </c>
      <c r="L402" s="77">
        <f>[2]UEM12!G402</f>
        <v>11</v>
      </c>
      <c r="M402" s="77">
        <f>[2]UEM12!H402</f>
        <v>10</v>
      </c>
      <c r="N402" s="77">
        <f>[2]UEM12!I402</f>
        <v>13</v>
      </c>
      <c r="O402" s="77">
        <f>[2]UEM12!J402</f>
        <v>8.3333333333333339</v>
      </c>
      <c r="P402" s="77">
        <f>[2]UEM12!K402</f>
        <v>10.133333333333335</v>
      </c>
      <c r="Q402" s="76">
        <f>[2]UEM12!L402</f>
        <v>9</v>
      </c>
      <c r="R402" s="77">
        <f>[2]UED12!G402</f>
        <v>14.5</v>
      </c>
      <c r="S402" s="77">
        <f>[2]UED12!H402</f>
        <v>14.5</v>
      </c>
      <c r="T402" s="76">
        <f>[2]UED12!I402</f>
        <v>1</v>
      </c>
      <c r="U402" s="77">
        <f>[2]UET12!G402</f>
        <v>15.5</v>
      </c>
      <c r="V402" s="77">
        <f>[2]UET12!H402</f>
        <v>15</v>
      </c>
      <c r="W402" s="77">
        <f>[2]UET12!I402</f>
        <v>15.25</v>
      </c>
      <c r="X402" s="76">
        <f>[2]UET12!J402</f>
        <v>2</v>
      </c>
      <c r="Y402" s="78">
        <f t="shared" si="15"/>
        <v>9.7450980392156872</v>
      </c>
      <c r="Z402" s="79">
        <f t="shared" si="16"/>
        <v>18</v>
      </c>
      <c r="AA402" s="120" t="str">
        <f t="shared" si="17"/>
        <v xml:space="preserve"> </v>
      </c>
    </row>
    <row r="403" spans="1:27" ht="13.5" customHeight="1">
      <c r="A403" s="72">
        <v>391</v>
      </c>
      <c r="B403" s="73" t="s">
        <v>1187</v>
      </c>
      <c r="C403" s="74" t="s">
        <v>1188</v>
      </c>
      <c r="D403" s="74" t="s">
        <v>1189</v>
      </c>
      <c r="E403" s="129" t="s">
        <v>115</v>
      </c>
      <c r="F403" s="150">
        <v>9.4605882352941162</v>
      </c>
      <c r="G403" s="75">
        <f>[2]UEF12!G403</f>
        <v>10</v>
      </c>
      <c r="H403" s="75">
        <f>[2]UEF12!H403</f>
        <v>10.666666666666666</v>
      </c>
      <c r="I403" s="75">
        <f>[2]UEF12!I403</f>
        <v>5.5</v>
      </c>
      <c r="J403" s="75">
        <f>[2]UEF12!J403</f>
        <v>8.7222222222222214</v>
      </c>
      <c r="K403" s="76">
        <f>[2]UEF12!K403</f>
        <v>12</v>
      </c>
      <c r="L403" s="77">
        <f>[2]UEM12!G403</f>
        <v>12.08</v>
      </c>
      <c r="M403" s="77">
        <f>[2]UEM12!H403</f>
        <v>8.75</v>
      </c>
      <c r="N403" s="77">
        <f>[2]UEM12!I403</f>
        <v>13</v>
      </c>
      <c r="O403" s="77">
        <f>[2]UEM12!J403</f>
        <v>1.8</v>
      </c>
      <c r="P403" s="77">
        <f>[2]UEM12!K403</f>
        <v>7.4859999999999998</v>
      </c>
      <c r="Q403" s="76">
        <f>[2]UEM12!L403</f>
        <v>3</v>
      </c>
      <c r="R403" s="77">
        <f>[2]UED12!G403</f>
        <v>13.5</v>
      </c>
      <c r="S403" s="77">
        <f>[2]UED12!H403</f>
        <v>13.5</v>
      </c>
      <c r="T403" s="76">
        <f>[2]UED12!I403</f>
        <v>1</v>
      </c>
      <c r="U403" s="77">
        <f>[2]UET12!G403</f>
        <v>14.5</v>
      </c>
      <c r="V403" s="77">
        <f>[2]UET12!H403</f>
        <v>17.5</v>
      </c>
      <c r="W403" s="77">
        <f>[2]UET12!I403</f>
        <v>16</v>
      </c>
      <c r="X403" s="76">
        <f>[2]UET12!J403</f>
        <v>2</v>
      </c>
      <c r="Y403" s="78">
        <f t="shared" si="15"/>
        <v>9.4958823529411767</v>
      </c>
      <c r="Z403" s="79">
        <f t="shared" si="16"/>
        <v>18</v>
      </c>
      <c r="AA403" s="120" t="str">
        <f t="shared" si="17"/>
        <v xml:space="preserve"> </v>
      </c>
    </row>
    <row r="404" spans="1:27" ht="13.5" customHeight="1">
      <c r="A404" s="72">
        <v>392</v>
      </c>
      <c r="B404" s="130">
        <v>1433005926</v>
      </c>
      <c r="C404" s="143" t="s">
        <v>1191</v>
      </c>
      <c r="D404" s="143" t="s">
        <v>1192</v>
      </c>
      <c r="E404" s="134" t="s">
        <v>120</v>
      </c>
      <c r="F404" s="151">
        <v>9.5823529411764685</v>
      </c>
      <c r="G404" s="75">
        <f>[2]UEF12!G404</f>
        <v>10</v>
      </c>
      <c r="H404" s="75">
        <f>[2]UEF12!H404</f>
        <v>7.8</v>
      </c>
      <c r="I404" s="75">
        <f>[2]UEF12!I404</f>
        <v>5.4</v>
      </c>
      <c r="J404" s="75">
        <f>[2]UEF12!J404</f>
        <v>7.7333333333333343</v>
      </c>
      <c r="K404" s="76">
        <f>[2]UEF12!K404</f>
        <v>6</v>
      </c>
      <c r="L404" s="77">
        <f>[2]UEM12!G404</f>
        <v>15.5</v>
      </c>
      <c r="M404" s="77">
        <f>[2]UEM12!H404</f>
        <v>12</v>
      </c>
      <c r="N404" s="77">
        <f>[2]UEM12!I404</f>
        <v>9</v>
      </c>
      <c r="O404" s="77">
        <f>[2]UEM12!J404</f>
        <v>7.4</v>
      </c>
      <c r="P404" s="77">
        <f>[2]UEM12!K404</f>
        <v>10.26</v>
      </c>
      <c r="Q404" s="76">
        <f>[2]UEM12!L404</f>
        <v>9</v>
      </c>
      <c r="R404" s="77">
        <f>[2]UED12!G404</f>
        <v>13</v>
      </c>
      <c r="S404" s="77">
        <f>[2]UED12!H404</f>
        <v>13</v>
      </c>
      <c r="T404" s="76">
        <f>[2]UED12!I404</f>
        <v>1</v>
      </c>
      <c r="U404" s="77">
        <f>[2]UET12!G404</f>
        <v>15.5</v>
      </c>
      <c r="V404" s="77">
        <f>[2]UET12!H404</f>
        <v>13.5</v>
      </c>
      <c r="W404" s="77">
        <f>[2]UET12!I404</f>
        <v>14.5</v>
      </c>
      <c r="X404" s="76">
        <f>[2]UET12!J404</f>
        <v>2</v>
      </c>
      <c r="Y404" s="78">
        <f t="shared" si="15"/>
        <v>9.5823529411764703</v>
      </c>
      <c r="Z404" s="79">
        <f t="shared" si="16"/>
        <v>18</v>
      </c>
      <c r="AA404" s="120" t="str">
        <f t="shared" si="17"/>
        <v xml:space="preserve"> </v>
      </c>
    </row>
    <row r="405" spans="1:27" ht="13.5" customHeight="1">
      <c r="A405" s="72">
        <v>393</v>
      </c>
      <c r="B405" s="130" t="s">
        <v>1195</v>
      </c>
      <c r="C405" s="143" t="s">
        <v>1196</v>
      </c>
      <c r="D405" s="143" t="s">
        <v>788</v>
      </c>
      <c r="E405" s="129" t="s">
        <v>129</v>
      </c>
      <c r="F405" s="151">
        <v>8.9429411764705886</v>
      </c>
      <c r="G405" s="75">
        <f>[2]UEF12!G405</f>
        <v>10</v>
      </c>
      <c r="H405" s="75">
        <f>[2]UEF12!H405</f>
        <v>10</v>
      </c>
      <c r="I405" s="75">
        <f>[2]UEF12!I405</f>
        <v>8.1</v>
      </c>
      <c r="J405" s="75">
        <f>[2]UEF12!J405</f>
        <v>9.3666666666666671</v>
      </c>
      <c r="K405" s="76">
        <f>[2]UEF12!K405</f>
        <v>12</v>
      </c>
      <c r="L405" s="77">
        <f>[2]UEM12!G405</f>
        <v>14.25</v>
      </c>
      <c r="M405" s="77">
        <f>[2]UEM12!H405</f>
        <v>9.33</v>
      </c>
      <c r="N405" s="77">
        <f>[2]UEM12!I405</f>
        <v>10</v>
      </c>
      <c r="O405" s="77">
        <f>[2]UEM12!J405</f>
        <v>10</v>
      </c>
      <c r="P405" s="77">
        <f>[2]UEM12!K405</f>
        <v>10.715999999999999</v>
      </c>
      <c r="Q405" s="76">
        <f>[2]UEM12!L405</f>
        <v>9</v>
      </c>
      <c r="R405" s="77">
        <f>[2]UED12!G405</f>
        <v>11</v>
      </c>
      <c r="S405" s="77">
        <f>[2]UED12!H405</f>
        <v>11</v>
      </c>
      <c r="T405" s="76">
        <f>[2]UED12!I405</f>
        <v>1</v>
      </c>
      <c r="U405" s="77">
        <f>[2]UET12!G405</f>
        <v>11</v>
      </c>
      <c r="V405" s="77">
        <f>[2]UET12!H405</f>
        <v>10</v>
      </c>
      <c r="W405" s="77">
        <f>[2]UET12!I405</f>
        <v>10.5</v>
      </c>
      <c r="X405" s="76">
        <f>[2]UET12!J405</f>
        <v>2</v>
      </c>
      <c r="Y405" s="78">
        <f t="shared" ref="Y405:Y471" si="18">(J405*9+P405*5+S405+W405*2)/17</f>
        <v>9.9929411764705875</v>
      </c>
      <c r="Z405" s="79">
        <f t="shared" ref="Z405:Z471" si="19">IF(Y405&gt;=9.995,30,K405+Q405+T405+X405)</f>
        <v>24</v>
      </c>
      <c r="AA405" s="120" t="str">
        <f t="shared" ref="AA405:AA471" si="20">IF(Z405=30,"S2 validé"," ")</f>
        <v xml:space="preserve"> </v>
      </c>
    </row>
    <row r="406" spans="1:27" ht="13.5" customHeight="1">
      <c r="A406" s="72">
        <v>394</v>
      </c>
      <c r="B406" s="81">
        <v>1333005578</v>
      </c>
      <c r="C406" s="74" t="s">
        <v>1198</v>
      </c>
      <c r="D406" s="74" t="s">
        <v>1199</v>
      </c>
      <c r="E406" s="129" t="s">
        <v>115</v>
      </c>
      <c r="F406" s="150">
        <v>7.8825490196078434</v>
      </c>
      <c r="G406" s="75">
        <f>[2]UEF12!G406</f>
        <v>2.5</v>
      </c>
      <c r="H406" s="75">
        <f>[2]UEF12!H406</f>
        <v>10.75</v>
      </c>
      <c r="I406" s="75">
        <f>[2]UEF12!I406</f>
        <v>3.1666666666666665</v>
      </c>
      <c r="J406" s="75">
        <f>[2]UEF12!J406</f>
        <v>5.4722222222222223</v>
      </c>
      <c r="K406" s="76">
        <f>[2]UEF12!K406</f>
        <v>6</v>
      </c>
      <c r="L406" s="77">
        <f>[2]UEM12!G406</f>
        <v>10.17</v>
      </c>
      <c r="M406" s="77">
        <f>[2]UEM12!H406</f>
        <v>10.25</v>
      </c>
      <c r="N406" s="77">
        <f>[2]UEM12!I406</f>
        <v>14</v>
      </c>
      <c r="O406" s="77">
        <f>[2]UEM12!J406</f>
        <v>8.6666666666666661</v>
      </c>
      <c r="P406" s="77">
        <f>[2]UEM12!K406</f>
        <v>10.350666666666665</v>
      </c>
      <c r="Q406" s="76">
        <f>[2]UEM12!L406</f>
        <v>9</v>
      </c>
      <c r="R406" s="77">
        <f>[2]UED12!G406</f>
        <v>12</v>
      </c>
      <c r="S406" s="77">
        <f>[2]UED12!H406</f>
        <v>12</v>
      </c>
      <c r="T406" s="76">
        <f>[2]UED12!I406</f>
        <v>1</v>
      </c>
      <c r="U406" s="77">
        <f>[2]UET12!G406</f>
        <v>11.5</v>
      </c>
      <c r="V406" s="77">
        <f>[2]UET12!H406</f>
        <v>9.5</v>
      </c>
      <c r="W406" s="77">
        <f>[2]UET12!I406</f>
        <v>10.5</v>
      </c>
      <c r="X406" s="76">
        <f>[2]UET12!J406</f>
        <v>2</v>
      </c>
      <c r="Y406" s="78">
        <f t="shared" si="18"/>
        <v>7.8825490196078434</v>
      </c>
      <c r="Z406" s="79">
        <f t="shared" si="19"/>
        <v>18</v>
      </c>
      <c r="AA406" s="120" t="str">
        <f t="shared" si="20"/>
        <v xml:space="preserve"> </v>
      </c>
    </row>
    <row r="407" spans="1:27" ht="13.5" customHeight="1">
      <c r="A407" s="72">
        <v>395</v>
      </c>
      <c r="B407" s="120">
        <v>1333003976</v>
      </c>
      <c r="C407" s="143" t="s">
        <v>1202</v>
      </c>
      <c r="D407" s="143" t="s">
        <v>1203</v>
      </c>
      <c r="E407" s="134" t="s">
        <v>120</v>
      </c>
      <c r="F407" s="151">
        <v>9.6935294117647057</v>
      </c>
      <c r="G407" s="75">
        <f>[2]UEF12!G407</f>
        <v>7.4</v>
      </c>
      <c r="H407" s="75">
        <f>[2]UEF12!H407</f>
        <v>10</v>
      </c>
      <c r="I407" s="75">
        <f>[2]UEF12!I407</f>
        <v>9.1</v>
      </c>
      <c r="J407" s="75">
        <f>[2]UEF12!J407</f>
        <v>8.8333333333333339</v>
      </c>
      <c r="K407" s="76">
        <f>[2]UEF12!K407</f>
        <v>6</v>
      </c>
      <c r="L407" s="77">
        <f>[2]UEM12!G407</f>
        <v>14.67</v>
      </c>
      <c r="M407" s="77">
        <f>[2]UEM12!H407</f>
        <v>5.92</v>
      </c>
      <c r="N407" s="77">
        <f>[2]UEM12!I407</f>
        <v>11.5</v>
      </c>
      <c r="O407" s="77">
        <f>[2]UEM12!J407</f>
        <v>9.5</v>
      </c>
      <c r="P407" s="77">
        <f>[2]UEM12!K407</f>
        <v>10.218</v>
      </c>
      <c r="Q407" s="76">
        <f>[2]UEM12!L407</f>
        <v>9</v>
      </c>
      <c r="R407" s="77">
        <f>[2]UED12!G407</f>
        <v>14</v>
      </c>
      <c r="S407" s="77">
        <f>[2]UED12!H407</f>
        <v>14</v>
      </c>
      <c r="T407" s="76">
        <f>[2]UED12!I407</f>
        <v>1</v>
      </c>
      <c r="U407" s="77">
        <f>[2]UET12!G407</f>
        <v>10.5</v>
      </c>
      <c r="V407" s="77">
        <f>[2]UET12!H407</f>
        <v>11.5</v>
      </c>
      <c r="W407" s="77">
        <f>[2]UET12!I407</f>
        <v>11</v>
      </c>
      <c r="X407" s="76">
        <f>[2]UET12!J407</f>
        <v>2</v>
      </c>
      <c r="Y407" s="78">
        <f t="shared" si="18"/>
        <v>9.7994117647058818</v>
      </c>
      <c r="Z407" s="79">
        <f t="shared" si="19"/>
        <v>18</v>
      </c>
      <c r="AA407" s="120" t="str">
        <f t="shared" si="20"/>
        <v xml:space="preserve"> </v>
      </c>
    </row>
    <row r="408" spans="1:27" ht="13.5" customHeight="1">
      <c r="A408" s="72">
        <v>396</v>
      </c>
      <c r="B408" s="130">
        <v>1433007673</v>
      </c>
      <c r="C408" s="143" t="s">
        <v>1202</v>
      </c>
      <c r="D408" s="143" t="s">
        <v>736</v>
      </c>
      <c r="E408" s="134" t="s">
        <v>120</v>
      </c>
      <c r="F408" s="151">
        <v>7.5176470588235302</v>
      </c>
      <c r="G408" s="75">
        <f>[2]UEF12!G408</f>
        <v>3.1</v>
      </c>
      <c r="H408" s="75">
        <f>[2]UEF12!H408</f>
        <v>10.199999999999999</v>
      </c>
      <c r="I408" s="75">
        <f>[2]UEF12!I408</f>
        <v>5.0999999999999996</v>
      </c>
      <c r="J408" s="75">
        <f>[2]UEF12!J408</f>
        <v>6.1333333333333329</v>
      </c>
      <c r="K408" s="76">
        <f>[2]UEF12!K408</f>
        <v>6</v>
      </c>
      <c r="L408" s="77">
        <f>[2]UEM12!G408</f>
        <v>14.5</v>
      </c>
      <c r="M408" s="77">
        <f>[2]UEM12!H408</f>
        <v>8</v>
      </c>
      <c r="N408" s="77">
        <f>[2]UEM12!I408</f>
        <v>10</v>
      </c>
      <c r="O408" s="77">
        <f>[2]UEM12!J408</f>
        <v>13.3</v>
      </c>
      <c r="P408" s="77">
        <f>[2]UEM12!K408</f>
        <v>11.82</v>
      </c>
      <c r="Q408" s="76">
        <f>[2]UEM12!L408</f>
        <v>9</v>
      </c>
      <c r="R408" s="77">
        <f>[2]UED12!G408</f>
        <v>8</v>
      </c>
      <c r="S408" s="77">
        <f>[2]UED12!H408</f>
        <v>8</v>
      </c>
      <c r="T408" s="76">
        <f>[2]UED12!I408</f>
        <v>0</v>
      </c>
      <c r="U408" s="77">
        <f>[2]UET12!G408</f>
        <v>5.5</v>
      </c>
      <c r="V408" s="77">
        <f>[2]UET12!H408</f>
        <v>0</v>
      </c>
      <c r="W408" s="77">
        <f>[2]UET12!I408</f>
        <v>2.75</v>
      </c>
      <c r="X408" s="76">
        <f>[2]UET12!J408</f>
        <v>0</v>
      </c>
      <c r="Y408" s="78">
        <f t="shared" si="18"/>
        <v>7.5176470588235293</v>
      </c>
      <c r="Z408" s="79">
        <f t="shared" si="19"/>
        <v>15</v>
      </c>
      <c r="AA408" s="120" t="str">
        <f t="shared" si="20"/>
        <v xml:space="preserve"> </v>
      </c>
    </row>
    <row r="409" spans="1:27" ht="13.5" customHeight="1">
      <c r="A409" s="72">
        <v>397</v>
      </c>
      <c r="B409" s="120">
        <v>1433000611</v>
      </c>
      <c r="C409" s="143" t="s">
        <v>1206</v>
      </c>
      <c r="D409" s="143" t="s">
        <v>149</v>
      </c>
      <c r="E409" s="140" t="s">
        <v>631</v>
      </c>
      <c r="F409" s="151">
        <v>9.6876470588235293</v>
      </c>
      <c r="G409" s="75">
        <f>[2]UEF12!G409</f>
        <v>8.6</v>
      </c>
      <c r="H409" s="75">
        <f>[2]UEF12!H409</f>
        <v>6.3</v>
      </c>
      <c r="I409" s="75">
        <f>[2]UEF12!I409</f>
        <v>10</v>
      </c>
      <c r="J409" s="75">
        <f>[2]UEF12!J409</f>
        <v>8.2999999999999989</v>
      </c>
      <c r="K409" s="76">
        <f>[2]UEF12!K409</f>
        <v>6</v>
      </c>
      <c r="L409" s="77">
        <f>[2]UEM12!G409</f>
        <v>12</v>
      </c>
      <c r="M409" s="77">
        <f>[2]UEM12!H409</f>
        <v>10.34</v>
      </c>
      <c r="N409" s="77">
        <f>[2]UEM12!I409</f>
        <v>15</v>
      </c>
      <c r="O409" s="77">
        <f>[2]UEM12!J409</f>
        <v>7.45</v>
      </c>
      <c r="P409" s="77">
        <f>[2]UEM12!K409</f>
        <v>10.448</v>
      </c>
      <c r="Q409" s="76">
        <f>[2]UEM12!L409</f>
        <v>9</v>
      </c>
      <c r="R409" s="77">
        <f>[2]UED12!G409</f>
        <v>15</v>
      </c>
      <c r="S409" s="77">
        <f>[2]UED12!H409</f>
        <v>15</v>
      </c>
      <c r="T409" s="76">
        <f>[2]UED12!I409</f>
        <v>1</v>
      </c>
      <c r="U409" s="77">
        <f>[2]UET12!G409</f>
        <v>11.75</v>
      </c>
      <c r="V409" s="77">
        <f>[2]UET12!H409</f>
        <v>11</v>
      </c>
      <c r="W409" s="77">
        <f>[2]UET12!I409</f>
        <v>11.375</v>
      </c>
      <c r="X409" s="76">
        <f>[2]UET12!J409</f>
        <v>2</v>
      </c>
      <c r="Y409" s="78">
        <f t="shared" si="18"/>
        <v>9.6876470588235293</v>
      </c>
      <c r="Z409" s="79">
        <f t="shared" si="19"/>
        <v>18</v>
      </c>
      <c r="AA409" s="120" t="str">
        <f t="shared" si="20"/>
        <v xml:space="preserve"> </v>
      </c>
    </row>
    <row r="410" spans="1:27" ht="13.5" customHeight="1">
      <c r="A410" s="72">
        <v>398</v>
      </c>
      <c r="B410" s="130">
        <v>1433021345</v>
      </c>
      <c r="C410" s="143" t="s">
        <v>1207</v>
      </c>
      <c r="D410" s="143" t="s">
        <v>1208</v>
      </c>
      <c r="E410" s="129" t="s">
        <v>129</v>
      </c>
      <c r="F410" s="151">
        <v>8.9205882352941188</v>
      </c>
      <c r="G410" s="75">
        <f>[2]UEF12!G410</f>
        <v>7.05</v>
      </c>
      <c r="H410" s="75">
        <f>[2]UEF12!H410</f>
        <v>10.9</v>
      </c>
      <c r="I410" s="75">
        <f>[2]UEF12!I410</f>
        <v>4.5999999999999996</v>
      </c>
      <c r="J410" s="75">
        <f>[2]UEF12!J410</f>
        <v>7.5166666666666657</v>
      </c>
      <c r="K410" s="76">
        <f>[2]UEF12!K410</f>
        <v>6</v>
      </c>
      <c r="L410" s="77">
        <f>[2]UEM12!G410</f>
        <v>14.33</v>
      </c>
      <c r="M410" s="77">
        <f>[2]UEM12!H410</f>
        <v>8.870000000000001</v>
      </c>
      <c r="N410" s="77">
        <f>[2]UEM12!I410</f>
        <v>10</v>
      </c>
      <c r="O410" s="77">
        <f>[2]UEM12!J410</f>
        <v>5.4</v>
      </c>
      <c r="P410" s="77">
        <f>[2]UEM12!K410</f>
        <v>8.8000000000000007</v>
      </c>
      <c r="Q410" s="76">
        <f>[2]UEM12!L410</f>
        <v>3</v>
      </c>
      <c r="R410" s="77">
        <f>[2]UED12!G410</f>
        <v>11</v>
      </c>
      <c r="S410" s="77">
        <f>[2]UED12!H410</f>
        <v>11</v>
      </c>
      <c r="T410" s="76">
        <f>[2]UED12!I410</f>
        <v>1</v>
      </c>
      <c r="U410" s="77">
        <f>[2]UET12!G410</f>
        <v>15</v>
      </c>
      <c r="V410" s="77">
        <f>[2]UET12!H410</f>
        <v>14</v>
      </c>
      <c r="W410" s="77">
        <f>[2]UET12!I410</f>
        <v>14.5</v>
      </c>
      <c r="X410" s="76">
        <f>[2]UET12!J410</f>
        <v>2</v>
      </c>
      <c r="Y410" s="78">
        <f t="shared" si="18"/>
        <v>8.920588235294117</v>
      </c>
      <c r="Z410" s="79">
        <f t="shared" si="19"/>
        <v>12</v>
      </c>
      <c r="AA410" s="120" t="str">
        <f t="shared" si="20"/>
        <v xml:space="preserve"> </v>
      </c>
    </row>
    <row r="411" spans="1:27" ht="13.5" customHeight="1">
      <c r="A411" s="72">
        <v>399</v>
      </c>
      <c r="B411" s="130">
        <v>1433010963</v>
      </c>
      <c r="C411" s="143" t="s">
        <v>1209</v>
      </c>
      <c r="D411" s="143" t="s">
        <v>1210</v>
      </c>
      <c r="E411" s="134" t="s">
        <v>120</v>
      </c>
      <c r="F411" s="151">
        <v>9.3529411764705888</v>
      </c>
      <c r="G411" s="75">
        <f>[2]UEF12!G411</f>
        <v>10.85</v>
      </c>
      <c r="H411" s="75">
        <f>[2]UEF12!H411</f>
        <v>10.1</v>
      </c>
      <c r="I411" s="75">
        <f>[2]UEF12!I411</f>
        <v>4.8</v>
      </c>
      <c r="J411" s="75">
        <f>[2]UEF12!J411</f>
        <v>8.5833333333333339</v>
      </c>
      <c r="K411" s="76">
        <f>[2]UEF12!K411</f>
        <v>12</v>
      </c>
      <c r="L411" s="77">
        <f>[2]UEM12!G411</f>
        <v>14.25</v>
      </c>
      <c r="M411" s="77">
        <f>[2]UEM12!H411</f>
        <v>10</v>
      </c>
      <c r="N411" s="77">
        <f>[2]UEM12!I411</f>
        <v>8.5</v>
      </c>
      <c r="O411" s="77">
        <f>[2]UEM12!J411</f>
        <v>8.5</v>
      </c>
      <c r="P411" s="77">
        <f>[2]UEM12!K411</f>
        <v>9.9499999999999993</v>
      </c>
      <c r="Q411" s="76">
        <f>[2]UEM12!L411</f>
        <v>4</v>
      </c>
      <c r="R411" s="77">
        <f>[2]UED12!G411</f>
        <v>11</v>
      </c>
      <c r="S411" s="77">
        <f>[2]UED12!H411</f>
        <v>11</v>
      </c>
      <c r="T411" s="76">
        <f>[2]UED12!I411</f>
        <v>1</v>
      </c>
      <c r="U411" s="77">
        <f>[2]UET12!G411</f>
        <v>10</v>
      </c>
      <c r="V411" s="77">
        <f>[2]UET12!H411</f>
        <v>11</v>
      </c>
      <c r="W411" s="77">
        <f>[2]UET12!I411</f>
        <v>10.5</v>
      </c>
      <c r="X411" s="76">
        <f>[2]UET12!J411</f>
        <v>2</v>
      </c>
      <c r="Y411" s="78">
        <f t="shared" si="18"/>
        <v>9.3529411764705888</v>
      </c>
      <c r="Z411" s="79">
        <f t="shared" si="19"/>
        <v>19</v>
      </c>
      <c r="AA411" s="120" t="str">
        <f t="shared" si="20"/>
        <v xml:space="preserve"> </v>
      </c>
    </row>
    <row r="412" spans="1:27" ht="13.5" customHeight="1">
      <c r="A412" s="72">
        <v>400</v>
      </c>
      <c r="B412" s="130">
        <v>1433003831</v>
      </c>
      <c r="C412" s="143" t="s">
        <v>1212</v>
      </c>
      <c r="D412" s="143" t="s">
        <v>1213</v>
      </c>
      <c r="E412" s="134" t="s">
        <v>120</v>
      </c>
      <c r="F412" s="151">
        <v>9.9194117647058828</v>
      </c>
      <c r="G412" s="75">
        <f>[2]UEF12!G412</f>
        <v>11.8</v>
      </c>
      <c r="H412" s="75">
        <f>[2]UEF12!H412</f>
        <v>6</v>
      </c>
      <c r="I412" s="75">
        <f>[2]UEF12!I412</f>
        <v>5.4</v>
      </c>
      <c r="J412" s="75">
        <f>[2]UEF12!J412</f>
        <v>7.7333333333333343</v>
      </c>
      <c r="K412" s="76">
        <f>[2]UEF12!K412</f>
        <v>6</v>
      </c>
      <c r="L412" s="77">
        <f>[2]UEM12!G412</f>
        <v>14.75</v>
      </c>
      <c r="M412" s="77">
        <f>[2]UEM12!H412</f>
        <v>12.83</v>
      </c>
      <c r="N412" s="77">
        <f>[2]UEM12!I412</f>
        <v>8</v>
      </c>
      <c r="O412" s="77">
        <f>[2]UEM12!J412</f>
        <v>12.1</v>
      </c>
      <c r="P412" s="77">
        <f>[2]UEM12!K412</f>
        <v>11.956</v>
      </c>
      <c r="Q412" s="76">
        <f>[2]UEM12!L412</f>
        <v>9</v>
      </c>
      <c r="R412" s="77">
        <f>[2]UED12!G412</f>
        <v>14</v>
      </c>
      <c r="S412" s="77">
        <f>[2]UED12!H412</f>
        <v>14</v>
      </c>
      <c r="T412" s="76">
        <f>[2]UED12!I412</f>
        <v>1</v>
      </c>
      <c r="U412" s="77">
        <f>[2]UET12!G412</f>
        <v>15.25</v>
      </c>
      <c r="V412" s="77">
        <f>[2]UET12!H412</f>
        <v>10</v>
      </c>
      <c r="W412" s="77">
        <f>[2]UET12!I412</f>
        <v>12.625</v>
      </c>
      <c r="X412" s="76">
        <f>[2]UET12!J412</f>
        <v>2</v>
      </c>
      <c r="Y412" s="78">
        <f t="shared" si="18"/>
        <v>9.9194117647058828</v>
      </c>
      <c r="Z412" s="79">
        <f t="shared" si="19"/>
        <v>18</v>
      </c>
      <c r="AA412" s="120" t="str">
        <f t="shared" si="20"/>
        <v xml:space="preserve"> </v>
      </c>
    </row>
    <row r="413" spans="1:27" ht="13.5" customHeight="1">
      <c r="A413" s="72">
        <v>401</v>
      </c>
      <c r="B413" s="81">
        <v>1333002597</v>
      </c>
      <c r="C413" s="74" t="s">
        <v>1212</v>
      </c>
      <c r="D413" s="74" t="s">
        <v>530</v>
      </c>
      <c r="E413" s="134" t="s">
        <v>155</v>
      </c>
      <c r="F413" s="150">
        <v>9.3429411764705872</v>
      </c>
      <c r="G413" s="75">
        <f>[2]UEF12!G413</f>
        <v>11.2</v>
      </c>
      <c r="H413" s="75">
        <f>[2]UEF12!H413</f>
        <v>8.3333333333333339</v>
      </c>
      <c r="I413" s="75">
        <f>[2]UEF12!I413</f>
        <v>6.4</v>
      </c>
      <c r="J413" s="75">
        <f>[2]UEF12!J413</f>
        <v>8.6444444444444439</v>
      </c>
      <c r="K413" s="76">
        <f>[2]UEF12!K413</f>
        <v>6</v>
      </c>
      <c r="L413" s="77">
        <f>[2]UEM12!G413</f>
        <v>14</v>
      </c>
      <c r="M413" s="77">
        <f>[2]UEM12!H413</f>
        <v>6.83</v>
      </c>
      <c r="N413" s="77">
        <f>[2]UEM12!I413</f>
        <v>12.5</v>
      </c>
      <c r="O413" s="77">
        <f>[2]UEM12!J413</f>
        <v>8.5</v>
      </c>
      <c r="P413" s="77">
        <f>[2]UEM12!K413</f>
        <v>10.065999999999999</v>
      </c>
      <c r="Q413" s="76">
        <f>[2]UEM12!L413</f>
        <v>9</v>
      </c>
      <c r="R413" s="77">
        <f>[2]UED12!G413</f>
        <v>11.5</v>
      </c>
      <c r="S413" s="77">
        <f>[2]UED12!H413</f>
        <v>11.5</v>
      </c>
      <c r="T413" s="76">
        <f>[2]UED12!I413</f>
        <v>1</v>
      </c>
      <c r="U413" s="77">
        <f>[2]UET12!G413</f>
        <v>18.5</v>
      </c>
      <c r="V413" s="77">
        <f>[2]UET12!H413</f>
        <v>16.5</v>
      </c>
      <c r="W413" s="77">
        <f>[2]UET12!I413</f>
        <v>17.5</v>
      </c>
      <c r="X413" s="76">
        <f>[2]UET12!J413</f>
        <v>2</v>
      </c>
      <c r="Y413" s="78">
        <f t="shared" si="18"/>
        <v>10.27235294117647</v>
      </c>
      <c r="Z413" s="79">
        <f t="shared" si="19"/>
        <v>30</v>
      </c>
      <c r="AA413" s="120" t="str">
        <f t="shared" si="20"/>
        <v>S2 validé</v>
      </c>
    </row>
    <row r="414" spans="1:27" ht="13.5" customHeight="1">
      <c r="A414" s="72">
        <v>402</v>
      </c>
      <c r="B414" s="81">
        <v>123006311</v>
      </c>
      <c r="C414" s="74" t="s">
        <v>1216</v>
      </c>
      <c r="D414" s="74" t="s">
        <v>566</v>
      </c>
      <c r="E414" s="129" t="s">
        <v>115</v>
      </c>
      <c r="F414" s="150">
        <v>7.803529411764706</v>
      </c>
      <c r="G414" s="75">
        <f>[2]UEF12!G414</f>
        <v>4.666666666666667</v>
      </c>
      <c r="H414" s="75">
        <f>[2]UEF12!H414</f>
        <v>10</v>
      </c>
      <c r="I414" s="75">
        <f>[2]UEF12!I414</f>
        <v>2.8333333333333335</v>
      </c>
      <c r="J414" s="75">
        <f>[2]UEF12!J414</f>
        <v>5.833333333333333</v>
      </c>
      <c r="K414" s="76">
        <f>[2]UEF12!K414</f>
        <v>6</v>
      </c>
      <c r="L414" s="77">
        <f>[2]UEM12!G414</f>
        <v>11.83</v>
      </c>
      <c r="M414" s="77">
        <f>[2]UEM12!H414</f>
        <v>8.58</v>
      </c>
      <c r="N414" s="77">
        <f>[2]UEM12!I414</f>
        <v>10.75</v>
      </c>
      <c r="O414" s="77">
        <f>[2]UEM12!J414</f>
        <v>9.5</v>
      </c>
      <c r="P414" s="77">
        <f>[2]UEM12!K414</f>
        <v>10.032</v>
      </c>
      <c r="Q414" s="76">
        <f>[2]UEM12!L414</f>
        <v>9</v>
      </c>
      <c r="R414" s="77">
        <f>[2]UED12!G414</f>
        <v>10</v>
      </c>
      <c r="S414" s="77">
        <f>[2]UED12!H414</f>
        <v>10</v>
      </c>
      <c r="T414" s="76">
        <f>[2]UED12!I414</f>
        <v>1</v>
      </c>
      <c r="U414" s="77">
        <f>[2]UET12!G414</f>
        <v>10</v>
      </c>
      <c r="V414" s="77">
        <f>[2]UET12!H414</f>
        <v>10</v>
      </c>
      <c r="W414" s="77">
        <f>[2]UET12!I414</f>
        <v>10</v>
      </c>
      <c r="X414" s="76">
        <f>[2]UET12!J414</f>
        <v>2</v>
      </c>
      <c r="Y414" s="78">
        <f t="shared" si="18"/>
        <v>7.803529411764706</v>
      </c>
      <c r="Z414" s="79">
        <f t="shared" si="19"/>
        <v>18</v>
      </c>
      <c r="AA414" s="120" t="str">
        <f t="shared" si="20"/>
        <v xml:space="preserve"> </v>
      </c>
    </row>
    <row r="415" spans="1:27" ht="13.5" customHeight="1">
      <c r="A415" s="72">
        <v>403</v>
      </c>
      <c r="B415" s="130">
        <v>1433010945</v>
      </c>
      <c r="C415" s="143" t="s">
        <v>1218</v>
      </c>
      <c r="D415" s="143" t="s">
        <v>1192</v>
      </c>
      <c r="E415" s="134" t="s">
        <v>120</v>
      </c>
      <c r="F415" s="151">
        <v>9.1511764705882346</v>
      </c>
      <c r="G415" s="75">
        <f>[2]UEF12!G415</f>
        <v>9.1999999999999993</v>
      </c>
      <c r="H415" s="75">
        <f>[2]UEF12!H415</f>
        <v>5.9</v>
      </c>
      <c r="I415" s="75">
        <f>[2]UEF12!I415</f>
        <v>8.3000000000000007</v>
      </c>
      <c r="J415" s="75">
        <f>[2]UEF12!J415</f>
        <v>7.8</v>
      </c>
      <c r="K415" s="76">
        <f>[2]UEF12!K415</f>
        <v>0</v>
      </c>
      <c r="L415" s="77">
        <f>[2]UEM12!G415</f>
        <v>13.83</v>
      </c>
      <c r="M415" s="77">
        <f>[2]UEM12!H415</f>
        <v>11.74</v>
      </c>
      <c r="N415" s="77">
        <f>[2]UEM12!I415</f>
        <v>8.5</v>
      </c>
      <c r="O415" s="77">
        <f>[2]UEM12!J415</f>
        <v>9.4</v>
      </c>
      <c r="P415" s="77">
        <f>[2]UEM12!K415</f>
        <v>10.574000000000002</v>
      </c>
      <c r="Q415" s="76">
        <f>[2]UEM12!L415</f>
        <v>9</v>
      </c>
      <c r="R415" s="77">
        <f>[2]UED12!G415</f>
        <v>12</v>
      </c>
      <c r="S415" s="77">
        <f>[2]UED12!H415</f>
        <v>12</v>
      </c>
      <c r="T415" s="76">
        <f>[2]UED12!I415</f>
        <v>1</v>
      </c>
      <c r="U415" s="77">
        <f>[2]UET12!G415</f>
        <v>10</v>
      </c>
      <c r="V415" s="77">
        <f>[2]UET12!H415</f>
        <v>10.5</v>
      </c>
      <c r="W415" s="77">
        <f>[2]UET12!I415</f>
        <v>10.25</v>
      </c>
      <c r="X415" s="76">
        <f>[2]UET12!J415</f>
        <v>2</v>
      </c>
      <c r="Y415" s="78">
        <f t="shared" si="18"/>
        <v>9.1511764705882346</v>
      </c>
      <c r="Z415" s="79">
        <f t="shared" si="19"/>
        <v>12</v>
      </c>
      <c r="AA415" s="120" t="str">
        <f t="shared" si="20"/>
        <v xml:space="preserve"> </v>
      </c>
    </row>
    <row r="416" spans="1:27" ht="13.5" customHeight="1">
      <c r="A416" s="72">
        <v>404</v>
      </c>
      <c r="B416" s="81">
        <v>123012983</v>
      </c>
      <c r="C416" s="74" t="s">
        <v>1220</v>
      </c>
      <c r="D416" s="74" t="s">
        <v>1221</v>
      </c>
      <c r="E416" s="134" t="s">
        <v>120</v>
      </c>
      <c r="F416" s="150">
        <v>9.5094117647058845</v>
      </c>
      <c r="G416" s="75">
        <f>[2]UEF12!G416</f>
        <v>10</v>
      </c>
      <c r="H416" s="75">
        <f>[2]UEF12!H416</f>
        <v>7.666666666666667</v>
      </c>
      <c r="I416" s="75">
        <f>[2]UEF12!I416</f>
        <v>8.1666666666666661</v>
      </c>
      <c r="J416" s="75">
        <f>[2]UEF12!J416</f>
        <v>8.6111111111111125</v>
      </c>
      <c r="K416" s="76">
        <f>[2]UEF12!K416</f>
        <v>6</v>
      </c>
      <c r="L416" s="77">
        <f>[2]UEM12!G416</f>
        <v>10.16</v>
      </c>
      <c r="M416" s="77">
        <f>[2]UEM12!H416</f>
        <v>9.75</v>
      </c>
      <c r="N416" s="77">
        <f>[2]UEM12!I416</f>
        <v>10</v>
      </c>
      <c r="O416" s="77">
        <f>[2]UEM12!J416</f>
        <v>11.25</v>
      </c>
      <c r="P416" s="77">
        <f>[2]UEM12!K416</f>
        <v>10.481999999999999</v>
      </c>
      <c r="Q416" s="76">
        <f>[2]UEM12!L416</f>
        <v>9</v>
      </c>
      <c r="R416" s="77">
        <f>[2]UED12!G416</f>
        <v>11.5</v>
      </c>
      <c r="S416" s="77">
        <f>[2]UED12!H416</f>
        <v>11.5</v>
      </c>
      <c r="T416" s="76">
        <f>[2]UED12!I416</f>
        <v>1</v>
      </c>
      <c r="U416" s="77">
        <f>[2]UET12!G416</f>
        <v>10</v>
      </c>
      <c r="V416" s="77">
        <f>[2]UET12!H416</f>
        <v>10.25</v>
      </c>
      <c r="W416" s="77">
        <f>[2]UET12!I416</f>
        <v>10.125</v>
      </c>
      <c r="X416" s="76">
        <f>[2]UET12!J416</f>
        <v>2</v>
      </c>
      <c r="Y416" s="78">
        <f t="shared" si="18"/>
        <v>9.5094117647058845</v>
      </c>
      <c r="Z416" s="79">
        <f t="shared" si="19"/>
        <v>18</v>
      </c>
      <c r="AA416" s="120" t="str">
        <f t="shared" si="20"/>
        <v xml:space="preserve"> </v>
      </c>
    </row>
    <row r="417" spans="1:27" ht="13.5" customHeight="1">
      <c r="A417" s="72">
        <v>405</v>
      </c>
      <c r="B417" s="81">
        <v>123014920</v>
      </c>
      <c r="C417" s="74" t="s">
        <v>1223</v>
      </c>
      <c r="D417" s="74" t="s">
        <v>1224</v>
      </c>
      <c r="E417" s="138" t="s">
        <v>166</v>
      </c>
      <c r="F417" s="150">
        <v>9.8039215686274517</v>
      </c>
      <c r="G417" s="75">
        <f>[2]UEF12!G417</f>
        <v>8.1666666666666661</v>
      </c>
      <c r="H417" s="75">
        <f>[2]UEF12!H417</f>
        <v>11.333333333333334</v>
      </c>
      <c r="I417" s="75">
        <f>[2]UEF12!I417</f>
        <v>5.7</v>
      </c>
      <c r="J417" s="75">
        <f>[2]UEF12!J417</f>
        <v>8.4</v>
      </c>
      <c r="K417" s="76">
        <f>[2]UEF12!K417</f>
        <v>6</v>
      </c>
      <c r="L417" s="77">
        <f>[2]UEM12!G417</f>
        <v>15</v>
      </c>
      <c r="M417" s="77">
        <f>[2]UEM12!H417</f>
        <v>11.5</v>
      </c>
      <c r="N417" s="77">
        <f>[2]UEM12!I417</f>
        <v>10</v>
      </c>
      <c r="O417" s="77">
        <f>[2]UEM12!J417</f>
        <v>9.3333333333333339</v>
      </c>
      <c r="P417" s="77">
        <f>[2]UEM12!K417</f>
        <v>11.033333333333335</v>
      </c>
      <c r="Q417" s="76">
        <f>[2]UEM12!L417</f>
        <v>9</v>
      </c>
      <c r="R417" s="77">
        <f>[2]UED12!G417</f>
        <v>10.5</v>
      </c>
      <c r="S417" s="77">
        <f>[2]UED12!H417</f>
        <v>10.5</v>
      </c>
      <c r="T417" s="76">
        <f>[2]UED12!I417</f>
        <v>1</v>
      </c>
      <c r="U417" s="77">
        <f>[2]UET12!G417</f>
        <v>14</v>
      </c>
      <c r="V417" s="77">
        <f>[2]UET12!H417</f>
        <v>14</v>
      </c>
      <c r="W417" s="77">
        <f>[2]UET12!I417</f>
        <v>14</v>
      </c>
      <c r="X417" s="76">
        <f>[2]UET12!J417</f>
        <v>2</v>
      </c>
      <c r="Y417" s="78">
        <f t="shared" si="18"/>
        <v>9.9568627450980394</v>
      </c>
      <c r="Z417" s="79">
        <f t="shared" si="19"/>
        <v>18</v>
      </c>
      <c r="AA417" s="120" t="str">
        <f t="shared" si="20"/>
        <v xml:space="preserve"> </v>
      </c>
    </row>
    <row r="418" spans="1:27" ht="13.5" customHeight="1">
      <c r="A418" s="72">
        <v>406</v>
      </c>
      <c r="B418" s="81">
        <v>1333004976</v>
      </c>
      <c r="C418" s="74" t="s">
        <v>1226</v>
      </c>
      <c r="D418" s="74" t="s">
        <v>1227</v>
      </c>
      <c r="E418" s="140" t="s">
        <v>322</v>
      </c>
      <c r="F418" s="150">
        <v>9.2958823529411774</v>
      </c>
      <c r="G418" s="75">
        <f>[2]UEF12!G418</f>
        <v>6.9</v>
      </c>
      <c r="H418" s="75">
        <f>[2]UEF12!H418</f>
        <v>11.083333333333334</v>
      </c>
      <c r="I418" s="75">
        <f>[2]UEF12!I418</f>
        <v>6.166666666666667</v>
      </c>
      <c r="J418" s="75">
        <f>[2]UEF12!J418</f>
        <v>8.0500000000000007</v>
      </c>
      <c r="K418" s="76">
        <f>[2]UEF12!K418</f>
        <v>6</v>
      </c>
      <c r="L418" s="77">
        <f>[2]UEM12!G418</f>
        <v>12.54</v>
      </c>
      <c r="M418" s="77">
        <f>[2]UEM12!H418</f>
        <v>12.24</v>
      </c>
      <c r="N418" s="77">
        <f>[2]UEM12!I418</f>
        <v>14.5</v>
      </c>
      <c r="O418" s="77">
        <f>[2]UEM12!J418</f>
        <v>6</v>
      </c>
      <c r="P418" s="77">
        <f>[2]UEM12!K418</f>
        <v>10.256</v>
      </c>
      <c r="Q418" s="76">
        <f>[2]UEM12!L418</f>
        <v>9</v>
      </c>
      <c r="R418" s="77">
        <f>[2]UED12!G418</f>
        <v>11</v>
      </c>
      <c r="S418" s="77">
        <f>[2]UED12!H418</f>
        <v>11</v>
      </c>
      <c r="T418" s="76">
        <f>[2]UED12!I418</f>
        <v>1</v>
      </c>
      <c r="U418" s="77">
        <f>[2]UET12!G418</f>
        <v>13.5</v>
      </c>
      <c r="V418" s="77">
        <f>[2]UET12!H418</f>
        <v>13</v>
      </c>
      <c r="W418" s="77">
        <f>[2]UET12!I418</f>
        <v>13.25</v>
      </c>
      <c r="X418" s="76">
        <f>[2]UET12!J418</f>
        <v>2</v>
      </c>
      <c r="Y418" s="78">
        <f t="shared" si="18"/>
        <v>9.4841176470588238</v>
      </c>
      <c r="Z418" s="79">
        <f t="shared" si="19"/>
        <v>18</v>
      </c>
      <c r="AA418" s="120" t="str">
        <f t="shared" si="20"/>
        <v xml:space="preserve"> </v>
      </c>
    </row>
    <row r="419" spans="1:27" ht="13.5" customHeight="1">
      <c r="A419" s="72">
        <v>407</v>
      </c>
      <c r="B419" s="81">
        <v>123019883</v>
      </c>
      <c r="C419" s="74" t="s">
        <v>1226</v>
      </c>
      <c r="D419" s="74" t="s">
        <v>1228</v>
      </c>
      <c r="E419" s="129" t="s">
        <v>115</v>
      </c>
      <c r="F419" s="150">
        <v>9.8825490196078434</v>
      </c>
      <c r="G419" s="75">
        <f>[2]UEF12!G419</f>
        <v>12.333333333333334</v>
      </c>
      <c r="H419" s="75">
        <f>[2]UEF12!H419</f>
        <v>11.833333333333334</v>
      </c>
      <c r="I419" s="75">
        <f>[2]UEF12!I419</f>
        <v>4.2</v>
      </c>
      <c r="J419" s="75">
        <f>[2]UEF12!J419</f>
        <v>9.4555555555555557</v>
      </c>
      <c r="K419" s="76">
        <f>[2]UEF12!K419</f>
        <v>12</v>
      </c>
      <c r="L419" s="77">
        <f>[2]UEM12!G419</f>
        <v>12.833333333333332</v>
      </c>
      <c r="M419" s="77">
        <f>[2]UEM12!H419</f>
        <v>10.17</v>
      </c>
      <c r="N419" s="77">
        <f>[2]UEM12!I419</f>
        <v>10</v>
      </c>
      <c r="O419" s="77">
        <f>[2]UEM12!J419</f>
        <v>9.5</v>
      </c>
      <c r="P419" s="77">
        <f>[2]UEM12!K419</f>
        <v>10.400666666666666</v>
      </c>
      <c r="Q419" s="76">
        <f>[2]UEM12!L419</f>
        <v>9</v>
      </c>
      <c r="R419" s="77">
        <f>[2]UED12!G419</f>
        <v>11</v>
      </c>
      <c r="S419" s="77">
        <f>[2]UED12!H419</f>
        <v>11</v>
      </c>
      <c r="T419" s="76">
        <f>[2]UED12!I419</f>
        <v>1</v>
      </c>
      <c r="U419" s="77">
        <f>[2]UET12!G419</f>
        <v>13.5</v>
      </c>
      <c r="V419" s="77">
        <f>[2]UET12!H419</f>
        <v>7.5</v>
      </c>
      <c r="W419" s="77">
        <f>[2]UET12!I419</f>
        <v>10.5</v>
      </c>
      <c r="X419" s="76">
        <f>[2]UET12!J419</f>
        <v>2</v>
      </c>
      <c r="Y419" s="78">
        <f t="shared" si="18"/>
        <v>9.9472549019607843</v>
      </c>
      <c r="Z419" s="79">
        <f t="shared" si="19"/>
        <v>24</v>
      </c>
      <c r="AA419" s="120" t="str">
        <f t="shared" si="20"/>
        <v xml:space="preserve"> </v>
      </c>
    </row>
    <row r="420" spans="1:27" ht="13.5" customHeight="1">
      <c r="A420" s="72">
        <v>408</v>
      </c>
      <c r="B420" s="73" t="s">
        <v>1230</v>
      </c>
      <c r="C420" s="74" t="s">
        <v>1231</v>
      </c>
      <c r="D420" s="74" t="s">
        <v>1232</v>
      </c>
      <c r="E420" s="134" t="s">
        <v>120</v>
      </c>
      <c r="F420" s="150">
        <v>9.2313725490196088</v>
      </c>
      <c r="G420" s="75">
        <f>[2]UEF12!G420</f>
        <v>6.166666666666667</v>
      </c>
      <c r="H420" s="75">
        <f>[2]UEF12!H420</f>
        <v>11.166666666666666</v>
      </c>
      <c r="I420" s="75">
        <f>[2]UEF12!I420</f>
        <v>5.333333333333333</v>
      </c>
      <c r="J420" s="75">
        <f>[2]UEF12!J420</f>
        <v>7.5555555555555545</v>
      </c>
      <c r="K420" s="76">
        <f>[2]UEF12!K420</f>
        <v>6</v>
      </c>
      <c r="L420" s="77">
        <f>[2]UEM12!G420</f>
        <v>16</v>
      </c>
      <c r="M420" s="77">
        <f>[2]UEM12!H420</f>
        <v>11.16</v>
      </c>
      <c r="N420" s="77">
        <f>[2]UEM12!I420</f>
        <v>10</v>
      </c>
      <c r="O420" s="77">
        <f>[2]UEM12!J420</f>
        <v>7.1366666666666667</v>
      </c>
      <c r="P420" s="77">
        <f>[2]UEM12!K420</f>
        <v>10.286666666666665</v>
      </c>
      <c r="Q420" s="76">
        <f>[2]UEM12!L420</f>
        <v>9</v>
      </c>
      <c r="R420" s="77">
        <f>[2]UED12!G420</f>
        <v>13.5</v>
      </c>
      <c r="S420" s="77">
        <f>[2]UED12!H420</f>
        <v>13.5</v>
      </c>
      <c r="T420" s="76">
        <f>[2]UED12!I420</f>
        <v>1</v>
      </c>
      <c r="U420" s="77">
        <f>[2]UET12!G420</f>
        <v>10</v>
      </c>
      <c r="V420" s="77">
        <f>[2]UET12!H420</f>
        <v>14</v>
      </c>
      <c r="W420" s="77">
        <f>[2]UET12!I420</f>
        <v>12</v>
      </c>
      <c r="X420" s="76">
        <f>[2]UET12!J420</f>
        <v>2</v>
      </c>
      <c r="Y420" s="78">
        <f t="shared" si="18"/>
        <v>9.231372549019607</v>
      </c>
      <c r="Z420" s="79">
        <f t="shared" si="19"/>
        <v>18</v>
      </c>
      <c r="AA420" s="120" t="str">
        <f t="shared" si="20"/>
        <v xml:space="preserve"> </v>
      </c>
    </row>
    <row r="421" spans="1:27" ht="13.5" customHeight="1">
      <c r="A421" s="72">
        <v>409</v>
      </c>
      <c r="B421" s="81">
        <v>1333013857</v>
      </c>
      <c r="C421" s="74" t="s">
        <v>1233</v>
      </c>
      <c r="D421" s="74" t="s">
        <v>508</v>
      </c>
      <c r="E421" s="134" t="s">
        <v>120</v>
      </c>
      <c r="F421" s="150">
        <v>8.5539215686274499</v>
      </c>
      <c r="G421" s="75">
        <f>[2]UEF12!G421</f>
        <v>8.1666666666666661</v>
      </c>
      <c r="H421" s="75">
        <f>[2]UEF12!H421</f>
        <v>12</v>
      </c>
      <c r="I421" s="75">
        <f>[2]UEF12!I421</f>
        <v>5</v>
      </c>
      <c r="J421" s="75">
        <f>[2]UEF12!J421</f>
        <v>8.3888888888888875</v>
      </c>
      <c r="K421" s="76">
        <f>[2]UEF12!K421</f>
        <v>6</v>
      </c>
      <c r="L421" s="77">
        <f>[2]UEM12!G421</f>
        <v>10.083333333333332</v>
      </c>
      <c r="M421" s="77">
        <f>[2]UEM12!H421</f>
        <v>11</v>
      </c>
      <c r="N421" s="77">
        <f>[2]UEM12!I421</f>
        <v>10</v>
      </c>
      <c r="O421" s="77">
        <f>[2]UEM12!J421</f>
        <v>5.666666666666667</v>
      </c>
      <c r="P421" s="77">
        <f>[2]UEM12!K421</f>
        <v>8.4833333333333325</v>
      </c>
      <c r="Q421" s="76">
        <f>[2]UEM12!L421</f>
        <v>5</v>
      </c>
      <c r="R421" s="77">
        <f>[2]UED12!G421</f>
        <v>7</v>
      </c>
      <c r="S421" s="77">
        <f>[2]UED12!H421</f>
        <v>7</v>
      </c>
      <c r="T421" s="76">
        <f>[2]UED12!I421</f>
        <v>0</v>
      </c>
      <c r="U421" s="77">
        <f>[2]UET12!G421</f>
        <v>12</v>
      </c>
      <c r="V421" s="77">
        <f>[2]UET12!H421</f>
        <v>10</v>
      </c>
      <c r="W421" s="77">
        <f>[2]UET12!I421</f>
        <v>11</v>
      </c>
      <c r="X421" s="76">
        <f>[2]UET12!J421</f>
        <v>2</v>
      </c>
      <c r="Y421" s="78">
        <f t="shared" si="18"/>
        <v>8.6421568627450966</v>
      </c>
      <c r="Z421" s="79">
        <f t="shared" si="19"/>
        <v>13</v>
      </c>
      <c r="AA421" s="120" t="str">
        <f t="shared" si="20"/>
        <v xml:space="preserve"> </v>
      </c>
    </row>
    <row r="422" spans="1:27" ht="13.5" customHeight="1">
      <c r="A422" s="72">
        <v>410</v>
      </c>
      <c r="B422" s="130" t="s">
        <v>1234</v>
      </c>
      <c r="C422" s="143" t="s">
        <v>1233</v>
      </c>
      <c r="D422" s="143" t="s">
        <v>1235</v>
      </c>
      <c r="E422" s="129" t="s">
        <v>129</v>
      </c>
      <c r="F422" s="151">
        <v>6.9257422969187674</v>
      </c>
      <c r="G422" s="75">
        <f>[2]UEF12!G422</f>
        <v>3</v>
      </c>
      <c r="H422" s="75">
        <f>[2]UEF12!H422</f>
        <v>10</v>
      </c>
      <c r="I422" s="75">
        <f>[2]UEF12!I422</f>
        <v>1.4</v>
      </c>
      <c r="J422" s="75">
        <f>[2]UEF12!J422</f>
        <v>4.8</v>
      </c>
      <c r="K422" s="76">
        <f>[2]UEF12!K422</f>
        <v>6</v>
      </c>
      <c r="L422" s="77">
        <f>[2]UEM12!G422</f>
        <v>10</v>
      </c>
      <c r="M422" s="77">
        <f>[2]UEM12!H422</f>
        <v>10</v>
      </c>
      <c r="N422" s="77">
        <f>[2]UEM12!I422</f>
        <v>10</v>
      </c>
      <c r="O422" s="77">
        <f>[2]UEM12!J422</f>
        <v>10.311666666666667</v>
      </c>
      <c r="P422" s="77">
        <f>[2]UEM12!K422</f>
        <v>10.124666666666666</v>
      </c>
      <c r="Q422" s="76">
        <f>[2]UEM12!L422</f>
        <v>9</v>
      </c>
      <c r="R422" s="77">
        <f>[2]UED12!G422</f>
        <v>10</v>
      </c>
      <c r="S422" s="77">
        <f>[2]UED12!H422</f>
        <v>10</v>
      </c>
      <c r="T422" s="76">
        <f>[2]UED12!I422</f>
        <v>1</v>
      </c>
      <c r="U422" s="77">
        <f>[2]UET12!G422</f>
        <v>10</v>
      </c>
      <c r="V422" s="77">
        <f>[2]UET12!H422</f>
        <v>10</v>
      </c>
      <c r="W422" s="77">
        <f>[2]UET12!I422</f>
        <v>10</v>
      </c>
      <c r="X422" s="76">
        <f>[2]UET12!J422</f>
        <v>2</v>
      </c>
      <c r="Y422" s="78">
        <f t="shared" si="18"/>
        <v>7.283725490196078</v>
      </c>
      <c r="Z422" s="79">
        <f t="shared" si="19"/>
        <v>18</v>
      </c>
      <c r="AA422" s="120" t="str">
        <f t="shared" si="20"/>
        <v xml:space="preserve"> </v>
      </c>
    </row>
    <row r="423" spans="1:27" ht="13.5" customHeight="1">
      <c r="A423" s="72">
        <v>411</v>
      </c>
      <c r="B423" s="81">
        <v>123003389</v>
      </c>
      <c r="C423" s="74" t="s">
        <v>1237</v>
      </c>
      <c r="D423" s="74" t="s">
        <v>1238</v>
      </c>
      <c r="E423" s="129" t="s">
        <v>115</v>
      </c>
      <c r="F423" s="150">
        <v>7.4860784313725501</v>
      </c>
      <c r="G423" s="75">
        <f>[2]UEF12!G423</f>
        <v>11</v>
      </c>
      <c r="H423" s="75">
        <f>[2]UEF12!H423</f>
        <v>10.333333333333334</v>
      </c>
      <c r="I423" s="75">
        <f>[2]UEF12!I423</f>
        <v>9</v>
      </c>
      <c r="J423" s="75">
        <f>[2]UEF12!J423</f>
        <v>10.111111111111112</v>
      </c>
      <c r="K423" s="76">
        <f>[2]UEF12!K423</f>
        <v>18</v>
      </c>
      <c r="L423" s="77">
        <f>[2]UEM12!G423</f>
        <v>12.6</v>
      </c>
      <c r="M423" s="77">
        <f>[2]UEM12!H423</f>
        <v>7.33</v>
      </c>
      <c r="N423" s="77">
        <f>[2]UEM12!I423</f>
        <v>5.5</v>
      </c>
      <c r="O423" s="77">
        <f>[2]UEM12!J423</f>
        <v>3.8</v>
      </c>
      <c r="P423" s="77">
        <f>[2]UEM12!K423</f>
        <v>6.6059999999999999</v>
      </c>
      <c r="Q423" s="76">
        <f>[2]UEM12!L423</f>
        <v>2</v>
      </c>
      <c r="R423" s="77">
        <f>[2]UED12!G423</f>
        <v>0</v>
      </c>
      <c r="S423" s="77">
        <f>[2]UED12!H423</f>
        <v>0</v>
      </c>
      <c r="T423" s="76">
        <f>[2]UED12!I423</f>
        <v>0</v>
      </c>
      <c r="U423" s="77">
        <f>[2]UET12!G423</f>
        <v>3.5</v>
      </c>
      <c r="V423" s="77">
        <f>[2]UET12!H423</f>
        <v>1</v>
      </c>
      <c r="W423" s="77">
        <f>[2]UET12!I423</f>
        <v>2.25</v>
      </c>
      <c r="X423" s="76">
        <f>[2]UET12!J423</f>
        <v>0</v>
      </c>
      <c r="Y423" s="78">
        <f t="shared" si="18"/>
        <v>7.5605882352941194</v>
      </c>
      <c r="Z423" s="79">
        <f t="shared" si="19"/>
        <v>20</v>
      </c>
      <c r="AA423" s="120" t="str">
        <f t="shared" si="20"/>
        <v xml:space="preserve"> </v>
      </c>
    </row>
    <row r="424" spans="1:27" ht="13.5" customHeight="1">
      <c r="A424" s="72">
        <v>412</v>
      </c>
      <c r="B424" s="81">
        <v>1333009124</v>
      </c>
      <c r="C424" s="74" t="s">
        <v>1240</v>
      </c>
      <c r="D424" s="74" t="s">
        <v>1241</v>
      </c>
      <c r="E424" s="134" t="s">
        <v>155</v>
      </c>
      <c r="F424" s="150">
        <v>9.5923529411764701</v>
      </c>
      <c r="G424" s="75">
        <f>[2]UEF12!G424</f>
        <v>7.833333333333333</v>
      </c>
      <c r="H424" s="75">
        <f>[2]UEF12!H424</f>
        <v>10.333333333333334</v>
      </c>
      <c r="I424" s="75">
        <f>[2]UEF12!I424</f>
        <v>4.333333333333333</v>
      </c>
      <c r="J424" s="75">
        <f>[2]UEF12!J424</f>
        <v>7.5</v>
      </c>
      <c r="K424" s="76">
        <f>[2]UEF12!K424</f>
        <v>6</v>
      </c>
      <c r="L424" s="77">
        <f>[2]UEM12!G424</f>
        <v>12.66</v>
      </c>
      <c r="M424" s="77">
        <f>[2]UEM12!H424</f>
        <v>10.91</v>
      </c>
      <c r="N424" s="77">
        <f>[2]UEM12!I424</f>
        <v>15.5</v>
      </c>
      <c r="O424" s="77">
        <f>[2]UEM12!J424</f>
        <v>7.5</v>
      </c>
      <c r="P424" s="77">
        <f>[2]UEM12!K424</f>
        <v>10.814</v>
      </c>
      <c r="Q424" s="76">
        <f>[2]UEM12!L424</f>
        <v>9</v>
      </c>
      <c r="R424" s="77">
        <f>[2]UED12!G424</f>
        <v>16</v>
      </c>
      <c r="S424" s="77">
        <f>[2]UED12!H424</f>
        <v>16</v>
      </c>
      <c r="T424" s="76">
        <f>[2]UED12!I424</f>
        <v>1</v>
      </c>
      <c r="U424" s="77">
        <f>[2]UET12!G424</f>
        <v>14</v>
      </c>
      <c r="V424" s="77">
        <f>[2]UET12!H424</f>
        <v>11.5</v>
      </c>
      <c r="W424" s="77">
        <f>[2]UET12!I424</f>
        <v>12.75</v>
      </c>
      <c r="X424" s="76">
        <f>[2]UET12!J424</f>
        <v>2</v>
      </c>
      <c r="Y424" s="78">
        <f t="shared" si="18"/>
        <v>9.5923529411764701</v>
      </c>
      <c r="Z424" s="79">
        <f t="shared" si="19"/>
        <v>18</v>
      </c>
      <c r="AA424" s="120" t="str">
        <f t="shared" si="20"/>
        <v xml:space="preserve"> </v>
      </c>
    </row>
    <row r="425" spans="1:27" ht="13.5" customHeight="1">
      <c r="A425" s="72">
        <v>413</v>
      </c>
      <c r="B425" s="81">
        <v>1333007361</v>
      </c>
      <c r="C425" s="74" t="s">
        <v>1243</v>
      </c>
      <c r="D425" s="74" t="s">
        <v>1041</v>
      </c>
      <c r="E425" s="134" t="s">
        <v>155</v>
      </c>
      <c r="F425" s="150">
        <v>8.9213725490196083</v>
      </c>
      <c r="G425" s="75">
        <f>[2]UEF12!G425</f>
        <v>6.4</v>
      </c>
      <c r="H425" s="75">
        <f>[2]UEF12!H425</f>
        <v>10.166666666666666</v>
      </c>
      <c r="I425" s="75">
        <f>[2]UEF12!I425</f>
        <v>7.333333333333333</v>
      </c>
      <c r="J425" s="75">
        <f>[2]UEF12!J425</f>
        <v>7.9666666666666659</v>
      </c>
      <c r="K425" s="76">
        <f>[2]UEF12!K425</f>
        <v>6</v>
      </c>
      <c r="L425" s="77">
        <f>[2]UEM12!G425</f>
        <v>11.83</v>
      </c>
      <c r="M425" s="77">
        <f>[2]UEM12!H425</f>
        <v>11.75</v>
      </c>
      <c r="N425" s="77">
        <f>[2]UEM12!I425</f>
        <v>13.25</v>
      </c>
      <c r="O425" s="77">
        <f>[2]UEM12!J425</f>
        <v>6.666666666666667</v>
      </c>
      <c r="P425" s="77">
        <f>[2]UEM12!K425</f>
        <v>10.032666666666668</v>
      </c>
      <c r="Q425" s="76">
        <f>[2]UEM12!L425</f>
        <v>9</v>
      </c>
      <c r="R425" s="77">
        <f>[2]UED12!G425</f>
        <v>12</v>
      </c>
      <c r="S425" s="77">
        <f>[2]UED12!H425</f>
        <v>12</v>
      </c>
      <c r="T425" s="76">
        <f>[2]UED12!I425</f>
        <v>1</v>
      </c>
      <c r="U425" s="77">
        <f>[2]UET12!G425</f>
        <v>14</v>
      </c>
      <c r="V425" s="77">
        <f>[2]UET12!H425</f>
        <v>6.5</v>
      </c>
      <c r="W425" s="77">
        <f>[2]UET12!I425</f>
        <v>10.25</v>
      </c>
      <c r="X425" s="76">
        <f>[2]UET12!J425</f>
        <v>2</v>
      </c>
      <c r="Y425" s="78">
        <f t="shared" si="18"/>
        <v>9.0801960784313724</v>
      </c>
      <c r="Z425" s="79">
        <f t="shared" si="19"/>
        <v>18</v>
      </c>
      <c r="AA425" s="120" t="str">
        <f t="shared" si="20"/>
        <v xml:space="preserve"> </v>
      </c>
    </row>
    <row r="426" spans="1:27" ht="13.5" customHeight="1">
      <c r="A426" s="72">
        <v>414</v>
      </c>
      <c r="B426" s="130">
        <v>1333015670</v>
      </c>
      <c r="C426" s="143" t="s">
        <v>1244</v>
      </c>
      <c r="D426" s="143" t="s">
        <v>833</v>
      </c>
      <c r="E426" s="129" t="s">
        <v>129</v>
      </c>
      <c r="F426" s="151">
        <v>9.8094117647058816</v>
      </c>
      <c r="G426" s="75">
        <f>[2]UEF12!G426</f>
        <v>10</v>
      </c>
      <c r="H426" s="75">
        <f>[2]UEF12!H426</f>
        <v>10</v>
      </c>
      <c r="I426" s="75">
        <f>[2]UEF12!I426</f>
        <v>5.95</v>
      </c>
      <c r="J426" s="75">
        <f>[2]UEF12!J426</f>
        <v>8.65</v>
      </c>
      <c r="K426" s="76">
        <f>[2]UEF12!K426</f>
        <v>12</v>
      </c>
      <c r="L426" s="77">
        <f>[2]UEM12!G426</f>
        <v>13.41</v>
      </c>
      <c r="M426" s="77">
        <f>[2]UEM12!H426</f>
        <v>14.25</v>
      </c>
      <c r="N426" s="77">
        <f>[2]UEM12!I426</f>
        <v>11.75</v>
      </c>
      <c r="O426" s="77">
        <f>[2]UEM12!J426</f>
        <v>8.5</v>
      </c>
      <c r="P426" s="77">
        <f>[2]UEM12!K426</f>
        <v>11.282</v>
      </c>
      <c r="Q426" s="76">
        <f>[2]UEM12!L426</f>
        <v>9</v>
      </c>
      <c r="R426" s="77">
        <f>[2]UED12!G426</f>
        <v>12</v>
      </c>
      <c r="S426" s="77">
        <f>[2]UED12!H426</f>
        <v>12</v>
      </c>
      <c r="T426" s="76">
        <f>[2]UED12!I426</f>
        <v>1</v>
      </c>
      <c r="U426" s="77">
        <f>[2]UET12!G426</f>
        <v>10</v>
      </c>
      <c r="V426" s="77">
        <f>[2]UET12!H426</f>
        <v>10.5</v>
      </c>
      <c r="W426" s="77">
        <f>[2]UET12!I426</f>
        <v>10.25</v>
      </c>
      <c r="X426" s="76">
        <f>[2]UET12!J426</f>
        <v>2</v>
      </c>
      <c r="Y426" s="78">
        <f t="shared" si="18"/>
        <v>9.8094117647058816</v>
      </c>
      <c r="Z426" s="79">
        <f t="shared" si="19"/>
        <v>24</v>
      </c>
      <c r="AA426" s="120" t="str">
        <f t="shared" si="20"/>
        <v xml:space="preserve"> </v>
      </c>
    </row>
    <row r="427" spans="1:27" ht="13.5" customHeight="1">
      <c r="A427" s="72">
        <v>415</v>
      </c>
      <c r="B427" s="130">
        <v>1333001006</v>
      </c>
      <c r="C427" s="143" t="s">
        <v>1246</v>
      </c>
      <c r="D427" s="143" t="s">
        <v>1247</v>
      </c>
      <c r="E427" s="129" t="s">
        <v>129</v>
      </c>
      <c r="F427" s="151">
        <v>9.1623529411764704</v>
      </c>
      <c r="G427" s="75">
        <f>[2]UEF12!G427</f>
        <v>9.3000000000000007</v>
      </c>
      <c r="H427" s="75">
        <f>[2]UEF12!H427</f>
        <v>11.666666666666666</v>
      </c>
      <c r="I427" s="75">
        <f>[2]UEF12!I427</f>
        <v>6.65</v>
      </c>
      <c r="J427" s="75">
        <f>[2]UEF12!J427</f>
        <v>9.2055555555555557</v>
      </c>
      <c r="K427" s="76">
        <f>[2]UEF12!K427</f>
        <v>6</v>
      </c>
      <c r="L427" s="77">
        <f>[2]UEM12!G427</f>
        <v>13.33</v>
      </c>
      <c r="M427" s="77">
        <f>[2]UEM12!H427</f>
        <v>11.08</v>
      </c>
      <c r="N427" s="77">
        <f>[2]UEM12!I427</f>
        <v>0</v>
      </c>
      <c r="O427" s="77">
        <f>[2]UEM12!J427</f>
        <v>6</v>
      </c>
      <c r="P427" s="77">
        <f>[2]UEM12!K427</f>
        <v>7.2819999999999991</v>
      </c>
      <c r="Q427" s="76">
        <f>[2]UEM12!L427</f>
        <v>4</v>
      </c>
      <c r="R427" s="77">
        <f>[2]UED12!G427</f>
        <v>13</v>
      </c>
      <c r="S427" s="77">
        <f>[2]UED12!H427</f>
        <v>13</v>
      </c>
      <c r="T427" s="76">
        <f>[2]UED12!I427</f>
        <v>1</v>
      </c>
      <c r="U427" s="77">
        <f>[2]UET12!G427</f>
        <v>10</v>
      </c>
      <c r="V427" s="77">
        <f>[2]UET12!H427</f>
        <v>13.5</v>
      </c>
      <c r="W427" s="77">
        <f>[2]UET12!I427</f>
        <v>11.75</v>
      </c>
      <c r="X427" s="76">
        <f>[2]UET12!J427</f>
        <v>2</v>
      </c>
      <c r="Y427" s="78">
        <f t="shared" si="18"/>
        <v>9.1623529411764704</v>
      </c>
      <c r="Z427" s="79">
        <f t="shared" si="19"/>
        <v>13</v>
      </c>
      <c r="AA427" s="120" t="str">
        <f t="shared" si="20"/>
        <v xml:space="preserve"> </v>
      </c>
    </row>
    <row r="428" spans="1:27" ht="13.5" customHeight="1">
      <c r="A428" s="72">
        <v>416</v>
      </c>
      <c r="B428" s="130">
        <v>1433017959</v>
      </c>
      <c r="C428" s="143" t="s">
        <v>1250</v>
      </c>
      <c r="D428" s="143" t="s">
        <v>585</v>
      </c>
      <c r="E428" s="129" t="s">
        <v>129</v>
      </c>
      <c r="F428" s="151">
        <v>7.8529411764705879</v>
      </c>
      <c r="G428" s="75">
        <f>[2]UEF12!G428</f>
        <v>6.9</v>
      </c>
      <c r="H428" s="75">
        <f>[2]UEF12!H428</f>
        <v>1</v>
      </c>
      <c r="I428" s="75">
        <f>[2]UEF12!I428</f>
        <v>7.45</v>
      </c>
      <c r="J428" s="75">
        <f>[2]UEF12!J428</f>
        <v>5.1166666666666671</v>
      </c>
      <c r="K428" s="76">
        <f>[2]UEF12!K428</f>
        <v>0</v>
      </c>
      <c r="L428" s="77">
        <f>[2]UEM12!G428</f>
        <v>13.42</v>
      </c>
      <c r="M428" s="77">
        <f>[2]UEM12!H428</f>
        <v>10.83</v>
      </c>
      <c r="N428" s="77">
        <f>[2]UEM12!I428</f>
        <v>13</v>
      </c>
      <c r="O428" s="77">
        <f>[2]UEM12!J428</f>
        <v>11.1</v>
      </c>
      <c r="P428" s="77">
        <f>[2]UEM12!K428</f>
        <v>11.89</v>
      </c>
      <c r="Q428" s="76">
        <f>[2]UEM12!L428</f>
        <v>9</v>
      </c>
      <c r="R428" s="77">
        <f>[2]UED12!G428</f>
        <v>2</v>
      </c>
      <c r="S428" s="77">
        <f>[2]UED12!H428</f>
        <v>2</v>
      </c>
      <c r="T428" s="76">
        <f>[2]UED12!I428</f>
        <v>0</v>
      </c>
      <c r="U428" s="77">
        <f>[2]UET12!G428</f>
        <v>12.5</v>
      </c>
      <c r="V428" s="77">
        <f>[2]UET12!H428</f>
        <v>13.5</v>
      </c>
      <c r="W428" s="77">
        <f>[2]UET12!I428</f>
        <v>13</v>
      </c>
      <c r="X428" s="76">
        <f>[2]UET12!J428</f>
        <v>2</v>
      </c>
      <c r="Y428" s="78">
        <f t="shared" si="18"/>
        <v>7.8529411764705879</v>
      </c>
      <c r="Z428" s="79">
        <f t="shared" si="19"/>
        <v>11</v>
      </c>
      <c r="AA428" s="120" t="str">
        <f t="shared" si="20"/>
        <v xml:space="preserve"> </v>
      </c>
    </row>
    <row r="429" spans="1:27" ht="13.5" customHeight="1">
      <c r="A429" s="72">
        <v>417</v>
      </c>
      <c r="B429" s="130">
        <v>1333009401</v>
      </c>
      <c r="C429" s="143" t="s">
        <v>1252</v>
      </c>
      <c r="D429" s="143" t="s">
        <v>160</v>
      </c>
      <c r="E429" s="134" t="s">
        <v>120</v>
      </c>
      <c r="F429" s="151">
        <v>8.1888235294117653</v>
      </c>
      <c r="G429" s="75">
        <f>[2]UEF12!G429</f>
        <v>10.5</v>
      </c>
      <c r="H429" s="75">
        <f>[2]UEF12!H429</f>
        <v>7.9</v>
      </c>
      <c r="I429" s="75">
        <f>[2]UEF12!I429</f>
        <v>2.1</v>
      </c>
      <c r="J429" s="75">
        <f>[2]UEF12!J429</f>
        <v>6.833333333333333</v>
      </c>
      <c r="K429" s="76">
        <f>[2]UEF12!K429</f>
        <v>6</v>
      </c>
      <c r="L429" s="77">
        <f>[2]UEM12!G429</f>
        <v>12</v>
      </c>
      <c r="M429" s="77">
        <f>[2]UEM12!H429</f>
        <v>11.91</v>
      </c>
      <c r="N429" s="77">
        <f>[2]UEM12!I429</f>
        <v>11.5</v>
      </c>
      <c r="O429" s="77">
        <f>[2]UEM12!J429</f>
        <v>4.9000000000000004</v>
      </c>
      <c r="P429" s="77">
        <f>[2]UEM12!K429</f>
        <v>9.041999999999998</v>
      </c>
      <c r="Q429" s="76">
        <f>[2]UEM12!L429</f>
        <v>5</v>
      </c>
      <c r="R429" s="77">
        <f>[2]UED12!G429</f>
        <v>12</v>
      </c>
      <c r="S429" s="77">
        <f>[2]UED12!H429</f>
        <v>12</v>
      </c>
      <c r="T429" s="76">
        <f>[2]UED12!I429</f>
        <v>1</v>
      </c>
      <c r="U429" s="77">
        <f>[2]UET12!G429</f>
        <v>13.5</v>
      </c>
      <c r="V429" s="77">
        <f>[2]UET12!H429</f>
        <v>7</v>
      </c>
      <c r="W429" s="77">
        <f>[2]UET12!I429</f>
        <v>10.25</v>
      </c>
      <c r="X429" s="76">
        <f>[2]UET12!J429</f>
        <v>2</v>
      </c>
      <c r="Y429" s="78">
        <f t="shared" si="18"/>
        <v>8.1888235294117635</v>
      </c>
      <c r="Z429" s="79">
        <f t="shared" si="19"/>
        <v>14</v>
      </c>
      <c r="AA429" s="120" t="str">
        <f t="shared" si="20"/>
        <v xml:space="preserve"> </v>
      </c>
    </row>
    <row r="430" spans="1:27" ht="13.5" customHeight="1">
      <c r="A430" s="72">
        <v>418</v>
      </c>
      <c r="B430" s="81">
        <v>123011484</v>
      </c>
      <c r="C430" s="74" t="s">
        <v>1254</v>
      </c>
      <c r="D430" s="74" t="s">
        <v>930</v>
      </c>
      <c r="E430" s="129" t="s">
        <v>115</v>
      </c>
      <c r="F430" s="150">
        <v>8.5590196078431369</v>
      </c>
      <c r="G430" s="75">
        <f>[2]UEF12!G430</f>
        <v>3.6666666666666665</v>
      </c>
      <c r="H430" s="75">
        <f>[2]UEF12!H430</f>
        <v>13.5</v>
      </c>
      <c r="I430" s="75">
        <f>[2]UEF12!I430</f>
        <v>2.5</v>
      </c>
      <c r="J430" s="75">
        <f>[2]UEF12!J430</f>
        <v>6.5555555555555562</v>
      </c>
      <c r="K430" s="76">
        <f>[2]UEF12!K430</f>
        <v>6</v>
      </c>
      <c r="L430" s="77">
        <f>[2]UEM12!G430</f>
        <v>11.083333333333332</v>
      </c>
      <c r="M430" s="77">
        <f>[2]UEM12!H430</f>
        <v>10</v>
      </c>
      <c r="N430" s="77">
        <f>[2]UEM12!I430</f>
        <v>10</v>
      </c>
      <c r="O430" s="77">
        <f>[2]UEM12!J430</f>
        <v>9.4599999999999991</v>
      </c>
      <c r="P430" s="77">
        <f>[2]UEM12!K430</f>
        <v>10.000666666666666</v>
      </c>
      <c r="Q430" s="76">
        <f>[2]UEM12!L430</f>
        <v>9</v>
      </c>
      <c r="R430" s="77">
        <f>[2]UED12!G430</f>
        <v>11.5</v>
      </c>
      <c r="S430" s="77">
        <f>[2]UED12!H430</f>
        <v>11.5</v>
      </c>
      <c r="T430" s="76">
        <f>[2]UED12!I430</f>
        <v>1</v>
      </c>
      <c r="U430" s="77">
        <f>[2]UET12!G430</f>
        <v>13</v>
      </c>
      <c r="V430" s="77">
        <f>[2]UET12!H430</f>
        <v>12</v>
      </c>
      <c r="W430" s="77">
        <f>[2]UET12!I430</f>
        <v>12.5</v>
      </c>
      <c r="X430" s="76">
        <f>[2]UET12!J430</f>
        <v>2</v>
      </c>
      <c r="Y430" s="78">
        <f t="shared" si="18"/>
        <v>8.5590196078431369</v>
      </c>
      <c r="Z430" s="79">
        <f t="shared" si="19"/>
        <v>18</v>
      </c>
      <c r="AA430" s="120" t="str">
        <f t="shared" si="20"/>
        <v xml:space="preserve"> </v>
      </c>
    </row>
    <row r="431" spans="1:27" ht="13.5" customHeight="1">
      <c r="A431" s="72">
        <v>419</v>
      </c>
      <c r="B431" s="81">
        <v>123009243</v>
      </c>
      <c r="C431" s="74" t="s">
        <v>1256</v>
      </c>
      <c r="D431" s="74" t="s">
        <v>1257</v>
      </c>
      <c r="E431" s="129" t="s">
        <v>115</v>
      </c>
      <c r="F431" s="150">
        <v>8.8817647058823539</v>
      </c>
      <c r="G431" s="75">
        <f>[2]UEF12!G431</f>
        <v>7.666666666666667</v>
      </c>
      <c r="H431" s="75">
        <f>[2]UEF12!H431</f>
        <v>10</v>
      </c>
      <c r="I431" s="75">
        <f>[2]UEF12!I431</f>
        <v>5.666666666666667</v>
      </c>
      <c r="J431" s="75">
        <f>[2]UEF12!J431</f>
        <v>7.7777777777777786</v>
      </c>
      <c r="K431" s="76">
        <f>[2]UEF12!K431</f>
        <v>6</v>
      </c>
      <c r="L431" s="77">
        <f>[2]UEM12!G431</f>
        <v>10</v>
      </c>
      <c r="M431" s="77">
        <f>[2]UEM12!H431</f>
        <v>11.74</v>
      </c>
      <c r="N431" s="77">
        <f>[2]UEM12!I431</f>
        <v>13.5</v>
      </c>
      <c r="O431" s="77">
        <f>[2]UEM12!J431</f>
        <v>6.25</v>
      </c>
      <c r="P431" s="77">
        <f>[2]UEM12!K431</f>
        <v>9.548</v>
      </c>
      <c r="Q431" s="76">
        <f>[2]UEM12!L431</f>
        <v>5</v>
      </c>
      <c r="R431" s="77">
        <f>[2]UED12!G431</f>
        <v>10.5</v>
      </c>
      <c r="S431" s="77">
        <f>[2]UED12!H431</f>
        <v>10.5</v>
      </c>
      <c r="T431" s="76">
        <f>[2]UED12!I431</f>
        <v>1</v>
      </c>
      <c r="U431" s="77">
        <f>[2]UET12!G431</f>
        <v>12.5</v>
      </c>
      <c r="V431" s="77">
        <f>[2]UET12!H431</f>
        <v>10.25</v>
      </c>
      <c r="W431" s="77">
        <f>[2]UET12!I431</f>
        <v>11.375</v>
      </c>
      <c r="X431" s="76">
        <f>[2]UET12!J431</f>
        <v>2</v>
      </c>
      <c r="Y431" s="78">
        <f t="shared" si="18"/>
        <v>8.8817647058823539</v>
      </c>
      <c r="Z431" s="79">
        <f t="shared" si="19"/>
        <v>14</v>
      </c>
      <c r="AA431" s="120" t="str">
        <f t="shared" si="20"/>
        <v xml:space="preserve"> </v>
      </c>
    </row>
    <row r="432" spans="1:27" ht="13.5" customHeight="1">
      <c r="A432" s="72">
        <v>420</v>
      </c>
      <c r="B432" s="130">
        <v>1433012484</v>
      </c>
      <c r="C432" s="143" t="s">
        <v>1256</v>
      </c>
      <c r="D432" s="143" t="s">
        <v>160</v>
      </c>
      <c r="E432" s="129" t="s">
        <v>129</v>
      </c>
      <c r="F432" s="151">
        <v>8.5407563025210074</v>
      </c>
      <c r="G432" s="75">
        <f>[2]UEF12!G432</f>
        <v>4.4142857142857137</v>
      </c>
      <c r="H432" s="75">
        <f>[2]UEF12!H432</f>
        <v>11.2</v>
      </c>
      <c r="I432" s="75">
        <f>[2]UEF12!I432</f>
        <v>6.8</v>
      </c>
      <c r="J432" s="75">
        <f>[2]UEF12!J432</f>
        <v>7.4714285714285715</v>
      </c>
      <c r="K432" s="76">
        <f>[2]UEF12!K432</f>
        <v>6</v>
      </c>
      <c r="L432" s="77">
        <f>[2]UEM12!G432</f>
        <v>11.75</v>
      </c>
      <c r="M432" s="77">
        <f>[2]UEM12!H432</f>
        <v>7.5</v>
      </c>
      <c r="N432" s="77">
        <f>[2]UEM12!I432</f>
        <v>10.5</v>
      </c>
      <c r="O432" s="77">
        <f>[2]UEM12!J432</f>
        <v>8.1</v>
      </c>
      <c r="P432" s="77">
        <f>[2]UEM12!K432</f>
        <v>9.1900000000000013</v>
      </c>
      <c r="Q432" s="76">
        <f>[2]UEM12!L432</f>
        <v>3</v>
      </c>
      <c r="R432" s="77">
        <f>[2]UED12!G432</f>
        <v>10</v>
      </c>
      <c r="S432" s="77">
        <f>[2]UED12!H432</f>
        <v>10</v>
      </c>
      <c r="T432" s="76">
        <f>[2]UED12!I432</f>
        <v>1</v>
      </c>
      <c r="U432" s="77">
        <f>[2]UET12!G432</f>
        <v>13</v>
      </c>
      <c r="V432" s="77">
        <f>[2]UET12!H432</f>
        <v>13.5</v>
      </c>
      <c r="W432" s="77">
        <f>[2]UET12!I432</f>
        <v>13.25</v>
      </c>
      <c r="X432" s="76">
        <f>[2]UET12!J432</f>
        <v>2</v>
      </c>
      <c r="Y432" s="78">
        <f t="shared" si="18"/>
        <v>8.8054621848739494</v>
      </c>
      <c r="Z432" s="79">
        <f t="shared" si="19"/>
        <v>12</v>
      </c>
      <c r="AA432" s="120" t="str">
        <f t="shared" si="20"/>
        <v xml:space="preserve"> </v>
      </c>
    </row>
    <row r="433" spans="1:27" ht="13.5" customHeight="1">
      <c r="A433" s="72">
        <v>421</v>
      </c>
      <c r="B433" s="120">
        <v>1333007516</v>
      </c>
      <c r="C433" s="131" t="s">
        <v>1256</v>
      </c>
      <c r="D433" s="132" t="s">
        <v>340</v>
      </c>
      <c r="E433" s="129" t="s">
        <v>120</v>
      </c>
      <c r="F433" s="151">
        <v>9.6735294117647044</v>
      </c>
      <c r="G433" s="75">
        <f>[2]UEF12!G433</f>
        <v>10.1</v>
      </c>
      <c r="H433" s="75">
        <f>[2]UEF12!H433</f>
        <v>7.4</v>
      </c>
      <c r="I433" s="75">
        <f>[2]UEF12!I433</f>
        <v>6.35</v>
      </c>
      <c r="J433" s="75">
        <f>[2]UEF12!J433</f>
        <v>7.95</v>
      </c>
      <c r="K433" s="76">
        <f>[2]UEF12!K433</f>
        <v>6</v>
      </c>
      <c r="L433" s="77">
        <f>[2]UEM12!G433</f>
        <v>14.25</v>
      </c>
      <c r="M433" s="77">
        <f>[2]UEM12!H433</f>
        <v>12</v>
      </c>
      <c r="N433" s="77">
        <f>[2]UEM12!I433</f>
        <v>13.5</v>
      </c>
      <c r="O433" s="77">
        <f>[2]UEM12!J433</f>
        <v>11.75</v>
      </c>
      <c r="P433" s="77">
        <f>[2]UEM12!K433</f>
        <v>12.65</v>
      </c>
      <c r="Q433" s="76">
        <f>[2]UEM12!L433</f>
        <v>9</v>
      </c>
      <c r="R433" s="77">
        <f>[2]UED12!G433</f>
        <v>13</v>
      </c>
      <c r="S433" s="77">
        <f>[2]UED12!H433</f>
        <v>13</v>
      </c>
      <c r="T433" s="76">
        <f>[2]UED12!I433</f>
        <v>1</v>
      </c>
      <c r="U433" s="77">
        <f>[2]UET12!G433</f>
        <v>8.75</v>
      </c>
      <c r="V433" s="77">
        <f>[2]UET12!H433</f>
        <v>11.5</v>
      </c>
      <c r="W433" s="77">
        <f>[2]UET12!I433</f>
        <v>10.125</v>
      </c>
      <c r="X433" s="76">
        <f>[2]UET12!J433</f>
        <v>2</v>
      </c>
      <c r="Y433" s="78">
        <f t="shared" si="18"/>
        <v>9.8852941176470601</v>
      </c>
      <c r="Z433" s="79">
        <f t="shared" si="19"/>
        <v>18</v>
      </c>
      <c r="AA433" s="120" t="str">
        <f t="shared" si="20"/>
        <v xml:space="preserve"> </v>
      </c>
    </row>
    <row r="434" spans="1:27" ht="13.5" customHeight="1">
      <c r="A434" s="72">
        <v>422</v>
      </c>
      <c r="B434" s="81">
        <v>1333006525</v>
      </c>
      <c r="C434" s="74" t="s">
        <v>1261</v>
      </c>
      <c r="D434" s="74" t="s">
        <v>1262</v>
      </c>
      <c r="E434" s="129" t="s">
        <v>115</v>
      </c>
      <c r="F434" s="150">
        <v>9.9556862745098034</v>
      </c>
      <c r="G434" s="75">
        <f>[2]UEF12!G434</f>
        <v>10.083333333333334</v>
      </c>
      <c r="H434" s="75">
        <f>[2]UEF12!H434</f>
        <v>10.333333333333334</v>
      </c>
      <c r="I434" s="75">
        <f>[2]UEF12!I434</f>
        <v>6.6</v>
      </c>
      <c r="J434" s="75">
        <f>[2]UEF12!J434</f>
        <v>9.0055555555555546</v>
      </c>
      <c r="K434" s="76">
        <f>[2]UEF12!K434</f>
        <v>12</v>
      </c>
      <c r="L434" s="77">
        <f>[2]UEM12!G434</f>
        <v>12.5</v>
      </c>
      <c r="M434" s="77">
        <f>[2]UEM12!H434</f>
        <v>11.83</v>
      </c>
      <c r="N434" s="77">
        <f>[2]UEM12!I434</f>
        <v>11.5</v>
      </c>
      <c r="O434" s="77">
        <f>[2]UEM12!J434</f>
        <v>9.3333333333333339</v>
      </c>
      <c r="P434" s="77">
        <f>[2]UEM12!K434</f>
        <v>10.899333333333335</v>
      </c>
      <c r="Q434" s="76">
        <f>[2]UEM12!L434</f>
        <v>9</v>
      </c>
      <c r="R434" s="77">
        <f>[2]UED12!G434</f>
        <v>15</v>
      </c>
      <c r="S434" s="77">
        <f>[2]UED12!H434</f>
        <v>15</v>
      </c>
      <c r="T434" s="76">
        <f>[2]UED12!I434</f>
        <v>1</v>
      </c>
      <c r="U434" s="77">
        <f>[2]UET12!G434</f>
        <v>10</v>
      </c>
      <c r="V434" s="77">
        <f>[2]UET12!H434</f>
        <v>14</v>
      </c>
      <c r="W434" s="77">
        <f>[2]UET12!I434</f>
        <v>12</v>
      </c>
      <c r="X434" s="76">
        <f>[2]UET12!J434</f>
        <v>2</v>
      </c>
      <c r="Y434" s="78">
        <f t="shared" si="18"/>
        <v>10.267450980392157</v>
      </c>
      <c r="Z434" s="79">
        <f t="shared" si="19"/>
        <v>30</v>
      </c>
      <c r="AA434" s="120" t="str">
        <f t="shared" si="20"/>
        <v>S2 validé</v>
      </c>
    </row>
    <row r="435" spans="1:27" ht="13.5" customHeight="1">
      <c r="A435" s="72">
        <v>423</v>
      </c>
      <c r="B435" s="81">
        <v>1333012020</v>
      </c>
      <c r="C435" s="74" t="s">
        <v>1264</v>
      </c>
      <c r="D435" s="74" t="s">
        <v>830</v>
      </c>
      <c r="E435" s="135" t="s">
        <v>137</v>
      </c>
      <c r="F435" s="150">
        <v>9.8237254901960789</v>
      </c>
      <c r="G435" s="75">
        <f>[2]UEF12!G435</f>
        <v>8.6666666666666661</v>
      </c>
      <c r="H435" s="75">
        <f>[2]UEF12!H435</f>
        <v>11</v>
      </c>
      <c r="I435" s="75">
        <f>[2]UEF12!I435</f>
        <v>4.666666666666667</v>
      </c>
      <c r="J435" s="75">
        <f>[2]UEF12!J435</f>
        <v>8.1111111111111107</v>
      </c>
      <c r="K435" s="76">
        <f>[2]UEF12!K435</f>
        <v>6</v>
      </c>
      <c r="L435" s="77">
        <f>[2]UEM12!G435</f>
        <v>14.58</v>
      </c>
      <c r="M435" s="77">
        <f>[2]UEM12!H435</f>
        <v>14.09</v>
      </c>
      <c r="N435" s="77">
        <f>[2]UEM12!I435</f>
        <v>12</v>
      </c>
      <c r="O435" s="77">
        <f>[2]UEM12!J435</f>
        <v>9.1666666666666661</v>
      </c>
      <c r="P435" s="77">
        <f>[2]UEM12!K435</f>
        <v>11.800666666666666</v>
      </c>
      <c r="Q435" s="76">
        <f>[2]UEM12!L435</f>
        <v>9</v>
      </c>
      <c r="R435" s="77">
        <f>[2]UED12!G435</f>
        <v>14</v>
      </c>
      <c r="S435" s="77">
        <f>[2]UED12!H435</f>
        <v>14</v>
      </c>
      <c r="T435" s="76">
        <f>[2]UED12!I435</f>
        <v>1</v>
      </c>
      <c r="U435" s="77">
        <f>[2]UET12!G435</f>
        <v>10</v>
      </c>
      <c r="V435" s="77">
        <f>[2]UET12!H435</f>
        <v>11</v>
      </c>
      <c r="W435" s="77">
        <f>[2]UET12!I435</f>
        <v>10.5</v>
      </c>
      <c r="X435" s="76">
        <f>[2]UET12!J435</f>
        <v>2</v>
      </c>
      <c r="Y435" s="78">
        <f t="shared" si="18"/>
        <v>9.8237254901960789</v>
      </c>
      <c r="Z435" s="79">
        <f t="shared" si="19"/>
        <v>18</v>
      </c>
      <c r="AA435" s="120" t="str">
        <f t="shared" si="20"/>
        <v xml:space="preserve"> </v>
      </c>
    </row>
    <row r="436" spans="1:27" ht="13.5" customHeight="1">
      <c r="A436" s="72">
        <v>424</v>
      </c>
      <c r="B436" s="120">
        <v>1333003327</v>
      </c>
      <c r="C436" s="131" t="s">
        <v>1266</v>
      </c>
      <c r="D436" s="132" t="s">
        <v>182</v>
      </c>
      <c r="E436" s="135" t="s">
        <v>1268</v>
      </c>
      <c r="F436" s="150">
        <v>10.23</v>
      </c>
      <c r="G436" s="75">
        <f>[2]UEF12!G436</f>
        <v>9.5</v>
      </c>
      <c r="H436" s="75">
        <f>[2]UEF12!H436</f>
        <v>12.1</v>
      </c>
      <c r="I436" s="75">
        <f>[2]UEF12!I436</f>
        <v>7.75</v>
      </c>
      <c r="J436" s="75">
        <f>[2]UEF12!J436</f>
        <v>9.7833333333333332</v>
      </c>
      <c r="K436" s="76">
        <f>[2]UEF12!K436</f>
        <v>6</v>
      </c>
      <c r="L436" s="77">
        <f>[2]UEM12!G436</f>
        <v>12.16</v>
      </c>
      <c r="M436" s="77">
        <f>[2]UEM12!H436</f>
        <v>13</v>
      </c>
      <c r="N436" s="77">
        <f>[2]UEM12!I436</f>
        <v>12</v>
      </c>
      <c r="O436" s="77">
        <f>[2]UEM12!J436</f>
        <v>9.1</v>
      </c>
      <c r="P436" s="77">
        <f>[2]UEM12!K436</f>
        <v>11.071999999999999</v>
      </c>
      <c r="Q436" s="76">
        <f>[2]UEM12!L436</f>
        <v>9</v>
      </c>
      <c r="R436" s="77">
        <f>[2]UED12!G436</f>
        <v>11</v>
      </c>
      <c r="S436" s="77">
        <f>[2]UED12!H436</f>
        <v>11</v>
      </c>
      <c r="T436" s="76">
        <f>[2]UED12!I436</f>
        <v>1</v>
      </c>
      <c r="U436" s="77">
        <f>[2]UET12!G436</f>
        <v>11.5</v>
      </c>
      <c r="V436" s="77">
        <f>[2]UET12!H436</f>
        <v>8</v>
      </c>
      <c r="W436" s="77">
        <f>[2]UET12!I436</f>
        <v>9.75</v>
      </c>
      <c r="X436" s="76">
        <f>[2]UET12!J436</f>
        <v>1</v>
      </c>
      <c r="Y436" s="78">
        <f t="shared" si="18"/>
        <v>10.23</v>
      </c>
      <c r="Z436" s="79">
        <f t="shared" si="19"/>
        <v>30</v>
      </c>
      <c r="AA436" s="120" t="s">
        <v>1373</v>
      </c>
    </row>
    <row r="437" spans="1:27" ht="13.5" customHeight="1">
      <c r="A437" s="72">
        <v>425</v>
      </c>
      <c r="B437" s="73" t="s">
        <v>1269</v>
      </c>
      <c r="C437" s="74" t="s">
        <v>1270</v>
      </c>
      <c r="D437" s="74" t="s">
        <v>436</v>
      </c>
      <c r="E437" s="129" t="s">
        <v>115</v>
      </c>
      <c r="F437" s="150">
        <v>8.9705882352941178</v>
      </c>
      <c r="G437" s="75">
        <f>[2]UEF12!G437</f>
        <v>10</v>
      </c>
      <c r="H437" s="75">
        <f>[2]UEF12!H437</f>
        <v>10</v>
      </c>
      <c r="I437" s="75">
        <f>[2]UEF12!I437</f>
        <v>2.6</v>
      </c>
      <c r="J437" s="75">
        <f>[2]UEF12!J437</f>
        <v>7.5333333333333341</v>
      </c>
      <c r="K437" s="76">
        <f>[2]UEF12!K437</f>
        <v>12</v>
      </c>
      <c r="L437" s="77">
        <f>[2]UEM12!G437</f>
        <v>13.25</v>
      </c>
      <c r="M437" s="77">
        <f>[2]UEM12!H437</f>
        <v>11.5</v>
      </c>
      <c r="N437" s="77">
        <f>[2]UEM12!I437</f>
        <v>10</v>
      </c>
      <c r="O437" s="77">
        <f>[2]UEM12!J437</f>
        <v>7</v>
      </c>
      <c r="P437" s="77">
        <f>[2]UEM12!K437</f>
        <v>9.75</v>
      </c>
      <c r="Q437" s="76">
        <f>[2]UEM12!L437</f>
        <v>5</v>
      </c>
      <c r="R437" s="77">
        <f>[2]UED12!G437</f>
        <v>12.5</v>
      </c>
      <c r="S437" s="77">
        <f>[2]UED12!H437</f>
        <v>12.5</v>
      </c>
      <c r="T437" s="76">
        <f>[2]UED12!I437</f>
        <v>1</v>
      </c>
      <c r="U437" s="77">
        <f>[2]UET12!G437</f>
        <v>13.5</v>
      </c>
      <c r="V437" s="77">
        <f>[2]UET12!H437</f>
        <v>10.25</v>
      </c>
      <c r="W437" s="77">
        <f>[2]UET12!I437</f>
        <v>11.875</v>
      </c>
      <c r="X437" s="76">
        <f>[2]UET12!J437</f>
        <v>2</v>
      </c>
      <c r="Y437" s="78">
        <f t="shared" si="18"/>
        <v>8.9882352941176471</v>
      </c>
      <c r="Z437" s="79">
        <f t="shared" si="19"/>
        <v>20</v>
      </c>
      <c r="AA437" s="120" t="str">
        <f t="shared" si="20"/>
        <v xml:space="preserve"> </v>
      </c>
    </row>
    <row r="438" spans="1:27" ht="13.5" customHeight="1">
      <c r="A438" s="72">
        <v>426</v>
      </c>
      <c r="B438" s="130">
        <v>123016418</v>
      </c>
      <c r="C438" s="143" t="s">
        <v>1272</v>
      </c>
      <c r="D438" s="143" t="s">
        <v>621</v>
      </c>
      <c r="E438" s="129" t="s">
        <v>129</v>
      </c>
      <c r="F438" s="151">
        <v>8.9980392156862745</v>
      </c>
      <c r="G438" s="75">
        <f>[2]UEF12!G438</f>
        <v>4.0999999999999996</v>
      </c>
      <c r="H438" s="75">
        <f>[2]UEF12!H438</f>
        <v>12.833333333333334</v>
      </c>
      <c r="I438" s="75">
        <f>[2]UEF12!I438</f>
        <v>5.3</v>
      </c>
      <c r="J438" s="75">
        <f>[2]UEF12!J438</f>
        <v>7.4111111111111114</v>
      </c>
      <c r="K438" s="76">
        <f>[2]UEF12!K438</f>
        <v>6</v>
      </c>
      <c r="L438" s="77">
        <f>[2]UEM12!G438</f>
        <v>15</v>
      </c>
      <c r="M438" s="77">
        <f>[2]UEM12!H438</f>
        <v>10.666666666666666</v>
      </c>
      <c r="N438" s="77">
        <f>[2]UEM12!I438</f>
        <v>12.5</v>
      </c>
      <c r="O438" s="77">
        <f>[2]UEM12!J438</f>
        <v>7.25</v>
      </c>
      <c r="P438" s="77">
        <f>[2]UEM12!K438</f>
        <v>10.533333333333333</v>
      </c>
      <c r="Q438" s="76">
        <f>[2]UEM12!L438</f>
        <v>9</v>
      </c>
      <c r="R438" s="77">
        <f>[2]UED12!G438</f>
        <v>10</v>
      </c>
      <c r="S438" s="77">
        <f>[2]UED12!H438</f>
        <v>10</v>
      </c>
      <c r="T438" s="76">
        <f>[2]UED12!I438</f>
        <v>1</v>
      </c>
      <c r="U438" s="77">
        <f>[2]UET12!G438</f>
        <v>11</v>
      </c>
      <c r="V438" s="77">
        <f>[2]UET12!H438</f>
        <v>13.5</v>
      </c>
      <c r="W438" s="77">
        <f>[2]UET12!I438</f>
        <v>12.25</v>
      </c>
      <c r="X438" s="76">
        <f>[2]UET12!J438</f>
        <v>2</v>
      </c>
      <c r="Y438" s="78">
        <f t="shared" si="18"/>
        <v>9.0509803921568626</v>
      </c>
      <c r="Z438" s="79">
        <f t="shared" si="19"/>
        <v>18</v>
      </c>
      <c r="AA438" s="120" t="str">
        <f t="shared" si="20"/>
        <v xml:space="preserve"> </v>
      </c>
    </row>
    <row r="439" spans="1:27" ht="13.5" customHeight="1">
      <c r="A439" s="72">
        <v>427</v>
      </c>
      <c r="B439" s="130">
        <v>1333004260</v>
      </c>
      <c r="C439" s="143" t="s">
        <v>1273</v>
      </c>
      <c r="D439" s="143" t="s">
        <v>1274</v>
      </c>
      <c r="E439" s="129" t="s">
        <v>129</v>
      </c>
      <c r="F439" s="151">
        <v>8.2858823529411776</v>
      </c>
      <c r="G439" s="75">
        <f>[2]UEF12!G439</f>
        <v>7.05</v>
      </c>
      <c r="H439" s="75">
        <f>[2]UEF12!H439</f>
        <v>6.7</v>
      </c>
      <c r="I439" s="75">
        <f>[2]UEF12!I439</f>
        <v>5.45</v>
      </c>
      <c r="J439" s="75">
        <f>[2]UEF12!J439</f>
        <v>6.3999999999999995</v>
      </c>
      <c r="K439" s="76">
        <f>[2]UEF12!K439</f>
        <v>0</v>
      </c>
      <c r="L439" s="77">
        <f>[2]UEM12!G439</f>
        <v>15.66</v>
      </c>
      <c r="M439" s="77">
        <f>[2]UEM12!H439</f>
        <v>12</v>
      </c>
      <c r="N439" s="77">
        <f>[2]UEM12!I439</f>
        <v>11</v>
      </c>
      <c r="O439" s="77">
        <f>[2]UEM12!J439</f>
        <v>6.8</v>
      </c>
      <c r="P439" s="77">
        <f>[2]UEM12!K439</f>
        <v>10.452</v>
      </c>
      <c r="Q439" s="76">
        <f>[2]UEM12!L439</f>
        <v>9</v>
      </c>
      <c r="R439" s="77">
        <f>[2]UED12!G439</f>
        <v>10</v>
      </c>
      <c r="S439" s="77">
        <f>[2]UED12!H439</f>
        <v>10</v>
      </c>
      <c r="T439" s="76">
        <f>[2]UED12!I439</f>
        <v>1</v>
      </c>
      <c r="U439" s="77">
        <f>[2]UET12!G439</f>
        <v>11</v>
      </c>
      <c r="V439" s="77">
        <f>[2]UET12!H439</f>
        <v>10</v>
      </c>
      <c r="W439" s="77">
        <f>[2]UET12!I439</f>
        <v>10.5</v>
      </c>
      <c r="X439" s="76">
        <f>[2]UET12!J439</f>
        <v>2</v>
      </c>
      <c r="Y439" s="78">
        <f t="shared" si="18"/>
        <v>8.2858823529411758</v>
      </c>
      <c r="Z439" s="79">
        <f t="shared" si="19"/>
        <v>12</v>
      </c>
      <c r="AA439" s="120" t="str">
        <f t="shared" si="20"/>
        <v xml:space="preserve"> </v>
      </c>
    </row>
    <row r="440" spans="1:27" ht="13.5" customHeight="1">
      <c r="A440" s="72">
        <v>428</v>
      </c>
      <c r="B440" s="130">
        <v>1333016616</v>
      </c>
      <c r="C440" s="143" t="s">
        <v>1276</v>
      </c>
      <c r="D440" s="143" t="s">
        <v>1277</v>
      </c>
      <c r="E440" s="129" t="s">
        <v>129</v>
      </c>
      <c r="F440" s="151">
        <v>8.6865098039215667</v>
      </c>
      <c r="G440" s="75">
        <f>[2]UEF12!G440</f>
        <v>7.8780000000000001</v>
      </c>
      <c r="H440" s="75">
        <f>[2]UEF12!H440</f>
        <v>6</v>
      </c>
      <c r="I440" s="75">
        <f>[2]UEF12!I440</f>
        <v>5.0999999999999996</v>
      </c>
      <c r="J440" s="75">
        <f>[2]UEF12!J440</f>
        <v>6.3260000000000005</v>
      </c>
      <c r="K440" s="76">
        <f>[2]UEF12!K440</f>
        <v>0</v>
      </c>
      <c r="L440" s="77">
        <f>[2]UEM12!G440</f>
        <v>13.92</v>
      </c>
      <c r="M440" s="77">
        <f>[2]UEM12!H440</f>
        <v>13.75</v>
      </c>
      <c r="N440" s="77">
        <f>[2]UEM12!I440</f>
        <v>11.5</v>
      </c>
      <c r="O440" s="77">
        <f>[2]UEM12!J440</f>
        <v>6.333333333333333</v>
      </c>
      <c r="P440" s="77">
        <f>[2]UEM12!K440</f>
        <v>10.367333333333333</v>
      </c>
      <c r="Q440" s="76">
        <f>[2]UEM12!L440</f>
        <v>9</v>
      </c>
      <c r="R440" s="77">
        <f>[2]UED12!G440</f>
        <v>15</v>
      </c>
      <c r="S440" s="77">
        <f>[2]UED12!H440</f>
        <v>15</v>
      </c>
      <c r="T440" s="76">
        <f>[2]UED12!I440</f>
        <v>1</v>
      </c>
      <c r="U440" s="77">
        <f>[2]UET12!G440</f>
        <v>13.5</v>
      </c>
      <c r="V440" s="77">
        <f>[2]UET12!H440</f>
        <v>14</v>
      </c>
      <c r="W440" s="77">
        <f>[2]UET12!I440</f>
        <v>13.75</v>
      </c>
      <c r="X440" s="76">
        <f>[2]UET12!J440</f>
        <v>2</v>
      </c>
      <c r="Y440" s="78">
        <f t="shared" si="18"/>
        <v>8.8982745098039224</v>
      </c>
      <c r="Z440" s="79">
        <f t="shared" si="19"/>
        <v>12</v>
      </c>
      <c r="AA440" s="120" t="str">
        <f t="shared" si="20"/>
        <v xml:space="preserve"> </v>
      </c>
    </row>
    <row r="441" spans="1:27" ht="13.5" customHeight="1">
      <c r="A441" s="72">
        <v>429</v>
      </c>
      <c r="B441" s="81">
        <v>1333015708</v>
      </c>
      <c r="C441" s="74" t="s">
        <v>1276</v>
      </c>
      <c r="D441" s="74" t="s">
        <v>1280</v>
      </c>
      <c r="E441" s="134" t="s">
        <v>155</v>
      </c>
      <c r="F441" s="150">
        <v>8.897450980392156</v>
      </c>
      <c r="G441" s="75">
        <f>[2]UEF12!G441</f>
        <v>6.833333333333333</v>
      </c>
      <c r="H441" s="75">
        <f>[2]UEF12!H441</f>
        <v>11.333333333333334</v>
      </c>
      <c r="I441" s="75">
        <f>[2]UEF12!I441</f>
        <v>4.25</v>
      </c>
      <c r="J441" s="75">
        <f>[2]UEF12!J441</f>
        <v>7.4722222222222223</v>
      </c>
      <c r="K441" s="76">
        <f>[2]UEF12!K441</f>
        <v>6</v>
      </c>
      <c r="L441" s="77">
        <f>[2]UEM12!G441</f>
        <v>12.91</v>
      </c>
      <c r="M441" s="77">
        <f>[2]UEM12!H441</f>
        <v>12.33</v>
      </c>
      <c r="N441" s="77">
        <f>[2]UEM12!I441</f>
        <v>10</v>
      </c>
      <c r="O441" s="77">
        <f>[2]UEM12!J441</f>
        <v>7.3833333333333329</v>
      </c>
      <c r="P441" s="77">
        <f>[2]UEM12!K441</f>
        <v>10.001333333333333</v>
      </c>
      <c r="Q441" s="76">
        <f>[2]UEM12!L441</f>
        <v>9</v>
      </c>
      <c r="R441" s="77">
        <f>[2]UED12!G441</f>
        <v>12</v>
      </c>
      <c r="S441" s="77">
        <f>[2]UED12!H441</f>
        <v>12</v>
      </c>
      <c r="T441" s="76">
        <f>[2]UED12!I441</f>
        <v>1</v>
      </c>
      <c r="U441" s="77">
        <f>[2]UET12!G441</f>
        <v>11</v>
      </c>
      <c r="V441" s="77">
        <f>[2]UET12!H441</f>
        <v>11</v>
      </c>
      <c r="W441" s="77">
        <f>[2]UET12!I441</f>
        <v>11</v>
      </c>
      <c r="X441" s="76">
        <f>[2]UET12!J441</f>
        <v>2</v>
      </c>
      <c r="Y441" s="78">
        <f t="shared" si="18"/>
        <v>8.897450980392156</v>
      </c>
      <c r="Z441" s="79">
        <f t="shared" si="19"/>
        <v>18</v>
      </c>
      <c r="AA441" s="120" t="str">
        <f t="shared" si="20"/>
        <v xml:space="preserve"> </v>
      </c>
    </row>
    <row r="442" spans="1:27" ht="13.5" customHeight="1">
      <c r="A442" s="72">
        <v>430</v>
      </c>
      <c r="B442" s="81">
        <v>1333002659</v>
      </c>
      <c r="C442" s="74" t="s">
        <v>1276</v>
      </c>
      <c r="D442" s="74" t="s">
        <v>1282</v>
      </c>
      <c r="E442" s="129" t="s">
        <v>115</v>
      </c>
      <c r="F442" s="150">
        <v>10.416470588235294</v>
      </c>
      <c r="G442" s="75">
        <f>[2]UEF12!G442</f>
        <v>10</v>
      </c>
      <c r="H442" s="75">
        <f>[2]UEF12!H442</f>
        <v>12.166666666666666</v>
      </c>
      <c r="I442" s="75">
        <f>[2]UEF12!I442</f>
        <v>10</v>
      </c>
      <c r="J442" s="75">
        <f>[2]UEF12!J442</f>
        <v>10.722222222222221</v>
      </c>
      <c r="K442" s="76">
        <f>[2]UEF12!K442</f>
        <v>18</v>
      </c>
      <c r="L442" s="77">
        <f>[2]UEM12!G442</f>
        <v>16.41</v>
      </c>
      <c r="M442" s="77">
        <f>[2]UEM12!H442</f>
        <v>10.17</v>
      </c>
      <c r="N442" s="77">
        <f>[2]UEM12!I442</f>
        <v>10</v>
      </c>
      <c r="O442" s="77">
        <f>[2]UEM12!J442</f>
        <v>8.5</v>
      </c>
      <c r="P442" s="77">
        <f>[2]UEM12!K442</f>
        <v>10.715999999999999</v>
      </c>
      <c r="Q442" s="76">
        <f>[2]UEM12!L442</f>
        <v>9</v>
      </c>
      <c r="R442" s="77">
        <f>[2]UED12!G442</f>
        <v>10</v>
      </c>
      <c r="S442" s="77">
        <f>[2]UED12!H442</f>
        <v>10</v>
      </c>
      <c r="T442" s="76">
        <f>[2]UED12!I442</f>
        <v>1</v>
      </c>
      <c r="U442" s="77">
        <f>[2]UET12!G442</f>
        <v>7</v>
      </c>
      <c r="V442" s="77">
        <f>[2]UET12!H442</f>
        <v>10</v>
      </c>
      <c r="W442" s="77">
        <f>[2]UET12!I442</f>
        <v>8.5</v>
      </c>
      <c r="X442" s="76">
        <f>[2]UET12!J442</f>
        <v>1</v>
      </c>
      <c r="Y442" s="78">
        <f t="shared" si="18"/>
        <v>10.416470588235294</v>
      </c>
      <c r="Z442" s="79">
        <f t="shared" si="19"/>
        <v>30</v>
      </c>
      <c r="AA442" s="120" t="s">
        <v>1373</v>
      </c>
    </row>
    <row r="443" spans="1:27" ht="13.5" customHeight="1">
      <c r="A443" s="72">
        <v>431</v>
      </c>
      <c r="B443" s="81">
        <v>123013260</v>
      </c>
      <c r="C443" s="74" t="s">
        <v>1284</v>
      </c>
      <c r="D443" s="74" t="s">
        <v>743</v>
      </c>
      <c r="E443" s="134" t="s">
        <v>155</v>
      </c>
      <c r="F443" s="150">
        <v>8.9756862745098047</v>
      </c>
      <c r="G443" s="75">
        <f>[2]UEF12!G443</f>
        <v>7.2</v>
      </c>
      <c r="H443" s="75">
        <f>[2]UEF12!H443</f>
        <v>10.333333333333334</v>
      </c>
      <c r="I443" s="75">
        <f>[2]UEF12!I443</f>
        <v>5.5</v>
      </c>
      <c r="J443" s="75">
        <f>[2]UEF12!J443</f>
        <v>7.677777777777778</v>
      </c>
      <c r="K443" s="76">
        <f>[2]UEF12!K443</f>
        <v>6</v>
      </c>
      <c r="L443" s="77">
        <f>[2]UEM12!G443</f>
        <v>10.83</v>
      </c>
      <c r="M443" s="77">
        <f>[2]UEM12!H443</f>
        <v>10.59</v>
      </c>
      <c r="N443" s="77">
        <f>[2]UEM12!I443</f>
        <v>10</v>
      </c>
      <c r="O443" s="77">
        <f>[2]UEM12!J443</f>
        <v>11.833333333333334</v>
      </c>
      <c r="P443" s="77">
        <f>[2]UEM12!K443</f>
        <v>11.017333333333335</v>
      </c>
      <c r="Q443" s="76">
        <f>[2]UEM12!L443</f>
        <v>9</v>
      </c>
      <c r="R443" s="77">
        <f>[2]UED12!G443</f>
        <v>14</v>
      </c>
      <c r="S443" s="77">
        <f>[2]UED12!H443</f>
        <v>14</v>
      </c>
      <c r="T443" s="76">
        <f>[2]UED12!I443</f>
        <v>1</v>
      </c>
      <c r="U443" s="77">
        <f>[2]UET12!G443</f>
        <v>10</v>
      </c>
      <c r="V443" s="77">
        <f>[2]UET12!H443</f>
        <v>12.75</v>
      </c>
      <c r="W443" s="77">
        <f>[2]UET12!I443</f>
        <v>11.375</v>
      </c>
      <c r="X443" s="76">
        <f>[2]UET12!J443</f>
        <v>2</v>
      </c>
      <c r="Y443" s="78">
        <f t="shared" si="18"/>
        <v>9.4668627450980392</v>
      </c>
      <c r="Z443" s="79">
        <f t="shared" si="19"/>
        <v>18</v>
      </c>
      <c r="AA443" s="120" t="str">
        <f t="shared" si="20"/>
        <v xml:space="preserve"> </v>
      </c>
    </row>
    <row r="444" spans="1:27" ht="13.5" customHeight="1">
      <c r="A444" s="72">
        <v>432</v>
      </c>
      <c r="B444" s="81">
        <v>1333007473</v>
      </c>
      <c r="C444" s="74" t="s">
        <v>1286</v>
      </c>
      <c r="D444" s="74" t="s">
        <v>1287</v>
      </c>
      <c r="E444" s="129" t="s">
        <v>115</v>
      </c>
      <c r="F444" s="150">
        <v>8.4321568627450976</v>
      </c>
      <c r="G444" s="75">
        <f>[2]UEF12!G444</f>
        <v>5</v>
      </c>
      <c r="H444" s="75">
        <f>[2]UEF12!H444</f>
        <v>7</v>
      </c>
      <c r="I444" s="75">
        <f>[2]UEF12!I444</f>
        <v>5.5</v>
      </c>
      <c r="J444" s="75">
        <f>[2]UEF12!J444</f>
        <v>5.833333333333333</v>
      </c>
      <c r="K444" s="76">
        <f>[2]UEF12!K444</f>
        <v>0</v>
      </c>
      <c r="L444" s="77">
        <f>[2]UEM12!G444</f>
        <v>15.6</v>
      </c>
      <c r="M444" s="77">
        <f>[2]UEM12!H444</f>
        <v>11.08</v>
      </c>
      <c r="N444" s="77">
        <f>[2]UEM12!I444</f>
        <v>9</v>
      </c>
      <c r="O444" s="77">
        <f>[2]UEM12!J444</f>
        <v>9.3333333333333339</v>
      </c>
      <c r="P444" s="77">
        <f>[2]UEM12!K444</f>
        <v>10.869333333333334</v>
      </c>
      <c r="Q444" s="76">
        <f>[2]UEM12!L444</f>
        <v>9</v>
      </c>
      <c r="R444" s="77">
        <f>[2]UED12!G444</f>
        <v>14.5</v>
      </c>
      <c r="S444" s="77">
        <f>[2]UED12!H444</f>
        <v>14.5</v>
      </c>
      <c r="T444" s="76">
        <f>[2]UED12!I444</f>
        <v>1</v>
      </c>
      <c r="U444" s="77">
        <f>[2]UET12!G444</f>
        <v>15</v>
      </c>
      <c r="V444" s="77">
        <f>[2]UET12!H444</f>
        <v>7</v>
      </c>
      <c r="W444" s="77">
        <f>[2]UET12!I444</f>
        <v>11</v>
      </c>
      <c r="X444" s="76">
        <f>[2]UET12!J444</f>
        <v>2</v>
      </c>
      <c r="Y444" s="78">
        <f t="shared" si="18"/>
        <v>8.4321568627450976</v>
      </c>
      <c r="Z444" s="79">
        <f t="shared" si="19"/>
        <v>12</v>
      </c>
      <c r="AA444" s="120" t="str">
        <f t="shared" si="20"/>
        <v xml:space="preserve"> </v>
      </c>
    </row>
    <row r="445" spans="1:27" ht="13.5" customHeight="1">
      <c r="A445" s="72">
        <v>433</v>
      </c>
      <c r="B445" s="120">
        <v>1333016459</v>
      </c>
      <c r="C445" s="143" t="s">
        <v>1289</v>
      </c>
      <c r="D445" s="143" t="s">
        <v>1290</v>
      </c>
      <c r="E445" s="134" t="s">
        <v>120</v>
      </c>
      <c r="F445" s="151">
        <v>8.6588235294117659</v>
      </c>
      <c r="G445" s="75">
        <f>[2]UEF12!G445</f>
        <v>5.15</v>
      </c>
      <c r="H445" s="75">
        <f>[2]UEF12!H445</f>
        <v>11.4</v>
      </c>
      <c r="I445" s="75">
        <f>[2]UEF12!I445</f>
        <v>2.7</v>
      </c>
      <c r="J445" s="75">
        <f>[2]UEF12!J445</f>
        <v>6.416666666666667</v>
      </c>
      <c r="K445" s="76">
        <f>[2]UEF12!K445</f>
        <v>6</v>
      </c>
      <c r="L445" s="77">
        <f>[2]UEM12!G445</f>
        <v>15.5</v>
      </c>
      <c r="M445" s="77">
        <f>[2]UEM12!H445</f>
        <v>11.75</v>
      </c>
      <c r="N445" s="77">
        <f>[2]UEM12!I445</f>
        <v>13</v>
      </c>
      <c r="O445" s="77">
        <f>[2]UEM12!J445</f>
        <v>8.85</v>
      </c>
      <c r="P445" s="77">
        <f>[2]UEM12!K445</f>
        <v>11.59</v>
      </c>
      <c r="Q445" s="76">
        <f>[2]UEM12!L445</f>
        <v>9</v>
      </c>
      <c r="R445" s="77">
        <f>[2]UED12!G445</f>
        <v>11</v>
      </c>
      <c r="S445" s="77">
        <f>[2]UED12!H445</f>
        <v>11</v>
      </c>
      <c r="T445" s="76">
        <f>[2]UED12!I445</f>
        <v>1</v>
      </c>
      <c r="U445" s="77">
        <f>[2]UET12!G445</f>
        <v>10.5</v>
      </c>
      <c r="V445" s="77">
        <f>[2]UET12!H445</f>
        <v>10</v>
      </c>
      <c r="W445" s="77">
        <f>[2]UET12!I445</f>
        <v>10.25</v>
      </c>
      <c r="X445" s="76">
        <f>[2]UET12!J445</f>
        <v>2</v>
      </c>
      <c r="Y445" s="78">
        <f t="shared" si="18"/>
        <v>8.6588235294117641</v>
      </c>
      <c r="Z445" s="79">
        <f t="shared" si="19"/>
        <v>18</v>
      </c>
      <c r="AA445" s="120" t="str">
        <f t="shared" si="20"/>
        <v xml:space="preserve"> </v>
      </c>
    </row>
    <row r="446" spans="1:27" ht="13.5" customHeight="1">
      <c r="A446" s="72">
        <v>434</v>
      </c>
      <c r="B446" s="130">
        <v>1433005603</v>
      </c>
      <c r="C446" s="143" t="s">
        <v>1292</v>
      </c>
      <c r="D446" s="143" t="s">
        <v>160</v>
      </c>
      <c r="E446" s="142" t="s">
        <v>357</v>
      </c>
      <c r="F446" s="151">
        <v>9.6341176470588241</v>
      </c>
      <c r="G446" s="75">
        <f>[2]UEF12!G446</f>
        <v>7.1</v>
      </c>
      <c r="H446" s="75">
        <f>[2]UEF12!H446</f>
        <v>11.5</v>
      </c>
      <c r="I446" s="75">
        <f>[2]UEF12!I446</f>
        <v>10.1</v>
      </c>
      <c r="J446" s="75">
        <f>[2]UEF12!J446</f>
        <v>9.5666666666666682</v>
      </c>
      <c r="K446" s="76">
        <f>[2]UEF12!K446</f>
        <v>12</v>
      </c>
      <c r="L446" s="77">
        <f>[2]UEM12!G446</f>
        <v>15.280000000000001</v>
      </c>
      <c r="M446" s="77">
        <f>[2]UEM12!H446</f>
        <v>12.5</v>
      </c>
      <c r="N446" s="77">
        <f>[2]UEM12!I446</f>
        <v>10</v>
      </c>
      <c r="O446" s="77">
        <f>[2]UEM12!J446</f>
        <v>4.2</v>
      </c>
      <c r="P446" s="77">
        <f>[2]UEM12!K446</f>
        <v>9.2360000000000007</v>
      </c>
      <c r="Q446" s="76">
        <f>[2]UEM12!L446</f>
        <v>5</v>
      </c>
      <c r="R446" s="77">
        <f>[2]UED12!G446</f>
        <v>9</v>
      </c>
      <c r="S446" s="77">
        <f>[2]UED12!H446</f>
        <v>9</v>
      </c>
      <c r="T446" s="76">
        <f>[2]UED12!I446</f>
        <v>0</v>
      </c>
      <c r="U446" s="77">
        <f>[2]UET12!G446</f>
        <v>12</v>
      </c>
      <c r="V446" s="77">
        <f>[2]UET12!H446</f>
        <v>15</v>
      </c>
      <c r="W446" s="77">
        <f>[2]UET12!I446</f>
        <v>13.5</v>
      </c>
      <c r="X446" s="76">
        <f>[2]UET12!J446</f>
        <v>2</v>
      </c>
      <c r="Y446" s="78">
        <f t="shared" si="18"/>
        <v>9.8988235294117661</v>
      </c>
      <c r="Z446" s="79">
        <f t="shared" si="19"/>
        <v>19</v>
      </c>
      <c r="AA446" s="120" t="str">
        <f t="shared" si="20"/>
        <v xml:space="preserve"> </v>
      </c>
    </row>
    <row r="447" spans="1:27" ht="13.5" customHeight="1">
      <c r="A447" s="72">
        <v>435</v>
      </c>
      <c r="B447" s="81">
        <v>1333010213</v>
      </c>
      <c r="C447" s="74" t="s">
        <v>1294</v>
      </c>
      <c r="D447" s="74" t="s">
        <v>182</v>
      </c>
      <c r="E447" s="129" t="s">
        <v>115</v>
      </c>
      <c r="F447" s="150">
        <v>9.8868627450980391</v>
      </c>
      <c r="G447" s="75">
        <f>[2]UEF12!G447</f>
        <v>10</v>
      </c>
      <c r="H447" s="75">
        <f>[2]UEF12!H447</f>
        <v>10.666666666666666</v>
      </c>
      <c r="I447" s="75">
        <f>[2]UEF12!I447</f>
        <v>6.166666666666667</v>
      </c>
      <c r="J447" s="75">
        <f>[2]UEF12!J447</f>
        <v>8.9444444444444446</v>
      </c>
      <c r="K447" s="76">
        <f>[2]UEF12!K447</f>
        <v>12</v>
      </c>
      <c r="L447" s="77">
        <f>[2]UEM12!G447</f>
        <v>13.66</v>
      </c>
      <c r="M447" s="77">
        <f>[2]UEM12!H447</f>
        <v>8.75</v>
      </c>
      <c r="N447" s="77">
        <f>[2]UEM12!I447</f>
        <v>11</v>
      </c>
      <c r="O447" s="77">
        <f>[2]UEM12!J447</f>
        <v>8.3333333333333339</v>
      </c>
      <c r="P447" s="77">
        <f>[2]UEM12!K447</f>
        <v>10.015333333333334</v>
      </c>
      <c r="Q447" s="76">
        <f>[2]UEM12!L447</f>
        <v>9</v>
      </c>
      <c r="R447" s="77">
        <f>[2]UED12!G447</f>
        <v>13.5</v>
      </c>
      <c r="S447" s="77">
        <f>[2]UED12!H447</f>
        <v>13.5</v>
      </c>
      <c r="T447" s="76">
        <f>[2]UED12!I447</f>
        <v>1</v>
      </c>
      <c r="U447" s="77">
        <f>[2]UET12!G447</f>
        <v>12.5</v>
      </c>
      <c r="V447" s="77">
        <f>[2]UET12!H447</f>
        <v>11.5</v>
      </c>
      <c r="W447" s="77">
        <f>[2]UET12!I447</f>
        <v>12</v>
      </c>
      <c r="X447" s="76">
        <f>[2]UET12!J447</f>
        <v>2</v>
      </c>
      <c r="Y447" s="78">
        <f t="shared" si="18"/>
        <v>9.8868627450980391</v>
      </c>
      <c r="Z447" s="79">
        <f t="shared" si="19"/>
        <v>24</v>
      </c>
      <c r="AA447" s="120" t="str">
        <f t="shared" si="20"/>
        <v xml:space="preserve"> </v>
      </c>
    </row>
    <row r="448" spans="1:27" ht="13.5" customHeight="1">
      <c r="A448" s="72">
        <v>436</v>
      </c>
      <c r="B448" s="130">
        <v>1333004877</v>
      </c>
      <c r="C448" s="143" t="s">
        <v>1296</v>
      </c>
      <c r="D448" s="143" t="s">
        <v>350</v>
      </c>
      <c r="E448" s="129" t="s">
        <v>129</v>
      </c>
      <c r="F448" s="151">
        <v>8.0735294117647065</v>
      </c>
      <c r="G448" s="75">
        <f>[2]UEF12!G448</f>
        <v>4.0999999999999996</v>
      </c>
      <c r="H448" s="75">
        <f>[2]UEF12!H448</f>
        <v>7.9</v>
      </c>
      <c r="I448" s="75">
        <f>[2]UEF12!I448</f>
        <v>6.05</v>
      </c>
      <c r="J448" s="75">
        <f>[2]UEF12!J448</f>
        <v>6.0166666666666666</v>
      </c>
      <c r="K448" s="76">
        <f>[2]UEF12!K448</f>
        <v>0</v>
      </c>
      <c r="L448" s="77">
        <f>[2]UEM12!G448</f>
        <v>11.75</v>
      </c>
      <c r="M448" s="77">
        <f>[2]UEM12!H448</f>
        <v>12.25</v>
      </c>
      <c r="N448" s="77">
        <f>[2]UEM12!I448</f>
        <v>11.5</v>
      </c>
      <c r="O448" s="77">
        <f>[2]UEM12!J448</f>
        <v>7.4</v>
      </c>
      <c r="P448" s="77">
        <f>[2]UEM12!K448</f>
        <v>10.059999999999999</v>
      </c>
      <c r="Q448" s="76">
        <f>[2]UEM12!L448</f>
        <v>9</v>
      </c>
      <c r="R448" s="77">
        <f>[2]UED12!G448</f>
        <v>13</v>
      </c>
      <c r="S448" s="77">
        <f>[2]UED12!H448</f>
        <v>13</v>
      </c>
      <c r="T448" s="76">
        <f>[2]UED12!I448</f>
        <v>1</v>
      </c>
      <c r="U448" s="77">
        <f>[2]UET12!G448</f>
        <v>12</v>
      </c>
      <c r="V448" s="77">
        <f>[2]UET12!H448</f>
        <v>15</v>
      </c>
      <c r="W448" s="77">
        <f>[2]UET12!I448</f>
        <v>13.5</v>
      </c>
      <c r="X448" s="76">
        <f>[2]UET12!J448</f>
        <v>2</v>
      </c>
      <c r="Y448" s="78">
        <f t="shared" si="18"/>
        <v>8.4970588235294109</v>
      </c>
      <c r="Z448" s="79">
        <f t="shared" si="19"/>
        <v>12</v>
      </c>
      <c r="AA448" s="120" t="str">
        <f t="shared" si="20"/>
        <v xml:space="preserve"> </v>
      </c>
    </row>
    <row r="449" spans="1:27" ht="13.5" customHeight="1">
      <c r="A449" s="72">
        <v>437</v>
      </c>
      <c r="B449" s="81">
        <v>123000731</v>
      </c>
      <c r="C449" s="74" t="s">
        <v>1297</v>
      </c>
      <c r="D449" s="74" t="s">
        <v>566</v>
      </c>
      <c r="E449" s="134" t="s">
        <v>762</v>
      </c>
      <c r="F449" s="150">
        <v>9.6143790849673216</v>
      </c>
      <c r="G449" s="75">
        <f>[2]UEF12!G449</f>
        <v>8.3333333333333339</v>
      </c>
      <c r="H449" s="75">
        <f>[2]UEF12!H449</f>
        <v>13.75</v>
      </c>
      <c r="I449" s="75">
        <f>[2]UEF12!I449</f>
        <v>3.8333333333333335</v>
      </c>
      <c r="J449" s="75">
        <f>[2]UEF12!J449</f>
        <v>8.6388888888888893</v>
      </c>
      <c r="K449" s="76">
        <f>[2]UEF12!K449</f>
        <v>6</v>
      </c>
      <c r="L449" s="77">
        <f>[2]UEM12!G449</f>
        <v>10.027777777777779</v>
      </c>
      <c r="M449" s="77">
        <f>[2]UEM12!H449</f>
        <v>10</v>
      </c>
      <c r="N449" s="77">
        <f>[2]UEM12!I449</f>
        <v>12.5</v>
      </c>
      <c r="O449" s="77">
        <f>[2]UEM12!J449</f>
        <v>8.8333333333333339</v>
      </c>
      <c r="P449" s="77">
        <f>[2]UEM12!K449</f>
        <v>10.038888888888888</v>
      </c>
      <c r="Q449" s="76">
        <f>[2]UEM12!L449</f>
        <v>9</v>
      </c>
      <c r="R449" s="77">
        <f>[2]UED12!G449</f>
        <v>13</v>
      </c>
      <c r="S449" s="77">
        <f>[2]UED12!H449</f>
        <v>13</v>
      </c>
      <c r="T449" s="76">
        <f>[2]UED12!I449</f>
        <v>1</v>
      </c>
      <c r="U449" s="77">
        <f>[2]UET12!G449</f>
        <v>11</v>
      </c>
      <c r="V449" s="77">
        <f>[2]UET12!H449</f>
        <v>11.5</v>
      </c>
      <c r="W449" s="77">
        <f>[2]UET12!I449</f>
        <v>11.25</v>
      </c>
      <c r="X449" s="76">
        <f>[2]UET12!J449</f>
        <v>2</v>
      </c>
      <c r="Y449" s="78">
        <f t="shared" si="18"/>
        <v>9.6143790849673216</v>
      </c>
      <c r="Z449" s="79">
        <f t="shared" si="19"/>
        <v>18</v>
      </c>
      <c r="AA449" s="120" t="str">
        <f t="shared" si="20"/>
        <v xml:space="preserve"> </v>
      </c>
    </row>
    <row r="450" spans="1:27" ht="13.5" customHeight="1">
      <c r="A450" s="72">
        <v>438</v>
      </c>
      <c r="B450" s="81">
        <v>123012093</v>
      </c>
      <c r="C450" s="74" t="s">
        <v>1299</v>
      </c>
      <c r="D450" s="74" t="s">
        <v>139</v>
      </c>
      <c r="E450" s="140" t="s">
        <v>322</v>
      </c>
      <c r="F450" s="150">
        <v>9.9141176470588253</v>
      </c>
      <c r="G450" s="75">
        <f>[2]UEF12!G450</f>
        <v>11.5</v>
      </c>
      <c r="H450" s="75">
        <f>[2]UEF12!H450</f>
        <v>10</v>
      </c>
      <c r="I450" s="75">
        <f>[2]UEF12!I450</f>
        <v>3.8</v>
      </c>
      <c r="J450" s="75">
        <f>[2]UEF12!J450</f>
        <v>8.4333333333333336</v>
      </c>
      <c r="K450" s="76">
        <f>[2]UEF12!K450</f>
        <v>12</v>
      </c>
      <c r="L450" s="77">
        <f>[2]UEM12!G450</f>
        <v>15.416666666666668</v>
      </c>
      <c r="M450" s="77">
        <f>[2]UEM12!H450</f>
        <v>11</v>
      </c>
      <c r="N450" s="77">
        <f>[2]UEM12!I450</f>
        <v>10</v>
      </c>
      <c r="O450" s="77">
        <f>[2]UEM12!J450</f>
        <v>10.561666666666667</v>
      </c>
      <c r="P450" s="77">
        <f>[2]UEM12!K450</f>
        <v>11.508000000000001</v>
      </c>
      <c r="Q450" s="76">
        <f>[2]UEM12!L450</f>
        <v>9</v>
      </c>
      <c r="R450" s="77">
        <f>[2]UED12!G450</f>
        <v>15.5</v>
      </c>
      <c r="S450" s="77">
        <f>[2]UED12!H450</f>
        <v>15.5</v>
      </c>
      <c r="T450" s="76">
        <f>[2]UED12!I450</f>
        <v>1</v>
      </c>
      <c r="U450" s="77">
        <f>[2]UET12!G450</f>
        <v>11.5</v>
      </c>
      <c r="V450" s="77">
        <f>[2]UET12!H450</f>
        <v>10</v>
      </c>
      <c r="W450" s="77">
        <f>[2]UET12!I450</f>
        <v>10.75</v>
      </c>
      <c r="X450" s="76">
        <f>[2]UET12!J450</f>
        <v>2</v>
      </c>
      <c r="Y450" s="78">
        <f t="shared" si="18"/>
        <v>10.025882352941176</v>
      </c>
      <c r="Z450" s="79">
        <f t="shared" si="19"/>
        <v>30</v>
      </c>
      <c r="AA450" s="120" t="str">
        <f t="shared" si="20"/>
        <v>S2 validé</v>
      </c>
    </row>
    <row r="451" spans="1:27" ht="13.5" customHeight="1">
      <c r="A451" s="72">
        <v>439</v>
      </c>
      <c r="B451" s="81">
        <v>123014746</v>
      </c>
      <c r="C451" s="74" t="s">
        <v>1301</v>
      </c>
      <c r="D451" s="74" t="s">
        <v>350</v>
      </c>
      <c r="E451" s="129" t="s">
        <v>115</v>
      </c>
      <c r="F451" s="150">
        <v>8.2921568627450988</v>
      </c>
      <c r="G451" s="75">
        <f>[2]UEF12!G451</f>
        <v>6</v>
      </c>
      <c r="H451" s="75">
        <f>[2]UEF12!H451</f>
        <v>10</v>
      </c>
      <c r="I451" s="75">
        <f>[2]UEF12!I451</f>
        <v>5</v>
      </c>
      <c r="J451" s="75">
        <f>[2]UEF12!J451</f>
        <v>7</v>
      </c>
      <c r="K451" s="76">
        <f>[2]UEF12!K451</f>
        <v>6</v>
      </c>
      <c r="L451" s="77">
        <f>[2]UEM12!G451</f>
        <v>10.8</v>
      </c>
      <c r="M451" s="77">
        <f>[2]UEM12!H451</f>
        <v>9</v>
      </c>
      <c r="N451" s="77">
        <f>[2]UEM12!I451</f>
        <v>10</v>
      </c>
      <c r="O451" s="77">
        <f>[2]UEM12!J451</f>
        <v>4.833333333333333</v>
      </c>
      <c r="P451" s="77">
        <f>[2]UEM12!K451</f>
        <v>7.8933333333333335</v>
      </c>
      <c r="Q451" s="76">
        <f>[2]UEM12!L451</f>
        <v>3</v>
      </c>
      <c r="R451" s="77">
        <f>[2]UED12!G451</f>
        <v>10.5</v>
      </c>
      <c r="S451" s="77">
        <f>[2]UED12!H451</f>
        <v>10.5</v>
      </c>
      <c r="T451" s="76">
        <f>[2]UED12!I451</f>
        <v>1</v>
      </c>
      <c r="U451" s="77">
        <f>[2]UET12!G451</f>
        <v>15.5</v>
      </c>
      <c r="V451" s="77">
        <f>[2]UET12!H451</f>
        <v>12.5</v>
      </c>
      <c r="W451" s="77">
        <f>[2]UET12!I451</f>
        <v>14</v>
      </c>
      <c r="X451" s="76">
        <f>[2]UET12!J451</f>
        <v>2</v>
      </c>
      <c r="Y451" s="78">
        <f t="shared" si="18"/>
        <v>8.2921568627450988</v>
      </c>
      <c r="Z451" s="79">
        <f t="shared" si="19"/>
        <v>12</v>
      </c>
      <c r="AA451" s="120" t="str">
        <f t="shared" si="20"/>
        <v xml:space="preserve"> </v>
      </c>
    </row>
    <row r="452" spans="1:27" ht="13.5" customHeight="1">
      <c r="A452" s="72">
        <v>440</v>
      </c>
      <c r="B452" s="81">
        <v>123000886</v>
      </c>
      <c r="C452" s="74" t="s">
        <v>1303</v>
      </c>
      <c r="D452" s="74" t="s">
        <v>1224</v>
      </c>
      <c r="E452" s="134" t="s">
        <v>120</v>
      </c>
      <c r="F452" s="150">
        <v>8.602549019607844</v>
      </c>
      <c r="G452" s="75">
        <f>[2]UEF12!G452</f>
        <v>6.666666666666667</v>
      </c>
      <c r="H452" s="75">
        <f>[2]UEF12!H452</f>
        <v>7.833333333333333</v>
      </c>
      <c r="I452" s="75">
        <f>[2]UEF12!I452</f>
        <v>3.25</v>
      </c>
      <c r="J452" s="75">
        <f>[2]UEF12!J452</f>
        <v>5.916666666666667</v>
      </c>
      <c r="K452" s="76">
        <f>[2]UEF12!K452</f>
        <v>0</v>
      </c>
      <c r="L452" s="77">
        <f>[2]UEM12!G452</f>
        <v>14.66</v>
      </c>
      <c r="M452" s="77">
        <f>[2]UEM12!H452</f>
        <v>11.75</v>
      </c>
      <c r="N452" s="77">
        <f>[2]UEM12!I452</f>
        <v>10</v>
      </c>
      <c r="O452" s="77">
        <f>[2]UEM12!J452</f>
        <v>8.6666666666666661</v>
      </c>
      <c r="P452" s="77">
        <f>[2]UEM12!K452</f>
        <v>10.748666666666665</v>
      </c>
      <c r="Q452" s="76">
        <f>[2]UEM12!L452</f>
        <v>9</v>
      </c>
      <c r="R452" s="77">
        <f>[2]UED12!G452</f>
        <v>13.5</v>
      </c>
      <c r="S452" s="77">
        <f>[2]UED12!H452</f>
        <v>13.5</v>
      </c>
      <c r="T452" s="76">
        <f>[2]UED12!I452</f>
        <v>1</v>
      </c>
      <c r="U452" s="77">
        <f>[2]UET12!G452</f>
        <v>12</v>
      </c>
      <c r="V452" s="77">
        <f>[2]UET12!H452</f>
        <v>13.75</v>
      </c>
      <c r="W452" s="77">
        <f>[2]UET12!I452</f>
        <v>12.875</v>
      </c>
      <c r="X452" s="76">
        <f>[2]UET12!J452</f>
        <v>2</v>
      </c>
      <c r="Y452" s="78">
        <f t="shared" si="18"/>
        <v>8.602549019607844</v>
      </c>
      <c r="Z452" s="79">
        <f t="shared" si="19"/>
        <v>12</v>
      </c>
      <c r="AA452" s="120" t="str">
        <f t="shared" si="20"/>
        <v xml:space="preserve"> </v>
      </c>
    </row>
    <row r="453" spans="1:27" ht="13.5" customHeight="1">
      <c r="A453" s="72">
        <v>441</v>
      </c>
      <c r="B453" s="130">
        <v>1333003317</v>
      </c>
      <c r="C453" s="143" t="s">
        <v>1305</v>
      </c>
      <c r="D453" s="143" t="s">
        <v>147</v>
      </c>
      <c r="E453" s="129" t="s">
        <v>129</v>
      </c>
      <c r="F453" s="151">
        <v>9.856470588235295</v>
      </c>
      <c r="G453" s="75">
        <f>[2]UEF12!G453</f>
        <v>8.75</v>
      </c>
      <c r="H453" s="75">
        <f>[2]UEF12!H453</f>
        <v>7</v>
      </c>
      <c r="I453" s="75">
        <f>[2]UEF12!I453</f>
        <v>9.1</v>
      </c>
      <c r="J453" s="75">
        <f>[2]UEF12!J453</f>
        <v>8.2833333333333332</v>
      </c>
      <c r="K453" s="76">
        <f>[2]UEF12!K453</f>
        <v>0</v>
      </c>
      <c r="L453" s="77">
        <f>[2]UEM12!G453</f>
        <v>12.91</v>
      </c>
      <c r="M453" s="77">
        <f>[2]UEM12!H453</f>
        <v>12</v>
      </c>
      <c r="N453" s="77">
        <f>[2]UEM12!I453</f>
        <v>12.5</v>
      </c>
      <c r="O453" s="77">
        <f>[2]UEM12!J453</f>
        <v>9.8000000000000007</v>
      </c>
      <c r="P453" s="77">
        <f>[2]UEM12!K453</f>
        <v>11.401999999999999</v>
      </c>
      <c r="Q453" s="76">
        <f>[2]UEM12!L453</f>
        <v>9</v>
      </c>
      <c r="R453" s="77">
        <f>[2]UED12!G453</f>
        <v>14</v>
      </c>
      <c r="S453" s="77">
        <f>[2]UED12!H453</f>
        <v>14</v>
      </c>
      <c r="T453" s="76">
        <f>[2]UED12!I453</f>
        <v>1</v>
      </c>
      <c r="U453" s="77">
        <f>[2]UET12!G453</f>
        <v>10</v>
      </c>
      <c r="V453" s="77">
        <f>[2]UET12!H453</f>
        <v>12</v>
      </c>
      <c r="W453" s="77">
        <f>[2]UET12!I453</f>
        <v>11</v>
      </c>
      <c r="X453" s="76">
        <f>[2]UET12!J453</f>
        <v>2</v>
      </c>
      <c r="Y453" s="78">
        <f t="shared" si="18"/>
        <v>9.856470588235295</v>
      </c>
      <c r="Z453" s="79">
        <f t="shared" si="19"/>
        <v>12</v>
      </c>
      <c r="AA453" s="120" t="str">
        <f t="shared" si="20"/>
        <v xml:space="preserve"> </v>
      </c>
    </row>
    <row r="454" spans="1:27" ht="13.5" customHeight="1">
      <c r="A454" s="72">
        <v>442</v>
      </c>
      <c r="B454" s="130">
        <v>1333000942</v>
      </c>
      <c r="C454" s="143" t="s">
        <v>1305</v>
      </c>
      <c r="D454" s="143" t="s">
        <v>598</v>
      </c>
      <c r="E454" s="129" t="s">
        <v>129</v>
      </c>
      <c r="F454" s="151">
        <v>9.0770588235294127</v>
      </c>
      <c r="G454" s="75">
        <f>[2]UEF12!G454</f>
        <v>10.1</v>
      </c>
      <c r="H454" s="75">
        <f>[2]UEF12!H454</f>
        <v>6</v>
      </c>
      <c r="I454" s="75">
        <f>[2]UEF12!I454</f>
        <v>6.15</v>
      </c>
      <c r="J454" s="75">
        <f>[2]UEF12!J454</f>
        <v>7.416666666666667</v>
      </c>
      <c r="K454" s="76">
        <f>[2]UEF12!K454</f>
        <v>6</v>
      </c>
      <c r="L454" s="77">
        <f>[2]UEM12!G454</f>
        <v>11.46</v>
      </c>
      <c r="M454" s="77">
        <f>[2]UEM12!H454</f>
        <v>10.4</v>
      </c>
      <c r="N454" s="77">
        <f>[2]UEM12!I454</f>
        <v>11</v>
      </c>
      <c r="O454" s="77">
        <f>[2]UEM12!J454</f>
        <v>10.1</v>
      </c>
      <c r="P454" s="77">
        <f>[2]UEM12!K454</f>
        <v>10.612</v>
      </c>
      <c r="Q454" s="76">
        <f>[2]UEM12!L454</f>
        <v>9</v>
      </c>
      <c r="R454" s="77">
        <f>[2]UED12!G454</f>
        <v>13</v>
      </c>
      <c r="S454" s="77">
        <f>[2]UED12!H454</f>
        <v>13</v>
      </c>
      <c r="T454" s="76">
        <f>[2]UED12!I454</f>
        <v>1</v>
      </c>
      <c r="U454" s="77">
        <f>[2]UET12!G454</f>
        <v>10</v>
      </c>
      <c r="V454" s="77">
        <f>[2]UET12!H454</f>
        <v>11.5</v>
      </c>
      <c r="W454" s="77">
        <f>[2]UET12!I454</f>
        <v>10.75</v>
      </c>
      <c r="X454" s="76">
        <f>[2]UET12!J454</f>
        <v>2</v>
      </c>
      <c r="Y454" s="78">
        <f t="shared" si="18"/>
        <v>9.0770588235294127</v>
      </c>
      <c r="Z454" s="79">
        <f t="shared" si="19"/>
        <v>18</v>
      </c>
      <c r="AA454" s="120" t="str">
        <f t="shared" si="20"/>
        <v xml:space="preserve"> </v>
      </c>
    </row>
    <row r="455" spans="1:27" ht="13.5" customHeight="1">
      <c r="A455" s="72">
        <v>443</v>
      </c>
      <c r="B455" s="81">
        <v>1333016544</v>
      </c>
      <c r="C455" s="74" t="s">
        <v>1305</v>
      </c>
      <c r="D455" s="74" t="s">
        <v>1017</v>
      </c>
      <c r="E455" s="73" t="s">
        <v>767</v>
      </c>
      <c r="F455" s="150">
        <v>9.0633333333333344</v>
      </c>
      <c r="G455" s="75">
        <f>[2]UEF12!G455</f>
        <v>11</v>
      </c>
      <c r="H455" s="75">
        <f>[2]UEF12!H455</f>
        <v>12</v>
      </c>
      <c r="I455" s="75">
        <f>[2]UEF12!I455</f>
        <v>4.5</v>
      </c>
      <c r="J455" s="75">
        <f>[2]UEF12!J455</f>
        <v>9.1666666666666661</v>
      </c>
      <c r="K455" s="76">
        <f>[2]UEF12!K455</f>
        <v>12</v>
      </c>
      <c r="L455" s="77">
        <f>[2]UEM12!G455</f>
        <v>11.91</v>
      </c>
      <c r="M455" s="77">
        <f>[2]UEM12!H455</f>
        <v>8.5</v>
      </c>
      <c r="N455" s="77">
        <f>[2]UEM12!I455</f>
        <v>14.5</v>
      </c>
      <c r="O455" s="77">
        <f>[2]UEM12!J455</f>
        <v>8.5833333333333339</v>
      </c>
      <c r="P455" s="77">
        <f>[2]UEM12!K455</f>
        <v>10.415333333333333</v>
      </c>
      <c r="Q455" s="76">
        <f>[2]UEM12!L455</f>
        <v>9</v>
      </c>
      <c r="R455" s="77">
        <f>[2]UED12!G455</f>
        <v>13</v>
      </c>
      <c r="S455" s="77">
        <f>[2]UED12!H455</f>
        <v>13</v>
      </c>
      <c r="T455" s="76">
        <f>[2]UED12!I455</f>
        <v>1</v>
      </c>
      <c r="U455" s="77">
        <f>[2]UET12!G455</f>
        <v>13.5</v>
      </c>
      <c r="V455" s="77">
        <f>[2]UET12!H455</f>
        <v>12</v>
      </c>
      <c r="W455" s="77">
        <f>[2]UET12!I455</f>
        <v>12.75</v>
      </c>
      <c r="X455" s="76">
        <f>[2]UET12!J455</f>
        <v>2</v>
      </c>
      <c r="Y455" s="78">
        <f t="shared" si="18"/>
        <v>10.180980392156862</v>
      </c>
      <c r="Z455" s="79">
        <f t="shared" si="19"/>
        <v>30</v>
      </c>
      <c r="AA455" s="120" t="str">
        <f t="shared" si="20"/>
        <v>S2 validé</v>
      </c>
    </row>
    <row r="456" spans="1:27" ht="13.5" customHeight="1">
      <c r="A456" s="72">
        <v>444</v>
      </c>
      <c r="B456" s="130">
        <v>1333002507</v>
      </c>
      <c r="C456" s="143" t="s">
        <v>1308</v>
      </c>
      <c r="D456" s="143" t="s">
        <v>398</v>
      </c>
      <c r="E456" s="134" t="s">
        <v>120</v>
      </c>
      <c r="F456" s="151">
        <v>9.0941176470588232</v>
      </c>
      <c r="G456" s="75">
        <f>[2]UEF12!G456</f>
        <v>7.3</v>
      </c>
      <c r="H456" s="75">
        <f>[2]UEF12!H456</f>
        <v>10.166666666666666</v>
      </c>
      <c r="I456" s="75">
        <f>[2]UEF12!I456</f>
        <v>2.6</v>
      </c>
      <c r="J456" s="75">
        <f>[2]UEF12!J456</f>
        <v>6.6888888888888891</v>
      </c>
      <c r="K456" s="76">
        <f>[2]UEF12!K456</f>
        <v>6</v>
      </c>
      <c r="L456" s="77">
        <f>[2]UEM12!G456</f>
        <v>16.16</v>
      </c>
      <c r="M456" s="77">
        <f>[2]UEM12!H456</f>
        <v>11.24</v>
      </c>
      <c r="N456" s="77">
        <f>[2]UEM12!I456</f>
        <v>12</v>
      </c>
      <c r="O456" s="77">
        <f>[2]UEM12!J456</f>
        <v>9</v>
      </c>
      <c r="P456" s="77">
        <f>[2]UEM12!K456</f>
        <v>11.48</v>
      </c>
      <c r="Q456" s="76">
        <f>[2]UEM12!L456</f>
        <v>9</v>
      </c>
      <c r="R456" s="77">
        <f>[2]UED12!G456</f>
        <v>10</v>
      </c>
      <c r="S456" s="77">
        <f>[2]UED12!H456</f>
        <v>10</v>
      </c>
      <c r="T456" s="76">
        <f>[2]UED12!I456</f>
        <v>1</v>
      </c>
      <c r="U456" s="77">
        <f>[2]UET12!G456</f>
        <v>14</v>
      </c>
      <c r="V456" s="77">
        <f>[2]UET12!H456</f>
        <v>13</v>
      </c>
      <c r="W456" s="77">
        <f>[2]UET12!I456</f>
        <v>13.5</v>
      </c>
      <c r="X456" s="76">
        <f>[2]UET12!J456</f>
        <v>2</v>
      </c>
      <c r="Y456" s="78">
        <f t="shared" si="18"/>
        <v>9.094117647058825</v>
      </c>
      <c r="Z456" s="79">
        <f t="shared" si="19"/>
        <v>18</v>
      </c>
      <c r="AA456" s="120" t="str">
        <f t="shared" si="20"/>
        <v xml:space="preserve"> </v>
      </c>
    </row>
    <row r="457" spans="1:27" ht="13.5" customHeight="1">
      <c r="A457" s="72">
        <v>445</v>
      </c>
      <c r="B457" s="130">
        <v>1333006083</v>
      </c>
      <c r="C457" s="143" t="s">
        <v>1310</v>
      </c>
      <c r="D457" s="143" t="s">
        <v>1044</v>
      </c>
      <c r="E457" s="129" t="s">
        <v>129</v>
      </c>
      <c r="F457" s="151">
        <v>9.0677058823529411</v>
      </c>
      <c r="G457" s="75">
        <f>[2]UEF12!G457</f>
        <v>10.75</v>
      </c>
      <c r="H457" s="75">
        <f>[2]UEF12!H457</f>
        <v>10.001999999999999</v>
      </c>
      <c r="I457" s="75">
        <f>[2]UEF12!I457</f>
        <v>4.3</v>
      </c>
      <c r="J457" s="75">
        <f>[2]UEF12!J457</f>
        <v>8.3506666666666671</v>
      </c>
      <c r="K457" s="76">
        <f>[2]UEF12!K457</f>
        <v>12</v>
      </c>
      <c r="L457" s="77">
        <f>[2]UEM12!G457</f>
        <v>10.208333333333334</v>
      </c>
      <c r="M457" s="77">
        <f>[2]UEM12!H457</f>
        <v>12</v>
      </c>
      <c r="N457" s="77">
        <f>[2]UEM12!I457</f>
        <v>12</v>
      </c>
      <c r="O457" s="77">
        <f>[2]UEM12!J457</f>
        <v>7.8933333333333335</v>
      </c>
      <c r="P457" s="77">
        <f>[2]UEM12!K457</f>
        <v>9.9990000000000006</v>
      </c>
      <c r="Q457" s="76">
        <f>[2]UEM12!L457</f>
        <v>9</v>
      </c>
      <c r="R457" s="77">
        <f>[2]UED12!G457</f>
        <v>13</v>
      </c>
      <c r="S457" s="77">
        <f>[2]UED12!H457</f>
        <v>13</v>
      </c>
      <c r="T457" s="76">
        <f>[2]UED12!I457</f>
        <v>1</v>
      </c>
      <c r="U457" s="77">
        <f>[2]UET12!G457</f>
        <v>10</v>
      </c>
      <c r="V457" s="77">
        <f>[2]UET12!H457</f>
        <v>6</v>
      </c>
      <c r="W457" s="77">
        <f>[2]UET12!I457</f>
        <v>8</v>
      </c>
      <c r="X457" s="76">
        <f>[2]UET12!J457</f>
        <v>1</v>
      </c>
      <c r="Y457" s="78">
        <f t="shared" si="18"/>
        <v>9.0677058823529411</v>
      </c>
      <c r="Z457" s="79">
        <f t="shared" si="19"/>
        <v>23</v>
      </c>
      <c r="AA457" s="120" t="str">
        <f t="shared" si="20"/>
        <v xml:space="preserve"> </v>
      </c>
    </row>
    <row r="458" spans="1:27" ht="13.5" customHeight="1">
      <c r="A458" s="72">
        <v>446</v>
      </c>
      <c r="B458" s="81">
        <v>1333002622</v>
      </c>
      <c r="C458" s="74" t="s">
        <v>1312</v>
      </c>
      <c r="D458" s="74" t="s">
        <v>182</v>
      </c>
      <c r="E458" s="135" t="s">
        <v>137</v>
      </c>
      <c r="F458" s="150">
        <v>9.5584313725490198</v>
      </c>
      <c r="G458" s="75">
        <f>[2]UEF12!G458</f>
        <v>6.5</v>
      </c>
      <c r="H458" s="75">
        <f>[2]UEF12!H458</f>
        <v>10.166666666666666</v>
      </c>
      <c r="I458" s="75">
        <f>[2]UEF12!I458</f>
        <v>4.666666666666667</v>
      </c>
      <c r="J458" s="75">
        <f>[2]UEF12!J458</f>
        <v>7.1111111111111107</v>
      </c>
      <c r="K458" s="76">
        <f>[2]UEF12!K458</f>
        <v>6</v>
      </c>
      <c r="L458" s="77">
        <f>[2]UEM12!G458</f>
        <v>14.16</v>
      </c>
      <c r="M458" s="77">
        <f>[2]UEM12!H458</f>
        <v>12.5</v>
      </c>
      <c r="N458" s="77">
        <f>[2]UEM12!I458</f>
        <v>15</v>
      </c>
      <c r="O458" s="77">
        <f>[2]UEM12!J458</f>
        <v>9.6666666666666661</v>
      </c>
      <c r="P458" s="77">
        <f>[2]UEM12!K458</f>
        <v>12.198666666666664</v>
      </c>
      <c r="Q458" s="76">
        <f>[2]UEM12!L458</f>
        <v>9</v>
      </c>
      <c r="R458" s="77">
        <f>[2]UED12!G458</f>
        <v>14</v>
      </c>
      <c r="S458" s="77">
        <f>[2]UED12!H458</f>
        <v>14</v>
      </c>
      <c r="T458" s="76">
        <f>[2]UED12!I458</f>
        <v>1</v>
      </c>
      <c r="U458" s="77">
        <f>[2]UET12!G458</f>
        <v>11.5</v>
      </c>
      <c r="V458" s="77">
        <f>[2]UET12!H458</f>
        <v>12</v>
      </c>
      <c r="W458" s="77">
        <f>[2]UET12!I458</f>
        <v>11.75</v>
      </c>
      <c r="X458" s="76">
        <f>[2]UET12!J458</f>
        <v>2</v>
      </c>
      <c r="Y458" s="78">
        <f t="shared" si="18"/>
        <v>9.5584313725490198</v>
      </c>
      <c r="Z458" s="79">
        <f t="shared" si="19"/>
        <v>18</v>
      </c>
      <c r="AA458" s="120" t="str">
        <f t="shared" si="20"/>
        <v xml:space="preserve"> </v>
      </c>
    </row>
    <row r="459" spans="1:27" ht="13.5" customHeight="1">
      <c r="A459" s="72">
        <v>447</v>
      </c>
      <c r="B459" s="130">
        <v>123011487</v>
      </c>
      <c r="C459" s="143" t="s">
        <v>1314</v>
      </c>
      <c r="D459" s="143" t="s">
        <v>1315</v>
      </c>
      <c r="E459" s="129" t="s">
        <v>129</v>
      </c>
      <c r="F459" s="151">
        <v>8.6170588235294119</v>
      </c>
      <c r="G459" s="75">
        <f>[2]UEF12!G459</f>
        <v>9.4</v>
      </c>
      <c r="H459" s="75">
        <f>[2]UEF12!H459</f>
        <v>10.333333333333334</v>
      </c>
      <c r="I459" s="75">
        <f>[2]UEF12!I459</f>
        <v>2.5</v>
      </c>
      <c r="J459" s="75">
        <f>[2]UEF12!J459</f>
        <v>7.4111111111111114</v>
      </c>
      <c r="K459" s="76">
        <f>[2]UEF12!K459</f>
        <v>6</v>
      </c>
      <c r="L459" s="77">
        <f>[2]UEM12!G459</f>
        <v>14.33</v>
      </c>
      <c r="M459" s="77">
        <f>[2]UEM12!H459</f>
        <v>11.16</v>
      </c>
      <c r="N459" s="77">
        <f>[2]UEM12!I459</f>
        <v>10</v>
      </c>
      <c r="O459" s="77">
        <f>[2]UEM12!J459</f>
        <v>5.4</v>
      </c>
      <c r="P459" s="77">
        <f>[2]UEM12!K459</f>
        <v>9.2580000000000009</v>
      </c>
      <c r="Q459" s="76">
        <f>[2]UEM12!L459</f>
        <v>5</v>
      </c>
      <c r="R459" s="77">
        <f>[2]UED12!G459</f>
        <v>13</v>
      </c>
      <c r="S459" s="77">
        <f>[2]UED12!H459</f>
        <v>13</v>
      </c>
      <c r="T459" s="76">
        <f>[2]UED12!I459</f>
        <v>1</v>
      </c>
      <c r="U459" s="77">
        <f>[2]UET12!G459</f>
        <v>10</v>
      </c>
      <c r="V459" s="77">
        <f>[2]UET12!H459</f>
        <v>10.5</v>
      </c>
      <c r="W459" s="77">
        <f>[2]UET12!I459</f>
        <v>10.25</v>
      </c>
      <c r="X459" s="76">
        <f>[2]UET12!J459</f>
        <v>2</v>
      </c>
      <c r="Y459" s="78">
        <f t="shared" si="18"/>
        <v>8.6170588235294119</v>
      </c>
      <c r="Z459" s="79">
        <f t="shared" si="19"/>
        <v>14</v>
      </c>
      <c r="AA459" s="120" t="str">
        <f t="shared" si="20"/>
        <v xml:space="preserve"> </v>
      </c>
    </row>
    <row r="460" spans="1:27" ht="13.5" customHeight="1">
      <c r="A460" s="72">
        <v>448</v>
      </c>
      <c r="B460" s="81">
        <v>1333003170</v>
      </c>
      <c r="C460" s="74" t="s">
        <v>1317</v>
      </c>
      <c r="D460" s="74" t="s">
        <v>736</v>
      </c>
      <c r="E460" s="129" t="s">
        <v>115</v>
      </c>
      <c r="F460" s="150">
        <v>8.4213725490196083</v>
      </c>
      <c r="G460" s="75">
        <f>[2]UEF12!G460</f>
        <v>1.6666666666666667</v>
      </c>
      <c r="H460" s="75">
        <f>[2]UEF12!H460</f>
        <v>10.333333333333334</v>
      </c>
      <c r="I460" s="75">
        <f>[2]UEF12!I460</f>
        <v>5.2</v>
      </c>
      <c r="J460" s="75">
        <f>[2]UEF12!J460</f>
        <v>5.7333333333333334</v>
      </c>
      <c r="K460" s="76">
        <f>[2]UEF12!K460</f>
        <v>6</v>
      </c>
      <c r="L460" s="77">
        <f>[2]UEM12!G460</f>
        <v>12.17</v>
      </c>
      <c r="M460" s="77">
        <f>[2]UEM12!H460</f>
        <v>10.91</v>
      </c>
      <c r="N460" s="77">
        <f>[2]UEM12!I460</f>
        <v>17</v>
      </c>
      <c r="O460" s="77">
        <f>[2]UEM12!J460</f>
        <v>5.166666666666667</v>
      </c>
      <c r="P460" s="77">
        <f>[2]UEM12!K460</f>
        <v>10.082666666666666</v>
      </c>
      <c r="Q460" s="76">
        <f>[2]UEM12!L460</f>
        <v>9</v>
      </c>
      <c r="R460" s="77">
        <f>[2]UED12!G460</f>
        <v>12</v>
      </c>
      <c r="S460" s="77">
        <f>[2]UED12!H460</f>
        <v>12</v>
      </c>
      <c r="T460" s="76">
        <f>[2]UED12!I460</f>
        <v>1</v>
      </c>
      <c r="U460" s="77">
        <f>[2]UET12!G460</f>
        <v>14.25</v>
      </c>
      <c r="V460" s="77">
        <f>[2]UET12!H460</f>
        <v>15</v>
      </c>
      <c r="W460" s="77">
        <f>[2]UET12!I460</f>
        <v>14.625</v>
      </c>
      <c r="X460" s="76">
        <f>[2]UET12!J460</f>
        <v>2</v>
      </c>
      <c r="Y460" s="78">
        <f t="shared" si="18"/>
        <v>8.427254901960783</v>
      </c>
      <c r="Z460" s="79">
        <f t="shared" si="19"/>
        <v>18</v>
      </c>
      <c r="AA460" s="120" t="str">
        <f t="shared" si="20"/>
        <v xml:space="preserve"> </v>
      </c>
    </row>
    <row r="461" spans="1:27" ht="13.5" customHeight="1">
      <c r="A461" s="72">
        <v>449</v>
      </c>
      <c r="B461" s="73" t="s">
        <v>1319</v>
      </c>
      <c r="C461" s="74" t="s">
        <v>1320</v>
      </c>
      <c r="D461" s="74" t="s">
        <v>1224</v>
      </c>
      <c r="E461" s="134" t="s">
        <v>155</v>
      </c>
      <c r="F461" s="150">
        <v>8.4358823529411762</v>
      </c>
      <c r="G461" s="75">
        <f>[2]UEF12!G461</f>
        <v>11.4</v>
      </c>
      <c r="H461" s="75">
        <f>[2]UEF12!H461</f>
        <v>10</v>
      </c>
      <c r="I461" s="75">
        <f>[2]UEF12!I461</f>
        <v>0.5</v>
      </c>
      <c r="J461" s="75">
        <f>[2]UEF12!J461</f>
        <v>7.3</v>
      </c>
      <c r="K461" s="76">
        <f>[2]UEF12!K461</f>
        <v>12</v>
      </c>
      <c r="L461" s="77">
        <f>[2]UEM12!G461</f>
        <v>12.16</v>
      </c>
      <c r="M461" s="77">
        <f>[2]UEM12!H461</f>
        <v>9.5</v>
      </c>
      <c r="N461" s="77">
        <f>[2]UEM12!I461</f>
        <v>10</v>
      </c>
      <c r="O461" s="77">
        <f>[2]UEM12!J461</f>
        <v>12.375</v>
      </c>
      <c r="P461" s="77">
        <f>[2]UEM12!K461</f>
        <v>11.282</v>
      </c>
      <c r="Q461" s="76">
        <f>[2]UEM12!L461</f>
        <v>9</v>
      </c>
      <c r="R461" s="77">
        <f>[2]UED12!G461</f>
        <v>13</v>
      </c>
      <c r="S461" s="77">
        <f>[2]UED12!H461</f>
        <v>13</v>
      </c>
      <c r="T461" s="76">
        <f>[2]UED12!I461</f>
        <v>1</v>
      </c>
      <c r="U461" s="77">
        <f>[2]UET12!G461</f>
        <v>10</v>
      </c>
      <c r="V461" s="77">
        <f>[2]UET12!H461</f>
        <v>14</v>
      </c>
      <c r="W461" s="77">
        <f>[2]UET12!I461</f>
        <v>12</v>
      </c>
      <c r="X461" s="76">
        <f>[2]UET12!J461</f>
        <v>2</v>
      </c>
      <c r="Y461" s="78">
        <f t="shared" si="18"/>
        <v>9.3594117647058823</v>
      </c>
      <c r="Z461" s="79">
        <f t="shared" si="19"/>
        <v>24</v>
      </c>
      <c r="AA461" s="120" t="str">
        <f t="shared" si="20"/>
        <v xml:space="preserve"> </v>
      </c>
    </row>
    <row r="462" spans="1:27" ht="13.5" customHeight="1">
      <c r="A462" s="72">
        <v>450</v>
      </c>
      <c r="B462" s="130">
        <v>1433008498</v>
      </c>
      <c r="C462" s="143" t="s">
        <v>1322</v>
      </c>
      <c r="D462" s="143" t="s">
        <v>1323</v>
      </c>
      <c r="E462" s="129" t="s">
        <v>129</v>
      </c>
      <c r="F462" s="151">
        <v>9.8621176470588239</v>
      </c>
      <c r="G462" s="75">
        <f>[2]UEF12!G462</f>
        <v>6.5</v>
      </c>
      <c r="H462" s="75">
        <f>[2]UEF12!H462</f>
        <v>7.7</v>
      </c>
      <c r="I462" s="75">
        <f>[2]UEF12!I462</f>
        <v>10.001999999999999</v>
      </c>
      <c r="J462" s="75">
        <f>[2]UEF12!J462</f>
        <v>8.0673333333333321</v>
      </c>
      <c r="K462" s="76">
        <f>[2]UEF12!K462</f>
        <v>6</v>
      </c>
      <c r="L462" s="77">
        <f>[2]UEM12!G462</f>
        <v>13</v>
      </c>
      <c r="M462" s="77">
        <f>[2]UEM12!H462</f>
        <v>9.25</v>
      </c>
      <c r="N462" s="77">
        <f>[2]UEM12!I462</f>
        <v>12.5</v>
      </c>
      <c r="O462" s="77">
        <f>[2]UEM12!J462</f>
        <v>8.9</v>
      </c>
      <c r="P462" s="77">
        <f>[2]UEM12!K462</f>
        <v>10.51</v>
      </c>
      <c r="Q462" s="76">
        <f>[2]UEM12!L462</f>
        <v>9</v>
      </c>
      <c r="R462" s="77">
        <f>[2]UED12!G462</f>
        <v>15.5</v>
      </c>
      <c r="S462" s="77">
        <f>[2]UED12!H462</f>
        <v>15.5</v>
      </c>
      <c r="T462" s="76">
        <f>[2]UED12!I462</f>
        <v>1</v>
      </c>
      <c r="U462" s="77">
        <f>[2]UET12!G462</f>
        <v>18.5</v>
      </c>
      <c r="V462" s="77">
        <f>[2]UET12!H462</f>
        <v>13</v>
      </c>
      <c r="W462" s="77">
        <f>[2]UET12!I462</f>
        <v>15.75</v>
      </c>
      <c r="X462" s="76">
        <f>[2]UET12!J462</f>
        <v>2</v>
      </c>
      <c r="Y462" s="78">
        <f t="shared" si="18"/>
        <v>10.126823529411766</v>
      </c>
      <c r="Z462" s="79">
        <f t="shared" si="19"/>
        <v>30</v>
      </c>
      <c r="AA462" s="120" t="str">
        <f t="shared" si="20"/>
        <v>S2 validé</v>
      </c>
    </row>
    <row r="463" spans="1:27" ht="13.5" customHeight="1">
      <c r="A463" s="72">
        <v>451</v>
      </c>
      <c r="B463" s="81">
        <v>123012568</v>
      </c>
      <c r="C463" s="74" t="s">
        <v>1325</v>
      </c>
      <c r="D463" s="74" t="s">
        <v>582</v>
      </c>
      <c r="E463" s="134" t="s">
        <v>155</v>
      </c>
      <c r="F463" s="150">
        <v>8.7060784313725499</v>
      </c>
      <c r="G463" s="75">
        <f>[2]UEF12!G463</f>
        <v>5.9</v>
      </c>
      <c r="H463" s="75">
        <f>[2]UEF12!H463</f>
        <v>10.833333333333334</v>
      </c>
      <c r="I463" s="75">
        <f>[2]UEF12!I463</f>
        <v>6.166666666666667</v>
      </c>
      <c r="J463" s="75">
        <f>[2]UEF12!J463</f>
        <v>7.6333333333333337</v>
      </c>
      <c r="K463" s="76">
        <f>[2]UEF12!K463</f>
        <v>6</v>
      </c>
      <c r="L463" s="77">
        <f>[2]UEM12!G463</f>
        <v>11.42</v>
      </c>
      <c r="M463" s="77">
        <f>[2]UEM12!H463</f>
        <v>10.33</v>
      </c>
      <c r="N463" s="77">
        <f>[2]UEM12!I463</f>
        <v>13</v>
      </c>
      <c r="O463" s="77">
        <f>[2]UEM12!J463</f>
        <v>7.6266666666666678</v>
      </c>
      <c r="P463" s="77">
        <f>[2]UEM12!K463</f>
        <v>10.000666666666667</v>
      </c>
      <c r="Q463" s="76">
        <f>[2]UEM12!L463</f>
        <v>9</v>
      </c>
      <c r="R463" s="77">
        <f>[2]UED12!G463</f>
        <v>10</v>
      </c>
      <c r="S463" s="77">
        <f>[2]UED12!H463</f>
        <v>10</v>
      </c>
      <c r="T463" s="76">
        <f>[2]UED12!I463</f>
        <v>1</v>
      </c>
      <c r="U463" s="77">
        <f>[2]UET12!G463</f>
        <v>10.5</v>
      </c>
      <c r="V463" s="77">
        <f>[2]UET12!H463</f>
        <v>10</v>
      </c>
      <c r="W463" s="77">
        <f>[2]UET12!I463</f>
        <v>10.25</v>
      </c>
      <c r="X463" s="76">
        <f>[2]UET12!J463</f>
        <v>2</v>
      </c>
      <c r="Y463" s="78">
        <f t="shared" si="18"/>
        <v>8.7766666666666673</v>
      </c>
      <c r="Z463" s="79">
        <f t="shared" si="19"/>
        <v>18</v>
      </c>
      <c r="AA463" s="120" t="str">
        <f t="shared" si="20"/>
        <v xml:space="preserve"> </v>
      </c>
    </row>
    <row r="464" spans="1:27" ht="13.5" customHeight="1">
      <c r="A464" s="72">
        <v>452</v>
      </c>
      <c r="B464" s="130" t="s">
        <v>1327</v>
      </c>
      <c r="C464" s="143" t="s">
        <v>1328</v>
      </c>
      <c r="D464" s="143" t="s">
        <v>436</v>
      </c>
      <c r="E464" s="129" t="s">
        <v>129</v>
      </c>
      <c r="F464" s="151">
        <v>7.5235294117647058</v>
      </c>
      <c r="G464" s="75">
        <f>[2]UEF12!G464</f>
        <v>5.0999999999999996</v>
      </c>
      <c r="H464" s="75">
        <f>[2]UEF12!H464</f>
        <v>6.3</v>
      </c>
      <c r="I464" s="75">
        <f>[2]UEF12!I464</f>
        <v>3.6</v>
      </c>
      <c r="J464" s="75">
        <f>[2]UEF12!J464</f>
        <v>4.9999999999999991</v>
      </c>
      <c r="K464" s="76">
        <f>[2]UEF12!K464</f>
        <v>0</v>
      </c>
      <c r="L464" s="77">
        <f>[2]UEM12!G464</f>
        <v>12.5</v>
      </c>
      <c r="M464" s="77">
        <f>[2]UEM12!H464</f>
        <v>10.75</v>
      </c>
      <c r="N464" s="77">
        <f>[2]UEM12!I464</f>
        <v>10</v>
      </c>
      <c r="O464" s="77">
        <f>[2]UEM12!J464</f>
        <v>9</v>
      </c>
      <c r="P464" s="77">
        <f>[2]UEM12!K464</f>
        <v>10.25</v>
      </c>
      <c r="Q464" s="76">
        <f>[2]UEM12!L464</f>
        <v>9</v>
      </c>
      <c r="R464" s="77">
        <f>[2]UED12!G464</f>
        <v>12</v>
      </c>
      <c r="S464" s="77">
        <f>[2]UED12!H464</f>
        <v>12</v>
      </c>
      <c r="T464" s="76">
        <f>[2]UED12!I464</f>
        <v>1</v>
      </c>
      <c r="U464" s="77">
        <f>[2]UET12!G464</f>
        <v>11</v>
      </c>
      <c r="V464" s="77">
        <f>[2]UET12!H464</f>
        <v>10</v>
      </c>
      <c r="W464" s="77">
        <f>[2]UET12!I464</f>
        <v>10.5</v>
      </c>
      <c r="X464" s="76">
        <f>[2]UET12!J464</f>
        <v>2</v>
      </c>
      <c r="Y464" s="78">
        <f t="shared" si="18"/>
        <v>7.6029411764705879</v>
      </c>
      <c r="Z464" s="79">
        <f t="shared" si="19"/>
        <v>12</v>
      </c>
      <c r="AA464" s="120" t="str">
        <f t="shared" si="20"/>
        <v xml:space="preserve"> </v>
      </c>
    </row>
    <row r="465" spans="1:27" ht="13.5" customHeight="1">
      <c r="A465" s="72">
        <v>453</v>
      </c>
      <c r="B465" s="81">
        <v>1333012276</v>
      </c>
      <c r="C465" s="74" t="s">
        <v>1330</v>
      </c>
      <c r="D465" s="74" t="s">
        <v>915</v>
      </c>
      <c r="E465" s="134" t="s">
        <v>762</v>
      </c>
      <c r="F465" s="150">
        <v>9.2480392156862745</v>
      </c>
      <c r="G465" s="75">
        <f>[2]UEF12!G465</f>
        <v>6.25</v>
      </c>
      <c r="H465" s="75">
        <f>[2]UEF12!H465</f>
        <v>9.3333333333333339</v>
      </c>
      <c r="I465" s="75">
        <f>[2]UEF12!I465</f>
        <v>6.666666666666667</v>
      </c>
      <c r="J465" s="75">
        <f>[2]UEF12!J465</f>
        <v>7.416666666666667</v>
      </c>
      <c r="K465" s="76">
        <f>[2]UEF12!K465</f>
        <v>0</v>
      </c>
      <c r="L465" s="77">
        <f>[2]UEM12!G465</f>
        <v>12.8</v>
      </c>
      <c r="M465" s="77">
        <f>[2]UEM12!H465</f>
        <v>10</v>
      </c>
      <c r="N465" s="77">
        <f>[2]UEM12!I465</f>
        <v>13.5</v>
      </c>
      <c r="O465" s="77">
        <f>[2]UEM12!J465</f>
        <v>10.333333333333334</v>
      </c>
      <c r="P465" s="77">
        <f>[2]UEM12!K465</f>
        <v>11.393333333333334</v>
      </c>
      <c r="Q465" s="76">
        <f>[2]UEM12!L465</f>
        <v>9</v>
      </c>
      <c r="R465" s="77">
        <f>[2]UED12!G465</f>
        <v>11</v>
      </c>
      <c r="S465" s="77">
        <f>[2]UED12!H465</f>
        <v>11</v>
      </c>
      <c r="T465" s="76">
        <f>[2]UED12!I465</f>
        <v>1</v>
      </c>
      <c r="U465" s="77">
        <f>[2]UET12!G465</f>
        <v>12.5</v>
      </c>
      <c r="V465" s="77">
        <f>[2]UET12!H465</f>
        <v>10</v>
      </c>
      <c r="W465" s="77">
        <f>[2]UET12!I465</f>
        <v>11.25</v>
      </c>
      <c r="X465" s="76">
        <f>[2]UET12!J465</f>
        <v>2</v>
      </c>
      <c r="Y465" s="78">
        <f t="shared" si="18"/>
        <v>9.2480392156862745</v>
      </c>
      <c r="Z465" s="79">
        <f t="shared" si="19"/>
        <v>12</v>
      </c>
      <c r="AA465" s="120" t="str">
        <f t="shared" si="20"/>
        <v xml:space="preserve"> </v>
      </c>
    </row>
    <row r="466" spans="1:27" ht="13.5" customHeight="1">
      <c r="A466" s="72">
        <v>454</v>
      </c>
      <c r="B466" s="81">
        <v>1333004720</v>
      </c>
      <c r="C466" s="74" t="s">
        <v>1332</v>
      </c>
      <c r="D466" s="74" t="s">
        <v>1333</v>
      </c>
      <c r="E466" s="134" t="s">
        <v>120</v>
      </c>
      <c r="F466" s="150">
        <v>9.73</v>
      </c>
      <c r="G466" s="75">
        <f>[2]UEF12!G466</f>
        <v>10.333333333333334</v>
      </c>
      <c r="H466" s="75">
        <f>[2]UEF12!H466</f>
        <v>10</v>
      </c>
      <c r="I466" s="75">
        <f>[2]UEF12!I466</f>
        <v>5.583333333333333</v>
      </c>
      <c r="J466" s="75">
        <f>[2]UEF12!J466</f>
        <v>8.6388888888888893</v>
      </c>
      <c r="K466" s="76">
        <f>[2]UEF12!K466</f>
        <v>12</v>
      </c>
      <c r="L466" s="77">
        <f>[2]UEM12!G466</f>
        <v>13.5</v>
      </c>
      <c r="M466" s="77">
        <f>[2]UEM12!H466</f>
        <v>10.41</v>
      </c>
      <c r="N466" s="77">
        <f>[2]UEM12!I466</f>
        <v>13.5</v>
      </c>
      <c r="O466" s="77">
        <f>[2]UEM12!J466</f>
        <v>7</v>
      </c>
      <c r="P466" s="77">
        <f>[2]UEM12!K466</f>
        <v>10.282</v>
      </c>
      <c r="Q466" s="76">
        <f>[2]UEM12!L466</f>
        <v>9</v>
      </c>
      <c r="R466" s="77">
        <f>[2]UED12!G466</f>
        <v>10</v>
      </c>
      <c r="S466" s="77">
        <f>[2]UED12!H466</f>
        <v>10</v>
      </c>
      <c r="T466" s="76">
        <f>[2]UED12!I466</f>
        <v>1</v>
      </c>
      <c r="U466" s="77">
        <f>[2]UET12!G466</f>
        <v>10.5</v>
      </c>
      <c r="V466" s="77">
        <f>[2]UET12!H466</f>
        <v>15.75</v>
      </c>
      <c r="W466" s="77">
        <f>[2]UET12!I466</f>
        <v>13.125</v>
      </c>
      <c r="X466" s="76">
        <f>[2]UET12!J466</f>
        <v>2</v>
      </c>
      <c r="Y466" s="78">
        <f t="shared" si="18"/>
        <v>9.73</v>
      </c>
      <c r="Z466" s="79">
        <f t="shared" si="19"/>
        <v>24</v>
      </c>
      <c r="AA466" s="120" t="str">
        <f t="shared" si="20"/>
        <v xml:space="preserve"> </v>
      </c>
    </row>
    <row r="467" spans="1:27" ht="13.5" customHeight="1">
      <c r="A467" s="72">
        <v>455</v>
      </c>
      <c r="B467" s="155">
        <v>1433008718</v>
      </c>
      <c r="C467" s="156" t="s">
        <v>1334</v>
      </c>
      <c r="D467" s="157" t="s">
        <v>299</v>
      </c>
      <c r="E467" s="134" t="s">
        <v>120</v>
      </c>
      <c r="F467" s="150">
        <v>8.14</v>
      </c>
      <c r="G467" s="75">
        <f>[2]UEF12!G467</f>
        <v>11.6</v>
      </c>
      <c r="H467" s="75">
        <f>[2]UEF12!H467</f>
        <v>10.65</v>
      </c>
      <c r="I467" s="75">
        <f>[2]UEF12!I467</f>
        <v>4</v>
      </c>
      <c r="J467" s="75">
        <f>[2]UEF12!J467</f>
        <v>8.75</v>
      </c>
      <c r="K467" s="76">
        <f>[2]UEF12!K467</f>
        <v>12</v>
      </c>
      <c r="L467" s="77">
        <f>[2]UEM12!G467</f>
        <v>13.17</v>
      </c>
      <c r="M467" s="77">
        <f>[2]UEM12!H467</f>
        <v>13.5</v>
      </c>
      <c r="N467" s="77">
        <f>[2]UEM12!I467</f>
        <v>15.5</v>
      </c>
      <c r="O467" s="77">
        <f>[2]UEM12!J467</f>
        <v>11.28</v>
      </c>
      <c r="P467" s="77">
        <f>[2]UEM12!K467</f>
        <v>12.946000000000002</v>
      </c>
      <c r="Q467" s="76">
        <f>[2]UEM12!L467</f>
        <v>9</v>
      </c>
      <c r="R467" s="77">
        <f>[2]UED12!G467</f>
        <v>10</v>
      </c>
      <c r="S467" s="77">
        <f>[2]UED12!H467</f>
        <v>10</v>
      </c>
      <c r="T467" s="76">
        <f>[2]UED12!I467</f>
        <v>1</v>
      </c>
      <c r="U467" s="77">
        <f>[2]UET12!G467</f>
        <v>12</v>
      </c>
      <c r="V467" s="77">
        <f>[2]UET12!H467</f>
        <v>14.5</v>
      </c>
      <c r="W467" s="77">
        <f>[2]UET12!I467</f>
        <v>13.25</v>
      </c>
      <c r="X467" s="76">
        <f>[2]UET12!J467</f>
        <v>2</v>
      </c>
      <c r="Y467" s="78">
        <f t="shared" si="18"/>
        <v>10.587058823529413</v>
      </c>
      <c r="Z467" s="79">
        <f t="shared" si="19"/>
        <v>30</v>
      </c>
      <c r="AA467" s="120" t="str">
        <f t="shared" si="20"/>
        <v>S2 validé</v>
      </c>
    </row>
    <row r="468" spans="1:27" ht="13.5" customHeight="1">
      <c r="A468" s="72">
        <v>456</v>
      </c>
      <c r="B468" s="81">
        <v>1333005462</v>
      </c>
      <c r="C468" s="74" t="s">
        <v>1334</v>
      </c>
      <c r="D468" s="74" t="s">
        <v>179</v>
      </c>
      <c r="E468" s="134" t="s">
        <v>142</v>
      </c>
      <c r="F468" s="150">
        <v>9.5931372549019596</v>
      </c>
      <c r="G468" s="75">
        <f>[2]UEF12!G468</f>
        <v>10</v>
      </c>
      <c r="H468" s="75">
        <f>[2]UEF12!H468</f>
        <v>11.333333333333334</v>
      </c>
      <c r="I468" s="75">
        <f>[2]UEF12!I468</f>
        <v>4.416666666666667</v>
      </c>
      <c r="J468" s="75">
        <f>[2]UEF12!J468</f>
        <v>8.5833333333333339</v>
      </c>
      <c r="K468" s="76">
        <f>[2]UEF12!K468</f>
        <v>12</v>
      </c>
      <c r="L468" s="77">
        <f>[2]UEM12!G468</f>
        <v>14</v>
      </c>
      <c r="M468" s="77">
        <f>[2]UEM12!H468</f>
        <v>13.5</v>
      </c>
      <c r="N468" s="77">
        <f>[2]UEM12!I468</f>
        <v>11.5</v>
      </c>
      <c r="O468" s="77">
        <f>[2]UEM12!J468</f>
        <v>8.1666666666666661</v>
      </c>
      <c r="P468" s="77">
        <f>[2]UEM12!K468</f>
        <v>11.066666666666666</v>
      </c>
      <c r="Q468" s="76">
        <f>[2]UEM12!L468</f>
        <v>9</v>
      </c>
      <c r="R468" s="77">
        <f>[2]UED12!G468</f>
        <v>10</v>
      </c>
      <c r="S468" s="77">
        <f>[2]UED12!H468</f>
        <v>10</v>
      </c>
      <c r="T468" s="76">
        <f>[2]UED12!I468</f>
        <v>1</v>
      </c>
      <c r="U468" s="77">
        <f>[2]UET12!G468</f>
        <v>10</v>
      </c>
      <c r="V468" s="77">
        <f>[2]UET12!H468</f>
        <v>10.5</v>
      </c>
      <c r="W468" s="77">
        <f>[2]UET12!I468</f>
        <v>10.25</v>
      </c>
      <c r="X468" s="76">
        <f>[2]UET12!J468</f>
        <v>2</v>
      </c>
      <c r="Y468" s="78">
        <f t="shared" si="18"/>
        <v>9.5931372549019596</v>
      </c>
      <c r="Z468" s="79">
        <f t="shared" si="19"/>
        <v>24</v>
      </c>
      <c r="AA468" s="120" t="str">
        <f t="shared" si="20"/>
        <v xml:space="preserve"> </v>
      </c>
    </row>
    <row r="469" spans="1:27" ht="13.5" customHeight="1">
      <c r="A469" s="72">
        <v>457</v>
      </c>
      <c r="B469" s="81">
        <v>123012087</v>
      </c>
      <c r="C469" s="74" t="s">
        <v>1337</v>
      </c>
      <c r="D469" s="74" t="s">
        <v>191</v>
      </c>
      <c r="E469" s="129" t="s">
        <v>115</v>
      </c>
      <c r="F469" s="150">
        <v>7.25</v>
      </c>
      <c r="G469" s="75">
        <f>[2]UEF12!G469</f>
        <v>1.1666666666666667</v>
      </c>
      <c r="H469" s="75">
        <f>[2]UEF12!H469</f>
        <v>10</v>
      </c>
      <c r="I469" s="75">
        <f>[2]UEF12!I469</f>
        <v>0.5</v>
      </c>
      <c r="J469" s="75">
        <f>[2]UEF12!J469</f>
        <v>3.8888888888888888</v>
      </c>
      <c r="K469" s="76">
        <f>[2]UEF12!K469</f>
        <v>6</v>
      </c>
      <c r="L469" s="77">
        <f>[2]UEM12!G469</f>
        <v>10</v>
      </c>
      <c r="M469" s="77">
        <f>[2]UEM12!H469</f>
        <v>10.25</v>
      </c>
      <c r="N469" s="77">
        <f>[2]UEM12!I469</f>
        <v>10</v>
      </c>
      <c r="O469" s="77">
        <f>[2]UEM12!J469</f>
        <v>11.75</v>
      </c>
      <c r="P469" s="77">
        <f>[2]UEM12!K469</f>
        <v>10.75</v>
      </c>
      <c r="Q469" s="76">
        <f>[2]UEM12!L469</f>
        <v>9</v>
      </c>
      <c r="R469" s="77">
        <f>[2]UED12!G469</f>
        <v>14</v>
      </c>
      <c r="S469" s="77">
        <f>[2]UED12!H469</f>
        <v>14</v>
      </c>
      <c r="T469" s="76">
        <f>[2]UED12!I469</f>
        <v>1</v>
      </c>
      <c r="U469" s="77">
        <f>[2]UET12!G469</f>
        <v>10.5</v>
      </c>
      <c r="V469" s="77">
        <f>[2]UET12!H469</f>
        <v>10</v>
      </c>
      <c r="W469" s="77">
        <f>[2]UET12!I469</f>
        <v>10.25</v>
      </c>
      <c r="X469" s="76">
        <f>[2]UET12!J469</f>
        <v>2</v>
      </c>
      <c r="Y469" s="78">
        <f t="shared" si="18"/>
        <v>7.25</v>
      </c>
      <c r="Z469" s="79">
        <f t="shared" si="19"/>
        <v>18</v>
      </c>
      <c r="AA469" s="120" t="str">
        <f t="shared" si="20"/>
        <v xml:space="preserve"> </v>
      </c>
    </row>
    <row r="470" spans="1:27" ht="13.5" customHeight="1">
      <c r="A470" s="72">
        <v>458</v>
      </c>
      <c r="B470" s="120">
        <v>1333010732</v>
      </c>
      <c r="C470" s="143" t="s">
        <v>1339</v>
      </c>
      <c r="D470" s="143" t="s">
        <v>263</v>
      </c>
      <c r="E470" s="129" t="s">
        <v>129</v>
      </c>
      <c r="F470" s="151">
        <v>9.0705882352941174</v>
      </c>
      <c r="G470" s="75">
        <f>[2]UEF12!G470</f>
        <v>12.5</v>
      </c>
      <c r="H470" s="75">
        <f>[2]UEF12!H470</f>
        <v>10.199999999999999</v>
      </c>
      <c r="I470" s="75">
        <f>[2]UEF12!I470</f>
        <v>7.1</v>
      </c>
      <c r="J470" s="75">
        <f>[2]UEF12!J470</f>
        <v>9.9333333333333318</v>
      </c>
      <c r="K470" s="76">
        <f>[2]UEF12!K470</f>
        <v>12</v>
      </c>
      <c r="L470" s="77">
        <f>[2]UEM12!G470</f>
        <v>12.33</v>
      </c>
      <c r="M470" s="77">
        <f>[2]UEM12!H470</f>
        <v>10.32</v>
      </c>
      <c r="N470" s="77">
        <f>[2]UEM12!I470</f>
        <v>10</v>
      </c>
      <c r="O470" s="77">
        <f>[2]UEM12!J470</f>
        <v>9.4</v>
      </c>
      <c r="P470" s="77">
        <f>[2]UEM12!K470</f>
        <v>10.290000000000001</v>
      </c>
      <c r="Q470" s="76">
        <f>[2]UEM12!L470</f>
        <v>9</v>
      </c>
      <c r="R470" s="77">
        <f>[2]UED12!G470</f>
        <v>13</v>
      </c>
      <c r="S470" s="77">
        <f>[2]UED12!H470</f>
        <v>13</v>
      </c>
      <c r="T470" s="76">
        <f>[2]UED12!I470</f>
        <v>1</v>
      </c>
      <c r="U470" s="77">
        <f>[2]UET12!G470</f>
        <v>10</v>
      </c>
      <c r="V470" s="77">
        <f>[2]UET12!H470</f>
        <v>10</v>
      </c>
      <c r="W470" s="77">
        <f>[2]UET12!I470</f>
        <v>10</v>
      </c>
      <c r="X470" s="76">
        <f>[2]UET12!J470</f>
        <v>2</v>
      </c>
      <c r="Y470" s="78">
        <f t="shared" si="18"/>
        <v>10.226470588235294</v>
      </c>
      <c r="Z470" s="79">
        <f t="shared" si="19"/>
        <v>30</v>
      </c>
      <c r="AA470" s="120" t="str">
        <f t="shared" si="20"/>
        <v>S2 validé</v>
      </c>
    </row>
    <row r="471" spans="1:27" ht="13.5" customHeight="1">
      <c r="A471" s="72">
        <v>459</v>
      </c>
      <c r="B471" s="81">
        <v>123016188</v>
      </c>
      <c r="C471" s="74" t="s">
        <v>1341</v>
      </c>
      <c r="D471" s="74" t="s">
        <v>644</v>
      </c>
      <c r="E471" s="135" t="s">
        <v>137</v>
      </c>
      <c r="F471" s="150">
        <v>9.2794117647058822</v>
      </c>
      <c r="G471" s="75">
        <f>[2]UEF12!G471</f>
        <v>3.9</v>
      </c>
      <c r="H471" s="75">
        <f>[2]UEF12!H471</f>
        <v>10</v>
      </c>
      <c r="I471" s="75">
        <f>[2]UEF12!I471</f>
        <v>7.333333333333333</v>
      </c>
      <c r="J471" s="75">
        <f>[2]UEF12!J471</f>
        <v>7.0777777777777784</v>
      </c>
      <c r="K471" s="76">
        <f>[2]UEF12!K471</f>
        <v>6</v>
      </c>
      <c r="L471" s="77">
        <f>[2]UEM12!G471</f>
        <v>13.833333333333334</v>
      </c>
      <c r="M471" s="77">
        <f>[2]UEM12!H471</f>
        <v>11.25</v>
      </c>
      <c r="N471" s="77">
        <f>[2]UEM12!I471</f>
        <v>10</v>
      </c>
      <c r="O471" s="77">
        <f>[2]UEM12!J471</f>
        <v>7.833333333333333</v>
      </c>
      <c r="P471" s="77">
        <f>[2]UEM12!K471</f>
        <v>10.15</v>
      </c>
      <c r="Q471" s="76">
        <f>[2]UEM12!L471</f>
        <v>9</v>
      </c>
      <c r="R471" s="77">
        <f>[2]UED12!G471</f>
        <v>15</v>
      </c>
      <c r="S471" s="77">
        <f>[2]UED12!H471</f>
        <v>15</v>
      </c>
      <c r="T471" s="76">
        <f>[2]UED12!I471</f>
        <v>1</v>
      </c>
      <c r="U471" s="77">
        <f>[2]UET12!G471</f>
        <v>13.5</v>
      </c>
      <c r="V471" s="77">
        <f>[2]UET12!H471</f>
        <v>15</v>
      </c>
      <c r="W471" s="77">
        <f>[2]UET12!I471</f>
        <v>14.25</v>
      </c>
      <c r="X471" s="76">
        <f>[2]UET12!J471</f>
        <v>2</v>
      </c>
      <c r="Y471" s="78">
        <f t="shared" si="18"/>
        <v>9.2911764705882351</v>
      </c>
      <c r="Z471" s="79">
        <f t="shared" si="19"/>
        <v>18</v>
      </c>
      <c r="AA471" s="120" t="str">
        <f t="shared" si="20"/>
        <v xml:space="preserve"> </v>
      </c>
    </row>
    <row r="472" spans="1:27" ht="13.5" customHeight="1">
      <c r="A472" s="72">
        <v>460</v>
      </c>
      <c r="B472" s="81">
        <v>123003260</v>
      </c>
      <c r="C472" s="74" t="s">
        <v>1343</v>
      </c>
      <c r="D472" s="74" t="s">
        <v>1344</v>
      </c>
      <c r="E472" s="129" t="s">
        <v>115</v>
      </c>
      <c r="F472" s="150">
        <v>8.2600000000000016</v>
      </c>
      <c r="G472" s="75">
        <f>[2]UEF12!G472</f>
        <v>6.666666666666667</v>
      </c>
      <c r="H472" s="75">
        <f>[2]UEF12!H472</f>
        <v>8.6666666666666661</v>
      </c>
      <c r="I472" s="75">
        <f>[2]UEF12!I472</f>
        <v>3.2</v>
      </c>
      <c r="J472" s="75">
        <f>[2]UEF12!J472</f>
        <v>6.1777777777777771</v>
      </c>
      <c r="K472" s="76">
        <f>[2]UEF12!K472</f>
        <v>0</v>
      </c>
      <c r="L472" s="77">
        <f>[2]UEM12!G472</f>
        <v>10</v>
      </c>
      <c r="M472" s="77">
        <f>[2]UEM12!H472</f>
        <v>10.17</v>
      </c>
      <c r="N472" s="77">
        <f>[2]UEM12!I472</f>
        <v>12.25</v>
      </c>
      <c r="O472" s="77">
        <f>[2]UEM12!J472</f>
        <v>9.5</v>
      </c>
      <c r="P472" s="77">
        <f>[2]UEM12!K472</f>
        <v>10.284000000000001</v>
      </c>
      <c r="Q472" s="76">
        <f>[2]UEM12!L472</f>
        <v>9</v>
      </c>
      <c r="R472" s="77">
        <f>[2]UED12!G472</f>
        <v>13</v>
      </c>
      <c r="S472" s="77">
        <f>[2]UED12!H472</f>
        <v>13</v>
      </c>
      <c r="T472" s="76">
        <f>[2]UED12!I472</f>
        <v>1</v>
      </c>
      <c r="U472" s="77">
        <f>[2]UET12!G472</f>
        <v>10</v>
      </c>
      <c r="V472" s="77">
        <f>[2]UET12!H472</f>
        <v>11.5</v>
      </c>
      <c r="W472" s="77">
        <f>[2]UET12!I472</f>
        <v>10.75</v>
      </c>
      <c r="X472" s="76">
        <f>[2]UET12!J472</f>
        <v>2</v>
      </c>
      <c r="Y472" s="78">
        <f t="shared" ref="Y472:Y482" si="21">(J472*9+P472*5+S472+W472*2)/17</f>
        <v>8.3247058823529407</v>
      </c>
      <c r="Z472" s="79">
        <f t="shared" ref="Z472:Z482" si="22">IF(Y472&gt;=9.995,30,K472+Q472+T472+X472)</f>
        <v>12</v>
      </c>
      <c r="AA472" s="120" t="str">
        <f t="shared" ref="AA472:AA481" si="23">IF(Z472=30,"S2 validé"," ")</f>
        <v xml:space="preserve"> </v>
      </c>
    </row>
    <row r="473" spans="1:27" ht="13.5" customHeight="1">
      <c r="A473" s="72">
        <v>461</v>
      </c>
      <c r="B473" s="130">
        <v>1333004263</v>
      </c>
      <c r="C473" s="143" t="s">
        <v>1346</v>
      </c>
      <c r="D473" s="143" t="s">
        <v>1149</v>
      </c>
      <c r="E473" s="129" t="s">
        <v>129</v>
      </c>
      <c r="F473" s="151">
        <v>6.3292941176470592</v>
      </c>
      <c r="G473" s="75">
        <f>[2]UEF12!G473</f>
        <v>10</v>
      </c>
      <c r="H473" s="75">
        <f>[2]UEF12!H473</f>
        <v>10</v>
      </c>
      <c r="I473" s="75">
        <f>[2]UEF12!I473</f>
        <v>4</v>
      </c>
      <c r="J473" s="75">
        <f>[2]UEF12!J473</f>
        <v>8</v>
      </c>
      <c r="K473" s="76">
        <f>[2]UEF12!K473</f>
        <v>12</v>
      </c>
      <c r="L473" s="77">
        <f>[2]UEM12!G473</f>
        <v>14</v>
      </c>
      <c r="M473" s="77">
        <f>[2]UEM12!H473</f>
        <v>10.27</v>
      </c>
      <c r="N473" s="77">
        <f>[2]UEM12!I473</f>
        <v>12.5</v>
      </c>
      <c r="O473" s="77">
        <f>[2]UEM12!J473</f>
        <v>6.6139999999999999</v>
      </c>
      <c r="P473" s="77">
        <f>[2]UEM12!K473</f>
        <v>9.9995999999999992</v>
      </c>
      <c r="Q473" s="76">
        <f>[2]UEM12!L473</f>
        <v>9</v>
      </c>
      <c r="R473" s="77">
        <f>[2]UED12!G473</f>
        <v>12</v>
      </c>
      <c r="S473" s="77">
        <f>[2]UED12!H473</f>
        <v>12</v>
      </c>
      <c r="T473" s="76">
        <f>[2]UED12!I473</f>
        <v>1</v>
      </c>
      <c r="U473" s="77">
        <f>[2]UET12!G473</f>
        <v>15</v>
      </c>
      <c r="V473" s="77">
        <f>[2]UET12!H473</f>
        <v>15</v>
      </c>
      <c r="W473" s="77">
        <f>[2]UET12!I473</f>
        <v>15</v>
      </c>
      <c r="X473" s="76">
        <f>[2]UET12!J473</f>
        <v>2</v>
      </c>
      <c r="Y473" s="78">
        <f t="shared" si="21"/>
        <v>9.6469411764705875</v>
      </c>
      <c r="Z473" s="79">
        <f t="shared" si="22"/>
        <v>24</v>
      </c>
      <c r="AA473" s="120" t="str">
        <f t="shared" si="23"/>
        <v xml:space="preserve"> </v>
      </c>
    </row>
    <row r="474" spans="1:27" ht="13.5" customHeight="1">
      <c r="A474" s="72">
        <v>462</v>
      </c>
      <c r="B474" s="130">
        <v>1333006634</v>
      </c>
      <c r="C474" s="143" t="s">
        <v>1348</v>
      </c>
      <c r="D474" s="143" t="s">
        <v>1349</v>
      </c>
      <c r="E474" s="129" t="s">
        <v>129</v>
      </c>
      <c r="F474" s="151">
        <v>9.5384313725490202</v>
      </c>
      <c r="G474" s="75">
        <f>[2]UEF12!G474</f>
        <v>6.9</v>
      </c>
      <c r="H474" s="75">
        <f>[2]UEF12!H474</f>
        <v>6.5</v>
      </c>
      <c r="I474" s="75">
        <f>[2]UEF12!I474</f>
        <v>11.1</v>
      </c>
      <c r="J474" s="75">
        <f>[2]UEF12!J474</f>
        <v>8.1666666666666661</v>
      </c>
      <c r="K474" s="76">
        <f>[2]UEF12!K474</f>
        <v>6</v>
      </c>
      <c r="L474" s="77">
        <f>[2]UEM12!G474</f>
        <v>13.41</v>
      </c>
      <c r="M474" s="77">
        <f>[2]UEM12!H474</f>
        <v>10</v>
      </c>
      <c r="N474" s="77">
        <f>[2]UEM12!I474</f>
        <v>13.5</v>
      </c>
      <c r="O474" s="77">
        <f>[2]UEM12!J474</f>
        <v>6.5466666666666669</v>
      </c>
      <c r="P474" s="77">
        <f>[2]UEM12!K474</f>
        <v>10.000666666666666</v>
      </c>
      <c r="Q474" s="76">
        <f>[2]UEM12!L474</f>
        <v>9</v>
      </c>
      <c r="R474" s="77">
        <f>[2]UED12!G474</f>
        <v>14.5</v>
      </c>
      <c r="S474" s="77">
        <f>[2]UED12!H474</f>
        <v>14.5</v>
      </c>
      <c r="T474" s="76">
        <f>[2]UED12!I474</f>
        <v>1</v>
      </c>
      <c r="U474" s="77">
        <f>[2]UET12!G474</f>
        <v>12.5</v>
      </c>
      <c r="V474" s="77">
        <f>[2]UET12!H474</f>
        <v>13</v>
      </c>
      <c r="W474" s="77">
        <f>[2]UET12!I474</f>
        <v>12.75</v>
      </c>
      <c r="X474" s="76">
        <f>[2]UET12!J474</f>
        <v>2</v>
      </c>
      <c r="Y474" s="78">
        <f t="shared" si="21"/>
        <v>9.6178431372549014</v>
      </c>
      <c r="Z474" s="79">
        <f t="shared" si="22"/>
        <v>18</v>
      </c>
      <c r="AA474" s="120" t="str">
        <f t="shared" si="23"/>
        <v xml:space="preserve"> </v>
      </c>
    </row>
    <row r="475" spans="1:27" ht="13.5" customHeight="1">
      <c r="A475" s="72">
        <v>463</v>
      </c>
      <c r="B475" s="130">
        <v>1433002971</v>
      </c>
      <c r="C475" s="143" t="s">
        <v>1352</v>
      </c>
      <c r="D475" s="143" t="s">
        <v>1353</v>
      </c>
      <c r="E475" s="134" t="s">
        <v>120</v>
      </c>
      <c r="F475" s="151">
        <v>8.7964705882352945</v>
      </c>
      <c r="G475" s="75">
        <f>[2]UEF12!G475</f>
        <v>5</v>
      </c>
      <c r="H475" s="75">
        <f>[2]UEF12!H475</f>
        <v>7.7</v>
      </c>
      <c r="I475" s="75">
        <f>[2]UEF12!I475</f>
        <v>6.5</v>
      </c>
      <c r="J475" s="75">
        <f>[2]UEF12!J475</f>
        <v>6.3999999999999995</v>
      </c>
      <c r="K475" s="76">
        <f>[2]UEF12!K475</f>
        <v>0</v>
      </c>
      <c r="L475" s="77">
        <f>[2]UEM12!G475</f>
        <v>14.16</v>
      </c>
      <c r="M475" s="77">
        <f>[2]UEM12!H475</f>
        <v>10.08</v>
      </c>
      <c r="N475" s="77">
        <f>[2]UEM12!I475</f>
        <v>11.5</v>
      </c>
      <c r="O475" s="77">
        <f>[2]UEM12!J475</f>
        <v>9.85</v>
      </c>
      <c r="P475" s="77">
        <f>[2]UEM12!K475</f>
        <v>11.087999999999999</v>
      </c>
      <c r="Q475" s="76">
        <f>[2]UEM12!L475</f>
        <v>9</v>
      </c>
      <c r="R475" s="77">
        <f>[2]UED12!G475</f>
        <v>12</v>
      </c>
      <c r="S475" s="77">
        <f>[2]UED12!H475</f>
        <v>12</v>
      </c>
      <c r="T475" s="76">
        <f>[2]UED12!I475</f>
        <v>1</v>
      </c>
      <c r="U475" s="77">
        <f>[2]UET12!G475</f>
        <v>11.5</v>
      </c>
      <c r="V475" s="77">
        <f>[2]UET12!H475</f>
        <v>13</v>
      </c>
      <c r="W475" s="77">
        <f>[2]UET12!I475</f>
        <v>12.25</v>
      </c>
      <c r="X475" s="76">
        <f>[2]UET12!J475</f>
        <v>2</v>
      </c>
      <c r="Y475" s="78">
        <f t="shared" si="21"/>
        <v>8.7964705882352945</v>
      </c>
      <c r="Z475" s="79">
        <f t="shared" si="22"/>
        <v>12</v>
      </c>
      <c r="AA475" s="120" t="str">
        <f t="shared" si="23"/>
        <v xml:space="preserve"> </v>
      </c>
    </row>
    <row r="476" spans="1:27" ht="13.5" customHeight="1">
      <c r="A476" s="72">
        <v>464</v>
      </c>
      <c r="B476" s="81">
        <v>1333003393</v>
      </c>
      <c r="C476" s="74" t="s">
        <v>1354</v>
      </c>
      <c r="D476" s="74" t="s">
        <v>438</v>
      </c>
      <c r="E476" s="140" t="s">
        <v>322</v>
      </c>
      <c r="F476" s="150">
        <v>9.8441176470588232</v>
      </c>
      <c r="G476" s="75">
        <f>[2]UEF12!G476</f>
        <v>8.25</v>
      </c>
      <c r="H476" s="75">
        <f>[2]UEF12!H476</f>
        <v>11.333333333333334</v>
      </c>
      <c r="I476" s="75">
        <f>[2]UEF12!I476</f>
        <v>6.166666666666667</v>
      </c>
      <c r="J476" s="75">
        <f>[2]UEF12!J476</f>
        <v>8.5833333333333339</v>
      </c>
      <c r="K476" s="76">
        <f>[2]UEF12!K476</f>
        <v>6</v>
      </c>
      <c r="L476" s="77">
        <f>[2]UEM12!G476</f>
        <v>10.6</v>
      </c>
      <c r="M476" s="77">
        <f>[2]UEM12!H476</f>
        <v>10</v>
      </c>
      <c r="N476" s="77">
        <f>[2]UEM12!I476</f>
        <v>14.5</v>
      </c>
      <c r="O476" s="77">
        <f>[2]UEM12!J476</f>
        <v>8.5</v>
      </c>
      <c r="P476" s="77">
        <f>[2]UEM12!K476</f>
        <v>10.42</v>
      </c>
      <c r="Q476" s="76">
        <f>[2]UEM12!L476</f>
        <v>9</v>
      </c>
      <c r="R476" s="77">
        <f>[2]UED12!G476</f>
        <v>14</v>
      </c>
      <c r="S476" s="77">
        <f>[2]UED12!H476</f>
        <v>14</v>
      </c>
      <c r="T476" s="76">
        <f>[2]UED12!I476</f>
        <v>1</v>
      </c>
      <c r="U476" s="77">
        <f>[2]UET12!G476</f>
        <v>14</v>
      </c>
      <c r="V476" s="77">
        <f>[2]UET12!H476</f>
        <v>10</v>
      </c>
      <c r="W476" s="77">
        <f>[2]UET12!I476</f>
        <v>12</v>
      </c>
      <c r="X476" s="76">
        <f>[2]UET12!J476</f>
        <v>2</v>
      </c>
      <c r="Y476" s="78">
        <f t="shared" si="21"/>
        <v>9.8441176470588232</v>
      </c>
      <c r="Z476" s="79">
        <f t="shared" si="22"/>
        <v>18</v>
      </c>
      <c r="AA476" s="120" t="str">
        <f t="shared" si="23"/>
        <v xml:space="preserve"> </v>
      </c>
    </row>
    <row r="477" spans="1:27" ht="13.5" customHeight="1">
      <c r="A477" s="72">
        <v>465</v>
      </c>
      <c r="B477" s="73" t="s">
        <v>1356</v>
      </c>
      <c r="C477" s="74" t="s">
        <v>1357</v>
      </c>
      <c r="D477" s="74" t="s">
        <v>182</v>
      </c>
      <c r="E477" s="138" t="s">
        <v>166</v>
      </c>
      <c r="F477" s="150">
        <v>9.2990196078431353</v>
      </c>
      <c r="G477" s="75">
        <f>[2]UEF12!G477</f>
        <v>11</v>
      </c>
      <c r="H477" s="75">
        <f>[2]UEF12!H477</f>
        <v>11</v>
      </c>
      <c r="I477" s="75">
        <f>[2]UEF12!I477</f>
        <v>2</v>
      </c>
      <c r="J477" s="75">
        <f>[2]UEF12!J477</f>
        <v>8</v>
      </c>
      <c r="K477" s="76">
        <f>[2]UEF12!K477</f>
        <v>12</v>
      </c>
      <c r="L477" s="77">
        <f>[2]UEM12!G477</f>
        <v>14.75</v>
      </c>
      <c r="M477" s="77">
        <f>[2]UEM12!H477</f>
        <v>11.5</v>
      </c>
      <c r="N477" s="77">
        <f>[2]UEM12!I477</f>
        <v>10</v>
      </c>
      <c r="O477" s="77">
        <f>[2]UEM12!J477</f>
        <v>8.1666666666666661</v>
      </c>
      <c r="P477" s="77">
        <f>[2]UEM12!K477</f>
        <v>10.516666666666666</v>
      </c>
      <c r="Q477" s="76">
        <f>[2]UEM12!L477</f>
        <v>9</v>
      </c>
      <c r="R477" s="77">
        <f>[2]UED12!G477</f>
        <v>10</v>
      </c>
      <c r="S477" s="77">
        <f>[2]UED12!H477</f>
        <v>10</v>
      </c>
      <c r="T477" s="76">
        <f>[2]UED12!I477</f>
        <v>1</v>
      </c>
      <c r="U477" s="77">
        <f>[2]UET12!G477</f>
        <v>12</v>
      </c>
      <c r="V477" s="77">
        <f>[2]UET12!H477</f>
        <v>12.5</v>
      </c>
      <c r="W477" s="77">
        <f>[2]UET12!I477</f>
        <v>12.25</v>
      </c>
      <c r="X477" s="76">
        <f>[2]UET12!J477</f>
        <v>2</v>
      </c>
      <c r="Y477" s="78">
        <f t="shared" si="21"/>
        <v>9.3578431372549016</v>
      </c>
      <c r="Z477" s="79">
        <f t="shared" si="22"/>
        <v>24</v>
      </c>
      <c r="AA477" s="120" t="str">
        <f t="shared" si="23"/>
        <v xml:space="preserve"> </v>
      </c>
    </row>
    <row r="478" spans="1:27" ht="13.5" customHeight="1">
      <c r="A478" s="72">
        <v>466</v>
      </c>
      <c r="B478" s="81">
        <v>123003397</v>
      </c>
      <c r="C478" s="74" t="s">
        <v>1359</v>
      </c>
      <c r="D478" s="74" t="s">
        <v>1360</v>
      </c>
      <c r="E478" s="142" t="s">
        <v>686</v>
      </c>
      <c r="F478" s="150">
        <v>9.9896078431372537</v>
      </c>
      <c r="G478" s="75">
        <f>[2]UEF12!G478</f>
        <v>12.666666666666666</v>
      </c>
      <c r="H478" s="75">
        <f>[2]UEF12!H478</f>
        <v>8.3333333333333339</v>
      </c>
      <c r="I478" s="75">
        <f>[2]UEF12!I478</f>
        <v>8.3333333333333339</v>
      </c>
      <c r="J478" s="75">
        <f>[2]UEF12!J478</f>
        <v>9.7777777777777786</v>
      </c>
      <c r="K478" s="76">
        <f>[2]UEF12!K478</f>
        <v>6</v>
      </c>
      <c r="L478" s="77">
        <f>[2]UEM12!G478</f>
        <v>12.416666666666666</v>
      </c>
      <c r="M478" s="77">
        <f>[2]UEM12!H478</f>
        <v>12.99</v>
      </c>
      <c r="N478" s="77">
        <f>[2]UEM12!I478</f>
        <v>10</v>
      </c>
      <c r="O478" s="77">
        <f>[2]UEM12!J478</f>
        <v>7.2</v>
      </c>
      <c r="P478" s="77">
        <f>[2]UEM12!K478</f>
        <v>9.9613333333333323</v>
      </c>
      <c r="Q478" s="76">
        <f>[2]UEM12!L478</f>
        <v>5</v>
      </c>
      <c r="R478" s="77">
        <f>[2]UED12!G478</f>
        <v>10.5</v>
      </c>
      <c r="S478" s="77">
        <f>[2]UED12!H478</f>
        <v>10.5</v>
      </c>
      <c r="T478" s="76">
        <f>[2]UED12!I478</f>
        <v>1</v>
      </c>
      <c r="U478" s="77">
        <f>[2]UET12!G478</f>
        <v>12</v>
      </c>
      <c r="V478" s="77">
        <f>[2]UET12!H478</f>
        <v>14.25</v>
      </c>
      <c r="W478" s="77">
        <f>[2]UET12!I478</f>
        <v>13.125</v>
      </c>
      <c r="X478" s="76">
        <f>[2]UET12!J478</f>
        <v>2</v>
      </c>
      <c r="Y478" s="78">
        <f t="shared" si="21"/>
        <v>10.268039215686274</v>
      </c>
      <c r="Z478" s="79">
        <f t="shared" si="22"/>
        <v>30</v>
      </c>
      <c r="AA478" s="120" t="str">
        <f t="shared" si="23"/>
        <v>S2 validé</v>
      </c>
    </row>
    <row r="479" spans="1:27" ht="13.5" customHeight="1">
      <c r="A479" s="72">
        <v>467</v>
      </c>
      <c r="B479" s="130">
        <v>1433010103</v>
      </c>
      <c r="C479" s="143" t="s">
        <v>1359</v>
      </c>
      <c r="D479" s="143" t="s">
        <v>1362</v>
      </c>
      <c r="E479" s="134" t="s">
        <v>120</v>
      </c>
      <c r="F479" s="151">
        <v>8.721764705882352</v>
      </c>
      <c r="G479" s="75">
        <f>[2]UEF12!G479</f>
        <v>6.9</v>
      </c>
      <c r="H479" s="75">
        <f>[2]UEF12!H479</f>
        <v>8</v>
      </c>
      <c r="I479" s="75">
        <f>[2]UEF12!I479</f>
        <v>7.1</v>
      </c>
      <c r="J479" s="75">
        <f>[2]UEF12!J479</f>
        <v>7.333333333333333</v>
      </c>
      <c r="K479" s="76">
        <f>[2]UEF12!K479</f>
        <v>0</v>
      </c>
      <c r="L479" s="77">
        <f>[2]UEM12!G479</f>
        <v>14.32</v>
      </c>
      <c r="M479" s="77">
        <f>[2]UEM12!H479</f>
        <v>11.25</v>
      </c>
      <c r="N479" s="77">
        <f>[2]UEM12!I479</f>
        <v>7.5</v>
      </c>
      <c r="O479" s="77">
        <f>[2]UEM12!J479</f>
        <v>9.0500000000000007</v>
      </c>
      <c r="P479" s="77">
        <f>[2]UEM12!K479</f>
        <v>10.234</v>
      </c>
      <c r="Q479" s="76">
        <f>[2]UEM12!L479</f>
        <v>9</v>
      </c>
      <c r="R479" s="77">
        <f>[2]UED12!G479</f>
        <v>13</v>
      </c>
      <c r="S479" s="77">
        <f>[2]UED12!H479</f>
        <v>13</v>
      </c>
      <c r="T479" s="76">
        <f>[2]UED12!I479</f>
        <v>1</v>
      </c>
      <c r="U479" s="77">
        <f>[2]UET12!G479</f>
        <v>12</v>
      </c>
      <c r="V479" s="77">
        <f>[2]UET12!H479</f>
        <v>11.5</v>
      </c>
      <c r="W479" s="77">
        <f>[2]UET12!I479</f>
        <v>11.75</v>
      </c>
      <c r="X479" s="76">
        <f>[2]UET12!J479</f>
        <v>2</v>
      </c>
      <c r="Y479" s="78">
        <f t="shared" si="21"/>
        <v>9.0394117647058838</v>
      </c>
      <c r="Z479" s="79">
        <f t="shared" si="22"/>
        <v>12</v>
      </c>
      <c r="AA479" s="120" t="str">
        <f t="shared" si="23"/>
        <v xml:space="preserve"> </v>
      </c>
    </row>
    <row r="480" spans="1:27" ht="13.5" customHeight="1">
      <c r="A480" s="72">
        <v>468</v>
      </c>
      <c r="B480" s="81">
        <v>123014897</v>
      </c>
      <c r="C480" s="74" t="s">
        <v>1364</v>
      </c>
      <c r="D480" s="74" t="s">
        <v>1362</v>
      </c>
      <c r="E480" s="129" t="s">
        <v>115</v>
      </c>
      <c r="F480" s="150">
        <v>9.2894117647058838</v>
      </c>
      <c r="G480" s="75">
        <f>[2]UEF12!G480</f>
        <v>5.5</v>
      </c>
      <c r="H480" s="75">
        <f>[2]UEF12!H480</f>
        <v>12.666666666666666</v>
      </c>
      <c r="I480" s="75">
        <f>[2]UEF12!I480</f>
        <v>3.5833333333333335</v>
      </c>
      <c r="J480" s="75">
        <f>[2]UEF12!J480</f>
        <v>7.2499999999999991</v>
      </c>
      <c r="K480" s="76">
        <f>[2]UEF12!K480</f>
        <v>6</v>
      </c>
      <c r="L480" s="77">
        <f>[2]UEM12!G480</f>
        <v>14.33</v>
      </c>
      <c r="M480" s="77">
        <f>[2]UEM12!H480</f>
        <v>12.34</v>
      </c>
      <c r="N480" s="77">
        <f>[2]UEM12!I480</f>
        <v>10</v>
      </c>
      <c r="O480" s="77">
        <f>[2]UEM12!J480</f>
        <v>10.75</v>
      </c>
      <c r="P480" s="77">
        <f>[2]UEM12!K480</f>
        <v>11.634</v>
      </c>
      <c r="Q480" s="76">
        <f>[2]UEM12!L480</f>
        <v>9</v>
      </c>
      <c r="R480" s="77">
        <f>[2]UED12!G480</f>
        <v>10</v>
      </c>
      <c r="S480" s="77">
        <f>[2]UED12!H480</f>
        <v>10</v>
      </c>
      <c r="T480" s="76">
        <f>[2]UED12!I480</f>
        <v>1</v>
      </c>
      <c r="U480" s="77">
        <f>[2]UET12!G480</f>
        <v>14.5</v>
      </c>
      <c r="V480" s="77">
        <f>[2]UET12!H480</f>
        <v>10</v>
      </c>
      <c r="W480" s="77">
        <f>[2]UET12!I480</f>
        <v>12.25</v>
      </c>
      <c r="X480" s="76">
        <f>[2]UET12!J480</f>
        <v>2</v>
      </c>
      <c r="Y480" s="78">
        <f t="shared" si="21"/>
        <v>9.289411764705882</v>
      </c>
      <c r="Z480" s="79">
        <f t="shared" si="22"/>
        <v>18</v>
      </c>
      <c r="AA480" s="120" t="str">
        <f t="shared" si="23"/>
        <v xml:space="preserve"> </v>
      </c>
    </row>
    <row r="481" spans="1:27" ht="13.5" customHeight="1">
      <c r="A481" s="72">
        <v>469</v>
      </c>
      <c r="B481" s="130">
        <v>1333004731</v>
      </c>
      <c r="C481" s="143" t="s">
        <v>1365</v>
      </c>
      <c r="D481" s="143" t="s">
        <v>1366</v>
      </c>
      <c r="E481" s="129" t="s">
        <v>129</v>
      </c>
      <c r="F481" s="151">
        <v>9.9898627450980388</v>
      </c>
      <c r="G481" s="75">
        <f>[2]UEF12!G481</f>
        <v>12</v>
      </c>
      <c r="H481" s="75">
        <f>[2]UEF12!H481</f>
        <v>10.001999999999999</v>
      </c>
      <c r="I481" s="75">
        <f>[2]UEF12!I481</f>
        <v>10</v>
      </c>
      <c r="J481" s="75">
        <f>[2]UEF12!J481</f>
        <v>10.667333333333332</v>
      </c>
      <c r="K481" s="76">
        <f>[2]UEF12!K481</f>
        <v>18</v>
      </c>
      <c r="L481" s="77">
        <f>[2]UEM12!G481</f>
        <v>11.041666666666666</v>
      </c>
      <c r="M481" s="77">
        <f>[2]UEM12!H481</f>
        <v>11.33</v>
      </c>
      <c r="N481" s="77">
        <f>[2]UEM12!I481</f>
        <v>11</v>
      </c>
      <c r="O481" s="77">
        <f>[2]UEM12!J481</f>
        <v>7.4</v>
      </c>
      <c r="P481" s="77">
        <f>[2]UEM12!K481</f>
        <v>9.6343333333333341</v>
      </c>
      <c r="Q481" s="76">
        <f>[2]UEM12!L481</f>
        <v>5</v>
      </c>
      <c r="R481" s="77">
        <f>[2]UED12!G481</f>
        <v>14</v>
      </c>
      <c r="S481" s="77">
        <f>[2]UED12!H481</f>
        <v>14</v>
      </c>
      <c r="T481" s="76">
        <f>[2]UED12!I481</f>
        <v>1</v>
      </c>
      <c r="U481" s="77">
        <f>[2]UET12!G481</f>
        <v>14</v>
      </c>
      <c r="V481" s="77">
        <f>[2]UET12!H481</f>
        <v>16.25</v>
      </c>
      <c r="W481" s="77">
        <f>[2]UET12!I481</f>
        <v>15.125</v>
      </c>
      <c r="X481" s="76">
        <f>[2]UET12!J481</f>
        <v>2</v>
      </c>
      <c r="Y481" s="78">
        <f t="shared" si="21"/>
        <v>11.083980392156862</v>
      </c>
      <c r="Z481" s="79">
        <f t="shared" si="22"/>
        <v>30</v>
      </c>
      <c r="AA481" s="120" t="str">
        <f t="shared" si="23"/>
        <v>S2 validé</v>
      </c>
    </row>
    <row r="482" spans="1:27" ht="13.5" customHeight="1">
      <c r="A482" s="72">
        <v>470</v>
      </c>
      <c r="B482" s="130">
        <v>1333003309</v>
      </c>
      <c r="C482" s="126" t="s">
        <v>1367</v>
      </c>
      <c r="D482" s="127" t="s">
        <v>398</v>
      </c>
      <c r="E482" s="73" t="s">
        <v>1368</v>
      </c>
      <c r="F482" s="150">
        <v>11.038823529411765</v>
      </c>
      <c r="G482" s="75">
        <f>[2]UEF12!G482</f>
        <v>10</v>
      </c>
      <c r="H482" s="75">
        <f>[2]UEF12!H482</f>
        <v>12.5</v>
      </c>
      <c r="I482" s="75">
        <f>[2]UEF12!I482</f>
        <v>8.5</v>
      </c>
      <c r="J482" s="75">
        <f>[2]UEF12!J482</f>
        <v>10.333333333333334</v>
      </c>
      <c r="K482" s="76">
        <f>[2]UEF12!K482</f>
        <v>18</v>
      </c>
      <c r="L482" s="77">
        <f>[2]UEM12!G482</f>
        <v>14.16</v>
      </c>
      <c r="M482" s="77">
        <f>[2]UEM12!H482</f>
        <v>12.75</v>
      </c>
      <c r="N482" s="77">
        <f>[2]UEM12!I482</f>
        <v>13.75</v>
      </c>
      <c r="O482" s="77">
        <f>[2]UEM12!J482</f>
        <v>10.5</v>
      </c>
      <c r="P482" s="77">
        <f>[2]UEM12!K482</f>
        <v>12.331999999999999</v>
      </c>
      <c r="Q482" s="76">
        <f>[2]UEM12!L482</f>
        <v>9</v>
      </c>
      <c r="R482" s="77">
        <f>[2]UED12!G482</f>
        <v>14</v>
      </c>
      <c r="S482" s="77">
        <f>[2]UED12!H482</f>
        <v>14</v>
      </c>
      <c r="T482" s="76">
        <f>[2]UED12!I482</f>
        <v>1</v>
      </c>
      <c r="U482" s="77">
        <f>[2]UET12!G482</f>
        <v>11.5</v>
      </c>
      <c r="V482" s="77">
        <f>[2]UET12!H482</f>
        <v>7.5</v>
      </c>
      <c r="W482" s="77">
        <f>[2]UET12!I482</f>
        <v>9.5</v>
      </c>
      <c r="X482" s="76">
        <f>[2]UET12!J482</f>
        <v>1</v>
      </c>
      <c r="Y482" s="78">
        <f t="shared" si="21"/>
        <v>11.038823529411765</v>
      </c>
      <c r="Z482" s="79">
        <f t="shared" si="22"/>
        <v>30</v>
      </c>
      <c r="AA482" s="120" t="s">
        <v>1373</v>
      </c>
    </row>
  </sheetData>
  <autoFilter ref="A12:AM482"/>
  <mergeCells count="7">
    <mergeCell ref="E6:Z6"/>
    <mergeCell ref="E8:K8"/>
    <mergeCell ref="T8:Z8"/>
    <mergeCell ref="G11:K11"/>
    <mergeCell ref="L11:Q11"/>
    <mergeCell ref="R11:T11"/>
    <mergeCell ref="U11:X11"/>
  </mergeCells>
  <pageMargins left="0.39370078740157483" right="0.39370078740157483" top="0.59055118110236227" bottom="0.59055118110236227" header="0.11811023622047245" footer="0.31496062992125984"/>
  <pageSetup paperSize="9" orientation="landscape" horizontalDpi="300" verticalDpi="300" r:id="rId1"/>
  <headerFooter alignWithMargins="0">
    <oddFooter>&amp;C&amp;8&amp;P&amp;R&amp;"Arial,Italique"&amp;8PVJSemestriel-MDNP-S2-1415-Session Normale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82"/>
  <sheetViews>
    <sheetView tabSelected="1" zoomScaleSheetLayoutView="75" workbookViewId="0">
      <selection activeCell="J19" sqref="J19"/>
    </sheetView>
  </sheetViews>
  <sheetFormatPr baseColWidth="10" defaultColWidth="10" defaultRowHeight="11.25"/>
  <cols>
    <col min="1" max="1" width="4.7109375" style="102" customWidth="1"/>
    <col min="2" max="3" width="16.7109375" style="102" customWidth="1"/>
    <col min="4" max="4" width="15.7109375" style="102" customWidth="1"/>
    <col min="5" max="5" width="8.7109375" style="102" customWidth="1"/>
    <col min="6" max="6" width="6.140625" style="102" customWidth="1"/>
    <col min="7" max="7" width="4.5703125" style="102" customWidth="1"/>
    <col min="8" max="8" width="6.140625" style="102" customWidth="1"/>
    <col min="9" max="9" width="4.5703125" style="102" customWidth="1"/>
    <col min="10" max="10" width="6.7109375" style="102" customWidth="1"/>
    <col min="11" max="11" width="4.7109375" style="102" customWidth="1"/>
    <col min="12" max="12" width="12.140625" style="102" customWidth="1"/>
    <col min="13" max="16384" width="10" style="102"/>
  </cols>
  <sheetData>
    <row r="1" spans="1:12" s="88" customFormat="1" ht="12.75" customHeight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7"/>
      <c r="K1" s="86"/>
      <c r="L1" s="38" t="s">
        <v>108</v>
      </c>
    </row>
    <row r="2" spans="1:12" s="88" customFormat="1" ht="12.75" customHeight="1">
      <c r="A2" s="89" t="s">
        <v>26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1:12" s="88" customFormat="1" ht="12.75" customHeight="1">
      <c r="A3" s="92" t="s">
        <v>12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</row>
    <row r="4" spans="1:12" s="88" customFormat="1" ht="15" customHeight="1">
      <c r="A4" s="93" t="s">
        <v>13</v>
      </c>
      <c r="B4" s="94"/>
      <c r="C4" s="94"/>
      <c r="D4" s="95"/>
      <c r="E4" s="95"/>
      <c r="F4" s="95"/>
      <c r="G4" s="95"/>
      <c r="H4" s="95"/>
      <c r="I4" s="96"/>
      <c r="J4" s="95"/>
      <c r="K4" s="95"/>
      <c r="L4" s="91"/>
    </row>
    <row r="5" spans="1:12" s="88" customFormat="1" ht="12.75" customHeight="1">
      <c r="A5" s="97"/>
      <c r="B5" s="94"/>
      <c r="C5" s="94"/>
      <c r="D5" s="95"/>
      <c r="E5" s="95"/>
      <c r="F5" s="95"/>
      <c r="G5" s="95"/>
      <c r="H5" s="95"/>
      <c r="I5" s="95"/>
      <c r="J5" s="95"/>
      <c r="K5" s="95"/>
      <c r="L5" s="91"/>
    </row>
    <row r="6" spans="1:12" s="88" customFormat="1" ht="24" customHeight="1">
      <c r="A6" s="98"/>
      <c r="B6" s="173" t="s">
        <v>106</v>
      </c>
      <c r="C6" s="174"/>
      <c r="D6" s="174"/>
      <c r="E6" s="174"/>
      <c r="F6" s="174"/>
      <c r="G6" s="174"/>
      <c r="H6" s="174"/>
      <c r="I6" s="174"/>
      <c r="J6" s="174"/>
      <c r="K6" s="175"/>
      <c r="L6" s="91"/>
    </row>
    <row r="7" spans="1:12" s="88" customFormat="1" ht="12.75" customHeight="1">
      <c r="A7" s="99"/>
      <c r="B7" s="90"/>
      <c r="C7" s="90"/>
      <c r="D7" s="95"/>
      <c r="E7" s="95"/>
      <c r="F7" s="95"/>
      <c r="G7" s="95"/>
      <c r="H7" s="95"/>
      <c r="I7" s="95"/>
      <c r="J7" s="95"/>
      <c r="K7" s="95"/>
      <c r="L7" s="91"/>
    </row>
    <row r="8" spans="1:12" ht="18" customHeight="1">
      <c r="A8" s="100"/>
      <c r="B8" s="101"/>
      <c r="C8" s="176" t="s">
        <v>107</v>
      </c>
      <c r="D8" s="177"/>
      <c r="E8" s="177"/>
      <c r="F8" s="177"/>
      <c r="G8" s="177"/>
      <c r="H8" s="178"/>
      <c r="K8" s="103"/>
      <c r="L8" s="104"/>
    </row>
    <row r="9" spans="1:12" ht="18" customHeight="1">
      <c r="A9" s="100"/>
      <c r="B9" s="101"/>
      <c r="C9" s="177" t="s">
        <v>1375</v>
      </c>
      <c r="D9" s="177"/>
      <c r="E9" s="177"/>
      <c r="F9" s="177"/>
      <c r="G9" s="177"/>
      <c r="H9" s="177"/>
      <c r="K9" s="103"/>
      <c r="L9" s="104"/>
    </row>
    <row r="10" spans="1:12" s="109" customFormat="1" ht="12.75" customHeight="1">
      <c r="A10" s="105"/>
      <c r="B10" s="106"/>
      <c r="C10" s="106"/>
      <c r="D10" s="107"/>
      <c r="E10" s="107"/>
      <c r="F10" s="107"/>
      <c r="G10" s="107"/>
      <c r="H10" s="107"/>
      <c r="I10" s="107"/>
      <c r="J10" s="107"/>
      <c r="K10" s="107"/>
      <c r="L10" s="108"/>
    </row>
    <row r="11" spans="1:12" ht="12.75" customHeight="1"/>
    <row r="12" spans="1:12" s="116" customFormat="1" ht="24" customHeight="1">
      <c r="A12" s="110" t="s">
        <v>1</v>
      </c>
      <c r="B12" s="111" t="s">
        <v>2</v>
      </c>
      <c r="C12" s="112" t="s">
        <v>3</v>
      </c>
      <c r="D12" s="113" t="s">
        <v>4</v>
      </c>
      <c r="E12" s="64" t="s">
        <v>67</v>
      </c>
      <c r="F12" s="114" t="s">
        <v>6</v>
      </c>
      <c r="G12" s="114" t="s">
        <v>9</v>
      </c>
      <c r="H12" s="114" t="s">
        <v>7</v>
      </c>
      <c r="I12" s="114" t="s">
        <v>10</v>
      </c>
      <c r="J12" s="114" t="s">
        <v>8</v>
      </c>
      <c r="K12" s="114" t="s">
        <v>11</v>
      </c>
      <c r="L12" s="115" t="s">
        <v>5</v>
      </c>
    </row>
    <row r="13" spans="1:12" ht="13.5" customHeight="1">
      <c r="A13" s="72">
        <v>1</v>
      </c>
      <c r="B13" s="73" t="s">
        <v>110</v>
      </c>
      <c r="C13" s="126" t="s">
        <v>111</v>
      </c>
      <c r="D13" s="127" t="s">
        <v>112</v>
      </c>
      <c r="E13" s="129" t="s">
        <v>115</v>
      </c>
      <c r="F13" s="121">
        <f>PVS1NP!Y13</f>
        <v>8.2396078431372537</v>
      </c>
      <c r="G13" s="122">
        <f>PVS1NP!Z13</f>
        <v>12</v>
      </c>
      <c r="H13" s="121">
        <f>PVS2NP!Y13</f>
        <v>10.587843137254902</v>
      </c>
      <c r="I13" s="122">
        <f>PVS2NP!Z13</f>
        <v>30</v>
      </c>
      <c r="J13" s="123">
        <f>(F13+H13)/2</f>
        <v>9.4137254901960787</v>
      </c>
      <c r="K13" s="124">
        <f>IF(J13&gt;=9.995,60,G13+I13)</f>
        <v>42</v>
      </c>
      <c r="L13" s="125" t="str">
        <f>IF(K13=60,"Année validée","Rattrapage")</f>
        <v>Rattrapage</v>
      </c>
    </row>
    <row r="14" spans="1:12" ht="13.5" customHeight="1">
      <c r="A14" s="72">
        <v>2</v>
      </c>
      <c r="B14" s="130">
        <v>1433000807</v>
      </c>
      <c r="C14" s="131" t="s">
        <v>116</v>
      </c>
      <c r="D14" s="132" t="s">
        <v>117</v>
      </c>
      <c r="E14" s="134" t="s">
        <v>120</v>
      </c>
      <c r="F14" s="121">
        <f>PVS1NP!Y14</f>
        <v>9.9664705882352944</v>
      </c>
      <c r="G14" s="122">
        <f>PVS1NP!Z14</f>
        <v>18</v>
      </c>
      <c r="H14" s="121">
        <f>PVS2NP!Y14</f>
        <v>9.4835294117647067</v>
      </c>
      <c r="I14" s="122">
        <f>PVS2NP!Z14</f>
        <v>18</v>
      </c>
      <c r="J14" s="123">
        <f t="shared" ref="J14:J77" si="0">(F14+H14)/2</f>
        <v>9.7250000000000014</v>
      </c>
      <c r="K14" s="124">
        <f t="shared" ref="K14:K77" si="1">IF(J14&gt;=9.995,60,G14+I14)</f>
        <v>36</v>
      </c>
      <c r="L14" s="125" t="str">
        <f t="shared" ref="L14:L77" si="2">IF(K14=60,"Année validée","Rattrapage")</f>
        <v>Rattrapage</v>
      </c>
    </row>
    <row r="15" spans="1:12" ht="13.5" customHeight="1">
      <c r="A15" s="72">
        <v>3</v>
      </c>
      <c r="B15" s="130">
        <v>1433005614</v>
      </c>
      <c r="C15" s="131" t="s">
        <v>121</v>
      </c>
      <c r="D15" s="132" t="s">
        <v>122</v>
      </c>
      <c r="E15" s="134" t="s">
        <v>120</v>
      </c>
      <c r="F15" s="121">
        <f>PVS1NP!Y15</f>
        <v>9.4864705882352922</v>
      </c>
      <c r="G15" s="122">
        <f>PVS1NP!Z15</f>
        <v>18</v>
      </c>
      <c r="H15" s="121">
        <f>PVS2NP!Y15</f>
        <v>9.0141176470588249</v>
      </c>
      <c r="I15" s="122">
        <f>PVS2NP!Z15</f>
        <v>18</v>
      </c>
      <c r="J15" s="123">
        <f t="shared" si="0"/>
        <v>9.2502941176470586</v>
      </c>
      <c r="K15" s="124">
        <f t="shared" si="1"/>
        <v>36</v>
      </c>
      <c r="L15" s="125" t="str">
        <f t="shared" si="2"/>
        <v>Rattrapage</v>
      </c>
    </row>
    <row r="16" spans="1:12" ht="13.5" customHeight="1">
      <c r="A16" s="72">
        <v>4</v>
      </c>
      <c r="B16" s="130">
        <v>1334054874</v>
      </c>
      <c r="C16" s="131" t="s">
        <v>125</v>
      </c>
      <c r="D16" s="132" t="s">
        <v>126</v>
      </c>
      <c r="E16" s="129" t="s">
        <v>129</v>
      </c>
      <c r="F16" s="121">
        <f>PVS1NP!Y16</f>
        <v>8.6352941176470601</v>
      </c>
      <c r="G16" s="122">
        <f>PVS1NP!Z16</f>
        <v>12</v>
      </c>
      <c r="H16" s="121">
        <f>PVS2NP!Y16</f>
        <v>8.2017647058823542</v>
      </c>
      <c r="I16" s="122">
        <f>PVS2NP!Z16</f>
        <v>18</v>
      </c>
      <c r="J16" s="123">
        <f t="shared" si="0"/>
        <v>8.4185294117647071</v>
      </c>
      <c r="K16" s="124">
        <f t="shared" si="1"/>
        <v>30</v>
      </c>
      <c r="L16" s="125" t="str">
        <f t="shared" si="2"/>
        <v>Rattrapage</v>
      </c>
    </row>
    <row r="17" spans="1:12" ht="13.5" customHeight="1">
      <c r="A17" s="72">
        <v>5</v>
      </c>
      <c r="B17" s="81">
        <v>1333005615</v>
      </c>
      <c r="C17" s="126" t="s">
        <v>130</v>
      </c>
      <c r="D17" s="127" t="s">
        <v>131</v>
      </c>
      <c r="E17" s="134" t="s">
        <v>120</v>
      </c>
      <c r="F17" s="121">
        <f>PVS1NP!Y17</f>
        <v>9.1149999999999984</v>
      </c>
      <c r="G17" s="122">
        <f>PVS1NP!Z17</f>
        <v>17</v>
      </c>
      <c r="H17" s="121">
        <f>PVS2NP!Y17</f>
        <v>9.0531372549019604</v>
      </c>
      <c r="I17" s="122">
        <f>PVS2NP!Z17</f>
        <v>18</v>
      </c>
      <c r="J17" s="123">
        <f t="shared" si="0"/>
        <v>9.0840686274509785</v>
      </c>
      <c r="K17" s="124">
        <f t="shared" si="1"/>
        <v>35</v>
      </c>
      <c r="L17" s="125" t="str">
        <f t="shared" si="2"/>
        <v>Rattrapage</v>
      </c>
    </row>
    <row r="18" spans="1:12" ht="13.5" customHeight="1">
      <c r="A18" s="72">
        <v>6</v>
      </c>
      <c r="B18" s="81">
        <v>1333012210</v>
      </c>
      <c r="C18" s="126" t="s">
        <v>134</v>
      </c>
      <c r="D18" s="127" t="s">
        <v>135</v>
      </c>
      <c r="E18" s="135" t="s">
        <v>137</v>
      </c>
      <c r="F18" s="121">
        <f>PVS1NP!Y18</f>
        <v>9.6574509803921575</v>
      </c>
      <c r="G18" s="122">
        <f>PVS1NP!Z18</f>
        <v>18</v>
      </c>
      <c r="H18" s="121">
        <f>PVS2NP!Y18</f>
        <v>8.8066666666666666</v>
      </c>
      <c r="I18" s="122">
        <f>PVS2NP!Z18</f>
        <v>12</v>
      </c>
      <c r="J18" s="123">
        <f t="shared" si="0"/>
        <v>9.2320588235294121</v>
      </c>
      <c r="K18" s="124">
        <f t="shared" si="1"/>
        <v>30</v>
      </c>
      <c r="L18" s="125" t="str">
        <f t="shared" si="2"/>
        <v>Rattrapage</v>
      </c>
    </row>
    <row r="19" spans="1:12" ht="13.5" customHeight="1">
      <c r="A19" s="72">
        <v>7</v>
      </c>
      <c r="B19" s="130">
        <v>1333016516</v>
      </c>
      <c r="C19" s="126" t="s">
        <v>138</v>
      </c>
      <c r="D19" s="127" t="s">
        <v>139</v>
      </c>
      <c r="E19" s="137" t="s">
        <v>142</v>
      </c>
      <c r="F19" s="121">
        <f>PVS1NP!Y19</f>
        <v>8.8431372549019596</v>
      </c>
      <c r="G19" s="122">
        <f>PVS1NP!Z19</f>
        <v>12</v>
      </c>
      <c r="H19" s="121">
        <f>PVS2NP!Y19</f>
        <v>9.3668627450980395</v>
      </c>
      <c r="I19" s="122">
        <f>PVS2NP!Z19</f>
        <v>18</v>
      </c>
      <c r="J19" s="123">
        <f t="shared" si="0"/>
        <v>9.1050000000000004</v>
      </c>
      <c r="K19" s="124">
        <f t="shared" si="1"/>
        <v>30</v>
      </c>
      <c r="L19" s="125" t="str">
        <f t="shared" si="2"/>
        <v>Rattrapage</v>
      </c>
    </row>
    <row r="20" spans="1:12" ht="13.5" customHeight="1">
      <c r="A20" s="72">
        <v>8</v>
      </c>
      <c r="B20" s="130">
        <v>1333000881</v>
      </c>
      <c r="C20" s="131" t="s">
        <v>143</v>
      </c>
      <c r="D20" s="132" t="s">
        <v>144</v>
      </c>
      <c r="E20" s="129" t="s">
        <v>129</v>
      </c>
      <c r="F20" s="121">
        <f>PVS1NP!Y20</f>
        <v>8.4262745098039211</v>
      </c>
      <c r="G20" s="122">
        <f>PVS1NP!Z20</f>
        <v>18</v>
      </c>
      <c r="H20" s="121">
        <f>PVS2NP!Y20</f>
        <v>8.226470588235296</v>
      </c>
      <c r="I20" s="122">
        <f>PVS2NP!Z20</f>
        <v>12</v>
      </c>
      <c r="J20" s="123">
        <f t="shared" si="0"/>
        <v>8.3263725490196094</v>
      </c>
      <c r="K20" s="124">
        <f t="shared" si="1"/>
        <v>30</v>
      </c>
      <c r="L20" s="125" t="str">
        <f t="shared" si="2"/>
        <v>Rattrapage</v>
      </c>
    </row>
    <row r="21" spans="1:12" ht="13.5" customHeight="1">
      <c r="A21" s="72">
        <v>9</v>
      </c>
      <c r="B21" s="130">
        <v>123005030</v>
      </c>
      <c r="C21" s="131" t="s">
        <v>146</v>
      </c>
      <c r="D21" s="132" t="s">
        <v>147</v>
      </c>
      <c r="E21" s="134" t="s">
        <v>120</v>
      </c>
      <c r="F21" s="121">
        <f>PVS1NP!Y21</f>
        <v>9.3569607843137259</v>
      </c>
      <c r="G21" s="122">
        <f>PVS1NP!Z21</f>
        <v>12</v>
      </c>
      <c r="H21" s="121">
        <f>PVS2NP!Y21</f>
        <v>9.6021568627450993</v>
      </c>
      <c r="I21" s="122">
        <f>PVS2NP!Z21</f>
        <v>18</v>
      </c>
      <c r="J21" s="123">
        <f t="shared" si="0"/>
        <v>9.4795588235294126</v>
      </c>
      <c r="K21" s="124">
        <f t="shared" si="1"/>
        <v>30</v>
      </c>
      <c r="L21" s="125" t="str">
        <f t="shared" si="2"/>
        <v>Rattrapage</v>
      </c>
    </row>
    <row r="22" spans="1:12" ht="13.5" customHeight="1">
      <c r="A22" s="72">
        <v>10</v>
      </c>
      <c r="B22" s="81">
        <v>1333005095</v>
      </c>
      <c r="C22" s="126" t="s">
        <v>146</v>
      </c>
      <c r="D22" s="127" t="s">
        <v>149</v>
      </c>
      <c r="E22" s="134" t="s">
        <v>120</v>
      </c>
      <c r="F22" s="121">
        <f>PVS1NP!Y22</f>
        <v>9.2144607843137258</v>
      </c>
      <c r="G22" s="122">
        <f>PVS1NP!Z22</f>
        <v>18</v>
      </c>
      <c r="H22" s="121">
        <f>PVS2NP!Y22</f>
        <v>9.5885294117647053</v>
      </c>
      <c r="I22" s="122">
        <f>PVS2NP!Z22</f>
        <v>18</v>
      </c>
      <c r="J22" s="123">
        <f t="shared" si="0"/>
        <v>9.4014950980392165</v>
      </c>
      <c r="K22" s="124">
        <f t="shared" si="1"/>
        <v>36</v>
      </c>
      <c r="L22" s="125" t="str">
        <f t="shared" si="2"/>
        <v>Rattrapage</v>
      </c>
    </row>
    <row r="23" spans="1:12" ht="13.5" customHeight="1">
      <c r="A23" s="72">
        <v>11</v>
      </c>
      <c r="B23" s="81">
        <v>1333012069</v>
      </c>
      <c r="C23" s="126" t="s">
        <v>151</v>
      </c>
      <c r="D23" s="127" t="s">
        <v>152</v>
      </c>
      <c r="E23" s="134" t="s">
        <v>155</v>
      </c>
      <c r="F23" s="121">
        <f>PVS1NP!Y23</f>
        <v>9.4027450980392153</v>
      </c>
      <c r="G23" s="122">
        <f>PVS1NP!Z23</f>
        <v>17</v>
      </c>
      <c r="H23" s="121">
        <f>PVS2NP!Y23</f>
        <v>9.9313725490196063</v>
      </c>
      <c r="I23" s="122">
        <f>PVS2NP!Z23</f>
        <v>18</v>
      </c>
      <c r="J23" s="123">
        <f t="shared" si="0"/>
        <v>9.6670588235294108</v>
      </c>
      <c r="K23" s="124">
        <f t="shared" si="1"/>
        <v>35</v>
      </c>
      <c r="L23" s="125" t="str">
        <f t="shared" si="2"/>
        <v>Rattrapage</v>
      </c>
    </row>
    <row r="24" spans="1:12" ht="13.5" customHeight="1">
      <c r="A24" s="72">
        <v>12</v>
      </c>
      <c r="B24" s="130">
        <v>1433006395</v>
      </c>
      <c r="C24" s="131" t="s">
        <v>151</v>
      </c>
      <c r="D24" s="132" t="s">
        <v>156</v>
      </c>
      <c r="E24" s="129" t="s">
        <v>129</v>
      </c>
      <c r="F24" s="121">
        <f>PVS1NP!Y24</f>
        <v>9.6065359477124179</v>
      </c>
      <c r="G24" s="122">
        <f>PVS1NP!Z24</f>
        <v>24</v>
      </c>
      <c r="H24" s="121">
        <f>PVS2NP!Y24</f>
        <v>10.467058823529412</v>
      </c>
      <c r="I24" s="122">
        <f>PVS2NP!Z24</f>
        <v>30</v>
      </c>
      <c r="J24" s="123">
        <f t="shared" si="0"/>
        <v>10.036797385620915</v>
      </c>
      <c r="K24" s="124">
        <f t="shared" si="1"/>
        <v>60</v>
      </c>
      <c r="L24" s="125" t="str">
        <f t="shared" si="2"/>
        <v>Année validée</v>
      </c>
    </row>
    <row r="25" spans="1:12" ht="13.5" customHeight="1">
      <c r="A25" s="72">
        <v>13</v>
      </c>
      <c r="B25" s="120" t="s">
        <v>158</v>
      </c>
      <c r="C25" s="126" t="s">
        <v>159</v>
      </c>
      <c r="D25" s="127" t="s">
        <v>160</v>
      </c>
      <c r="E25" s="73" t="s">
        <v>163</v>
      </c>
      <c r="F25" s="121">
        <f>PVS1NP!Y25</f>
        <v>9.1602352941176459</v>
      </c>
      <c r="G25" s="122">
        <f>PVS1NP!Z25</f>
        <v>23</v>
      </c>
      <c r="H25" s="121">
        <f>PVS2NP!Y25</f>
        <v>9.9558823529411757</v>
      </c>
      <c r="I25" s="122">
        <f>PVS2NP!Z25</f>
        <v>25</v>
      </c>
      <c r="J25" s="123">
        <f t="shared" si="0"/>
        <v>9.5580588235294108</v>
      </c>
      <c r="K25" s="124">
        <f t="shared" si="1"/>
        <v>48</v>
      </c>
      <c r="L25" s="125" t="str">
        <f t="shared" si="2"/>
        <v>Rattrapage</v>
      </c>
    </row>
    <row r="26" spans="1:12" ht="13.5" customHeight="1">
      <c r="A26" s="72">
        <v>14</v>
      </c>
      <c r="B26" s="81">
        <v>1333004233</v>
      </c>
      <c r="C26" s="126" t="s">
        <v>164</v>
      </c>
      <c r="D26" s="127" t="s">
        <v>126</v>
      </c>
      <c r="E26" s="138" t="s">
        <v>166</v>
      </c>
      <c r="F26" s="121">
        <f>PVS1NP!Y26</f>
        <v>8.8233333333333341</v>
      </c>
      <c r="G26" s="122">
        <f>PVS1NP!Z26</f>
        <v>18</v>
      </c>
      <c r="H26" s="121">
        <f>PVS2NP!Y26</f>
        <v>10.142352941176471</v>
      </c>
      <c r="I26" s="122">
        <f>PVS2NP!Z26</f>
        <v>30</v>
      </c>
      <c r="J26" s="123">
        <f t="shared" si="0"/>
        <v>9.4828431372549034</v>
      </c>
      <c r="K26" s="124">
        <f t="shared" si="1"/>
        <v>48</v>
      </c>
      <c r="L26" s="125" t="str">
        <f t="shared" si="2"/>
        <v>Rattrapage</v>
      </c>
    </row>
    <row r="27" spans="1:12" ht="13.5" customHeight="1">
      <c r="A27" s="72">
        <v>15</v>
      </c>
      <c r="B27" s="130">
        <v>1333002388</v>
      </c>
      <c r="C27" s="131" t="s">
        <v>167</v>
      </c>
      <c r="D27" s="132" t="s">
        <v>168</v>
      </c>
      <c r="E27" s="129" t="s">
        <v>129</v>
      </c>
      <c r="F27" s="121">
        <f>PVS1NP!Y27</f>
        <v>9.4088235294117659</v>
      </c>
      <c r="G27" s="122">
        <f>PVS1NP!Z27</f>
        <v>18</v>
      </c>
      <c r="H27" s="121">
        <f>PVS2NP!Y27</f>
        <v>9.7164705882352944</v>
      </c>
      <c r="I27" s="122">
        <f>PVS2NP!Z27</f>
        <v>18</v>
      </c>
      <c r="J27" s="123">
        <f t="shared" si="0"/>
        <v>9.5626470588235293</v>
      </c>
      <c r="K27" s="124">
        <f t="shared" si="1"/>
        <v>36</v>
      </c>
      <c r="L27" s="125" t="str">
        <f t="shared" si="2"/>
        <v>Rattrapage</v>
      </c>
    </row>
    <row r="28" spans="1:12" ht="13.5" customHeight="1">
      <c r="A28" s="72">
        <v>16</v>
      </c>
      <c r="B28" s="81">
        <v>123015008</v>
      </c>
      <c r="C28" s="126" t="s">
        <v>170</v>
      </c>
      <c r="D28" s="127" t="s">
        <v>171</v>
      </c>
      <c r="E28" s="134" t="s">
        <v>155</v>
      </c>
      <c r="F28" s="121">
        <f>PVS1NP!Y28</f>
        <v>7.9632352941176467</v>
      </c>
      <c r="G28" s="122">
        <f>PVS1NP!Z28</f>
        <v>12</v>
      </c>
      <c r="H28" s="121">
        <f>PVS2NP!Y28</f>
        <v>9.7839215686274503</v>
      </c>
      <c r="I28" s="122">
        <f>PVS2NP!Z28</f>
        <v>24</v>
      </c>
      <c r="J28" s="123">
        <f t="shared" si="0"/>
        <v>8.8735784313725485</v>
      </c>
      <c r="K28" s="124">
        <f t="shared" si="1"/>
        <v>36</v>
      </c>
      <c r="L28" s="125" t="str">
        <f t="shared" si="2"/>
        <v>Rattrapage</v>
      </c>
    </row>
    <row r="29" spans="1:12" ht="13.5" customHeight="1">
      <c r="A29" s="72">
        <v>17</v>
      </c>
      <c r="B29" s="81">
        <v>1333002905</v>
      </c>
      <c r="C29" s="126" t="s">
        <v>174</v>
      </c>
      <c r="D29" s="127" t="s">
        <v>175</v>
      </c>
      <c r="E29" s="134" t="s">
        <v>155</v>
      </c>
      <c r="F29" s="121">
        <f>PVS1NP!Y29</f>
        <v>8.6849019607843125</v>
      </c>
      <c r="G29" s="122">
        <f>PVS1NP!Z29</f>
        <v>18</v>
      </c>
      <c r="H29" s="121">
        <f>PVS2NP!Y29</f>
        <v>10.316666666666666</v>
      </c>
      <c r="I29" s="122">
        <f>PVS2NP!Z29</f>
        <v>30</v>
      </c>
      <c r="J29" s="123">
        <f t="shared" si="0"/>
        <v>9.5007843137254895</v>
      </c>
      <c r="K29" s="124">
        <f t="shared" si="1"/>
        <v>48</v>
      </c>
      <c r="L29" s="125" t="str">
        <f t="shared" si="2"/>
        <v>Rattrapage</v>
      </c>
    </row>
    <row r="30" spans="1:12" ht="13.5" customHeight="1">
      <c r="A30" s="72">
        <v>18</v>
      </c>
      <c r="B30" s="81">
        <v>1333001064</v>
      </c>
      <c r="C30" s="126" t="s">
        <v>178</v>
      </c>
      <c r="D30" s="127" t="s">
        <v>179</v>
      </c>
      <c r="E30" s="134" t="s">
        <v>120</v>
      </c>
      <c r="F30" s="121">
        <f>PVS1NP!Y30</f>
        <v>9.0735294117647065</v>
      </c>
      <c r="G30" s="122">
        <f>PVS1NP!Z30</f>
        <v>14</v>
      </c>
      <c r="H30" s="121">
        <f>PVS2NP!Y30</f>
        <v>8.7841176470588227</v>
      </c>
      <c r="I30" s="122">
        <f>PVS2NP!Z30</f>
        <v>17</v>
      </c>
      <c r="J30" s="123">
        <f t="shared" si="0"/>
        <v>8.9288235294117655</v>
      </c>
      <c r="K30" s="124">
        <f t="shared" si="1"/>
        <v>31</v>
      </c>
      <c r="L30" s="125" t="str">
        <f t="shared" si="2"/>
        <v>Rattrapage</v>
      </c>
    </row>
    <row r="31" spans="1:12" ht="13.5" customHeight="1">
      <c r="A31" s="72">
        <v>19</v>
      </c>
      <c r="B31" s="130">
        <v>1333015719</v>
      </c>
      <c r="C31" s="131" t="s">
        <v>181</v>
      </c>
      <c r="D31" s="132" t="s">
        <v>182</v>
      </c>
      <c r="E31" s="129" t="s">
        <v>129</v>
      </c>
      <c r="F31" s="121">
        <f>PVS1NP!Y31</f>
        <v>9.3534289215686268</v>
      </c>
      <c r="G31" s="122">
        <f>PVS1NP!Z31</f>
        <v>22</v>
      </c>
      <c r="H31" s="121">
        <f>PVS2NP!Y31</f>
        <v>9.5061274509803919</v>
      </c>
      <c r="I31" s="122">
        <f>PVS2NP!Z31</f>
        <v>16</v>
      </c>
      <c r="J31" s="123">
        <f t="shared" si="0"/>
        <v>9.4297781862745094</v>
      </c>
      <c r="K31" s="124">
        <f t="shared" si="1"/>
        <v>38</v>
      </c>
      <c r="L31" s="125" t="str">
        <f t="shared" si="2"/>
        <v>Rattrapage</v>
      </c>
    </row>
    <row r="32" spans="1:12" ht="13.5" customHeight="1">
      <c r="A32" s="72">
        <v>20</v>
      </c>
      <c r="B32" s="130">
        <v>1433003019</v>
      </c>
      <c r="C32" s="131" t="s">
        <v>184</v>
      </c>
      <c r="D32" s="132" t="s">
        <v>185</v>
      </c>
      <c r="E32" s="134" t="s">
        <v>120</v>
      </c>
      <c r="F32" s="121">
        <f>PVS1NP!Y32</f>
        <v>8.5426143790849665</v>
      </c>
      <c r="G32" s="122">
        <f>PVS1NP!Z32</f>
        <v>12</v>
      </c>
      <c r="H32" s="121">
        <f>PVS2NP!Y32</f>
        <v>8.3808403361344546</v>
      </c>
      <c r="I32" s="122">
        <f>PVS2NP!Z32</f>
        <v>18</v>
      </c>
      <c r="J32" s="123">
        <f t="shared" si="0"/>
        <v>8.4617273576097105</v>
      </c>
      <c r="K32" s="124">
        <f t="shared" si="1"/>
        <v>30</v>
      </c>
      <c r="L32" s="125" t="str">
        <f t="shared" si="2"/>
        <v>Rattrapage</v>
      </c>
    </row>
    <row r="33" spans="1:12" ht="13.5" customHeight="1">
      <c r="A33" s="72">
        <v>21</v>
      </c>
      <c r="B33" s="81">
        <v>1333011599</v>
      </c>
      <c r="C33" s="126" t="s">
        <v>187</v>
      </c>
      <c r="D33" s="127" t="s">
        <v>188</v>
      </c>
      <c r="E33" s="138" t="s">
        <v>166</v>
      </c>
      <c r="F33" s="121">
        <f>PVS1NP!Y33</f>
        <v>9.1951838235294119</v>
      </c>
      <c r="G33" s="122">
        <f>PVS1NP!Z33</f>
        <v>18</v>
      </c>
      <c r="H33" s="121">
        <f>PVS2NP!Y33</f>
        <v>10.32529411764706</v>
      </c>
      <c r="I33" s="122">
        <f>PVS2NP!Z33</f>
        <v>30</v>
      </c>
      <c r="J33" s="123">
        <f t="shared" si="0"/>
        <v>9.7602389705882366</v>
      </c>
      <c r="K33" s="124">
        <f t="shared" si="1"/>
        <v>48</v>
      </c>
      <c r="L33" s="125" t="str">
        <f t="shared" si="2"/>
        <v>Rattrapage</v>
      </c>
    </row>
    <row r="34" spans="1:12" ht="13.5" customHeight="1">
      <c r="A34" s="72">
        <v>22</v>
      </c>
      <c r="B34" s="130">
        <v>1433003716</v>
      </c>
      <c r="C34" s="131" t="s">
        <v>190</v>
      </c>
      <c r="D34" s="132" t="s">
        <v>191</v>
      </c>
      <c r="E34" s="129" t="s">
        <v>129</v>
      </c>
      <c r="F34" s="121">
        <f>PVS1NP!Y34</f>
        <v>9.9235294117647044</v>
      </c>
      <c r="G34" s="122">
        <f>PVS1NP!Z34</f>
        <v>18</v>
      </c>
      <c r="H34" s="121">
        <f>PVS2NP!Y34</f>
        <v>9.040588235294118</v>
      </c>
      <c r="I34" s="122">
        <f>PVS2NP!Z34</f>
        <v>18</v>
      </c>
      <c r="J34" s="123">
        <f t="shared" si="0"/>
        <v>9.4820588235294103</v>
      </c>
      <c r="K34" s="124">
        <f t="shared" si="1"/>
        <v>36</v>
      </c>
      <c r="L34" s="125" t="str">
        <f t="shared" si="2"/>
        <v>Rattrapage</v>
      </c>
    </row>
    <row r="35" spans="1:12" ht="13.5" customHeight="1">
      <c r="A35" s="72">
        <v>23</v>
      </c>
      <c r="B35" s="81">
        <v>123003488</v>
      </c>
      <c r="C35" s="126" t="s">
        <v>193</v>
      </c>
      <c r="D35" s="127" t="s">
        <v>194</v>
      </c>
      <c r="E35" s="134" t="s">
        <v>120</v>
      </c>
      <c r="F35" s="121">
        <f>PVS1NP!Y35</f>
        <v>8.8615686274509802</v>
      </c>
      <c r="G35" s="122">
        <f>PVS1NP!Z35</f>
        <v>12</v>
      </c>
      <c r="H35" s="121">
        <f>PVS2NP!Y35</f>
        <v>9.7349019607843132</v>
      </c>
      <c r="I35" s="122">
        <f>PVS2NP!Z35</f>
        <v>18</v>
      </c>
      <c r="J35" s="123">
        <f t="shared" si="0"/>
        <v>9.2982352941176458</v>
      </c>
      <c r="K35" s="124">
        <f t="shared" si="1"/>
        <v>30</v>
      </c>
      <c r="L35" s="125" t="str">
        <f t="shared" si="2"/>
        <v>Rattrapage</v>
      </c>
    </row>
    <row r="36" spans="1:12" ht="13.5" customHeight="1">
      <c r="A36" s="72">
        <v>24</v>
      </c>
      <c r="B36" s="73" t="s">
        <v>196</v>
      </c>
      <c r="C36" s="126" t="s">
        <v>197</v>
      </c>
      <c r="D36" s="127" t="s">
        <v>198</v>
      </c>
      <c r="E36" s="129" t="s">
        <v>115</v>
      </c>
      <c r="F36" s="121">
        <f>PVS1NP!Y36</f>
        <v>6.2574509803921572</v>
      </c>
      <c r="G36" s="122">
        <f>PVS1NP!Z36</f>
        <v>11</v>
      </c>
      <c r="H36" s="121">
        <f>PVS2NP!Y36</f>
        <v>9.246078431372549</v>
      </c>
      <c r="I36" s="122">
        <f>PVS2NP!Z36</f>
        <v>22</v>
      </c>
      <c r="J36" s="123">
        <f t="shared" si="0"/>
        <v>7.7517647058823531</v>
      </c>
      <c r="K36" s="124">
        <f t="shared" si="1"/>
        <v>33</v>
      </c>
      <c r="L36" s="125" t="str">
        <f t="shared" si="2"/>
        <v>Rattrapage</v>
      </c>
    </row>
    <row r="37" spans="1:12" ht="13.5" customHeight="1">
      <c r="A37" s="72">
        <v>25</v>
      </c>
      <c r="B37" s="81">
        <v>123006637</v>
      </c>
      <c r="C37" s="126" t="s">
        <v>200</v>
      </c>
      <c r="D37" s="127" t="s">
        <v>201</v>
      </c>
      <c r="E37" s="134" t="s">
        <v>120</v>
      </c>
      <c r="F37" s="121">
        <f>PVS1NP!Y37</f>
        <v>8.867647058823529</v>
      </c>
      <c r="G37" s="122">
        <f>PVS1NP!Z37</f>
        <v>12</v>
      </c>
      <c r="H37" s="121">
        <f>PVS2NP!Y37</f>
        <v>10.482352941176471</v>
      </c>
      <c r="I37" s="122">
        <f>PVS2NP!Z37</f>
        <v>30</v>
      </c>
      <c r="J37" s="123">
        <f t="shared" si="0"/>
        <v>9.6750000000000007</v>
      </c>
      <c r="K37" s="124">
        <f t="shared" si="1"/>
        <v>42</v>
      </c>
      <c r="L37" s="125" t="str">
        <f t="shared" si="2"/>
        <v>Rattrapage</v>
      </c>
    </row>
    <row r="38" spans="1:12" ht="13.5" customHeight="1">
      <c r="A38" s="72">
        <v>26</v>
      </c>
      <c r="B38" s="81">
        <v>123012613</v>
      </c>
      <c r="C38" s="126" t="s">
        <v>204</v>
      </c>
      <c r="D38" s="127" t="s">
        <v>201</v>
      </c>
      <c r="E38" s="134" t="s">
        <v>155</v>
      </c>
      <c r="F38" s="121">
        <f>PVS1NP!Y38</f>
        <v>9.2074509803921565</v>
      </c>
      <c r="G38" s="122">
        <f>PVS1NP!Z38</f>
        <v>18</v>
      </c>
      <c r="H38" s="121">
        <f>PVS2NP!Y38</f>
        <v>9.8972549019607836</v>
      </c>
      <c r="I38" s="122">
        <f>PVS2NP!Z38</f>
        <v>18</v>
      </c>
      <c r="J38" s="123">
        <f t="shared" si="0"/>
        <v>9.5523529411764692</v>
      </c>
      <c r="K38" s="124">
        <f t="shared" si="1"/>
        <v>36</v>
      </c>
      <c r="L38" s="125" t="str">
        <f t="shared" si="2"/>
        <v>Rattrapage</v>
      </c>
    </row>
    <row r="39" spans="1:12" ht="13.5" customHeight="1">
      <c r="A39" s="72">
        <v>27</v>
      </c>
      <c r="B39" s="73" t="s">
        <v>206</v>
      </c>
      <c r="C39" s="126" t="s">
        <v>207</v>
      </c>
      <c r="D39" s="127" t="s">
        <v>208</v>
      </c>
      <c r="E39" s="134" t="s">
        <v>155</v>
      </c>
      <c r="F39" s="121">
        <f>PVS1NP!Y39</f>
        <v>8.5501960784313731</v>
      </c>
      <c r="G39" s="122">
        <f>PVS1NP!Z39</f>
        <v>12</v>
      </c>
      <c r="H39" s="121">
        <f>PVS2NP!Y39</f>
        <v>9.3696078431372545</v>
      </c>
      <c r="I39" s="122">
        <f>PVS2NP!Z39</f>
        <v>18</v>
      </c>
      <c r="J39" s="123">
        <f t="shared" si="0"/>
        <v>8.9599019607843147</v>
      </c>
      <c r="K39" s="124">
        <f t="shared" si="1"/>
        <v>30</v>
      </c>
      <c r="L39" s="125" t="str">
        <f t="shared" si="2"/>
        <v>Rattrapage</v>
      </c>
    </row>
    <row r="40" spans="1:12" ht="13.5" customHeight="1">
      <c r="A40" s="72">
        <v>28</v>
      </c>
      <c r="B40" s="81">
        <v>123003378</v>
      </c>
      <c r="C40" s="126" t="s">
        <v>210</v>
      </c>
      <c r="D40" s="127" t="s">
        <v>211</v>
      </c>
      <c r="E40" s="129" t="s">
        <v>115</v>
      </c>
      <c r="F40" s="121">
        <f>PVS1NP!Y40</f>
        <v>9.4731372549019621</v>
      </c>
      <c r="G40" s="122">
        <f>PVS1NP!Z40</f>
        <v>24</v>
      </c>
      <c r="H40" s="121">
        <f>PVS2NP!Y40</f>
        <v>7.4803921568627452</v>
      </c>
      <c r="I40" s="122">
        <f>PVS2NP!Z40</f>
        <v>13</v>
      </c>
      <c r="J40" s="123">
        <f t="shared" si="0"/>
        <v>8.4767647058823528</v>
      </c>
      <c r="K40" s="124">
        <f t="shared" si="1"/>
        <v>37</v>
      </c>
      <c r="L40" s="125" t="str">
        <f t="shared" si="2"/>
        <v>Rattrapage</v>
      </c>
    </row>
    <row r="41" spans="1:12" ht="13.5" customHeight="1">
      <c r="A41" s="72">
        <v>29</v>
      </c>
      <c r="B41" s="81">
        <v>1333002812</v>
      </c>
      <c r="C41" s="126" t="s">
        <v>214</v>
      </c>
      <c r="D41" s="127" t="s">
        <v>215</v>
      </c>
      <c r="E41" s="134" t="s">
        <v>155</v>
      </c>
      <c r="F41" s="121">
        <f>PVS1NP!Y41</f>
        <v>9.4313725490196081</v>
      </c>
      <c r="G41" s="122">
        <f>PVS1NP!Z41</f>
        <v>12</v>
      </c>
      <c r="H41" s="121">
        <f>PVS2NP!Y41</f>
        <v>9.7254901960784323</v>
      </c>
      <c r="I41" s="122">
        <f>PVS2NP!Z41</f>
        <v>18</v>
      </c>
      <c r="J41" s="123">
        <f t="shared" si="0"/>
        <v>9.5784313725490193</v>
      </c>
      <c r="K41" s="124">
        <f t="shared" si="1"/>
        <v>30</v>
      </c>
      <c r="L41" s="125" t="str">
        <f t="shared" si="2"/>
        <v>Rattrapage</v>
      </c>
    </row>
    <row r="42" spans="1:12" ht="13.5" customHeight="1">
      <c r="A42" s="72">
        <v>30</v>
      </c>
      <c r="B42" s="81">
        <v>123006112</v>
      </c>
      <c r="C42" s="126" t="s">
        <v>218</v>
      </c>
      <c r="D42" s="127" t="s">
        <v>219</v>
      </c>
      <c r="E42" s="138" t="s">
        <v>166</v>
      </c>
      <c r="F42" s="121">
        <f>PVS1NP!Y42</f>
        <v>7.2788235294117651</v>
      </c>
      <c r="G42" s="122">
        <f>PVS1NP!Z42</f>
        <v>11</v>
      </c>
      <c r="H42" s="121">
        <f>PVS2NP!Y42</f>
        <v>9.9970588235294109</v>
      </c>
      <c r="I42" s="122">
        <f>PVS2NP!Z42</f>
        <v>30</v>
      </c>
      <c r="J42" s="123">
        <f t="shared" si="0"/>
        <v>8.6379411764705871</v>
      </c>
      <c r="K42" s="124">
        <f t="shared" si="1"/>
        <v>41</v>
      </c>
      <c r="L42" s="125" t="str">
        <f t="shared" si="2"/>
        <v>Rattrapage</v>
      </c>
    </row>
    <row r="43" spans="1:12" ht="13.5" customHeight="1">
      <c r="A43" s="72">
        <v>31</v>
      </c>
      <c r="B43" s="81">
        <v>1333003235</v>
      </c>
      <c r="C43" s="126" t="s">
        <v>221</v>
      </c>
      <c r="D43" s="127" t="s">
        <v>222</v>
      </c>
      <c r="E43" s="138" t="s">
        <v>166</v>
      </c>
      <c r="F43" s="121">
        <f>PVS1NP!Y43</f>
        <v>8.3860784313725496</v>
      </c>
      <c r="G43" s="122">
        <f>PVS1NP!Z43</f>
        <v>12</v>
      </c>
      <c r="H43" s="121">
        <f>PVS2NP!Y43</f>
        <v>9.3949019607843134</v>
      </c>
      <c r="I43" s="122">
        <f>PVS2NP!Z43</f>
        <v>24</v>
      </c>
      <c r="J43" s="123">
        <f t="shared" si="0"/>
        <v>8.8904901960784315</v>
      </c>
      <c r="K43" s="124">
        <f t="shared" si="1"/>
        <v>36</v>
      </c>
      <c r="L43" s="125" t="str">
        <f t="shared" si="2"/>
        <v>Rattrapage</v>
      </c>
    </row>
    <row r="44" spans="1:12" ht="13.5" customHeight="1">
      <c r="A44" s="72">
        <v>32</v>
      </c>
      <c r="B44" s="130">
        <v>1333015823</v>
      </c>
      <c r="C44" s="131" t="s">
        <v>225</v>
      </c>
      <c r="D44" s="132" t="s">
        <v>182</v>
      </c>
      <c r="E44" s="129" t="s">
        <v>129</v>
      </c>
      <c r="F44" s="121">
        <f>PVS1NP!Y44</f>
        <v>8.4796568627450988</v>
      </c>
      <c r="G44" s="122">
        <f>PVS1NP!Z44</f>
        <v>17</v>
      </c>
      <c r="H44" s="121">
        <f>PVS2NP!Y44</f>
        <v>9.3552941176470572</v>
      </c>
      <c r="I44" s="122">
        <f>PVS2NP!Z44</f>
        <v>23</v>
      </c>
      <c r="J44" s="123">
        <f t="shared" si="0"/>
        <v>8.9174754901960789</v>
      </c>
      <c r="K44" s="124">
        <f t="shared" si="1"/>
        <v>40</v>
      </c>
      <c r="L44" s="125" t="str">
        <f t="shared" si="2"/>
        <v>Rattrapage</v>
      </c>
    </row>
    <row r="45" spans="1:12" ht="13.5" customHeight="1">
      <c r="A45" s="72">
        <v>33</v>
      </c>
      <c r="B45" s="130">
        <v>1333011568</v>
      </c>
      <c r="C45" s="131" t="s">
        <v>227</v>
      </c>
      <c r="D45" s="132" t="s">
        <v>228</v>
      </c>
      <c r="E45" s="129" t="s">
        <v>129</v>
      </c>
      <c r="F45" s="121">
        <f>PVS1NP!Y45</f>
        <v>9.0838235294117649</v>
      </c>
      <c r="G45" s="122">
        <f>PVS1NP!Z45</f>
        <v>12</v>
      </c>
      <c r="H45" s="121">
        <f>PVS2NP!Y45</f>
        <v>9.2682352941176465</v>
      </c>
      <c r="I45" s="122">
        <f>PVS2NP!Z45</f>
        <v>18</v>
      </c>
      <c r="J45" s="123">
        <f t="shared" si="0"/>
        <v>9.1760294117647057</v>
      </c>
      <c r="K45" s="124">
        <f t="shared" si="1"/>
        <v>30</v>
      </c>
      <c r="L45" s="125" t="str">
        <f t="shared" si="2"/>
        <v>Rattrapage</v>
      </c>
    </row>
    <row r="46" spans="1:12" ht="13.5" customHeight="1">
      <c r="A46" s="72">
        <v>34</v>
      </c>
      <c r="B46" s="81">
        <v>1333006646</v>
      </c>
      <c r="C46" s="126" t="s">
        <v>230</v>
      </c>
      <c r="D46" s="127" t="s">
        <v>231</v>
      </c>
      <c r="E46" s="138" t="s">
        <v>166</v>
      </c>
      <c r="F46" s="121">
        <f>PVS1NP!Y46</f>
        <v>9.2478431372549021</v>
      </c>
      <c r="G46" s="122">
        <f>PVS1NP!Z46</f>
        <v>18</v>
      </c>
      <c r="H46" s="121">
        <f>PVS2NP!Y46</f>
        <v>8.0482352941176458</v>
      </c>
      <c r="I46" s="122">
        <f>PVS2NP!Z46</f>
        <v>12</v>
      </c>
      <c r="J46" s="123">
        <f t="shared" si="0"/>
        <v>8.6480392156862749</v>
      </c>
      <c r="K46" s="124">
        <f t="shared" si="1"/>
        <v>30</v>
      </c>
      <c r="L46" s="125" t="str">
        <f t="shared" si="2"/>
        <v>Rattrapage</v>
      </c>
    </row>
    <row r="47" spans="1:12" ht="13.5" customHeight="1">
      <c r="A47" s="72">
        <v>35</v>
      </c>
      <c r="B47" s="81">
        <v>1333007258</v>
      </c>
      <c r="C47" s="126" t="s">
        <v>233</v>
      </c>
      <c r="D47" s="127" t="s">
        <v>234</v>
      </c>
      <c r="E47" s="134" t="s">
        <v>120</v>
      </c>
      <c r="F47" s="121">
        <f>PVS1NP!Y47</f>
        <v>8.553321078431372</v>
      </c>
      <c r="G47" s="122">
        <f>PVS1NP!Z47</f>
        <v>16</v>
      </c>
      <c r="H47" s="121">
        <f>PVS2NP!Y47</f>
        <v>9.0245098039215677</v>
      </c>
      <c r="I47" s="122">
        <f>PVS2NP!Z47</f>
        <v>18</v>
      </c>
      <c r="J47" s="123">
        <f t="shared" si="0"/>
        <v>8.7889154411764707</v>
      </c>
      <c r="K47" s="124">
        <f t="shared" si="1"/>
        <v>34</v>
      </c>
      <c r="L47" s="125" t="str">
        <f t="shared" si="2"/>
        <v>Rattrapage</v>
      </c>
    </row>
    <row r="48" spans="1:12" ht="13.5" customHeight="1">
      <c r="A48" s="72">
        <v>36</v>
      </c>
      <c r="B48" s="130">
        <v>1433007175</v>
      </c>
      <c r="C48" s="131" t="s">
        <v>237</v>
      </c>
      <c r="D48" s="132" t="s">
        <v>238</v>
      </c>
      <c r="E48" s="129" t="s">
        <v>129</v>
      </c>
      <c r="F48" s="121">
        <f>PVS1NP!Y48</f>
        <v>10.049411764705882</v>
      </c>
      <c r="G48" s="122">
        <f>PVS1NP!Z48</f>
        <v>30</v>
      </c>
      <c r="H48" s="121">
        <f>PVS2NP!Y48</f>
        <v>8.164470588235293</v>
      </c>
      <c r="I48" s="122">
        <f>PVS2NP!Z48</f>
        <v>11</v>
      </c>
      <c r="J48" s="123">
        <f t="shared" si="0"/>
        <v>9.1069411764705883</v>
      </c>
      <c r="K48" s="124">
        <f t="shared" si="1"/>
        <v>41</v>
      </c>
      <c r="L48" s="125" t="str">
        <f t="shared" si="2"/>
        <v>Rattrapage</v>
      </c>
    </row>
    <row r="49" spans="1:12" ht="13.5" customHeight="1">
      <c r="A49" s="72">
        <v>37</v>
      </c>
      <c r="B49" s="81">
        <v>123000712</v>
      </c>
      <c r="C49" s="126" t="s">
        <v>241</v>
      </c>
      <c r="D49" s="127" t="s">
        <v>242</v>
      </c>
      <c r="E49" s="129" t="s">
        <v>115</v>
      </c>
      <c r="F49" s="121">
        <f>PVS1NP!Y49</f>
        <v>9.1848039215686281</v>
      </c>
      <c r="G49" s="122">
        <f>PVS1NP!Z49</f>
        <v>18</v>
      </c>
      <c r="H49" s="121">
        <f>PVS2NP!Y49</f>
        <v>8.5982352941176483</v>
      </c>
      <c r="I49" s="122">
        <f>PVS2NP!Z49</f>
        <v>13</v>
      </c>
      <c r="J49" s="123">
        <f t="shared" si="0"/>
        <v>8.8915196078431382</v>
      </c>
      <c r="K49" s="124">
        <f t="shared" si="1"/>
        <v>31</v>
      </c>
      <c r="L49" s="125" t="str">
        <f t="shared" si="2"/>
        <v>Rattrapage</v>
      </c>
    </row>
    <row r="50" spans="1:12" ht="13.5" customHeight="1">
      <c r="A50" s="72">
        <v>38</v>
      </c>
      <c r="B50" s="81">
        <v>1333013480</v>
      </c>
      <c r="C50" s="126" t="s">
        <v>245</v>
      </c>
      <c r="D50" s="127" t="s">
        <v>219</v>
      </c>
      <c r="E50" s="138" t="s">
        <v>166</v>
      </c>
      <c r="F50" s="121">
        <f>PVS1NP!Y50</f>
        <v>8.8374509803921573</v>
      </c>
      <c r="G50" s="122">
        <f>PVS1NP!Z50</f>
        <v>18</v>
      </c>
      <c r="H50" s="121">
        <f>PVS2NP!Y50</f>
        <v>9.8345098039215681</v>
      </c>
      <c r="I50" s="122">
        <f>PVS2NP!Z50</f>
        <v>24</v>
      </c>
      <c r="J50" s="123">
        <f t="shared" si="0"/>
        <v>9.3359803921568627</v>
      </c>
      <c r="K50" s="124">
        <f t="shared" si="1"/>
        <v>42</v>
      </c>
      <c r="L50" s="125" t="str">
        <f t="shared" si="2"/>
        <v>Rattrapage</v>
      </c>
    </row>
    <row r="51" spans="1:12" ht="13.5" customHeight="1">
      <c r="A51" s="72">
        <v>39</v>
      </c>
      <c r="B51" s="130" t="s">
        <v>248</v>
      </c>
      <c r="C51" s="131" t="s">
        <v>249</v>
      </c>
      <c r="D51" s="132" t="s">
        <v>250</v>
      </c>
      <c r="E51" s="129" t="s">
        <v>129</v>
      </c>
      <c r="F51" s="121">
        <f>PVS1NP!Y51</f>
        <v>9.5694117647058832</v>
      </c>
      <c r="G51" s="122">
        <f>PVS1NP!Z51</f>
        <v>23</v>
      </c>
      <c r="H51" s="121">
        <f>PVS2NP!Y51</f>
        <v>8.5856862745098024</v>
      </c>
      <c r="I51" s="122">
        <f>PVS2NP!Z51</f>
        <v>20</v>
      </c>
      <c r="J51" s="123">
        <f t="shared" si="0"/>
        <v>9.0775490196078437</v>
      </c>
      <c r="K51" s="124">
        <f t="shared" si="1"/>
        <v>43</v>
      </c>
      <c r="L51" s="125" t="str">
        <f t="shared" si="2"/>
        <v>Rattrapage</v>
      </c>
    </row>
    <row r="52" spans="1:12" ht="13.5" customHeight="1">
      <c r="A52" s="72">
        <v>40</v>
      </c>
      <c r="B52" s="81">
        <v>123007614</v>
      </c>
      <c r="C52" s="126" t="s">
        <v>249</v>
      </c>
      <c r="D52" s="127" t="s">
        <v>253</v>
      </c>
      <c r="E52" s="129" t="s">
        <v>115</v>
      </c>
      <c r="F52" s="121">
        <f>PVS1NP!Y52</f>
        <v>9.1029411764705888</v>
      </c>
      <c r="G52" s="122">
        <f>PVS1NP!Z52</f>
        <v>18</v>
      </c>
      <c r="H52" s="121">
        <f>PVS2NP!Y52</f>
        <v>9.0072549019607848</v>
      </c>
      <c r="I52" s="122">
        <f>PVS2NP!Z52</f>
        <v>18</v>
      </c>
      <c r="J52" s="123">
        <f t="shared" si="0"/>
        <v>9.0550980392156859</v>
      </c>
      <c r="K52" s="124">
        <f t="shared" si="1"/>
        <v>36</v>
      </c>
      <c r="L52" s="125" t="str">
        <f t="shared" si="2"/>
        <v>Rattrapage</v>
      </c>
    </row>
    <row r="53" spans="1:12" ht="13.5" customHeight="1">
      <c r="A53" s="72">
        <v>41</v>
      </c>
      <c r="B53" s="130">
        <v>1333004753</v>
      </c>
      <c r="C53" s="131" t="s">
        <v>256</v>
      </c>
      <c r="D53" s="132" t="s">
        <v>257</v>
      </c>
      <c r="E53" s="134" t="s">
        <v>120</v>
      </c>
      <c r="F53" s="121">
        <f>PVS1NP!Y53</f>
        <v>9.5458823529411774</v>
      </c>
      <c r="G53" s="122">
        <f>PVS1NP!Z53</f>
        <v>18</v>
      </c>
      <c r="H53" s="121">
        <f>PVS2NP!Y53</f>
        <v>9.3078431372549026</v>
      </c>
      <c r="I53" s="122">
        <f>PVS2NP!Z53</f>
        <v>18</v>
      </c>
      <c r="J53" s="123">
        <f t="shared" si="0"/>
        <v>9.42686274509804</v>
      </c>
      <c r="K53" s="124">
        <f t="shared" si="1"/>
        <v>36</v>
      </c>
      <c r="L53" s="125" t="str">
        <f t="shared" si="2"/>
        <v>Rattrapage</v>
      </c>
    </row>
    <row r="54" spans="1:12" ht="13.5" customHeight="1">
      <c r="A54" s="72">
        <v>42</v>
      </c>
      <c r="B54" s="130">
        <v>1333006010</v>
      </c>
      <c r="C54" s="131" t="s">
        <v>259</v>
      </c>
      <c r="D54" s="132" t="s">
        <v>260</v>
      </c>
      <c r="E54" s="129" t="s">
        <v>129</v>
      </c>
      <c r="F54" s="121">
        <f>PVS1NP!Y54</f>
        <v>9.8221568627450981</v>
      </c>
      <c r="G54" s="122">
        <f>PVS1NP!Z54</f>
        <v>18</v>
      </c>
      <c r="H54" s="121">
        <f>PVS2NP!Y54</f>
        <v>8.4831372549019619</v>
      </c>
      <c r="I54" s="122">
        <f>PVS2NP!Z54</f>
        <v>12</v>
      </c>
      <c r="J54" s="123">
        <f t="shared" si="0"/>
        <v>9.1526470588235291</v>
      </c>
      <c r="K54" s="124">
        <f t="shared" si="1"/>
        <v>30</v>
      </c>
      <c r="L54" s="125" t="str">
        <f t="shared" si="2"/>
        <v>Rattrapage</v>
      </c>
    </row>
    <row r="55" spans="1:12" ht="13.5" customHeight="1">
      <c r="A55" s="72">
        <v>43</v>
      </c>
      <c r="B55" s="130">
        <v>123020328</v>
      </c>
      <c r="C55" s="131" t="s">
        <v>262</v>
      </c>
      <c r="D55" s="132" t="s">
        <v>263</v>
      </c>
      <c r="E55" s="134" t="s">
        <v>120</v>
      </c>
      <c r="F55" s="121">
        <f>PVS1NP!Y55</f>
        <v>7.5517647058823529</v>
      </c>
      <c r="G55" s="122">
        <f>PVS1NP!Z55</f>
        <v>12</v>
      </c>
      <c r="H55" s="121">
        <f>PVS2NP!Y55</f>
        <v>9.1029411764705888</v>
      </c>
      <c r="I55" s="122">
        <f>PVS2NP!Z55</f>
        <v>18</v>
      </c>
      <c r="J55" s="123">
        <f t="shared" si="0"/>
        <v>8.3273529411764713</v>
      </c>
      <c r="K55" s="124">
        <f t="shared" si="1"/>
        <v>30</v>
      </c>
      <c r="L55" s="125" t="str">
        <f t="shared" si="2"/>
        <v>Rattrapage</v>
      </c>
    </row>
    <row r="56" spans="1:12" ht="13.5" customHeight="1">
      <c r="A56" s="72">
        <v>44</v>
      </c>
      <c r="B56" s="81">
        <v>1333013476</v>
      </c>
      <c r="C56" s="126" t="s">
        <v>266</v>
      </c>
      <c r="D56" s="127" t="s">
        <v>267</v>
      </c>
      <c r="E56" s="134" t="s">
        <v>155</v>
      </c>
      <c r="F56" s="121">
        <f>PVS1NP!Y56</f>
        <v>7.4905882352941182</v>
      </c>
      <c r="G56" s="122">
        <f>PVS1NP!Z56</f>
        <v>12</v>
      </c>
      <c r="H56" s="121">
        <f>PVS2NP!Y56</f>
        <v>9.8037254901960775</v>
      </c>
      <c r="I56" s="122">
        <f>PVS2NP!Z56</f>
        <v>24</v>
      </c>
      <c r="J56" s="123">
        <f t="shared" si="0"/>
        <v>8.6471568627450974</v>
      </c>
      <c r="K56" s="124">
        <f t="shared" si="1"/>
        <v>36</v>
      </c>
      <c r="L56" s="125" t="str">
        <f t="shared" si="2"/>
        <v>Rattrapage</v>
      </c>
    </row>
    <row r="57" spans="1:12" ht="13.5" customHeight="1">
      <c r="A57" s="72">
        <v>45</v>
      </c>
      <c r="B57" s="81">
        <v>1333011714</v>
      </c>
      <c r="C57" s="126" t="s">
        <v>270</v>
      </c>
      <c r="D57" s="127" t="s">
        <v>271</v>
      </c>
      <c r="E57" s="134" t="s">
        <v>120</v>
      </c>
      <c r="F57" s="121">
        <f>PVS1NP!Y57</f>
        <v>8.2357107843137243</v>
      </c>
      <c r="G57" s="122">
        <f>PVS1NP!Z57</f>
        <v>12</v>
      </c>
      <c r="H57" s="121">
        <f>PVS2NP!Y57</f>
        <v>9.2058823529411757</v>
      </c>
      <c r="I57" s="122">
        <f>PVS2NP!Z57</f>
        <v>18</v>
      </c>
      <c r="J57" s="123">
        <f t="shared" si="0"/>
        <v>8.7207965686274491</v>
      </c>
      <c r="K57" s="124">
        <f t="shared" si="1"/>
        <v>30</v>
      </c>
      <c r="L57" s="125" t="str">
        <f t="shared" si="2"/>
        <v>Rattrapage</v>
      </c>
    </row>
    <row r="58" spans="1:12" ht="13.5" customHeight="1">
      <c r="A58" s="72">
        <v>46</v>
      </c>
      <c r="B58" s="73" t="s">
        <v>273</v>
      </c>
      <c r="C58" s="126" t="s">
        <v>274</v>
      </c>
      <c r="D58" s="127" t="s">
        <v>275</v>
      </c>
      <c r="E58" s="134" t="s">
        <v>120</v>
      </c>
      <c r="F58" s="121">
        <f>PVS1NP!Y58</f>
        <v>8.3709803921568628</v>
      </c>
      <c r="G58" s="122">
        <f>PVS1NP!Z58</f>
        <v>12</v>
      </c>
      <c r="H58" s="121">
        <f>PVS2NP!Y58</f>
        <v>8.8333333333333321</v>
      </c>
      <c r="I58" s="122">
        <f>PVS2NP!Z58</f>
        <v>19</v>
      </c>
      <c r="J58" s="123">
        <f t="shared" si="0"/>
        <v>8.6021568627450975</v>
      </c>
      <c r="K58" s="124">
        <f t="shared" si="1"/>
        <v>31</v>
      </c>
      <c r="L58" s="125" t="str">
        <f t="shared" si="2"/>
        <v>Rattrapage</v>
      </c>
    </row>
    <row r="59" spans="1:12" ht="13.5" customHeight="1">
      <c r="A59" s="72">
        <v>47</v>
      </c>
      <c r="B59" s="130">
        <v>1433011232</v>
      </c>
      <c r="C59" s="131" t="s">
        <v>277</v>
      </c>
      <c r="D59" s="132" t="s">
        <v>278</v>
      </c>
      <c r="E59" s="129" t="s">
        <v>129</v>
      </c>
      <c r="F59" s="121">
        <f>PVS1NP!Y59</f>
        <v>9.856470588235295</v>
      </c>
      <c r="G59" s="122">
        <f>PVS1NP!Z59</f>
        <v>17</v>
      </c>
      <c r="H59" s="121">
        <f>PVS2NP!Y59</f>
        <v>9.3658823529411777</v>
      </c>
      <c r="I59" s="122">
        <f>PVS2NP!Z59</f>
        <v>19</v>
      </c>
      <c r="J59" s="123">
        <f t="shared" si="0"/>
        <v>9.6111764705882372</v>
      </c>
      <c r="K59" s="124">
        <f t="shared" si="1"/>
        <v>36</v>
      </c>
      <c r="L59" s="125" t="str">
        <f t="shared" si="2"/>
        <v>Rattrapage</v>
      </c>
    </row>
    <row r="60" spans="1:12" ht="13.5" customHeight="1">
      <c r="A60" s="72">
        <v>48</v>
      </c>
      <c r="B60" s="81">
        <v>1333011673</v>
      </c>
      <c r="C60" s="126" t="s">
        <v>280</v>
      </c>
      <c r="D60" s="127" t="s">
        <v>281</v>
      </c>
      <c r="E60" s="134" t="s">
        <v>120</v>
      </c>
      <c r="F60" s="121">
        <f>PVS1NP!Y60</f>
        <v>7.8754901960784309</v>
      </c>
      <c r="G60" s="122">
        <f>PVS1NP!Z60</f>
        <v>12</v>
      </c>
      <c r="H60" s="121">
        <f>PVS2NP!Y60</f>
        <v>9.1907843137254908</v>
      </c>
      <c r="I60" s="122">
        <f>PVS2NP!Z60</f>
        <v>18</v>
      </c>
      <c r="J60" s="123">
        <f t="shared" si="0"/>
        <v>8.5331372549019608</v>
      </c>
      <c r="K60" s="124">
        <f t="shared" si="1"/>
        <v>30</v>
      </c>
      <c r="L60" s="125" t="str">
        <f t="shared" si="2"/>
        <v>Rattrapage</v>
      </c>
    </row>
    <row r="61" spans="1:12" ht="13.5" customHeight="1">
      <c r="A61" s="72">
        <v>49</v>
      </c>
      <c r="B61" s="130">
        <v>1333026522</v>
      </c>
      <c r="C61" s="131" t="s">
        <v>283</v>
      </c>
      <c r="D61" s="132" t="s">
        <v>284</v>
      </c>
      <c r="E61" s="129" t="s">
        <v>129</v>
      </c>
      <c r="F61" s="121">
        <f>PVS1NP!Y61</f>
        <v>9.5621568627450984</v>
      </c>
      <c r="G61" s="122">
        <f>PVS1NP!Z61</f>
        <v>18</v>
      </c>
      <c r="H61" s="121">
        <f>PVS2NP!Y61</f>
        <v>9.6105882352941165</v>
      </c>
      <c r="I61" s="122">
        <f>PVS2NP!Z61</f>
        <v>12</v>
      </c>
      <c r="J61" s="123">
        <f t="shared" si="0"/>
        <v>9.5863725490196074</v>
      </c>
      <c r="K61" s="124">
        <f t="shared" si="1"/>
        <v>30</v>
      </c>
      <c r="L61" s="125" t="str">
        <f t="shared" si="2"/>
        <v>Rattrapage</v>
      </c>
    </row>
    <row r="62" spans="1:12" ht="13.5" customHeight="1">
      <c r="A62" s="72">
        <v>50</v>
      </c>
      <c r="B62" s="81">
        <v>1333016747</v>
      </c>
      <c r="C62" s="126" t="s">
        <v>287</v>
      </c>
      <c r="D62" s="127" t="s">
        <v>288</v>
      </c>
      <c r="E62" s="139" t="s">
        <v>290</v>
      </c>
      <c r="F62" s="121">
        <f>PVS1NP!Y62</f>
        <v>9.6692156862745104</v>
      </c>
      <c r="G62" s="122">
        <f>PVS1NP!Z62</f>
        <v>17</v>
      </c>
      <c r="H62" s="121">
        <f>PVS2NP!Y62</f>
        <v>9.7941176470588243</v>
      </c>
      <c r="I62" s="122">
        <f>PVS2NP!Z62</f>
        <v>17</v>
      </c>
      <c r="J62" s="123">
        <f t="shared" si="0"/>
        <v>9.7316666666666674</v>
      </c>
      <c r="K62" s="124">
        <f t="shared" si="1"/>
        <v>34</v>
      </c>
      <c r="L62" s="125" t="str">
        <f t="shared" si="2"/>
        <v>Rattrapage</v>
      </c>
    </row>
    <row r="63" spans="1:12" ht="13.5" customHeight="1">
      <c r="A63" s="72">
        <v>51</v>
      </c>
      <c r="B63" s="130">
        <v>1433010412</v>
      </c>
      <c r="C63" s="131" t="s">
        <v>291</v>
      </c>
      <c r="D63" s="132" t="s">
        <v>292</v>
      </c>
      <c r="E63" s="129" t="s">
        <v>129</v>
      </c>
      <c r="F63" s="121">
        <f>PVS1NP!Y63</f>
        <v>9.9476470588235308</v>
      </c>
      <c r="G63" s="122">
        <f>PVS1NP!Z63</f>
        <v>18</v>
      </c>
      <c r="H63" s="121">
        <f>PVS2NP!Y63</f>
        <v>8.7417647058823533</v>
      </c>
      <c r="I63" s="122">
        <f>PVS2NP!Z63</f>
        <v>18</v>
      </c>
      <c r="J63" s="123">
        <f t="shared" si="0"/>
        <v>9.3447058823529421</v>
      </c>
      <c r="K63" s="124">
        <f t="shared" si="1"/>
        <v>36</v>
      </c>
      <c r="L63" s="125" t="str">
        <f t="shared" si="2"/>
        <v>Rattrapage</v>
      </c>
    </row>
    <row r="64" spans="1:12" ht="13.5" customHeight="1">
      <c r="A64" s="72">
        <v>52</v>
      </c>
      <c r="B64" s="81">
        <v>123013262</v>
      </c>
      <c r="C64" s="126" t="s">
        <v>295</v>
      </c>
      <c r="D64" s="127" t="s">
        <v>296</v>
      </c>
      <c r="E64" s="138" t="s">
        <v>166</v>
      </c>
      <c r="F64" s="121">
        <f>PVS1NP!Y64</f>
        <v>9.7011764705882371</v>
      </c>
      <c r="G64" s="122">
        <f>PVS1NP!Z64</f>
        <v>18</v>
      </c>
      <c r="H64" s="121">
        <f>PVS2NP!Y64</f>
        <v>10.167875816993464</v>
      </c>
      <c r="I64" s="122">
        <f>PVS2NP!Z64</f>
        <v>30</v>
      </c>
      <c r="J64" s="123">
        <f t="shared" si="0"/>
        <v>9.9345261437908512</v>
      </c>
      <c r="K64" s="124">
        <f t="shared" si="1"/>
        <v>48</v>
      </c>
      <c r="L64" s="125" t="str">
        <f t="shared" si="2"/>
        <v>Rattrapage</v>
      </c>
    </row>
    <row r="65" spans="1:12" ht="13.5" customHeight="1">
      <c r="A65" s="72">
        <v>53</v>
      </c>
      <c r="B65" s="81">
        <v>123003176</v>
      </c>
      <c r="C65" s="126" t="s">
        <v>298</v>
      </c>
      <c r="D65" s="127" t="s">
        <v>299</v>
      </c>
      <c r="E65" s="134" t="s">
        <v>155</v>
      </c>
      <c r="F65" s="121">
        <f>PVS1NP!Y65</f>
        <v>9.4060784313725492</v>
      </c>
      <c r="G65" s="122">
        <f>PVS1NP!Z65</f>
        <v>18</v>
      </c>
      <c r="H65" s="121">
        <f>PVS2NP!Y65</f>
        <v>8.8186274509803919</v>
      </c>
      <c r="I65" s="122">
        <f>PVS2NP!Z65</f>
        <v>12</v>
      </c>
      <c r="J65" s="123">
        <f t="shared" si="0"/>
        <v>9.1123529411764714</v>
      </c>
      <c r="K65" s="124">
        <f t="shared" si="1"/>
        <v>30</v>
      </c>
      <c r="L65" s="125" t="str">
        <f t="shared" si="2"/>
        <v>Rattrapage</v>
      </c>
    </row>
    <row r="66" spans="1:12" ht="13.5" customHeight="1">
      <c r="A66" s="72">
        <v>54</v>
      </c>
      <c r="B66" s="130">
        <v>123011494</v>
      </c>
      <c r="C66" s="131" t="s">
        <v>301</v>
      </c>
      <c r="D66" s="132" t="s">
        <v>302</v>
      </c>
      <c r="E66" s="134" t="s">
        <v>120</v>
      </c>
      <c r="F66" s="121">
        <f>PVS1NP!Y66</f>
        <v>9.3907843137254901</v>
      </c>
      <c r="G66" s="122">
        <f>PVS1NP!Z66</f>
        <v>18</v>
      </c>
      <c r="H66" s="121">
        <f>PVS2NP!Y66</f>
        <v>8.1735294117647044</v>
      </c>
      <c r="I66" s="122">
        <f>PVS2NP!Z66</f>
        <v>18</v>
      </c>
      <c r="J66" s="123">
        <f t="shared" si="0"/>
        <v>8.7821568627450972</v>
      </c>
      <c r="K66" s="124">
        <f t="shared" si="1"/>
        <v>36</v>
      </c>
      <c r="L66" s="125" t="str">
        <f t="shared" si="2"/>
        <v>Rattrapage</v>
      </c>
    </row>
    <row r="67" spans="1:12" ht="13.5" customHeight="1">
      <c r="A67" s="72">
        <v>55</v>
      </c>
      <c r="B67" s="120">
        <v>1431003872</v>
      </c>
      <c r="C67" s="131" t="s">
        <v>305</v>
      </c>
      <c r="D67" s="132" t="s">
        <v>306</v>
      </c>
      <c r="E67" s="129" t="s">
        <v>129</v>
      </c>
      <c r="F67" s="121">
        <f>PVS1NP!Y67</f>
        <v>9.9252941176470593</v>
      </c>
      <c r="G67" s="122">
        <f>PVS1NP!Z67</f>
        <v>18</v>
      </c>
      <c r="H67" s="121">
        <f>PVS2NP!Y67</f>
        <v>8.6747058823529404</v>
      </c>
      <c r="I67" s="122">
        <f>PVS2NP!Z67</f>
        <v>12</v>
      </c>
      <c r="J67" s="123">
        <f t="shared" si="0"/>
        <v>9.3000000000000007</v>
      </c>
      <c r="K67" s="124">
        <f t="shared" si="1"/>
        <v>30</v>
      </c>
      <c r="L67" s="125" t="str">
        <f t="shared" si="2"/>
        <v>Rattrapage</v>
      </c>
    </row>
    <row r="68" spans="1:12" ht="13.5" customHeight="1">
      <c r="A68" s="72">
        <v>56</v>
      </c>
      <c r="B68" s="81">
        <v>1333015725</v>
      </c>
      <c r="C68" s="126" t="s">
        <v>309</v>
      </c>
      <c r="D68" s="127" t="s">
        <v>310</v>
      </c>
      <c r="E68" s="140" t="s">
        <v>312</v>
      </c>
      <c r="F68" s="121">
        <f>PVS1NP!Y68</f>
        <v>8.6495098039215677</v>
      </c>
      <c r="G68" s="122">
        <f>PVS1NP!Z68</f>
        <v>18</v>
      </c>
      <c r="H68" s="121">
        <f>PVS2NP!Y68</f>
        <v>9.3706442577030806</v>
      </c>
      <c r="I68" s="122">
        <f>PVS2NP!Z68</f>
        <v>18</v>
      </c>
      <c r="J68" s="123">
        <f t="shared" si="0"/>
        <v>9.0100770308123241</v>
      </c>
      <c r="K68" s="124">
        <f t="shared" si="1"/>
        <v>36</v>
      </c>
      <c r="L68" s="125" t="str">
        <f t="shared" si="2"/>
        <v>Rattrapage</v>
      </c>
    </row>
    <row r="69" spans="1:12" ht="13.5" customHeight="1">
      <c r="A69" s="72">
        <v>57</v>
      </c>
      <c r="B69" s="130">
        <v>1433011170</v>
      </c>
      <c r="C69" s="131" t="s">
        <v>313</v>
      </c>
      <c r="D69" s="132" t="s">
        <v>314</v>
      </c>
      <c r="E69" s="129" t="s">
        <v>129</v>
      </c>
      <c r="F69" s="121">
        <f>PVS1NP!Y69</f>
        <v>8.5617647058823536</v>
      </c>
      <c r="G69" s="122">
        <f>PVS1NP!Z69</f>
        <v>12</v>
      </c>
      <c r="H69" s="121">
        <f>PVS2NP!Y69</f>
        <v>9.7143529411764717</v>
      </c>
      <c r="I69" s="122">
        <f>PVS2NP!Z69</f>
        <v>25</v>
      </c>
      <c r="J69" s="123">
        <f t="shared" si="0"/>
        <v>9.1380588235294127</v>
      </c>
      <c r="K69" s="124">
        <f t="shared" si="1"/>
        <v>37</v>
      </c>
      <c r="L69" s="125" t="str">
        <f t="shared" si="2"/>
        <v>Rattrapage</v>
      </c>
    </row>
    <row r="70" spans="1:12" ht="13.5" customHeight="1">
      <c r="A70" s="72">
        <v>58</v>
      </c>
      <c r="B70" s="81">
        <v>123012584</v>
      </c>
      <c r="C70" s="126" t="s">
        <v>317</v>
      </c>
      <c r="D70" s="127" t="s">
        <v>208</v>
      </c>
      <c r="E70" s="134" t="s">
        <v>155</v>
      </c>
      <c r="F70" s="121">
        <f>PVS1NP!Y70</f>
        <v>9.5427450980392159</v>
      </c>
      <c r="G70" s="122">
        <f>PVS1NP!Z70</f>
        <v>18</v>
      </c>
      <c r="H70" s="121">
        <f>PVS2NP!Y70</f>
        <v>8.985294117647058</v>
      </c>
      <c r="I70" s="122">
        <f>PVS2NP!Z70</f>
        <v>20</v>
      </c>
      <c r="J70" s="123">
        <f t="shared" si="0"/>
        <v>9.2640196078431369</v>
      </c>
      <c r="K70" s="124">
        <f t="shared" si="1"/>
        <v>38</v>
      </c>
      <c r="L70" s="125" t="str">
        <f t="shared" si="2"/>
        <v>Rattrapage</v>
      </c>
    </row>
    <row r="71" spans="1:12" ht="13.5" customHeight="1">
      <c r="A71" s="72">
        <v>59</v>
      </c>
      <c r="B71" s="81">
        <v>123002478</v>
      </c>
      <c r="C71" s="126" t="s">
        <v>319</v>
      </c>
      <c r="D71" s="127" t="s">
        <v>320</v>
      </c>
      <c r="E71" s="140" t="s">
        <v>322</v>
      </c>
      <c r="F71" s="121">
        <f>PVS1NP!Y71</f>
        <v>9.7350980392156856</v>
      </c>
      <c r="G71" s="122">
        <f>PVS1NP!Z71</f>
        <v>18</v>
      </c>
      <c r="H71" s="121">
        <f>PVS2NP!Y71</f>
        <v>9.2401960784313708</v>
      </c>
      <c r="I71" s="122">
        <f>PVS2NP!Z71</f>
        <v>18</v>
      </c>
      <c r="J71" s="123">
        <f t="shared" si="0"/>
        <v>9.4876470588235282</v>
      </c>
      <c r="K71" s="124">
        <f t="shared" si="1"/>
        <v>36</v>
      </c>
      <c r="L71" s="125" t="str">
        <f t="shared" si="2"/>
        <v>Rattrapage</v>
      </c>
    </row>
    <row r="72" spans="1:12" ht="13.5" customHeight="1">
      <c r="A72" s="72">
        <v>60</v>
      </c>
      <c r="B72" s="130">
        <v>1433004654</v>
      </c>
      <c r="C72" s="131" t="s">
        <v>323</v>
      </c>
      <c r="D72" s="132" t="s">
        <v>324</v>
      </c>
      <c r="E72" s="141" t="s">
        <v>129</v>
      </c>
      <c r="F72" s="121">
        <f>PVS1NP!Y72</f>
        <v>9.9249999999999989</v>
      </c>
      <c r="G72" s="122">
        <f>PVS1NP!Z72</f>
        <v>18</v>
      </c>
      <c r="H72" s="121">
        <f>PVS2NP!Y72</f>
        <v>9.5684313725490195</v>
      </c>
      <c r="I72" s="122">
        <f>PVS2NP!Z72</f>
        <v>18</v>
      </c>
      <c r="J72" s="123">
        <f t="shared" si="0"/>
        <v>9.7467156862745092</v>
      </c>
      <c r="K72" s="124">
        <f t="shared" si="1"/>
        <v>36</v>
      </c>
      <c r="L72" s="125" t="str">
        <f t="shared" si="2"/>
        <v>Rattrapage</v>
      </c>
    </row>
    <row r="73" spans="1:12" ht="13.5" customHeight="1">
      <c r="A73" s="72">
        <v>61</v>
      </c>
      <c r="B73" s="81">
        <v>1333006557</v>
      </c>
      <c r="C73" s="126" t="s">
        <v>323</v>
      </c>
      <c r="D73" s="127" t="s">
        <v>327</v>
      </c>
      <c r="E73" s="134" t="s">
        <v>155</v>
      </c>
      <c r="F73" s="121">
        <f>PVS1NP!Y73</f>
        <v>9.506274509803923</v>
      </c>
      <c r="G73" s="122">
        <f>PVS1NP!Z73</f>
        <v>12</v>
      </c>
      <c r="H73" s="121">
        <f>PVS2NP!Y73</f>
        <v>9.4358823529411744</v>
      </c>
      <c r="I73" s="122">
        <f>PVS2NP!Z73</f>
        <v>24</v>
      </c>
      <c r="J73" s="123">
        <f t="shared" si="0"/>
        <v>9.4710784313725487</v>
      </c>
      <c r="K73" s="124">
        <f t="shared" si="1"/>
        <v>36</v>
      </c>
      <c r="L73" s="125" t="str">
        <f t="shared" si="2"/>
        <v>Rattrapage</v>
      </c>
    </row>
    <row r="74" spans="1:12" ht="13.5" customHeight="1">
      <c r="A74" s="72">
        <v>62</v>
      </c>
      <c r="B74" s="130">
        <v>1433010267</v>
      </c>
      <c r="C74" s="131" t="s">
        <v>329</v>
      </c>
      <c r="D74" s="132" t="s">
        <v>330</v>
      </c>
      <c r="E74" s="141" t="s">
        <v>120</v>
      </c>
      <c r="F74" s="121">
        <f>PVS1NP!Y74</f>
        <v>9.0059411764705875</v>
      </c>
      <c r="G74" s="122">
        <f>PVS1NP!Z74</f>
        <v>18</v>
      </c>
      <c r="H74" s="121">
        <f>PVS2NP!Y74</f>
        <v>9.4761176470588229</v>
      </c>
      <c r="I74" s="122">
        <f>PVS2NP!Z74</f>
        <v>19</v>
      </c>
      <c r="J74" s="123">
        <f t="shared" si="0"/>
        <v>9.2410294117647052</v>
      </c>
      <c r="K74" s="124">
        <f t="shared" si="1"/>
        <v>37</v>
      </c>
      <c r="L74" s="125" t="str">
        <f t="shared" si="2"/>
        <v>Rattrapage</v>
      </c>
    </row>
    <row r="75" spans="1:12" ht="13.5" customHeight="1">
      <c r="A75" s="72">
        <v>63</v>
      </c>
      <c r="B75" s="81">
        <v>1333009968</v>
      </c>
      <c r="C75" s="126" t="s">
        <v>332</v>
      </c>
      <c r="D75" s="127" t="s">
        <v>333</v>
      </c>
      <c r="E75" s="138" t="s">
        <v>166</v>
      </c>
      <c r="F75" s="121">
        <f>PVS1NP!Y75</f>
        <v>9.6288235294117648</v>
      </c>
      <c r="G75" s="122">
        <f>PVS1NP!Z75</f>
        <v>18</v>
      </c>
      <c r="H75" s="121">
        <f>PVS2NP!Y75</f>
        <v>9.7841176470588245</v>
      </c>
      <c r="I75" s="122">
        <f>PVS2NP!Z75</f>
        <v>18</v>
      </c>
      <c r="J75" s="123">
        <f t="shared" si="0"/>
        <v>9.7064705882352946</v>
      </c>
      <c r="K75" s="124">
        <f t="shared" si="1"/>
        <v>36</v>
      </c>
      <c r="L75" s="125" t="str">
        <f t="shared" si="2"/>
        <v>Rattrapage</v>
      </c>
    </row>
    <row r="76" spans="1:12" ht="13.5" customHeight="1">
      <c r="A76" s="72">
        <v>64</v>
      </c>
      <c r="B76" s="130">
        <v>1433010489</v>
      </c>
      <c r="C76" s="131" t="s">
        <v>335</v>
      </c>
      <c r="D76" s="132" t="s">
        <v>336</v>
      </c>
      <c r="E76" s="129" t="s">
        <v>129</v>
      </c>
      <c r="F76" s="121">
        <f>PVS1NP!Y76</f>
        <v>8.7823529411764714</v>
      </c>
      <c r="G76" s="122">
        <f>PVS1NP!Z76</f>
        <v>13</v>
      </c>
      <c r="H76" s="121">
        <f>PVS2NP!Y76</f>
        <v>8.8670588235294119</v>
      </c>
      <c r="I76" s="122">
        <f>PVS2NP!Z76</f>
        <v>17</v>
      </c>
      <c r="J76" s="123">
        <f t="shared" si="0"/>
        <v>8.8247058823529407</v>
      </c>
      <c r="K76" s="124">
        <f t="shared" si="1"/>
        <v>30</v>
      </c>
      <c r="L76" s="125" t="str">
        <f t="shared" si="2"/>
        <v>Rattrapage</v>
      </c>
    </row>
    <row r="77" spans="1:12" ht="13.5" customHeight="1">
      <c r="A77" s="72">
        <v>65</v>
      </c>
      <c r="B77" s="120">
        <v>1333002976</v>
      </c>
      <c r="C77" s="131" t="s">
        <v>339</v>
      </c>
      <c r="D77" s="132" t="s">
        <v>340</v>
      </c>
      <c r="E77" s="129" t="s">
        <v>129</v>
      </c>
      <c r="F77" s="121">
        <f>PVS1NP!Y77</f>
        <v>9.2970588235294116</v>
      </c>
      <c r="G77" s="122">
        <f>PVS1NP!Z77</f>
        <v>18</v>
      </c>
      <c r="H77" s="121">
        <f>PVS2NP!Y77</f>
        <v>8.9649019607843137</v>
      </c>
      <c r="I77" s="122">
        <f>PVS2NP!Z77</f>
        <v>18</v>
      </c>
      <c r="J77" s="123">
        <f t="shared" si="0"/>
        <v>9.1309803921568626</v>
      </c>
      <c r="K77" s="124">
        <f t="shared" si="1"/>
        <v>36</v>
      </c>
      <c r="L77" s="125" t="str">
        <f t="shared" si="2"/>
        <v>Rattrapage</v>
      </c>
    </row>
    <row r="78" spans="1:12" ht="13.5" customHeight="1">
      <c r="A78" s="72">
        <v>66</v>
      </c>
      <c r="B78" s="130">
        <v>1433006993</v>
      </c>
      <c r="C78" s="131" t="s">
        <v>343</v>
      </c>
      <c r="D78" s="132" t="s">
        <v>219</v>
      </c>
      <c r="E78" s="129" t="s">
        <v>129</v>
      </c>
      <c r="F78" s="121">
        <f>PVS1NP!Y78</f>
        <v>7.3541176470588239</v>
      </c>
      <c r="G78" s="122">
        <f>PVS1NP!Z78</f>
        <v>11</v>
      </c>
      <c r="H78" s="121">
        <f>PVS2NP!Y78</f>
        <v>10.176117647058826</v>
      </c>
      <c r="I78" s="122">
        <f>PVS2NP!Z78</f>
        <v>30</v>
      </c>
      <c r="J78" s="123">
        <f t="shared" ref="J78:J141" si="3">(F78+H78)/2</f>
        <v>8.7651176470588243</v>
      </c>
      <c r="K78" s="124">
        <f t="shared" ref="K78:K141" si="4">IF(J78&gt;=9.995,60,G78+I78)</f>
        <v>41</v>
      </c>
      <c r="L78" s="125" t="str">
        <f t="shared" ref="L78:L141" si="5">IF(K78=60,"Année validée","Rattrapage")</f>
        <v>Rattrapage</v>
      </c>
    </row>
    <row r="79" spans="1:12" ht="13.5" customHeight="1">
      <c r="A79" s="72">
        <v>67</v>
      </c>
      <c r="B79" s="130">
        <v>1433004663</v>
      </c>
      <c r="C79" s="131" t="s">
        <v>345</v>
      </c>
      <c r="D79" s="132" t="s">
        <v>346</v>
      </c>
      <c r="E79" s="129" t="s">
        <v>129</v>
      </c>
      <c r="F79" s="121">
        <f>PVS1NP!Y79</f>
        <v>8.9899999999999984</v>
      </c>
      <c r="G79" s="122">
        <f>PVS1NP!Z79</f>
        <v>12</v>
      </c>
      <c r="H79" s="121">
        <f>PVS2NP!Y79</f>
        <v>9.4899999999999984</v>
      </c>
      <c r="I79" s="122">
        <f>PVS2NP!Z79</f>
        <v>18</v>
      </c>
      <c r="J79" s="123">
        <f t="shared" si="3"/>
        <v>9.2399999999999984</v>
      </c>
      <c r="K79" s="124">
        <f t="shared" si="4"/>
        <v>30</v>
      </c>
      <c r="L79" s="125" t="str">
        <f t="shared" si="5"/>
        <v>Rattrapage</v>
      </c>
    </row>
    <row r="80" spans="1:12" ht="13.5" customHeight="1">
      <c r="A80" s="72">
        <v>68</v>
      </c>
      <c r="B80" s="73" t="s">
        <v>348</v>
      </c>
      <c r="C80" s="126" t="s">
        <v>349</v>
      </c>
      <c r="D80" s="127" t="s">
        <v>350</v>
      </c>
      <c r="E80" s="139" t="s">
        <v>290</v>
      </c>
      <c r="F80" s="121">
        <f>PVS1NP!Y80</f>
        <v>8.1663725490196075</v>
      </c>
      <c r="G80" s="122">
        <f>PVS1NP!Z80</f>
        <v>12</v>
      </c>
      <c r="H80" s="121">
        <f>PVS2NP!Y80</f>
        <v>9.232549019607843</v>
      </c>
      <c r="I80" s="122">
        <f>PVS2NP!Z80</f>
        <v>18</v>
      </c>
      <c r="J80" s="123">
        <f t="shared" si="3"/>
        <v>8.6994607843137253</v>
      </c>
      <c r="K80" s="124">
        <f t="shared" si="4"/>
        <v>30</v>
      </c>
      <c r="L80" s="125" t="str">
        <f t="shared" si="5"/>
        <v>Rattrapage</v>
      </c>
    </row>
    <row r="81" spans="1:12" ht="13.5" customHeight="1">
      <c r="A81" s="72">
        <v>69</v>
      </c>
      <c r="B81" s="130">
        <v>123011918</v>
      </c>
      <c r="C81" s="131" t="s">
        <v>352</v>
      </c>
      <c r="D81" s="132" t="s">
        <v>234</v>
      </c>
      <c r="E81" s="129" t="s">
        <v>129</v>
      </c>
      <c r="F81" s="121">
        <f>PVS1NP!Y81</f>
        <v>9.2618300653594776</v>
      </c>
      <c r="G81" s="122">
        <f>PVS1NP!Z81</f>
        <v>18</v>
      </c>
      <c r="H81" s="121">
        <f>PVS2NP!Y81</f>
        <v>8.7319327731092446</v>
      </c>
      <c r="I81" s="122">
        <f>PVS2NP!Z81</f>
        <v>14</v>
      </c>
      <c r="J81" s="123">
        <f t="shared" si="3"/>
        <v>8.9968814192343611</v>
      </c>
      <c r="K81" s="124">
        <f t="shared" si="4"/>
        <v>32</v>
      </c>
      <c r="L81" s="125" t="str">
        <f t="shared" si="5"/>
        <v>Rattrapage</v>
      </c>
    </row>
    <row r="82" spans="1:12" ht="13.5" customHeight="1">
      <c r="A82" s="72">
        <v>70</v>
      </c>
      <c r="B82" s="130">
        <v>1433018033</v>
      </c>
      <c r="C82" s="131" t="s">
        <v>354</v>
      </c>
      <c r="D82" s="132" t="s">
        <v>355</v>
      </c>
      <c r="E82" s="142" t="s">
        <v>357</v>
      </c>
      <c r="F82" s="121">
        <f>PVS1NP!Y82</f>
        <v>9.8505882352941168</v>
      </c>
      <c r="G82" s="122">
        <f>PVS1NP!Z82</f>
        <v>12</v>
      </c>
      <c r="H82" s="121">
        <f>PVS2NP!Y82</f>
        <v>9.9170588235294144</v>
      </c>
      <c r="I82" s="122">
        <f>PVS2NP!Z82</f>
        <v>18</v>
      </c>
      <c r="J82" s="123">
        <f t="shared" si="3"/>
        <v>9.8838235294117656</v>
      </c>
      <c r="K82" s="124">
        <f t="shared" si="4"/>
        <v>30</v>
      </c>
      <c r="L82" s="125" t="str">
        <f t="shared" si="5"/>
        <v>Rattrapage</v>
      </c>
    </row>
    <row r="83" spans="1:12" ht="13.5" customHeight="1">
      <c r="A83" s="72">
        <v>71</v>
      </c>
      <c r="B83" s="130">
        <v>1433007171</v>
      </c>
      <c r="C83" s="131" t="s">
        <v>358</v>
      </c>
      <c r="D83" s="132" t="s">
        <v>359</v>
      </c>
      <c r="E83" s="129" t="s">
        <v>129</v>
      </c>
      <c r="F83" s="121">
        <f>PVS1NP!Y83</f>
        <v>9.2047058823529397</v>
      </c>
      <c r="G83" s="122">
        <f>PVS1NP!Z83</f>
        <v>18</v>
      </c>
      <c r="H83" s="121">
        <f>PVS2NP!Y83</f>
        <v>8.3388235294117639</v>
      </c>
      <c r="I83" s="122">
        <f>PVS2NP!Z83</f>
        <v>12</v>
      </c>
      <c r="J83" s="123">
        <f t="shared" si="3"/>
        <v>8.7717647058823509</v>
      </c>
      <c r="K83" s="124">
        <f t="shared" si="4"/>
        <v>30</v>
      </c>
      <c r="L83" s="125" t="str">
        <f t="shared" si="5"/>
        <v>Rattrapage</v>
      </c>
    </row>
    <row r="84" spans="1:12" ht="13.5" customHeight="1">
      <c r="A84" s="72">
        <v>72</v>
      </c>
      <c r="B84" s="81">
        <v>1333003265</v>
      </c>
      <c r="C84" s="126" t="s">
        <v>361</v>
      </c>
      <c r="D84" s="127" t="s">
        <v>362</v>
      </c>
      <c r="E84" s="134" t="s">
        <v>155</v>
      </c>
      <c r="F84" s="121">
        <f>PVS1NP!Y84</f>
        <v>8.6909803921568631</v>
      </c>
      <c r="G84" s="122">
        <f>PVS1NP!Z84</f>
        <v>12</v>
      </c>
      <c r="H84" s="121">
        <f>PVS2NP!Y84</f>
        <v>9.8292156862745106</v>
      </c>
      <c r="I84" s="122">
        <f>PVS2NP!Z84</f>
        <v>24</v>
      </c>
      <c r="J84" s="123">
        <f t="shared" si="3"/>
        <v>9.2600980392156877</v>
      </c>
      <c r="K84" s="124">
        <f t="shared" si="4"/>
        <v>36</v>
      </c>
      <c r="L84" s="125" t="str">
        <f t="shared" si="5"/>
        <v>Rattrapage</v>
      </c>
    </row>
    <row r="85" spans="1:12" ht="13.5" customHeight="1">
      <c r="A85" s="72">
        <v>73</v>
      </c>
      <c r="B85" s="130">
        <v>1333011597</v>
      </c>
      <c r="C85" s="131" t="s">
        <v>364</v>
      </c>
      <c r="D85" s="132" t="s">
        <v>365</v>
      </c>
      <c r="E85" s="142" t="s">
        <v>357</v>
      </c>
      <c r="F85" s="121">
        <f>PVS1NP!Y85</f>
        <v>9.6341176470588241</v>
      </c>
      <c r="G85" s="122">
        <f>PVS1NP!Z85</f>
        <v>12</v>
      </c>
      <c r="H85" s="121">
        <f>PVS2NP!Y85</f>
        <v>10.074117647058824</v>
      </c>
      <c r="I85" s="122">
        <f>PVS2NP!Z85</f>
        <v>30</v>
      </c>
      <c r="J85" s="123">
        <f t="shared" si="3"/>
        <v>9.8541176470588248</v>
      </c>
      <c r="K85" s="124">
        <f t="shared" si="4"/>
        <v>42</v>
      </c>
      <c r="L85" s="125" t="str">
        <f t="shared" si="5"/>
        <v>Rattrapage</v>
      </c>
    </row>
    <row r="86" spans="1:12" ht="13.5" customHeight="1">
      <c r="A86" s="72">
        <v>74</v>
      </c>
      <c r="B86" s="130">
        <v>123008134</v>
      </c>
      <c r="C86" s="131" t="s">
        <v>367</v>
      </c>
      <c r="D86" s="132" t="s">
        <v>368</v>
      </c>
      <c r="E86" s="141" t="s">
        <v>120</v>
      </c>
      <c r="F86" s="121">
        <f>PVS1NP!Y86</f>
        <v>9.6085294117647067</v>
      </c>
      <c r="G86" s="122">
        <f>PVS1NP!Z86</f>
        <v>24</v>
      </c>
      <c r="H86" s="121">
        <f>PVS2NP!Y86</f>
        <v>7.7631372549019604</v>
      </c>
      <c r="I86" s="122">
        <f>PVS2NP!Z86</f>
        <v>12</v>
      </c>
      <c r="J86" s="123">
        <f t="shared" si="3"/>
        <v>8.6858333333333331</v>
      </c>
      <c r="K86" s="124">
        <f t="shared" si="4"/>
        <v>36</v>
      </c>
      <c r="L86" s="125" t="str">
        <f t="shared" si="5"/>
        <v>Rattrapage</v>
      </c>
    </row>
    <row r="87" spans="1:12" ht="13.5" customHeight="1">
      <c r="A87" s="72">
        <v>75</v>
      </c>
      <c r="B87" s="130">
        <v>1333013147</v>
      </c>
      <c r="C87" s="131" t="s">
        <v>370</v>
      </c>
      <c r="D87" s="132" t="s">
        <v>371</v>
      </c>
      <c r="E87" s="134" t="s">
        <v>120</v>
      </c>
      <c r="F87" s="121">
        <f>PVS1NP!Y87</f>
        <v>8.8476470588235294</v>
      </c>
      <c r="G87" s="122">
        <f>PVS1NP!Z87</f>
        <v>18</v>
      </c>
      <c r="H87" s="121">
        <f>PVS2NP!Y87</f>
        <v>9.3178431372549042</v>
      </c>
      <c r="I87" s="122">
        <f>PVS2NP!Z87</f>
        <v>12</v>
      </c>
      <c r="J87" s="123">
        <f t="shared" si="3"/>
        <v>9.0827450980392168</v>
      </c>
      <c r="K87" s="124">
        <f t="shared" si="4"/>
        <v>30</v>
      </c>
      <c r="L87" s="125" t="str">
        <f t="shared" si="5"/>
        <v>Rattrapage</v>
      </c>
    </row>
    <row r="88" spans="1:12" ht="13.5" customHeight="1">
      <c r="A88" s="72">
        <v>76</v>
      </c>
      <c r="B88" s="130">
        <v>1433016278</v>
      </c>
      <c r="C88" s="131" t="s">
        <v>370</v>
      </c>
      <c r="D88" s="132" t="s">
        <v>373</v>
      </c>
      <c r="E88" s="129" t="s">
        <v>129</v>
      </c>
      <c r="F88" s="121">
        <f>PVS1NP!Y88</f>
        <v>9.6840196078431369</v>
      </c>
      <c r="G88" s="122">
        <f>PVS1NP!Z88</f>
        <v>18</v>
      </c>
      <c r="H88" s="121">
        <f>PVS2NP!Y88</f>
        <v>8.8252941176470596</v>
      </c>
      <c r="I88" s="122">
        <f>PVS2NP!Z88</f>
        <v>12</v>
      </c>
      <c r="J88" s="123">
        <f t="shared" si="3"/>
        <v>9.2546568627450974</v>
      </c>
      <c r="K88" s="124">
        <f t="shared" si="4"/>
        <v>30</v>
      </c>
      <c r="L88" s="125" t="str">
        <f t="shared" si="5"/>
        <v>Rattrapage</v>
      </c>
    </row>
    <row r="89" spans="1:12" ht="13.5" customHeight="1">
      <c r="A89" s="72">
        <v>77</v>
      </c>
      <c r="B89" s="81">
        <v>1333013173</v>
      </c>
      <c r="C89" s="126" t="s">
        <v>375</v>
      </c>
      <c r="D89" s="127" t="s">
        <v>139</v>
      </c>
      <c r="E89" s="134" t="s">
        <v>120</v>
      </c>
      <c r="F89" s="121">
        <f>PVS1NP!Y89</f>
        <v>7.2982352941176467</v>
      </c>
      <c r="G89" s="122">
        <f>PVS1NP!Z89</f>
        <v>12</v>
      </c>
      <c r="H89" s="121">
        <f>PVS2NP!Y89</f>
        <v>9.3590196078431376</v>
      </c>
      <c r="I89" s="122">
        <f>PVS2NP!Z89</f>
        <v>18</v>
      </c>
      <c r="J89" s="123">
        <f t="shared" si="3"/>
        <v>8.3286274509803917</v>
      </c>
      <c r="K89" s="124">
        <f t="shared" si="4"/>
        <v>30</v>
      </c>
      <c r="L89" s="125" t="str">
        <f t="shared" si="5"/>
        <v>Rattrapage</v>
      </c>
    </row>
    <row r="90" spans="1:12" ht="13.5" customHeight="1">
      <c r="A90" s="72">
        <v>78</v>
      </c>
      <c r="B90" s="120">
        <v>1333004084</v>
      </c>
      <c r="C90" s="131" t="s">
        <v>377</v>
      </c>
      <c r="D90" s="132" t="s">
        <v>378</v>
      </c>
      <c r="E90" s="141" t="s">
        <v>120</v>
      </c>
      <c r="F90" s="121">
        <f>PVS1NP!Y90</f>
        <v>9.06078431372549</v>
      </c>
      <c r="G90" s="122">
        <f>PVS1NP!Z90</f>
        <v>12</v>
      </c>
      <c r="H90" s="121">
        <f>PVS2NP!Y90</f>
        <v>9.2862745098039223</v>
      </c>
      <c r="I90" s="122">
        <f>PVS2NP!Z90</f>
        <v>18</v>
      </c>
      <c r="J90" s="123">
        <f t="shared" si="3"/>
        <v>9.1735294117647062</v>
      </c>
      <c r="K90" s="124">
        <f t="shared" si="4"/>
        <v>30</v>
      </c>
      <c r="L90" s="125" t="str">
        <f t="shared" si="5"/>
        <v>Rattrapage</v>
      </c>
    </row>
    <row r="91" spans="1:12" ht="13.5" customHeight="1">
      <c r="A91" s="72">
        <v>79</v>
      </c>
      <c r="B91" s="130">
        <v>1333003198</v>
      </c>
      <c r="C91" s="131" t="s">
        <v>381</v>
      </c>
      <c r="D91" s="132" t="s">
        <v>306</v>
      </c>
      <c r="E91" s="129" t="s">
        <v>129</v>
      </c>
      <c r="F91" s="121">
        <f>PVS1NP!Y91</f>
        <v>10.376470588235295</v>
      </c>
      <c r="G91" s="122">
        <f>PVS1NP!Z91</f>
        <v>30</v>
      </c>
      <c r="H91" s="121">
        <f>PVS2NP!Y91</f>
        <v>8.8782352941176477</v>
      </c>
      <c r="I91" s="122">
        <f>PVS2NP!Z91</f>
        <v>12</v>
      </c>
      <c r="J91" s="123">
        <f t="shared" si="3"/>
        <v>9.627352941176472</v>
      </c>
      <c r="K91" s="124">
        <f t="shared" si="4"/>
        <v>42</v>
      </c>
      <c r="L91" s="125" t="str">
        <f t="shared" si="5"/>
        <v>Rattrapage</v>
      </c>
    </row>
    <row r="92" spans="1:12" ht="13.5" customHeight="1">
      <c r="A92" s="72">
        <v>80</v>
      </c>
      <c r="B92" s="130">
        <v>1433003071</v>
      </c>
      <c r="C92" s="131" t="s">
        <v>383</v>
      </c>
      <c r="D92" s="132" t="s">
        <v>384</v>
      </c>
      <c r="E92" s="129" t="s">
        <v>129</v>
      </c>
      <c r="F92" s="121">
        <f>PVS1NP!Y92</f>
        <v>10.476176470588236</v>
      </c>
      <c r="G92" s="122">
        <f>PVS1NP!Z92</f>
        <v>30</v>
      </c>
      <c r="H92" s="121">
        <f>PVS2NP!Y92</f>
        <v>8.3123267973856212</v>
      </c>
      <c r="I92" s="122">
        <f>PVS2NP!Z92</f>
        <v>10</v>
      </c>
      <c r="J92" s="123">
        <f t="shared" si="3"/>
        <v>9.3942516339869293</v>
      </c>
      <c r="K92" s="124">
        <f t="shared" si="4"/>
        <v>40</v>
      </c>
      <c r="L92" s="125" t="str">
        <f t="shared" si="5"/>
        <v>Rattrapage</v>
      </c>
    </row>
    <row r="93" spans="1:12" ht="13.5" customHeight="1">
      <c r="A93" s="72">
        <v>81</v>
      </c>
      <c r="B93" s="120" t="s">
        <v>386</v>
      </c>
      <c r="C93" s="126" t="s">
        <v>387</v>
      </c>
      <c r="D93" s="127" t="s">
        <v>388</v>
      </c>
      <c r="E93" s="73" t="s">
        <v>163</v>
      </c>
      <c r="F93" s="121">
        <f>PVS1NP!Y93</f>
        <v>9.895882352941177</v>
      </c>
      <c r="G93" s="122">
        <f>PVS1NP!Z93</f>
        <v>24</v>
      </c>
      <c r="H93" s="121">
        <f>PVS2NP!Y93</f>
        <v>8.7549019607843128</v>
      </c>
      <c r="I93" s="122">
        <f>PVS2NP!Z93</f>
        <v>17</v>
      </c>
      <c r="J93" s="123">
        <f t="shared" si="3"/>
        <v>9.325392156862744</v>
      </c>
      <c r="K93" s="124">
        <f t="shared" si="4"/>
        <v>41</v>
      </c>
      <c r="L93" s="125" t="str">
        <f t="shared" si="5"/>
        <v>Rattrapage</v>
      </c>
    </row>
    <row r="94" spans="1:12" ht="13.5" customHeight="1">
      <c r="A94" s="72">
        <v>82</v>
      </c>
      <c r="B94" s="130">
        <v>123014995</v>
      </c>
      <c r="C94" s="131" t="s">
        <v>390</v>
      </c>
      <c r="D94" s="132" t="s">
        <v>391</v>
      </c>
      <c r="E94" s="129" t="s">
        <v>129</v>
      </c>
      <c r="F94" s="121">
        <f>PVS1NP!Y94</f>
        <v>9.1170588235294119</v>
      </c>
      <c r="G94" s="122">
        <f>PVS1NP!Z94</f>
        <v>18</v>
      </c>
      <c r="H94" s="121">
        <f>PVS2NP!Y94</f>
        <v>7.6188235294117632</v>
      </c>
      <c r="I94" s="122">
        <f>PVS2NP!Z94</f>
        <v>14</v>
      </c>
      <c r="J94" s="123">
        <f t="shared" si="3"/>
        <v>8.3679411764705875</v>
      </c>
      <c r="K94" s="124">
        <f t="shared" si="4"/>
        <v>32</v>
      </c>
      <c r="L94" s="125" t="str">
        <f t="shared" si="5"/>
        <v>Rattrapage</v>
      </c>
    </row>
    <row r="95" spans="1:12" ht="13.5" customHeight="1">
      <c r="A95" s="72">
        <v>83</v>
      </c>
      <c r="B95" s="81">
        <v>123054170</v>
      </c>
      <c r="C95" s="126" t="s">
        <v>393</v>
      </c>
      <c r="D95" s="127" t="s">
        <v>394</v>
      </c>
      <c r="E95" s="129" t="s">
        <v>115</v>
      </c>
      <c r="F95" s="121">
        <f>PVS1NP!Y95</f>
        <v>9.5514411764705898</v>
      </c>
      <c r="G95" s="122">
        <f>PVS1NP!Z95</f>
        <v>24</v>
      </c>
      <c r="H95" s="121">
        <f>PVS2NP!Y95</f>
        <v>8.8439215686274526</v>
      </c>
      <c r="I95" s="122">
        <f>PVS2NP!Z95</f>
        <v>18</v>
      </c>
      <c r="J95" s="123">
        <f t="shared" si="3"/>
        <v>9.1976813725490203</v>
      </c>
      <c r="K95" s="124">
        <f t="shared" si="4"/>
        <v>42</v>
      </c>
      <c r="L95" s="125" t="str">
        <f t="shared" si="5"/>
        <v>Rattrapage</v>
      </c>
    </row>
    <row r="96" spans="1:12" ht="13.5" customHeight="1">
      <c r="A96" s="72">
        <v>84</v>
      </c>
      <c r="B96" s="81">
        <v>123002477</v>
      </c>
      <c r="C96" s="126" t="s">
        <v>397</v>
      </c>
      <c r="D96" s="127" t="s">
        <v>398</v>
      </c>
      <c r="E96" s="134" t="s">
        <v>155</v>
      </c>
      <c r="F96" s="121">
        <f>PVS1NP!Y96</f>
        <v>8.9607843137254886</v>
      </c>
      <c r="G96" s="122">
        <f>PVS1NP!Z96</f>
        <v>18</v>
      </c>
      <c r="H96" s="121">
        <f>PVS2NP!Y96</f>
        <v>8.8674509803921566</v>
      </c>
      <c r="I96" s="122">
        <f>PVS2NP!Z96</f>
        <v>14</v>
      </c>
      <c r="J96" s="123">
        <f t="shared" si="3"/>
        <v>8.9141176470588235</v>
      </c>
      <c r="K96" s="124">
        <f t="shared" si="4"/>
        <v>32</v>
      </c>
      <c r="L96" s="125" t="str">
        <f t="shared" si="5"/>
        <v>Rattrapage</v>
      </c>
    </row>
    <row r="97" spans="1:12" ht="13.5" customHeight="1">
      <c r="A97" s="72">
        <v>85</v>
      </c>
      <c r="B97" s="81">
        <v>123015349</v>
      </c>
      <c r="C97" s="126" t="s">
        <v>400</v>
      </c>
      <c r="D97" s="127" t="s">
        <v>401</v>
      </c>
      <c r="E97" s="129" t="s">
        <v>115</v>
      </c>
      <c r="F97" s="121">
        <f>PVS1NP!Y97</f>
        <v>9.3782352941176477</v>
      </c>
      <c r="G97" s="122">
        <f>PVS1NP!Z97</f>
        <v>18</v>
      </c>
      <c r="H97" s="121">
        <f>PVS2NP!Y97</f>
        <v>8.1764705882352935</v>
      </c>
      <c r="I97" s="122">
        <f>PVS2NP!Z97</f>
        <v>14</v>
      </c>
      <c r="J97" s="123">
        <f t="shared" si="3"/>
        <v>8.7773529411764706</v>
      </c>
      <c r="K97" s="124">
        <f t="shared" si="4"/>
        <v>32</v>
      </c>
      <c r="L97" s="125" t="str">
        <f t="shared" si="5"/>
        <v>Rattrapage</v>
      </c>
    </row>
    <row r="98" spans="1:12" ht="13.5" customHeight="1">
      <c r="A98" s="72">
        <v>86</v>
      </c>
      <c r="B98" s="81">
        <v>1333002997</v>
      </c>
      <c r="C98" s="126" t="s">
        <v>404</v>
      </c>
      <c r="D98" s="127" t="s">
        <v>405</v>
      </c>
      <c r="E98" s="134" t="s">
        <v>155</v>
      </c>
      <c r="F98" s="121">
        <f>PVS1NP!Y98</f>
        <v>9.5985218702865769</v>
      </c>
      <c r="G98" s="122">
        <f>PVS1NP!Z98</f>
        <v>12</v>
      </c>
      <c r="H98" s="121">
        <f>PVS2NP!Y98</f>
        <v>9.8186274509803919</v>
      </c>
      <c r="I98" s="122">
        <f>PVS2NP!Z98</f>
        <v>24</v>
      </c>
      <c r="J98" s="123">
        <f t="shared" si="3"/>
        <v>9.7085746606334844</v>
      </c>
      <c r="K98" s="124">
        <f t="shared" si="4"/>
        <v>36</v>
      </c>
      <c r="L98" s="125" t="str">
        <f t="shared" si="5"/>
        <v>Rattrapage</v>
      </c>
    </row>
    <row r="99" spans="1:12" ht="13.5" customHeight="1">
      <c r="A99" s="72">
        <v>87</v>
      </c>
      <c r="B99" s="81">
        <v>123014771</v>
      </c>
      <c r="C99" s="126" t="s">
        <v>404</v>
      </c>
      <c r="D99" s="127" t="s">
        <v>407</v>
      </c>
      <c r="E99" s="138" t="s">
        <v>166</v>
      </c>
      <c r="F99" s="121">
        <f>PVS1NP!Y99</f>
        <v>8.3115686274509812</v>
      </c>
      <c r="G99" s="122">
        <f>PVS1NP!Z99</f>
        <v>12</v>
      </c>
      <c r="H99" s="121">
        <f>PVS2NP!Y99</f>
        <v>9.3376470588235296</v>
      </c>
      <c r="I99" s="122">
        <f>PVS2NP!Z99</f>
        <v>18</v>
      </c>
      <c r="J99" s="123">
        <f t="shared" si="3"/>
        <v>8.8246078431372545</v>
      </c>
      <c r="K99" s="124">
        <f t="shared" si="4"/>
        <v>30</v>
      </c>
      <c r="L99" s="125" t="str">
        <f t="shared" si="5"/>
        <v>Rattrapage</v>
      </c>
    </row>
    <row r="100" spans="1:12" ht="13.5" customHeight="1">
      <c r="A100" s="72">
        <v>88</v>
      </c>
      <c r="B100" s="81">
        <v>123014959</v>
      </c>
      <c r="C100" s="126" t="s">
        <v>409</v>
      </c>
      <c r="D100" s="127" t="s">
        <v>160</v>
      </c>
      <c r="E100" s="138" t="s">
        <v>166</v>
      </c>
      <c r="F100" s="121">
        <f>PVS1NP!Y100</f>
        <v>7.9880392156862756</v>
      </c>
      <c r="G100" s="122">
        <f>PVS1NP!Z100</f>
        <v>18</v>
      </c>
      <c r="H100" s="121">
        <f>PVS2NP!Y100</f>
        <v>9.2423529411764704</v>
      </c>
      <c r="I100" s="122">
        <f>PVS2NP!Z100</f>
        <v>24</v>
      </c>
      <c r="J100" s="123">
        <f t="shared" si="3"/>
        <v>8.6151960784313726</v>
      </c>
      <c r="K100" s="124">
        <f t="shared" si="4"/>
        <v>42</v>
      </c>
      <c r="L100" s="125" t="str">
        <f t="shared" si="5"/>
        <v>Rattrapage</v>
      </c>
    </row>
    <row r="101" spans="1:12" ht="13.5" customHeight="1">
      <c r="A101" s="72">
        <v>89</v>
      </c>
      <c r="B101" s="130">
        <v>1433004886</v>
      </c>
      <c r="C101" s="131" t="s">
        <v>412</v>
      </c>
      <c r="D101" s="132" t="s">
        <v>413</v>
      </c>
      <c r="E101" s="129" t="s">
        <v>129</v>
      </c>
      <c r="F101" s="121">
        <f>PVS1NP!Y101</f>
        <v>9.9680000000000017</v>
      </c>
      <c r="G101" s="122">
        <f>PVS1NP!Z101</f>
        <v>18</v>
      </c>
      <c r="H101" s="121">
        <f>PVS2NP!Y101</f>
        <v>8.8694117647058821</v>
      </c>
      <c r="I101" s="122">
        <f>PVS2NP!Z101</f>
        <v>12</v>
      </c>
      <c r="J101" s="123">
        <f t="shared" si="3"/>
        <v>9.4187058823529419</v>
      </c>
      <c r="K101" s="124">
        <f t="shared" si="4"/>
        <v>30</v>
      </c>
      <c r="L101" s="125" t="str">
        <f t="shared" si="5"/>
        <v>Rattrapage</v>
      </c>
    </row>
    <row r="102" spans="1:12" ht="13.5" customHeight="1">
      <c r="A102" s="72">
        <v>90</v>
      </c>
      <c r="B102" s="81">
        <v>1333010048</v>
      </c>
      <c r="C102" s="126" t="s">
        <v>416</v>
      </c>
      <c r="D102" s="127" t="s">
        <v>417</v>
      </c>
      <c r="E102" s="129" t="s">
        <v>115</v>
      </c>
      <c r="F102" s="121">
        <f>PVS1NP!Y102</f>
        <v>8.6952941176470588</v>
      </c>
      <c r="G102" s="122">
        <f>PVS1NP!Z102</f>
        <v>16</v>
      </c>
      <c r="H102" s="121">
        <f>PVS2NP!Y102</f>
        <v>9.2209803921568625</v>
      </c>
      <c r="I102" s="122">
        <f>PVS2NP!Z102</f>
        <v>18</v>
      </c>
      <c r="J102" s="123">
        <f t="shared" si="3"/>
        <v>8.9581372549019598</v>
      </c>
      <c r="K102" s="124">
        <f t="shared" si="4"/>
        <v>34</v>
      </c>
      <c r="L102" s="125" t="str">
        <f t="shared" si="5"/>
        <v>Rattrapage</v>
      </c>
    </row>
    <row r="103" spans="1:12" ht="13.5" customHeight="1">
      <c r="A103" s="72">
        <v>91</v>
      </c>
      <c r="B103" s="81">
        <v>1333000678</v>
      </c>
      <c r="C103" s="126" t="s">
        <v>416</v>
      </c>
      <c r="D103" s="127" t="s">
        <v>419</v>
      </c>
      <c r="E103" s="134" t="s">
        <v>155</v>
      </c>
      <c r="F103" s="121">
        <f>PVS1NP!Y103</f>
        <v>9.985294117647058</v>
      </c>
      <c r="G103" s="122">
        <f>PVS1NP!Z103</f>
        <v>18</v>
      </c>
      <c r="H103" s="121">
        <f>PVS2NP!Y103</f>
        <v>9.7328431372549016</v>
      </c>
      <c r="I103" s="122">
        <f>PVS2NP!Z103</f>
        <v>18</v>
      </c>
      <c r="J103" s="123">
        <f t="shared" si="3"/>
        <v>9.8590686274509807</v>
      </c>
      <c r="K103" s="124">
        <f t="shared" si="4"/>
        <v>36</v>
      </c>
      <c r="L103" s="125" t="str">
        <f t="shared" si="5"/>
        <v>Rattrapage</v>
      </c>
    </row>
    <row r="104" spans="1:12" ht="13.5" customHeight="1">
      <c r="A104" s="72">
        <v>92</v>
      </c>
      <c r="B104" s="130">
        <v>123006314</v>
      </c>
      <c r="C104" s="131" t="s">
        <v>421</v>
      </c>
      <c r="D104" s="132" t="s">
        <v>422</v>
      </c>
      <c r="E104" s="129" t="s">
        <v>129</v>
      </c>
      <c r="F104" s="121">
        <f>PVS1NP!Y104</f>
        <v>9.0985294117647069</v>
      </c>
      <c r="G104" s="122">
        <f>PVS1NP!Z104</f>
        <v>11</v>
      </c>
      <c r="H104" s="121">
        <f>PVS2NP!Y104</f>
        <v>10.064542483660132</v>
      </c>
      <c r="I104" s="122">
        <f>PVS2NP!Z104</f>
        <v>30</v>
      </c>
      <c r="J104" s="123">
        <f t="shared" si="3"/>
        <v>9.5815359477124193</v>
      </c>
      <c r="K104" s="124">
        <f t="shared" si="4"/>
        <v>41</v>
      </c>
      <c r="L104" s="125" t="str">
        <f t="shared" si="5"/>
        <v>Rattrapage</v>
      </c>
    </row>
    <row r="105" spans="1:12" ht="13.5" customHeight="1">
      <c r="A105" s="72">
        <v>93</v>
      </c>
      <c r="B105" s="81">
        <v>1333006184</v>
      </c>
      <c r="C105" s="126" t="s">
        <v>424</v>
      </c>
      <c r="D105" s="127" t="s">
        <v>425</v>
      </c>
      <c r="E105" s="140" t="s">
        <v>322</v>
      </c>
      <c r="F105" s="121">
        <f>PVS1NP!Y105</f>
        <v>8.3399632352941175</v>
      </c>
      <c r="G105" s="122">
        <f>PVS1NP!Z105</f>
        <v>10</v>
      </c>
      <c r="H105" s="121">
        <f>PVS2NP!Y105</f>
        <v>10.624803921568628</v>
      </c>
      <c r="I105" s="122">
        <f>PVS2NP!Z105</f>
        <v>30</v>
      </c>
      <c r="J105" s="123">
        <f t="shared" si="3"/>
        <v>9.4823835784313726</v>
      </c>
      <c r="K105" s="124">
        <f t="shared" si="4"/>
        <v>40</v>
      </c>
      <c r="L105" s="125" t="str">
        <f t="shared" si="5"/>
        <v>Rattrapage</v>
      </c>
    </row>
    <row r="106" spans="1:12" ht="13.5" customHeight="1">
      <c r="A106" s="72">
        <v>94</v>
      </c>
      <c r="B106" s="73" t="s">
        <v>427</v>
      </c>
      <c r="C106" s="126" t="s">
        <v>428</v>
      </c>
      <c r="D106" s="127" t="s">
        <v>429</v>
      </c>
      <c r="E106" s="134" t="s">
        <v>120</v>
      </c>
      <c r="F106" s="121">
        <f>PVS1NP!Y106</f>
        <v>7.2616176470588236</v>
      </c>
      <c r="G106" s="122">
        <f>PVS1NP!Z106</f>
        <v>12</v>
      </c>
      <c r="H106" s="121">
        <f>PVS2NP!Y106</f>
        <v>8.4470588235294137</v>
      </c>
      <c r="I106" s="122">
        <f>PVS2NP!Z106</f>
        <v>20</v>
      </c>
      <c r="J106" s="123">
        <f t="shared" si="3"/>
        <v>7.8543382352941187</v>
      </c>
      <c r="K106" s="124">
        <f t="shared" si="4"/>
        <v>32</v>
      </c>
      <c r="L106" s="125" t="str">
        <f t="shared" si="5"/>
        <v>Rattrapage</v>
      </c>
    </row>
    <row r="107" spans="1:12" ht="13.5" customHeight="1">
      <c r="A107" s="72">
        <v>95</v>
      </c>
      <c r="B107" s="130">
        <v>123002486</v>
      </c>
      <c r="C107" s="126" t="s">
        <v>431</v>
      </c>
      <c r="D107" s="127" t="s">
        <v>208</v>
      </c>
      <c r="E107" s="73" t="s">
        <v>163</v>
      </c>
      <c r="F107" s="121">
        <f>PVS1NP!Y107</f>
        <v>9.0925490196078425</v>
      </c>
      <c r="G107" s="122">
        <f>PVS1NP!Z107</f>
        <v>12</v>
      </c>
      <c r="H107" s="121">
        <f>PVS2NP!Y107</f>
        <v>9.0684313725490195</v>
      </c>
      <c r="I107" s="122">
        <f>PVS2NP!Z107</f>
        <v>18</v>
      </c>
      <c r="J107" s="123">
        <f t="shared" si="3"/>
        <v>9.080490196078431</v>
      </c>
      <c r="K107" s="124">
        <f t="shared" si="4"/>
        <v>30</v>
      </c>
      <c r="L107" s="125" t="str">
        <f t="shared" si="5"/>
        <v>Rattrapage</v>
      </c>
    </row>
    <row r="108" spans="1:12" ht="13.5" customHeight="1">
      <c r="A108" s="72">
        <v>96</v>
      </c>
      <c r="B108" s="130">
        <v>1333006545</v>
      </c>
      <c r="C108" s="131" t="s">
        <v>432</v>
      </c>
      <c r="D108" s="132" t="s">
        <v>433</v>
      </c>
      <c r="E108" s="129" t="s">
        <v>129</v>
      </c>
      <c r="F108" s="121">
        <f>PVS1NP!Y108</f>
        <v>9.2750122549019611</v>
      </c>
      <c r="G108" s="122">
        <f>PVS1NP!Z108</f>
        <v>18</v>
      </c>
      <c r="H108" s="121">
        <f>PVS2NP!Y108</f>
        <v>8.8174509803921577</v>
      </c>
      <c r="I108" s="122">
        <f>PVS2NP!Z108</f>
        <v>12</v>
      </c>
      <c r="J108" s="123">
        <f t="shared" si="3"/>
        <v>9.0462316176470594</v>
      </c>
      <c r="K108" s="124">
        <f t="shared" si="4"/>
        <v>30</v>
      </c>
      <c r="L108" s="125" t="str">
        <f t="shared" si="5"/>
        <v>Rattrapage</v>
      </c>
    </row>
    <row r="109" spans="1:12" ht="13.5" customHeight="1">
      <c r="A109" s="72">
        <v>97</v>
      </c>
      <c r="B109" s="81">
        <v>123006121</v>
      </c>
      <c r="C109" s="126" t="s">
        <v>435</v>
      </c>
      <c r="D109" s="127" t="s">
        <v>436</v>
      </c>
      <c r="E109" s="129" t="s">
        <v>115</v>
      </c>
      <c r="F109" s="121">
        <f>PVS1NP!Y109</f>
        <v>8.9625490196078434</v>
      </c>
      <c r="G109" s="122">
        <f>PVS1NP!Z109</f>
        <v>18</v>
      </c>
      <c r="H109" s="121">
        <f>PVS2NP!Y109</f>
        <v>9.0586274509803921</v>
      </c>
      <c r="I109" s="122">
        <f>PVS2NP!Z109</f>
        <v>12</v>
      </c>
      <c r="J109" s="123">
        <f t="shared" si="3"/>
        <v>9.0105882352941187</v>
      </c>
      <c r="K109" s="124">
        <f t="shared" si="4"/>
        <v>30</v>
      </c>
      <c r="L109" s="125" t="str">
        <f t="shared" si="5"/>
        <v>Rattrapage</v>
      </c>
    </row>
    <row r="110" spans="1:12" ht="13.5" customHeight="1">
      <c r="A110" s="72">
        <v>98</v>
      </c>
      <c r="B110" s="81">
        <v>1333006122</v>
      </c>
      <c r="C110" s="126" t="s">
        <v>435</v>
      </c>
      <c r="D110" s="127" t="s">
        <v>438</v>
      </c>
      <c r="E110" s="140" t="s">
        <v>322</v>
      </c>
      <c r="F110" s="121">
        <f>PVS1NP!Y110</f>
        <v>9.0661887254901963</v>
      </c>
      <c r="G110" s="122">
        <f>PVS1NP!Z110</f>
        <v>17</v>
      </c>
      <c r="H110" s="121">
        <f>PVS2NP!Y110</f>
        <v>8.9747058823529411</v>
      </c>
      <c r="I110" s="122">
        <f>PVS2NP!Z110</f>
        <v>17</v>
      </c>
      <c r="J110" s="123">
        <f t="shared" si="3"/>
        <v>9.0204473039215678</v>
      </c>
      <c r="K110" s="124">
        <f t="shared" si="4"/>
        <v>34</v>
      </c>
      <c r="L110" s="125" t="str">
        <f t="shared" si="5"/>
        <v>Rattrapage</v>
      </c>
    </row>
    <row r="111" spans="1:12" ht="13.5" customHeight="1">
      <c r="A111" s="72">
        <v>99</v>
      </c>
      <c r="B111" s="81">
        <v>1333006022</v>
      </c>
      <c r="C111" s="126" t="s">
        <v>440</v>
      </c>
      <c r="D111" s="127" t="s">
        <v>152</v>
      </c>
      <c r="E111" s="138" t="s">
        <v>166</v>
      </c>
      <c r="F111" s="121">
        <f>PVS1NP!Y111</f>
        <v>8.2774509803921568</v>
      </c>
      <c r="G111" s="122">
        <f>PVS1NP!Z111</f>
        <v>12</v>
      </c>
      <c r="H111" s="121">
        <f>PVS2NP!Y111</f>
        <v>9.7056862745098034</v>
      </c>
      <c r="I111" s="122">
        <f>PVS2NP!Z111</f>
        <v>24</v>
      </c>
      <c r="J111" s="123">
        <f t="shared" si="3"/>
        <v>8.991568627450981</v>
      </c>
      <c r="K111" s="124">
        <f t="shared" si="4"/>
        <v>36</v>
      </c>
      <c r="L111" s="125" t="str">
        <f t="shared" si="5"/>
        <v>Rattrapage</v>
      </c>
    </row>
    <row r="112" spans="1:12" ht="13.5" customHeight="1">
      <c r="A112" s="72">
        <v>100</v>
      </c>
      <c r="B112" s="120">
        <v>123013314</v>
      </c>
      <c r="C112" s="131" t="s">
        <v>442</v>
      </c>
      <c r="D112" s="132" t="s">
        <v>443</v>
      </c>
      <c r="E112" s="134" t="s">
        <v>120</v>
      </c>
      <c r="F112" s="121">
        <f>PVS1NP!Y112</f>
        <v>9.6019607843137251</v>
      </c>
      <c r="G112" s="122">
        <f>PVS1NP!Z112</f>
        <v>18</v>
      </c>
      <c r="H112" s="121">
        <f>PVS2NP!Y112</f>
        <v>9.8205882352941174</v>
      </c>
      <c r="I112" s="122">
        <f>PVS2NP!Z112</f>
        <v>18</v>
      </c>
      <c r="J112" s="123">
        <f t="shared" si="3"/>
        <v>9.7112745098039213</v>
      </c>
      <c r="K112" s="124">
        <f t="shared" si="4"/>
        <v>36</v>
      </c>
      <c r="L112" s="125" t="str">
        <f t="shared" si="5"/>
        <v>Rattrapage</v>
      </c>
    </row>
    <row r="113" spans="1:12" ht="13.5" customHeight="1">
      <c r="A113" s="72">
        <v>101</v>
      </c>
      <c r="B113" s="130">
        <v>1333003996</v>
      </c>
      <c r="C113" s="131" t="s">
        <v>445</v>
      </c>
      <c r="D113" s="132" t="s">
        <v>320</v>
      </c>
      <c r="E113" s="134" t="s">
        <v>120</v>
      </c>
      <c r="F113" s="121">
        <f>PVS1NP!Y113</f>
        <v>10.332941176470587</v>
      </c>
      <c r="G113" s="122">
        <f>PVS1NP!Z113</f>
        <v>30</v>
      </c>
      <c r="H113" s="121">
        <f>PVS2NP!Y113</f>
        <v>8.6587058823529404</v>
      </c>
      <c r="I113" s="122">
        <f>PVS2NP!Z113</f>
        <v>12</v>
      </c>
      <c r="J113" s="123">
        <f t="shared" si="3"/>
        <v>9.4958235294117639</v>
      </c>
      <c r="K113" s="124">
        <f t="shared" si="4"/>
        <v>42</v>
      </c>
      <c r="L113" s="125" t="str">
        <f t="shared" si="5"/>
        <v>Rattrapage</v>
      </c>
    </row>
    <row r="114" spans="1:12" ht="13.5" customHeight="1">
      <c r="A114" s="72">
        <v>102</v>
      </c>
      <c r="B114" s="130">
        <v>1333014903</v>
      </c>
      <c r="C114" s="131" t="s">
        <v>446</v>
      </c>
      <c r="D114" s="132" t="s">
        <v>447</v>
      </c>
      <c r="E114" s="129" t="s">
        <v>129</v>
      </c>
      <c r="F114" s="121">
        <f>PVS1NP!Y114</f>
        <v>8.744362745098039</v>
      </c>
      <c r="G114" s="122">
        <f>PVS1NP!Z114</f>
        <v>18</v>
      </c>
      <c r="H114" s="121">
        <f>PVS2NP!Y114</f>
        <v>10.137745098039218</v>
      </c>
      <c r="I114" s="122">
        <f>PVS2NP!Z114</f>
        <v>30</v>
      </c>
      <c r="J114" s="123">
        <f t="shared" si="3"/>
        <v>9.4410539215686278</v>
      </c>
      <c r="K114" s="124">
        <f t="shared" si="4"/>
        <v>48</v>
      </c>
      <c r="L114" s="125" t="str">
        <f t="shared" si="5"/>
        <v>Rattrapage</v>
      </c>
    </row>
    <row r="115" spans="1:12" ht="13.5" customHeight="1">
      <c r="A115" s="72">
        <v>103</v>
      </c>
      <c r="B115" s="81">
        <v>1333012052</v>
      </c>
      <c r="C115" s="126" t="s">
        <v>449</v>
      </c>
      <c r="D115" s="127" t="s">
        <v>450</v>
      </c>
      <c r="E115" s="134" t="s">
        <v>120</v>
      </c>
      <c r="F115" s="121">
        <f>PVS1NP!Y115</f>
        <v>8.639705882352942</v>
      </c>
      <c r="G115" s="122">
        <f>PVS1NP!Z115</f>
        <v>12</v>
      </c>
      <c r="H115" s="121">
        <f>PVS2NP!Y115</f>
        <v>9.6172549019607843</v>
      </c>
      <c r="I115" s="122">
        <f>PVS2NP!Z115</f>
        <v>18</v>
      </c>
      <c r="J115" s="123">
        <f t="shared" si="3"/>
        <v>9.1284803921568631</v>
      </c>
      <c r="K115" s="124">
        <f t="shared" si="4"/>
        <v>30</v>
      </c>
      <c r="L115" s="125" t="str">
        <f t="shared" si="5"/>
        <v>Rattrapage</v>
      </c>
    </row>
    <row r="116" spans="1:12" ht="13.5" customHeight="1">
      <c r="A116" s="72">
        <v>104</v>
      </c>
      <c r="B116" s="130">
        <v>1333008143</v>
      </c>
      <c r="C116" s="131" t="s">
        <v>452</v>
      </c>
      <c r="D116" s="132" t="s">
        <v>160</v>
      </c>
      <c r="E116" s="129" t="s">
        <v>129</v>
      </c>
      <c r="F116" s="121">
        <f>PVS1NP!Y116</f>
        <v>9.1347058823529412</v>
      </c>
      <c r="G116" s="122">
        <f>PVS1NP!Z116</f>
        <v>18</v>
      </c>
      <c r="H116" s="121">
        <f>PVS2NP!Y116</f>
        <v>8.1509803921568622</v>
      </c>
      <c r="I116" s="122">
        <f>PVS2NP!Z116</f>
        <v>12</v>
      </c>
      <c r="J116" s="123">
        <f t="shared" si="3"/>
        <v>8.6428431372549017</v>
      </c>
      <c r="K116" s="124">
        <f t="shared" si="4"/>
        <v>30</v>
      </c>
      <c r="L116" s="125" t="str">
        <f t="shared" si="5"/>
        <v>Rattrapage</v>
      </c>
    </row>
    <row r="117" spans="1:12" ht="13.5" customHeight="1">
      <c r="A117" s="72">
        <v>105</v>
      </c>
      <c r="B117" s="81">
        <v>1333013151</v>
      </c>
      <c r="C117" s="126" t="s">
        <v>455</v>
      </c>
      <c r="D117" s="127" t="s">
        <v>456</v>
      </c>
      <c r="E117" s="134" t="s">
        <v>120</v>
      </c>
      <c r="F117" s="121">
        <f>PVS1NP!Y117</f>
        <v>9.5652941176470598</v>
      </c>
      <c r="G117" s="122">
        <f>PVS1NP!Z117</f>
        <v>18</v>
      </c>
      <c r="H117" s="121">
        <f>PVS2NP!Y117</f>
        <v>9.5629411764705878</v>
      </c>
      <c r="I117" s="122">
        <f>PVS2NP!Z117</f>
        <v>18</v>
      </c>
      <c r="J117" s="123">
        <f t="shared" si="3"/>
        <v>9.5641176470588238</v>
      </c>
      <c r="K117" s="124">
        <f t="shared" si="4"/>
        <v>36</v>
      </c>
      <c r="L117" s="125" t="str">
        <f t="shared" si="5"/>
        <v>Rattrapage</v>
      </c>
    </row>
    <row r="118" spans="1:12" ht="13.5" customHeight="1">
      <c r="A118" s="72">
        <v>106</v>
      </c>
      <c r="B118" s="81">
        <v>1333013085</v>
      </c>
      <c r="C118" s="126" t="s">
        <v>458</v>
      </c>
      <c r="D118" s="127" t="s">
        <v>459</v>
      </c>
      <c r="E118" s="135" t="s">
        <v>137</v>
      </c>
      <c r="F118" s="121">
        <f>PVS1NP!Y118</f>
        <v>9.7134313725490191</v>
      </c>
      <c r="G118" s="122">
        <f>PVS1NP!Z118</f>
        <v>12</v>
      </c>
      <c r="H118" s="121">
        <f>PVS2NP!Y118</f>
        <v>9.4213725490196083</v>
      </c>
      <c r="I118" s="122">
        <f>PVS2NP!Z118</f>
        <v>18</v>
      </c>
      <c r="J118" s="123">
        <f t="shared" si="3"/>
        <v>9.5674019607843128</v>
      </c>
      <c r="K118" s="124">
        <f t="shared" si="4"/>
        <v>30</v>
      </c>
      <c r="L118" s="125" t="str">
        <f t="shared" si="5"/>
        <v>Rattrapage</v>
      </c>
    </row>
    <row r="119" spans="1:12" ht="13.5" customHeight="1">
      <c r="A119" s="72">
        <v>107</v>
      </c>
      <c r="B119" s="130">
        <v>1433012383</v>
      </c>
      <c r="C119" s="131" t="s">
        <v>461</v>
      </c>
      <c r="D119" s="132" t="s">
        <v>462</v>
      </c>
      <c r="E119" s="134" t="s">
        <v>120</v>
      </c>
      <c r="F119" s="121">
        <f>PVS1NP!Y119</f>
        <v>10.187696078431372</v>
      </c>
      <c r="G119" s="122">
        <f>PVS1NP!Z119</f>
        <v>30</v>
      </c>
      <c r="H119" s="121">
        <f>PVS2NP!Y119</f>
        <v>9.4788235294117662</v>
      </c>
      <c r="I119" s="122">
        <f>PVS2NP!Z119</f>
        <v>18</v>
      </c>
      <c r="J119" s="123">
        <f t="shared" si="3"/>
        <v>9.8332598039215693</v>
      </c>
      <c r="K119" s="124">
        <f t="shared" si="4"/>
        <v>48</v>
      </c>
      <c r="L119" s="125" t="str">
        <f t="shared" si="5"/>
        <v>Rattrapage</v>
      </c>
    </row>
    <row r="120" spans="1:12" ht="13.5" customHeight="1">
      <c r="A120" s="72">
        <v>108</v>
      </c>
      <c r="B120" s="73" t="s">
        <v>465</v>
      </c>
      <c r="C120" s="126" t="s">
        <v>466</v>
      </c>
      <c r="D120" s="127" t="s">
        <v>467</v>
      </c>
      <c r="E120" s="138" t="s">
        <v>166</v>
      </c>
      <c r="F120" s="121">
        <f>PVS1NP!Y120</f>
        <v>8.3313725490196067</v>
      </c>
      <c r="G120" s="122">
        <f>PVS1NP!Z120</f>
        <v>12</v>
      </c>
      <c r="H120" s="121">
        <f>PVS2NP!Y120</f>
        <v>9.5717647058823534</v>
      </c>
      <c r="I120" s="122">
        <f>PVS2NP!Z120</f>
        <v>18</v>
      </c>
      <c r="J120" s="123">
        <f t="shared" si="3"/>
        <v>8.95156862745098</v>
      </c>
      <c r="K120" s="124">
        <f t="shared" si="4"/>
        <v>30</v>
      </c>
      <c r="L120" s="125" t="str">
        <f t="shared" si="5"/>
        <v>Rattrapage</v>
      </c>
    </row>
    <row r="121" spans="1:12" ht="13.5" customHeight="1">
      <c r="A121" s="72">
        <v>109</v>
      </c>
      <c r="B121" s="81">
        <v>1333015126</v>
      </c>
      <c r="C121" s="126" t="s">
        <v>466</v>
      </c>
      <c r="D121" s="127" t="s">
        <v>469</v>
      </c>
      <c r="E121" s="138" t="s">
        <v>166</v>
      </c>
      <c r="F121" s="121">
        <f>PVS1NP!Y121</f>
        <v>9.6370588235294115</v>
      </c>
      <c r="G121" s="122">
        <f>PVS1NP!Z121</f>
        <v>17</v>
      </c>
      <c r="H121" s="121">
        <f>PVS2NP!Y121</f>
        <v>9.7007843137254905</v>
      </c>
      <c r="I121" s="122">
        <f>PVS2NP!Z121</f>
        <v>24</v>
      </c>
      <c r="J121" s="123">
        <f t="shared" si="3"/>
        <v>9.6689215686274501</v>
      </c>
      <c r="K121" s="124">
        <f t="shared" si="4"/>
        <v>41</v>
      </c>
      <c r="L121" s="125" t="str">
        <f t="shared" si="5"/>
        <v>Rattrapage</v>
      </c>
    </row>
    <row r="122" spans="1:12" ht="13.5" customHeight="1">
      <c r="A122" s="72">
        <v>110</v>
      </c>
      <c r="B122" s="81">
        <v>123009941</v>
      </c>
      <c r="C122" s="126" t="s">
        <v>472</v>
      </c>
      <c r="D122" s="127" t="s">
        <v>473</v>
      </c>
      <c r="E122" s="134" t="s">
        <v>120</v>
      </c>
      <c r="F122" s="121">
        <f>PVS1NP!Y122</f>
        <v>9.3088235294117645</v>
      </c>
      <c r="G122" s="122">
        <f>PVS1NP!Z122</f>
        <v>12</v>
      </c>
      <c r="H122" s="121">
        <f>PVS2NP!Y122</f>
        <v>9.3390196078431362</v>
      </c>
      <c r="I122" s="122">
        <f>PVS2NP!Z122</f>
        <v>18</v>
      </c>
      <c r="J122" s="123">
        <f t="shared" si="3"/>
        <v>9.3239215686274513</v>
      </c>
      <c r="K122" s="124">
        <f t="shared" si="4"/>
        <v>30</v>
      </c>
      <c r="L122" s="125" t="str">
        <f t="shared" si="5"/>
        <v>Rattrapage</v>
      </c>
    </row>
    <row r="123" spans="1:12" ht="13.5" customHeight="1">
      <c r="A123" s="72">
        <v>111</v>
      </c>
      <c r="B123" s="81">
        <v>123006250</v>
      </c>
      <c r="C123" s="126" t="s">
        <v>475</v>
      </c>
      <c r="D123" s="127" t="s">
        <v>160</v>
      </c>
      <c r="E123" s="138" t="s">
        <v>166</v>
      </c>
      <c r="F123" s="121">
        <f>PVS1NP!Y123</f>
        <v>9.1211764705882352</v>
      </c>
      <c r="G123" s="122">
        <f>PVS1NP!Z123</f>
        <v>18</v>
      </c>
      <c r="H123" s="121">
        <f>PVS2NP!Y123</f>
        <v>9.1464705882352941</v>
      </c>
      <c r="I123" s="122">
        <f>PVS2NP!Z123</f>
        <v>13</v>
      </c>
      <c r="J123" s="123">
        <f t="shared" si="3"/>
        <v>9.1338235294117638</v>
      </c>
      <c r="K123" s="124">
        <f t="shared" si="4"/>
        <v>31</v>
      </c>
      <c r="L123" s="125" t="str">
        <f t="shared" si="5"/>
        <v>Rattrapage</v>
      </c>
    </row>
    <row r="124" spans="1:12" ht="13.5" customHeight="1">
      <c r="A124" s="72">
        <v>112</v>
      </c>
      <c r="B124" s="81">
        <v>123005662</v>
      </c>
      <c r="C124" s="126" t="s">
        <v>477</v>
      </c>
      <c r="D124" s="127" t="s">
        <v>478</v>
      </c>
      <c r="E124" s="134" t="s">
        <v>120</v>
      </c>
      <c r="F124" s="121">
        <f>PVS1NP!Y124</f>
        <v>9.6007843137254891</v>
      </c>
      <c r="G124" s="122">
        <f>PVS1NP!Z124</f>
        <v>14</v>
      </c>
      <c r="H124" s="121">
        <f>PVS2NP!Y124</f>
        <v>9.4460784313725501</v>
      </c>
      <c r="I124" s="122">
        <f>PVS2NP!Z124</f>
        <v>17</v>
      </c>
      <c r="J124" s="123">
        <f t="shared" si="3"/>
        <v>9.5234313725490196</v>
      </c>
      <c r="K124" s="124">
        <f t="shared" si="4"/>
        <v>31</v>
      </c>
      <c r="L124" s="125" t="str">
        <f t="shared" si="5"/>
        <v>Rattrapage</v>
      </c>
    </row>
    <row r="125" spans="1:12" ht="13.5" customHeight="1">
      <c r="A125" s="72">
        <v>113</v>
      </c>
      <c r="B125" s="130">
        <v>1433000889</v>
      </c>
      <c r="C125" s="131" t="s">
        <v>481</v>
      </c>
      <c r="D125" s="132" t="s">
        <v>160</v>
      </c>
      <c r="E125" s="129" t="s">
        <v>129</v>
      </c>
      <c r="F125" s="121">
        <f>PVS1NP!Y125</f>
        <v>9.7717647058823527</v>
      </c>
      <c r="G125" s="122">
        <f>PVS1NP!Z125</f>
        <v>18</v>
      </c>
      <c r="H125" s="121">
        <f>PVS2NP!Y125</f>
        <v>9.209411764705882</v>
      </c>
      <c r="I125" s="122">
        <f>PVS2NP!Z125</f>
        <v>12</v>
      </c>
      <c r="J125" s="123">
        <f t="shared" si="3"/>
        <v>9.4905882352941173</v>
      </c>
      <c r="K125" s="124">
        <f t="shared" si="4"/>
        <v>30</v>
      </c>
      <c r="L125" s="125" t="str">
        <f t="shared" si="5"/>
        <v>Rattrapage</v>
      </c>
    </row>
    <row r="126" spans="1:12" ht="13.5" customHeight="1">
      <c r="A126" s="72">
        <v>114</v>
      </c>
      <c r="B126" s="73" t="s">
        <v>483</v>
      </c>
      <c r="C126" s="126" t="s">
        <v>484</v>
      </c>
      <c r="D126" s="127" t="s">
        <v>139</v>
      </c>
      <c r="E126" s="134" t="s">
        <v>155</v>
      </c>
      <c r="F126" s="121">
        <f>PVS1NP!Y126</f>
        <v>9.0001960784313724</v>
      </c>
      <c r="G126" s="122">
        <f>PVS1NP!Z126</f>
        <v>23</v>
      </c>
      <c r="H126" s="121">
        <f>PVS2NP!Y126</f>
        <v>9.695882352941176</v>
      </c>
      <c r="I126" s="122">
        <f>PVS2NP!Z126</f>
        <v>18</v>
      </c>
      <c r="J126" s="123">
        <f t="shared" si="3"/>
        <v>9.3480392156862742</v>
      </c>
      <c r="K126" s="124">
        <f t="shared" si="4"/>
        <v>41</v>
      </c>
      <c r="L126" s="125" t="str">
        <f t="shared" si="5"/>
        <v>Rattrapage</v>
      </c>
    </row>
    <row r="127" spans="1:12" ht="13.5" customHeight="1">
      <c r="A127" s="72">
        <v>115</v>
      </c>
      <c r="B127" s="81">
        <v>1333009068</v>
      </c>
      <c r="C127" s="126" t="s">
        <v>486</v>
      </c>
      <c r="D127" s="127" t="s">
        <v>346</v>
      </c>
      <c r="E127" s="129" t="s">
        <v>115</v>
      </c>
      <c r="F127" s="121">
        <f>PVS1NP!Y127</f>
        <v>7.5958700980392164</v>
      </c>
      <c r="G127" s="122">
        <f>PVS1NP!Z127</f>
        <v>12</v>
      </c>
      <c r="H127" s="121">
        <f>PVS2NP!Y127</f>
        <v>9.9691666666666663</v>
      </c>
      <c r="I127" s="122">
        <f>PVS2NP!Z127</f>
        <v>18</v>
      </c>
      <c r="J127" s="123">
        <f t="shared" si="3"/>
        <v>8.7825183823529418</v>
      </c>
      <c r="K127" s="124">
        <f t="shared" si="4"/>
        <v>30</v>
      </c>
      <c r="L127" s="125" t="str">
        <f t="shared" si="5"/>
        <v>Rattrapage</v>
      </c>
    </row>
    <row r="128" spans="1:12" ht="13.5" customHeight="1">
      <c r="A128" s="72">
        <v>116</v>
      </c>
      <c r="B128" s="130">
        <v>1333004964</v>
      </c>
      <c r="C128" s="131" t="s">
        <v>488</v>
      </c>
      <c r="D128" s="132" t="s">
        <v>489</v>
      </c>
      <c r="E128" s="134" t="s">
        <v>120</v>
      </c>
      <c r="F128" s="121">
        <f>PVS1NP!Y128</f>
        <v>9.720588235294116</v>
      </c>
      <c r="G128" s="122">
        <f>PVS1NP!Z128</f>
        <v>17</v>
      </c>
      <c r="H128" s="121">
        <f>PVS2NP!Y128</f>
        <v>9.9639215686274518</v>
      </c>
      <c r="I128" s="122">
        <f>PVS2NP!Z128</f>
        <v>18</v>
      </c>
      <c r="J128" s="123">
        <f t="shared" si="3"/>
        <v>9.8422549019607839</v>
      </c>
      <c r="K128" s="124">
        <f t="shared" si="4"/>
        <v>35</v>
      </c>
      <c r="L128" s="125" t="str">
        <f t="shared" si="5"/>
        <v>Rattrapage</v>
      </c>
    </row>
    <row r="129" spans="1:12" ht="13.5" customHeight="1">
      <c r="A129" s="72">
        <v>117</v>
      </c>
      <c r="B129" s="81">
        <v>123011609</v>
      </c>
      <c r="C129" s="126" t="s">
        <v>491</v>
      </c>
      <c r="D129" s="127" t="s">
        <v>492</v>
      </c>
      <c r="E129" s="138" t="s">
        <v>166</v>
      </c>
      <c r="F129" s="121">
        <f>PVS1NP!Y129</f>
        <v>9.6162745098039224</v>
      </c>
      <c r="G129" s="122">
        <f>PVS1NP!Z129</f>
        <v>17</v>
      </c>
      <c r="H129" s="121">
        <f>PVS2NP!Y129</f>
        <v>9.5488235294117629</v>
      </c>
      <c r="I129" s="122">
        <f>PVS2NP!Z129</f>
        <v>24</v>
      </c>
      <c r="J129" s="123">
        <f t="shared" si="3"/>
        <v>9.5825490196078427</v>
      </c>
      <c r="K129" s="124">
        <f t="shared" si="4"/>
        <v>41</v>
      </c>
      <c r="L129" s="125" t="str">
        <f t="shared" si="5"/>
        <v>Rattrapage</v>
      </c>
    </row>
    <row r="130" spans="1:12" ht="13.5" customHeight="1">
      <c r="A130" s="72">
        <v>118</v>
      </c>
      <c r="B130" s="130">
        <v>123016442</v>
      </c>
      <c r="C130" s="131" t="s">
        <v>495</v>
      </c>
      <c r="D130" s="132" t="s">
        <v>496</v>
      </c>
      <c r="E130" s="129" t="s">
        <v>129</v>
      </c>
      <c r="F130" s="121">
        <f>PVS1NP!Y130</f>
        <v>9.8229411764705894</v>
      </c>
      <c r="G130" s="122">
        <f>PVS1NP!Z130</f>
        <v>18</v>
      </c>
      <c r="H130" s="121">
        <f>PVS2NP!Y130</f>
        <v>8.8488235294117654</v>
      </c>
      <c r="I130" s="122">
        <f>PVS2NP!Z130</f>
        <v>12</v>
      </c>
      <c r="J130" s="123">
        <f t="shared" si="3"/>
        <v>9.3358823529411765</v>
      </c>
      <c r="K130" s="124">
        <f t="shared" si="4"/>
        <v>30</v>
      </c>
      <c r="L130" s="125" t="str">
        <f t="shared" si="5"/>
        <v>Rattrapage</v>
      </c>
    </row>
    <row r="131" spans="1:12" ht="13.5" customHeight="1">
      <c r="A131" s="72">
        <v>119</v>
      </c>
      <c r="B131" s="130">
        <v>1433009474</v>
      </c>
      <c r="C131" s="131" t="s">
        <v>498</v>
      </c>
      <c r="D131" s="132" t="s">
        <v>499</v>
      </c>
      <c r="E131" s="134" t="s">
        <v>120</v>
      </c>
      <c r="F131" s="121">
        <f>PVS1NP!Y131</f>
        <v>10.197058823529414</v>
      </c>
      <c r="G131" s="122">
        <f>PVS1NP!Z131</f>
        <v>30</v>
      </c>
      <c r="H131" s="121">
        <f>PVS2NP!Y131</f>
        <v>8.1652941176470595</v>
      </c>
      <c r="I131" s="122">
        <f>PVS2NP!Z131</f>
        <v>11</v>
      </c>
      <c r="J131" s="123">
        <f t="shared" si="3"/>
        <v>9.1811764705882375</v>
      </c>
      <c r="K131" s="124">
        <f t="shared" si="4"/>
        <v>41</v>
      </c>
      <c r="L131" s="125" t="str">
        <f t="shared" si="5"/>
        <v>Rattrapage</v>
      </c>
    </row>
    <row r="132" spans="1:12" ht="13.5" customHeight="1">
      <c r="A132" s="72">
        <v>120</v>
      </c>
      <c r="B132" s="81">
        <v>1333006499</v>
      </c>
      <c r="C132" s="126" t="s">
        <v>501</v>
      </c>
      <c r="D132" s="127" t="s">
        <v>502</v>
      </c>
      <c r="E132" s="140" t="s">
        <v>312</v>
      </c>
      <c r="F132" s="121">
        <f>PVS1NP!Y132</f>
        <v>9.8892156862745111</v>
      </c>
      <c r="G132" s="122">
        <f>PVS1NP!Z132</f>
        <v>17</v>
      </c>
      <c r="H132" s="121">
        <f>PVS2NP!Y132</f>
        <v>9.4905882352941173</v>
      </c>
      <c r="I132" s="122">
        <f>PVS2NP!Z132</f>
        <v>19</v>
      </c>
      <c r="J132" s="123">
        <f t="shared" si="3"/>
        <v>9.6899019607843151</v>
      </c>
      <c r="K132" s="124">
        <f t="shared" si="4"/>
        <v>36</v>
      </c>
      <c r="L132" s="125" t="str">
        <f t="shared" si="5"/>
        <v>Rattrapage</v>
      </c>
    </row>
    <row r="133" spans="1:12" ht="13.5" customHeight="1">
      <c r="A133" s="72">
        <v>121</v>
      </c>
      <c r="B133" s="81">
        <v>1333004969</v>
      </c>
      <c r="C133" s="126" t="s">
        <v>504</v>
      </c>
      <c r="D133" s="127" t="s">
        <v>505</v>
      </c>
      <c r="E133" s="138" t="s">
        <v>166</v>
      </c>
      <c r="F133" s="121">
        <f>PVS1NP!Y133</f>
        <v>8.543970588235295</v>
      </c>
      <c r="G133" s="122">
        <f>PVS1NP!Z133</f>
        <v>17</v>
      </c>
      <c r="H133" s="121">
        <f>PVS2NP!Y133</f>
        <v>9.5141176470588249</v>
      </c>
      <c r="I133" s="122">
        <f>PVS2NP!Z133</f>
        <v>24</v>
      </c>
      <c r="J133" s="123">
        <f t="shared" si="3"/>
        <v>9.0290441176470608</v>
      </c>
      <c r="K133" s="124">
        <f t="shared" si="4"/>
        <v>41</v>
      </c>
      <c r="L133" s="125" t="str">
        <f t="shared" si="5"/>
        <v>Rattrapage</v>
      </c>
    </row>
    <row r="134" spans="1:12" ht="13.5" customHeight="1">
      <c r="A134" s="72">
        <v>122</v>
      </c>
      <c r="B134" s="130">
        <v>1333007462</v>
      </c>
      <c r="C134" s="131" t="s">
        <v>507</v>
      </c>
      <c r="D134" s="132" t="s">
        <v>508</v>
      </c>
      <c r="E134" s="129" t="s">
        <v>129</v>
      </c>
      <c r="F134" s="121">
        <f>PVS1NP!Y134</f>
        <v>8.3696078431372545</v>
      </c>
      <c r="G134" s="122">
        <f>PVS1NP!Z134</f>
        <v>12</v>
      </c>
      <c r="H134" s="121">
        <f>PVS2NP!Y134</f>
        <v>10.381699346405227</v>
      </c>
      <c r="I134" s="122">
        <f>PVS2NP!Z134</f>
        <v>30</v>
      </c>
      <c r="J134" s="123">
        <f t="shared" si="3"/>
        <v>9.3756535947712401</v>
      </c>
      <c r="K134" s="124">
        <f t="shared" si="4"/>
        <v>42</v>
      </c>
      <c r="L134" s="125" t="str">
        <f t="shared" si="5"/>
        <v>Rattrapage</v>
      </c>
    </row>
    <row r="135" spans="1:12" ht="13.5" customHeight="1">
      <c r="A135" s="72">
        <v>123</v>
      </c>
      <c r="B135" s="130">
        <v>1433003585</v>
      </c>
      <c r="C135" s="131" t="s">
        <v>510</v>
      </c>
      <c r="D135" s="132" t="s">
        <v>511</v>
      </c>
      <c r="E135" s="129" t="s">
        <v>129</v>
      </c>
      <c r="F135" s="121">
        <f>PVS1NP!Y135</f>
        <v>9.8732941176470597</v>
      </c>
      <c r="G135" s="122">
        <f>PVS1NP!Z135</f>
        <v>18</v>
      </c>
      <c r="H135" s="121">
        <f>PVS2NP!Y135</f>
        <v>9.856647058823528</v>
      </c>
      <c r="I135" s="122">
        <f>PVS2NP!Z135</f>
        <v>24</v>
      </c>
      <c r="J135" s="123">
        <f t="shared" si="3"/>
        <v>9.8649705882352947</v>
      </c>
      <c r="K135" s="124">
        <f t="shared" si="4"/>
        <v>42</v>
      </c>
      <c r="L135" s="125" t="str">
        <f t="shared" si="5"/>
        <v>Rattrapage</v>
      </c>
    </row>
    <row r="136" spans="1:12" ht="13.5" customHeight="1">
      <c r="A136" s="72">
        <v>124</v>
      </c>
      <c r="B136" s="73" t="s">
        <v>513</v>
      </c>
      <c r="C136" s="126" t="s">
        <v>514</v>
      </c>
      <c r="D136" s="127" t="s">
        <v>515</v>
      </c>
      <c r="E136" s="134" t="s">
        <v>120</v>
      </c>
      <c r="F136" s="121">
        <f>PVS1NP!Y136</f>
        <v>10.048382352941175</v>
      </c>
      <c r="G136" s="122">
        <f>PVS1NP!Z136</f>
        <v>30</v>
      </c>
      <c r="H136" s="121">
        <f>PVS2NP!Y136</f>
        <v>8.8992156862745091</v>
      </c>
      <c r="I136" s="122">
        <f>PVS2NP!Z136</f>
        <v>19</v>
      </c>
      <c r="J136" s="123">
        <f t="shared" si="3"/>
        <v>9.4737990196078421</v>
      </c>
      <c r="K136" s="124">
        <f t="shared" si="4"/>
        <v>49</v>
      </c>
      <c r="L136" s="125" t="str">
        <f t="shared" si="5"/>
        <v>Rattrapage</v>
      </c>
    </row>
    <row r="137" spans="1:12" ht="13.5" customHeight="1">
      <c r="A137" s="72">
        <v>125</v>
      </c>
      <c r="B137" s="81">
        <v>1333016758</v>
      </c>
      <c r="C137" s="126" t="s">
        <v>517</v>
      </c>
      <c r="D137" s="127" t="s">
        <v>518</v>
      </c>
      <c r="E137" s="139" t="s">
        <v>290</v>
      </c>
      <c r="F137" s="121">
        <f>PVS1NP!Y137</f>
        <v>8.0588235294117645</v>
      </c>
      <c r="G137" s="122">
        <f>PVS1NP!Z137</f>
        <v>12</v>
      </c>
      <c r="H137" s="121">
        <f>PVS2NP!Y137</f>
        <v>10.18686274509804</v>
      </c>
      <c r="I137" s="122">
        <f>PVS2NP!Z137</f>
        <v>30</v>
      </c>
      <c r="J137" s="123">
        <f t="shared" si="3"/>
        <v>9.1228431372549021</v>
      </c>
      <c r="K137" s="124">
        <f t="shared" si="4"/>
        <v>42</v>
      </c>
      <c r="L137" s="125" t="str">
        <f t="shared" si="5"/>
        <v>Rattrapage</v>
      </c>
    </row>
    <row r="138" spans="1:12" ht="13.5" customHeight="1">
      <c r="A138" s="72">
        <v>126</v>
      </c>
      <c r="B138" s="130">
        <v>1433009252</v>
      </c>
      <c r="C138" s="131" t="s">
        <v>520</v>
      </c>
      <c r="D138" s="132" t="s">
        <v>521</v>
      </c>
      <c r="E138" s="129" t="s">
        <v>129</v>
      </c>
      <c r="F138" s="121">
        <f>PVS1NP!Y138</f>
        <v>9.8452941176470592</v>
      </c>
      <c r="G138" s="122">
        <f>PVS1NP!Z138</f>
        <v>24</v>
      </c>
      <c r="H138" s="121">
        <f>PVS2NP!Y138</f>
        <v>9.3335294117647063</v>
      </c>
      <c r="I138" s="122">
        <f>PVS2NP!Z138</f>
        <v>11</v>
      </c>
      <c r="J138" s="123">
        <f t="shared" si="3"/>
        <v>9.5894117647058827</v>
      </c>
      <c r="K138" s="124">
        <f t="shared" si="4"/>
        <v>35</v>
      </c>
      <c r="L138" s="125" t="str">
        <f t="shared" si="5"/>
        <v>Rattrapage</v>
      </c>
    </row>
    <row r="139" spans="1:12" ht="13.5" customHeight="1">
      <c r="A139" s="72">
        <v>127</v>
      </c>
      <c r="B139" s="81">
        <v>1333012941</v>
      </c>
      <c r="C139" s="126" t="s">
        <v>523</v>
      </c>
      <c r="D139" s="127" t="s">
        <v>368</v>
      </c>
      <c r="E139" s="134" t="s">
        <v>120</v>
      </c>
      <c r="F139" s="121">
        <f>PVS1NP!Y139</f>
        <v>8.9963235294117645</v>
      </c>
      <c r="G139" s="122">
        <f>PVS1NP!Z139</f>
        <v>14</v>
      </c>
      <c r="H139" s="121">
        <f>PVS2NP!Y139</f>
        <v>9.1466666666666665</v>
      </c>
      <c r="I139" s="122">
        <f>PVS2NP!Z139</f>
        <v>18</v>
      </c>
      <c r="J139" s="123">
        <f t="shared" si="3"/>
        <v>9.0714950980392146</v>
      </c>
      <c r="K139" s="124">
        <f t="shared" si="4"/>
        <v>32</v>
      </c>
      <c r="L139" s="125" t="str">
        <f t="shared" si="5"/>
        <v>Rattrapage</v>
      </c>
    </row>
    <row r="140" spans="1:12" ht="13.5" customHeight="1">
      <c r="A140" s="72">
        <v>128</v>
      </c>
      <c r="B140" s="81">
        <v>1333005397</v>
      </c>
      <c r="C140" s="126" t="s">
        <v>525</v>
      </c>
      <c r="D140" s="127" t="s">
        <v>526</v>
      </c>
      <c r="E140" s="134" t="s">
        <v>120</v>
      </c>
      <c r="F140" s="121">
        <f>PVS1NP!Y140</f>
        <v>8.9115686274509809</v>
      </c>
      <c r="G140" s="122">
        <f>PVS1NP!Z140</f>
        <v>17</v>
      </c>
      <c r="H140" s="121">
        <f>PVS2NP!Y140</f>
        <v>8.6558823529411768</v>
      </c>
      <c r="I140" s="122">
        <f>PVS2NP!Z140</f>
        <v>18</v>
      </c>
      <c r="J140" s="123">
        <f t="shared" si="3"/>
        <v>8.7837254901960797</v>
      </c>
      <c r="K140" s="124">
        <f t="shared" si="4"/>
        <v>35</v>
      </c>
      <c r="L140" s="125" t="str">
        <f t="shared" si="5"/>
        <v>Rattrapage</v>
      </c>
    </row>
    <row r="141" spans="1:12" ht="13.5" customHeight="1">
      <c r="A141" s="72">
        <v>129</v>
      </c>
      <c r="B141" s="81">
        <v>1333008961</v>
      </c>
      <c r="C141" s="126" t="s">
        <v>529</v>
      </c>
      <c r="D141" s="127" t="s">
        <v>530</v>
      </c>
      <c r="E141" s="138" t="s">
        <v>166</v>
      </c>
      <c r="F141" s="121">
        <f>PVS1NP!Y141</f>
        <v>9.986372549019606</v>
      </c>
      <c r="G141" s="122">
        <f>PVS1NP!Z141</f>
        <v>18</v>
      </c>
      <c r="H141" s="121">
        <f>PVS2NP!Y141</f>
        <v>9.4313725490196081</v>
      </c>
      <c r="I141" s="122">
        <f>PVS2NP!Z141</f>
        <v>18</v>
      </c>
      <c r="J141" s="123">
        <f t="shared" si="3"/>
        <v>9.7088725490196062</v>
      </c>
      <c r="K141" s="124">
        <f t="shared" si="4"/>
        <v>36</v>
      </c>
      <c r="L141" s="125" t="str">
        <f t="shared" si="5"/>
        <v>Rattrapage</v>
      </c>
    </row>
    <row r="142" spans="1:12" ht="13.5" customHeight="1">
      <c r="A142" s="72">
        <v>130</v>
      </c>
      <c r="B142" s="130" t="s">
        <v>532</v>
      </c>
      <c r="C142" s="131" t="s">
        <v>533</v>
      </c>
      <c r="D142" s="132" t="s">
        <v>182</v>
      </c>
      <c r="E142" s="129" t="s">
        <v>129</v>
      </c>
      <c r="F142" s="121">
        <f>PVS1NP!Y142</f>
        <v>10.510882352941177</v>
      </c>
      <c r="G142" s="122">
        <f>PVS1NP!Z142</f>
        <v>30</v>
      </c>
      <c r="H142" s="121">
        <f>PVS2NP!Y142</f>
        <v>9.3423529411764701</v>
      </c>
      <c r="I142" s="122">
        <f>PVS2NP!Z142</f>
        <v>18</v>
      </c>
      <c r="J142" s="123">
        <f t="shared" ref="J142:J205" si="6">(F142+H142)/2</f>
        <v>9.9266176470588228</v>
      </c>
      <c r="K142" s="124">
        <f t="shared" ref="K142:K205" si="7">IF(J142&gt;=9.995,60,G142+I142)</f>
        <v>48</v>
      </c>
      <c r="L142" s="125" t="str">
        <f t="shared" ref="L142:L205" si="8">IF(K142=60,"Année validée","Rattrapage")</f>
        <v>Rattrapage</v>
      </c>
    </row>
    <row r="143" spans="1:12" ht="13.5" customHeight="1">
      <c r="A143" s="72">
        <v>131</v>
      </c>
      <c r="B143" s="130">
        <v>1333001028</v>
      </c>
      <c r="C143" s="131" t="s">
        <v>535</v>
      </c>
      <c r="D143" s="132" t="s">
        <v>536</v>
      </c>
      <c r="E143" s="129" t="s">
        <v>129</v>
      </c>
      <c r="F143" s="121">
        <f>PVS1NP!Y143</f>
        <v>9.5329411764705885</v>
      </c>
      <c r="G143" s="122">
        <f>PVS1NP!Z143</f>
        <v>18</v>
      </c>
      <c r="H143" s="121">
        <f>PVS2NP!Y143</f>
        <v>10.811764705882354</v>
      </c>
      <c r="I143" s="122">
        <f>PVS2NP!Z143</f>
        <v>30</v>
      </c>
      <c r="J143" s="123">
        <f t="shared" si="6"/>
        <v>10.17235294117647</v>
      </c>
      <c r="K143" s="124">
        <f t="shared" si="7"/>
        <v>60</v>
      </c>
      <c r="L143" s="125" t="str">
        <f t="shared" si="8"/>
        <v>Année validée</v>
      </c>
    </row>
    <row r="144" spans="1:12" ht="13.5" customHeight="1">
      <c r="A144" s="72">
        <v>132</v>
      </c>
      <c r="B144" s="81">
        <v>123007544</v>
      </c>
      <c r="C144" s="126" t="s">
        <v>538</v>
      </c>
      <c r="D144" s="127" t="s">
        <v>478</v>
      </c>
      <c r="E144" s="138" t="s">
        <v>166</v>
      </c>
      <c r="F144" s="121">
        <f>PVS1NP!Y144</f>
        <v>9.1081960784313729</v>
      </c>
      <c r="G144" s="122">
        <f>PVS1NP!Z144</f>
        <v>16</v>
      </c>
      <c r="H144" s="121">
        <f>PVS2NP!Y144</f>
        <v>10.029803921568627</v>
      </c>
      <c r="I144" s="122">
        <f>PVS2NP!Z144</f>
        <v>30</v>
      </c>
      <c r="J144" s="123">
        <f t="shared" si="6"/>
        <v>9.5689999999999991</v>
      </c>
      <c r="K144" s="124">
        <f t="shared" si="7"/>
        <v>46</v>
      </c>
      <c r="L144" s="125" t="str">
        <f t="shared" si="8"/>
        <v>Rattrapage</v>
      </c>
    </row>
    <row r="145" spans="1:12" ht="13.5" customHeight="1">
      <c r="A145" s="72">
        <v>133</v>
      </c>
      <c r="B145" s="81">
        <v>1333008922</v>
      </c>
      <c r="C145" s="126" t="s">
        <v>538</v>
      </c>
      <c r="D145" s="127" t="s">
        <v>263</v>
      </c>
      <c r="E145" s="138" t="s">
        <v>166</v>
      </c>
      <c r="F145" s="121">
        <f>PVS1NP!Y145</f>
        <v>9.6461397058823533</v>
      </c>
      <c r="G145" s="122">
        <f>PVS1NP!Z145</f>
        <v>18</v>
      </c>
      <c r="H145" s="121">
        <f>PVS2NP!Y145</f>
        <v>10.013529411764708</v>
      </c>
      <c r="I145" s="122">
        <f>PVS2NP!Z145</f>
        <v>30</v>
      </c>
      <c r="J145" s="123">
        <f t="shared" si="6"/>
        <v>9.8298345588235314</v>
      </c>
      <c r="K145" s="124">
        <f t="shared" si="7"/>
        <v>48</v>
      </c>
      <c r="L145" s="125" t="str">
        <f t="shared" si="8"/>
        <v>Rattrapage</v>
      </c>
    </row>
    <row r="146" spans="1:12" ht="13.5" customHeight="1">
      <c r="A146" s="72">
        <v>134</v>
      </c>
      <c r="B146" s="130">
        <v>1433007023</v>
      </c>
      <c r="C146" s="131" t="s">
        <v>542</v>
      </c>
      <c r="D146" s="132" t="s">
        <v>543</v>
      </c>
      <c r="E146" s="134" t="s">
        <v>120</v>
      </c>
      <c r="F146" s="121">
        <f>PVS1NP!Y146</f>
        <v>9.2305882352941175</v>
      </c>
      <c r="G146" s="122">
        <f>PVS1NP!Z146</f>
        <v>12</v>
      </c>
      <c r="H146" s="121">
        <f>PVS2NP!Y146</f>
        <v>9.6417647058823519</v>
      </c>
      <c r="I146" s="122">
        <f>PVS2NP!Z146</f>
        <v>24</v>
      </c>
      <c r="J146" s="123">
        <f t="shared" si="6"/>
        <v>9.4361764705882347</v>
      </c>
      <c r="K146" s="124">
        <f t="shared" si="7"/>
        <v>36</v>
      </c>
      <c r="L146" s="125" t="str">
        <f t="shared" si="8"/>
        <v>Rattrapage</v>
      </c>
    </row>
    <row r="147" spans="1:12" ht="13.5" customHeight="1">
      <c r="A147" s="72">
        <v>135</v>
      </c>
      <c r="B147" s="130">
        <v>1333004297</v>
      </c>
      <c r="C147" s="131" t="s">
        <v>545</v>
      </c>
      <c r="D147" s="132" t="s">
        <v>546</v>
      </c>
      <c r="E147" s="134" t="s">
        <v>120</v>
      </c>
      <c r="F147" s="121">
        <f>PVS1NP!Y147</f>
        <v>9.9917647058823533</v>
      </c>
      <c r="G147" s="122">
        <f>PVS1NP!Z147</f>
        <v>12</v>
      </c>
      <c r="H147" s="121">
        <f>PVS2NP!Y147</f>
        <v>9.7129411764705882</v>
      </c>
      <c r="I147" s="122">
        <f>PVS2NP!Z147</f>
        <v>18</v>
      </c>
      <c r="J147" s="123">
        <f t="shared" si="6"/>
        <v>9.8523529411764699</v>
      </c>
      <c r="K147" s="124">
        <f t="shared" si="7"/>
        <v>30</v>
      </c>
      <c r="L147" s="125" t="str">
        <f t="shared" si="8"/>
        <v>Rattrapage</v>
      </c>
    </row>
    <row r="148" spans="1:12" ht="13.5" customHeight="1">
      <c r="A148" s="72">
        <v>136</v>
      </c>
      <c r="B148" s="81">
        <v>1333000818</v>
      </c>
      <c r="C148" s="126" t="s">
        <v>548</v>
      </c>
      <c r="D148" s="127" t="s">
        <v>160</v>
      </c>
      <c r="E148" s="140" t="s">
        <v>322</v>
      </c>
      <c r="F148" s="121">
        <f>PVS1NP!Y148</f>
        <v>8.9956862745098025</v>
      </c>
      <c r="G148" s="122">
        <f>PVS1NP!Z148</f>
        <v>18</v>
      </c>
      <c r="H148" s="121">
        <f>PVS2NP!Y148</f>
        <v>8.9460784313725501</v>
      </c>
      <c r="I148" s="122">
        <f>PVS2NP!Z148</f>
        <v>12</v>
      </c>
      <c r="J148" s="123">
        <f t="shared" si="6"/>
        <v>8.9708823529411763</v>
      </c>
      <c r="K148" s="124">
        <f t="shared" si="7"/>
        <v>30</v>
      </c>
      <c r="L148" s="125" t="str">
        <f t="shared" si="8"/>
        <v>Rattrapage</v>
      </c>
    </row>
    <row r="149" spans="1:12" ht="13.5" customHeight="1">
      <c r="A149" s="72">
        <v>137</v>
      </c>
      <c r="B149" s="81">
        <v>1333008936</v>
      </c>
      <c r="C149" s="126" t="s">
        <v>550</v>
      </c>
      <c r="D149" s="127" t="s">
        <v>288</v>
      </c>
      <c r="E149" s="135" t="s">
        <v>137</v>
      </c>
      <c r="F149" s="121">
        <f>PVS1NP!Y149</f>
        <v>9.7041666666666657</v>
      </c>
      <c r="G149" s="122">
        <f>PVS1NP!Z149</f>
        <v>18</v>
      </c>
      <c r="H149" s="121">
        <f>PVS2NP!Y149</f>
        <v>8.9455882352941192</v>
      </c>
      <c r="I149" s="122">
        <f>PVS2NP!Z149</f>
        <v>12</v>
      </c>
      <c r="J149" s="123">
        <f t="shared" si="6"/>
        <v>9.3248774509803916</v>
      </c>
      <c r="K149" s="124">
        <f t="shared" si="7"/>
        <v>30</v>
      </c>
      <c r="L149" s="125" t="str">
        <f t="shared" si="8"/>
        <v>Rattrapage</v>
      </c>
    </row>
    <row r="150" spans="1:12" ht="13.5" customHeight="1">
      <c r="A150" s="72">
        <v>138</v>
      </c>
      <c r="B150" s="73" t="s">
        <v>552</v>
      </c>
      <c r="C150" s="126" t="s">
        <v>553</v>
      </c>
      <c r="D150" s="127" t="s">
        <v>324</v>
      </c>
      <c r="E150" s="129" t="s">
        <v>115</v>
      </c>
      <c r="F150" s="121">
        <f>PVS1NP!Y150</f>
        <v>8.5441176470588243</v>
      </c>
      <c r="G150" s="122">
        <f>PVS1NP!Z150</f>
        <v>12</v>
      </c>
      <c r="H150" s="121">
        <f>PVS2NP!Y150</f>
        <v>8.9613725490196074</v>
      </c>
      <c r="I150" s="122">
        <f>PVS2NP!Z150</f>
        <v>24</v>
      </c>
      <c r="J150" s="123">
        <f t="shared" si="6"/>
        <v>8.7527450980392167</v>
      </c>
      <c r="K150" s="124">
        <f t="shared" si="7"/>
        <v>36</v>
      </c>
      <c r="L150" s="125" t="str">
        <f t="shared" si="8"/>
        <v>Rattrapage</v>
      </c>
    </row>
    <row r="151" spans="1:12" ht="13.5" customHeight="1">
      <c r="A151" s="72">
        <v>139</v>
      </c>
      <c r="B151" s="130">
        <v>1433015061</v>
      </c>
      <c r="C151" s="131" t="s">
        <v>555</v>
      </c>
      <c r="D151" s="132" t="s">
        <v>350</v>
      </c>
      <c r="E151" s="134" t="s">
        <v>120</v>
      </c>
      <c r="F151" s="121">
        <f>PVS1NP!Y151</f>
        <v>9.985294117647058</v>
      </c>
      <c r="G151" s="122">
        <f>PVS1NP!Z151</f>
        <v>18</v>
      </c>
      <c r="H151" s="121">
        <f>PVS2NP!Y151</f>
        <v>9.2605882352941187</v>
      </c>
      <c r="I151" s="122">
        <f>PVS2NP!Z151</f>
        <v>18</v>
      </c>
      <c r="J151" s="123">
        <f t="shared" si="6"/>
        <v>9.6229411764705883</v>
      </c>
      <c r="K151" s="124">
        <f t="shared" si="7"/>
        <v>36</v>
      </c>
      <c r="L151" s="125" t="str">
        <f t="shared" si="8"/>
        <v>Rattrapage</v>
      </c>
    </row>
    <row r="152" spans="1:12" ht="13.5" customHeight="1">
      <c r="A152" s="72">
        <v>140</v>
      </c>
      <c r="B152" s="81">
        <v>123014723</v>
      </c>
      <c r="C152" s="126" t="s">
        <v>557</v>
      </c>
      <c r="D152" s="127" t="s">
        <v>558</v>
      </c>
      <c r="E152" s="129" t="s">
        <v>115</v>
      </c>
      <c r="F152" s="121">
        <f>PVS1NP!Y152</f>
        <v>9.6542156862745099</v>
      </c>
      <c r="G152" s="122">
        <f>PVS1NP!Z152</f>
        <v>18</v>
      </c>
      <c r="H152" s="121">
        <f>PVS2NP!Y152</f>
        <v>8.4143137254901958</v>
      </c>
      <c r="I152" s="122">
        <f>PVS2NP!Z152</f>
        <v>18</v>
      </c>
      <c r="J152" s="123">
        <f t="shared" si="6"/>
        <v>9.0342647058823538</v>
      </c>
      <c r="K152" s="124">
        <f t="shared" si="7"/>
        <v>36</v>
      </c>
      <c r="L152" s="125" t="str">
        <f t="shared" si="8"/>
        <v>Rattrapage</v>
      </c>
    </row>
    <row r="153" spans="1:12" ht="13.5" customHeight="1">
      <c r="A153" s="72">
        <v>141</v>
      </c>
      <c r="B153" s="130">
        <v>123000650</v>
      </c>
      <c r="C153" s="131" t="s">
        <v>557</v>
      </c>
      <c r="D153" s="132" t="s">
        <v>492</v>
      </c>
      <c r="E153" s="129" t="s">
        <v>129</v>
      </c>
      <c r="F153" s="121">
        <f>PVS1NP!Y153</f>
        <v>8.7301568627450976</v>
      </c>
      <c r="G153" s="122">
        <f>PVS1NP!Z153</f>
        <v>18</v>
      </c>
      <c r="H153" s="121">
        <f>PVS2NP!Y153</f>
        <v>6.8882352941176466</v>
      </c>
      <c r="I153" s="122">
        <f>PVS2NP!Z153</f>
        <v>12</v>
      </c>
      <c r="J153" s="123">
        <f t="shared" si="6"/>
        <v>7.8091960784313716</v>
      </c>
      <c r="K153" s="124">
        <f t="shared" si="7"/>
        <v>30</v>
      </c>
      <c r="L153" s="125" t="str">
        <f t="shared" si="8"/>
        <v>Rattrapage</v>
      </c>
    </row>
    <row r="154" spans="1:12" ht="13.5" customHeight="1">
      <c r="A154" s="72">
        <v>142</v>
      </c>
      <c r="B154" s="81">
        <v>1333014992</v>
      </c>
      <c r="C154" s="126" t="s">
        <v>560</v>
      </c>
      <c r="D154" s="127" t="s">
        <v>340</v>
      </c>
      <c r="E154" s="134" t="s">
        <v>120</v>
      </c>
      <c r="F154" s="121">
        <f>PVS1NP!Y154</f>
        <v>7.7544117647058819</v>
      </c>
      <c r="G154" s="122">
        <f>PVS1NP!Z154</f>
        <v>12</v>
      </c>
      <c r="H154" s="121">
        <f>PVS2NP!Y154</f>
        <v>8.556862745098039</v>
      </c>
      <c r="I154" s="122">
        <f>PVS2NP!Z154</f>
        <v>18</v>
      </c>
      <c r="J154" s="123">
        <f t="shared" si="6"/>
        <v>8.1556372549019613</v>
      </c>
      <c r="K154" s="124">
        <f t="shared" si="7"/>
        <v>30</v>
      </c>
      <c r="L154" s="125" t="str">
        <f t="shared" si="8"/>
        <v>Rattrapage</v>
      </c>
    </row>
    <row r="155" spans="1:12" ht="13.5" customHeight="1">
      <c r="A155" s="72">
        <v>143</v>
      </c>
      <c r="B155" s="130">
        <v>123004307</v>
      </c>
      <c r="C155" s="126" t="s">
        <v>562</v>
      </c>
      <c r="D155" s="127" t="s">
        <v>563</v>
      </c>
      <c r="E155" s="73" t="s">
        <v>142</v>
      </c>
      <c r="F155" s="121">
        <f>PVS1NP!Y155</f>
        <v>8.3039215686274499</v>
      </c>
      <c r="G155" s="122">
        <f>PVS1NP!Z155</f>
        <v>18</v>
      </c>
      <c r="H155" s="121">
        <f>PVS2NP!Y155</f>
        <v>8.1049019607843142</v>
      </c>
      <c r="I155" s="122">
        <f>PVS2NP!Z155</f>
        <v>14</v>
      </c>
      <c r="J155" s="123">
        <f t="shared" si="6"/>
        <v>8.2044117647058812</v>
      </c>
      <c r="K155" s="124">
        <f t="shared" si="7"/>
        <v>32</v>
      </c>
      <c r="L155" s="125" t="str">
        <f t="shared" si="8"/>
        <v>Rattrapage</v>
      </c>
    </row>
    <row r="156" spans="1:12" ht="13.5" customHeight="1">
      <c r="A156" s="72">
        <v>144</v>
      </c>
      <c r="B156" s="81">
        <v>1333009392</v>
      </c>
      <c r="C156" s="126" t="s">
        <v>565</v>
      </c>
      <c r="D156" s="127" t="s">
        <v>566</v>
      </c>
      <c r="E156" s="129" t="s">
        <v>115</v>
      </c>
      <c r="F156" s="121">
        <f>PVS1NP!Y156</f>
        <v>7.9708823529411763</v>
      </c>
      <c r="G156" s="122">
        <f>PVS1NP!Z156</f>
        <v>10</v>
      </c>
      <c r="H156" s="121">
        <f>PVS2NP!Y156</f>
        <v>8.7939215686274519</v>
      </c>
      <c r="I156" s="122">
        <f>PVS2NP!Z156</f>
        <v>22</v>
      </c>
      <c r="J156" s="123">
        <f t="shared" si="6"/>
        <v>8.3824019607843141</v>
      </c>
      <c r="K156" s="124">
        <f t="shared" si="7"/>
        <v>32</v>
      </c>
      <c r="L156" s="125" t="str">
        <f t="shared" si="8"/>
        <v>Rattrapage</v>
      </c>
    </row>
    <row r="157" spans="1:12" ht="13.5" customHeight="1">
      <c r="A157" s="72">
        <v>145</v>
      </c>
      <c r="B157" s="130">
        <v>1333009379</v>
      </c>
      <c r="C157" s="131" t="s">
        <v>565</v>
      </c>
      <c r="D157" s="132" t="s">
        <v>568</v>
      </c>
      <c r="E157" s="134" t="s">
        <v>120</v>
      </c>
      <c r="F157" s="121">
        <f>PVS1NP!Y157</f>
        <v>9.4923529411764704</v>
      </c>
      <c r="G157" s="122">
        <f>PVS1NP!Z157</f>
        <v>18</v>
      </c>
      <c r="H157" s="121">
        <f>PVS2NP!Y157</f>
        <v>8.1529411764705877</v>
      </c>
      <c r="I157" s="122">
        <f>PVS2NP!Z157</f>
        <v>12</v>
      </c>
      <c r="J157" s="123">
        <f t="shared" si="6"/>
        <v>8.8226470588235291</v>
      </c>
      <c r="K157" s="124">
        <f t="shared" si="7"/>
        <v>30</v>
      </c>
      <c r="L157" s="125" t="str">
        <f t="shared" si="8"/>
        <v>Rattrapage</v>
      </c>
    </row>
    <row r="158" spans="1:12" ht="13.5" customHeight="1">
      <c r="A158" s="72">
        <v>146</v>
      </c>
      <c r="B158" s="130">
        <v>123004195</v>
      </c>
      <c r="C158" s="131" t="s">
        <v>570</v>
      </c>
      <c r="D158" s="132" t="s">
        <v>368</v>
      </c>
      <c r="E158" s="134" t="s">
        <v>120</v>
      </c>
      <c r="F158" s="121">
        <f>PVS1NP!Y158</f>
        <v>8.6019607843137251</v>
      </c>
      <c r="G158" s="122">
        <f>PVS1NP!Z158</f>
        <v>12</v>
      </c>
      <c r="H158" s="121">
        <f>PVS2NP!Y158</f>
        <v>10.289019607843137</v>
      </c>
      <c r="I158" s="122">
        <f>PVS2NP!Z158</f>
        <v>30</v>
      </c>
      <c r="J158" s="123">
        <f t="shared" si="6"/>
        <v>9.4454901960784312</v>
      </c>
      <c r="K158" s="124">
        <f t="shared" si="7"/>
        <v>42</v>
      </c>
      <c r="L158" s="125" t="str">
        <f t="shared" si="8"/>
        <v>Rattrapage</v>
      </c>
    </row>
    <row r="159" spans="1:12" ht="13.5" customHeight="1">
      <c r="A159" s="72">
        <v>147</v>
      </c>
      <c r="B159" s="130">
        <v>1331076104</v>
      </c>
      <c r="C159" s="131" t="s">
        <v>572</v>
      </c>
      <c r="D159" s="132" t="s">
        <v>573</v>
      </c>
      <c r="E159" s="129" t="s">
        <v>129</v>
      </c>
      <c r="F159" s="121">
        <f>PVS1NP!Y159</f>
        <v>9.2311764705882364</v>
      </c>
      <c r="G159" s="122">
        <f>PVS1NP!Z159</f>
        <v>18</v>
      </c>
      <c r="H159" s="121">
        <f>PVS2NP!Y159</f>
        <v>9.3558823529411779</v>
      </c>
      <c r="I159" s="122">
        <f>PVS2NP!Z159</f>
        <v>18</v>
      </c>
      <c r="J159" s="123">
        <f t="shared" si="6"/>
        <v>9.2935294117647071</v>
      </c>
      <c r="K159" s="124">
        <f t="shared" si="7"/>
        <v>36</v>
      </c>
      <c r="L159" s="125" t="str">
        <f t="shared" si="8"/>
        <v>Rattrapage</v>
      </c>
    </row>
    <row r="160" spans="1:12" ht="13.5" customHeight="1">
      <c r="A160" s="72">
        <v>148</v>
      </c>
      <c r="B160" s="130">
        <v>1333005582</v>
      </c>
      <c r="C160" s="131" t="s">
        <v>576</v>
      </c>
      <c r="D160" s="132" t="s">
        <v>234</v>
      </c>
      <c r="E160" s="129" t="s">
        <v>129</v>
      </c>
      <c r="F160" s="121">
        <f>PVS1NP!Y160</f>
        <v>9.1270588235294099</v>
      </c>
      <c r="G160" s="122">
        <f>PVS1NP!Z160</f>
        <v>12</v>
      </c>
      <c r="H160" s="121">
        <f>PVS2NP!Y160</f>
        <v>9.9911764705882344</v>
      </c>
      <c r="I160" s="122">
        <f>PVS2NP!Z160</f>
        <v>18</v>
      </c>
      <c r="J160" s="123">
        <f t="shared" si="6"/>
        <v>9.5591176470588231</v>
      </c>
      <c r="K160" s="124">
        <f t="shared" si="7"/>
        <v>30</v>
      </c>
      <c r="L160" s="125" t="str">
        <f t="shared" si="8"/>
        <v>Rattrapage</v>
      </c>
    </row>
    <row r="161" spans="1:12" ht="13.5" customHeight="1">
      <c r="A161" s="72">
        <v>149</v>
      </c>
      <c r="B161" s="130">
        <v>1433016291</v>
      </c>
      <c r="C161" s="131" t="s">
        <v>579</v>
      </c>
      <c r="D161" s="132" t="s">
        <v>160</v>
      </c>
      <c r="E161" s="129" t="s">
        <v>129</v>
      </c>
      <c r="F161" s="121">
        <f>PVS1NP!Y161</f>
        <v>9.8738235294117658</v>
      </c>
      <c r="G161" s="122">
        <f>PVS1NP!Z161</f>
        <v>18</v>
      </c>
      <c r="H161" s="121">
        <f>PVS2NP!Y161</f>
        <v>10.175882352941176</v>
      </c>
      <c r="I161" s="122">
        <f>PVS2NP!Z161</f>
        <v>30</v>
      </c>
      <c r="J161" s="123">
        <f t="shared" si="6"/>
        <v>10.024852941176471</v>
      </c>
      <c r="K161" s="124">
        <f t="shared" si="7"/>
        <v>60</v>
      </c>
      <c r="L161" s="125" t="str">
        <f t="shared" si="8"/>
        <v>Année validée</v>
      </c>
    </row>
    <row r="162" spans="1:12" ht="13.5" customHeight="1">
      <c r="A162" s="72">
        <v>150</v>
      </c>
      <c r="B162" s="130">
        <v>1433013067</v>
      </c>
      <c r="C162" s="131" t="s">
        <v>581</v>
      </c>
      <c r="D162" s="132" t="s">
        <v>582</v>
      </c>
      <c r="E162" s="134" t="s">
        <v>120</v>
      </c>
      <c r="F162" s="121">
        <f>PVS1NP!Y162</f>
        <v>9.9808823529411779</v>
      </c>
      <c r="G162" s="122">
        <f>PVS1NP!Z162</f>
        <v>18</v>
      </c>
      <c r="H162" s="121">
        <f>PVS2NP!Y162</f>
        <v>9.4394117647058824</v>
      </c>
      <c r="I162" s="122">
        <f>PVS2NP!Z162</f>
        <v>12</v>
      </c>
      <c r="J162" s="123">
        <f t="shared" si="6"/>
        <v>9.7101470588235301</v>
      </c>
      <c r="K162" s="124">
        <f t="shared" si="7"/>
        <v>30</v>
      </c>
      <c r="L162" s="125" t="str">
        <f t="shared" si="8"/>
        <v>Rattrapage</v>
      </c>
    </row>
    <row r="163" spans="1:12" ht="13.5" customHeight="1">
      <c r="A163" s="72">
        <v>151</v>
      </c>
      <c r="B163" s="120">
        <v>1333012170</v>
      </c>
      <c r="C163" s="131" t="s">
        <v>584</v>
      </c>
      <c r="D163" s="132" t="s">
        <v>585</v>
      </c>
      <c r="E163" s="129" t="s">
        <v>129</v>
      </c>
      <c r="F163" s="121">
        <f>PVS1NP!Y163</f>
        <v>8.1350980392156877</v>
      </c>
      <c r="G163" s="122">
        <f>PVS1NP!Z163</f>
        <v>12</v>
      </c>
      <c r="H163" s="121">
        <f>PVS2NP!Y163</f>
        <v>9.2446078431372545</v>
      </c>
      <c r="I163" s="122">
        <f>PVS2NP!Z163</f>
        <v>18</v>
      </c>
      <c r="J163" s="123">
        <f t="shared" si="6"/>
        <v>8.689852941176472</v>
      </c>
      <c r="K163" s="124">
        <f t="shared" si="7"/>
        <v>30</v>
      </c>
      <c r="L163" s="125" t="str">
        <f t="shared" si="8"/>
        <v>Rattrapage</v>
      </c>
    </row>
    <row r="164" spans="1:12" s="118" customFormat="1" ht="13.5" customHeight="1">
      <c r="A164" s="72">
        <v>152</v>
      </c>
      <c r="B164" s="130">
        <v>1333011667</v>
      </c>
      <c r="C164" s="131" t="s">
        <v>586</v>
      </c>
      <c r="D164" s="132" t="s">
        <v>182</v>
      </c>
      <c r="E164" s="129" t="s">
        <v>129</v>
      </c>
      <c r="F164" s="121">
        <f>PVS1NP!Y164</f>
        <v>10.466470588235294</v>
      </c>
      <c r="G164" s="122">
        <f>PVS1NP!Z164</f>
        <v>30</v>
      </c>
      <c r="H164" s="121">
        <f>PVS2NP!Y164</f>
        <v>9.7382352941176471</v>
      </c>
      <c r="I164" s="122">
        <f>PVS2NP!Z164</f>
        <v>12</v>
      </c>
      <c r="J164" s="123">
        <f t="shared" si="6"/>
        <v>10.10235294117647</v>
      </c>
      <c r="K164" s="124">
        <f t="shared" si="7"/>
        <v>60</v>
      </c>
      <c r="L164" s="125" t="str">
        <f t="shared" si="8"/>
        <v>Année validée</v>
      </c>
    </row>
    <row r="165" spans="1:12" ht="13.5" customHeight="1">
      <c r="A165" s="72">
        <v>153</v>
      </c>
      <c r="B165" s="130">
        <v>1433005543</v>
      </c>
      <c r="C165" s="131" t="s">
        <v>588</v>
      </c>
      <c r="D165" s="132" t="s">
        <v>589</v>
      </c>
      <c r="E165" s="129" t="s">
        <v>129</v>
      </c>
      <c r="F165" s="121">
        <f>PVS1NP!Y165</f>
        <v>8.9429411764705886</v>
      </c>
      <c r="G165" s="122">
        <f>PVS1NP!Z165</f>
        <v>12</v>
      </c>
      <c r="H165" s="121">
        <f>PVS2NP!Y165</f>
        <v>9.3797058823529404</v>
      </c>
      <c r="I165" s="122">
        <f>PVS2NP!Z165</f>
        <v>18</v>
      </c>
      <c r="J165" s="123">
        <f t="shared" si="6"/>
        <v>9.1613235294117636</v>
      </c>
      <c r="K165" s="124">
        <f t="shared" si="7"/>
        <v>30</v>
      </c>
      <c r="L165" s="125" t="str">
        <f t="shared" si="8"/>
        <v>Rattrapage</v>
      </c>
    </row>
    <row r="166" spans="1:12" ht="13.5" customHeight="1">
      <c r="A166" s="72">
        <v>154</v>
      </c>
      <c r="B166" s="81">
        <v>1333010273</v>
      </c>
      <c r="C166" s="126" t="s">
        <v>592</v>
      </c>
      <c r="D166" s="127" t="s">
        <v>593</v>
      </c>
      <c r="E166" s="135" t="s">
        <v>137</v>
      </c>
      <c r="F166" s="121">
        <f>PVS1NP!Y166</f>
        <v>8.8186274509803937</v>
      </c>
      <c r="G166" s="122">
        <f>PVS1NP!Z166</f>
        <v>12</v>
      </c>
      <c r="H166" s="121">
        <f>PVS2NP!Y166</f>
        <v>10.392352941176471</v>
      </c>
      <c r="I166" s="122">
        <f>PVS2NP!Z166</f>
        <v>30</v>
      </c>
      <c r="J166" s="123">
        <f t="shared" si="6"/>
        <v>9.6054901960784314</v>
      </c>
      <c r="K166" s="124">
        <f t="shared" si="7"/>
        <v>42</v>
      </c>
      <c r="L166" s="125" t="str">
        <f t="shared" si="8"/>
        <v>Rattrapage</v>
      </c>
    </row>
    <row r="167" spans="1:12" ht="13.5" customHeight="1">
      <c r="A167" s="72">
        <v>155</v>
      </c>
      <c r="B167" s="81">
        <v>123007602</v>
      </c>
      <c r="C167" s="126" t="s">
        <v>592</v>
      </c>
      <c r="D167" s="127" t="s">
        <v>355</v>
      </c>
      <c r="E167" s="140" t="s">
        <v>322</v>
      </c>
      <c r="F167" s="121">
        <f>PVS1NP!Y167</f>
        <v>9.8341176470588234</v>
      </c>
      <c r="G167" s="122">
        <f>PVS1NP!Z167</f>
        <v>18</v>
      </c>
      <c r="H167" s="121">
        <f>PVS2NP!Y167</f>
        <v>9.8117647058823536</v>
      </c>
      <c r="I167" s="122">
        <f>PVS2NP!Z167</f>
        <v>18</v>
      </c>
      <c r="J167" s="123">
        <f t="shared" si="6"/>
        <v>9.8229411764705894</v>
      </c>
      <c r="K167" s="124">
        <f t="shared" si="7"/>
        <v>36</v>
      </c>
      <c r="L167" s="125" t="str">
        <f t="shared" si="8"/>
        <v>Rattrapage</v>
      </c>
    </row>
    <row r="168" spans="1:12" ht="13.5" customHeight="1">
      <c r="A168" s="72">
        <v>156</v>
      </c>
      <c r="B168" s="130">
        <v>1433017903</v>
      </c>
      <c r="C168" s="131" t="s">
        <v>592</v>
      </c>
      <c r="D168" s="132" t="s">
        <v>596</v>
      </c>
      <c r="E168" s="129" t="s">
        <v>129</v>
      </c>
      <c r="F168" s="121">
        <f>PVS1NP!Y168</f>
        <v>10.293823529411766</v>
      </c>
      <c r="G168" s="122">
        <f>PVS1NP!Z168</f>
        <v>30</v>
      </c>
      <c r="H168" s="121">
        <f>PVS2NP!Y168</f>
        <v>8.7517647058823531</v>
      </c>
      <c r="I168" s="122">
        <f>PVS2NP!Z168</f>
        <v>11</v>
      </c>
      <c r="J168" s="123">
        <f t="shared" si="6"/>
        <v>9.5227941176470594</v>
      </c>
      <c r="K168" s="124">
        <f t="shared" si="7"/>
        <v>41</v>
      </c>
      <c r="L168" s="125" t="str">
        <f t="shared" si="8"/>
        <v>Rattrapage</v>
      </c>
    </row>
    <row r="169" spans="1:12" ht="13.5" customHeight="1">
      <c r="A169" s="72">
        <v>157</v>
      </c>
      <c r="B169" s="81">
        <v>1333016535</v>
      </c>
      <c r="C169" s="126" t="s">
        <v>592</v>
      </c>
      <c r="D169" s="127" t="s">
        <v>598</v>
      </c>
      <c r="E169" s="140" t="s">
        <v>322</v>
      </c>
      <c r="F169" s="121">
        <f>PVS1NP!Y169</f>
        <v>9.1131372549019609</v>
      </c>
      <c r="G169" s="122">
        <f>PVS1NP!Z169</f>
        <v>17</v>
      </c>
      <c r="H169" s="121">
        <f>PVS2NP!Y169</f>
        <v>10.549803921568628</v>
      </c>
      <c r="I169" s="122">
        <f>PVS2NP!Z169</f>
        <v>30</v>
      </c>
      <c r="J169" s="123">
        <f t="shared" si="6"/>
        <v>9.8314705882352946</v>
      </c>
      <c r="K169" s="124">
        <f t="shared" si="7"/>
        <v>47</v>
      </c>
      <c r="L169" s="125" t="str">
        <f t="shared" si="8"/>
        <v>Rattrapage</v>
      </c>
    </row>
    <row r="170" spans="1:12" ht="13.5" customHeight="1">
      <c r="A170" s="72">
        <v>158</v>
      </c>
      <c r="B170" s="130">
        <v>123022369</v>
      </c>
      <c r="C170" s="131" t="s">
        <v>592</v>
      </c>
      <c r="D170" s="132" t="s">
        <v>600</v>
      </c>
      <c r="E170" s="129" t="s">
        <v>129</v>
      </c>
      <c r="F170" s="121">
        <f>PVS1NP!Y170</f>
        <v>7.7164705882352944</v>
      </c>
      <c r="G170" s="122">
        <f>PVS1NP!Z170</f>
        <v>12</v>
      </c>
      <c r="H170" s="121">
        <f>PVS2NP!Y170</f>
        <v>7.5747058823529398</v>
      </c>
      <c r="I170" s="122">
        <f>PVS2NP!Z170</f>
        <v>18</v>
      </c>
      <c r="J170" s="123">
        <f t="shared" si="6"/>
        <v>7.6455882352941167</v>
      </c>
      <c r="K170" s="124">
        <f t="shared" si="7"/>
        <v>30</v>
      </c>
      <c r="L170" s="125" t="str">
        <f t="shared" si="8"/>
        <v>Rattrapage</v>
      </c>
    </row>
    <row r="171" spans="1:12" ht="13.5" customHeight="1">
      <c r="A171" s="72">
        <v>159</v>
      </c>
      <c r="B171" s="130">
        <v>1333059239</v>
      </c>
      <c r="C171" s="131" t="s">
        <v>603</v>
      </c>
      <c r="D171" s="132" t="s">
        <v>208</v>
      </c>
      <c r="E171" s="134" t="s">
        <v>120</v>
      </c>
      <c r="F171" s="121">
        <f>PVS1NP!Y171</f>
        <v>9.0867647058823504</v>
      </c>
      <c r="G171" s="122">
        <f>PVS1NP!Z171</f>
        <v>12</v>
      </c>
      <c r="H171" s="121">
        <f>PVS2NP!Y171</f>
        <v>9.4782352941176473</v>
      </c>
      <c r="I171" s="122">
        <f>PVS2NP!Z171</f>
        <v>18</v>
      </c>
      <c r="J171" s="123">
        <f t="shared" si="6"/>
        <v>9.2824999999999989</v>
      </c>
      <c r="K171" s="124">
        <f t="shared" si="7"/>
        <v>30</v>
      </c>
      <c r="L171" s="125" t="str">
        <f t="shared" si="8"/>
        <v>Rattrapage</v>
      </c>
    </row>
    <row r="172" spans="1:12" ht="13.5" customHeight="1">
      <c r="A172" s="72">
        <v>160</v>
      </c>
      <c r="B172" s="81">
        <v>123007595</v>
      </c>
      <c r="C172" s="126" t="s">
        <v>605</v>
      </c>
      <c r="D172" s="127" t="s">
        <v>606</v>
      </c>
      <c r="E172" s="138" t="s">
        <v>166</v>
      </c>
      <c r="F172" s="121">
        <f>PVS1NP!Y172</f>
        <v>8.7105882352941162</v>
      </c>
      <c r="G172" s="122">
        <f>PVS1NP!Z172</f>
        <v>12</v>
      </c>
      <c r="H172" s="121">
        <f>PVS2NP!Y172</f>
        <v>9.32</v>
      </c>
      <c r="I172" s="122">
        <f>PVS2NP!Z172</f>
        <v>18</v>
      </c>
      <c r="J172" s="123">
        <f t="shared" si="6"/>
        <v>9.0152941176470591</v>
      </c>
      <c r="K172" s="124">
        <f t="shared" si="7"/>
        <v>30</v>
      </c>
      <c r="L172" s="125" t="str">
        <f t="shared" si="8"/>
        <v>Rattrapage</v>
      </c>
    </row>
    <row r="173" spans="1:12" ht="13.5" customHeight="1">
      <c r="A173" s="72">
        <v>161</v>
      </c>
      <c r="B173" s="73" t="s">
        <v>608</v>
      </c>
      <c r="C173" s="126" t="s">
        <v>609</v>
      </c>
      <c r="D173" s="127" t="s">
        <v>450</v>
      </c>
      <c r="E173" s="129" t="s">
        <v>115</v>
      </c>
      <c r="F173" s="121">
        <f>PVS1NP!Y173</f>
        <v>8.6764705882352935</v>
      </c>
      <c r="G173" s="122">
        <f>PVS1NP!Z173</f>
        <v>12</v>
      </c>
      <c r="H173" s="121">
        <f>PVS2NP!Y173</f>
        <v>9.3670588235294119</v>
      </c>
      <c r="I173" s="122">
        <f>PVS2NP!Z173</f>
        <v>24</v>
      </c>
      <c r="J173" s="123">
        <f t="shared" si="6"/>
        <v>9.0217647058823527</v>
      </c>
      <c r="K173" s="124">
        <f t="shared" si="7"/>
        <v>36</v>
      </c>
      <c r="L173" s="125" t="str">
        <f t="shared" si="8"/>
        <v>Rattrapage</v>
      </c>
    </row>
    <row r="174" spans="1:12" ht="13.5" customHeight="1">
      <c r="A174" s="72">
        <v>162</v>
      </c>
      <c r="B174" s="130">
        <v>1433002779</v>
      </c>
      <c r="C174" s="131" t="s">
        <v>612</v>
      </c>
      <c r="D174" s="132" t="s">
        <v>613</v>
      </c>
      <c r="E174" s="134" t="s">
        <v>120</v>
      </c>
      <c r="F174" s="121">
        <f>PVS1NP!Y174</f>
        <v>10.13764705882353</v>
      </c>
      <c r="G174" s="122">
        <f>PVS1NP!Z174</f>
        <v>30</v>
      </c>
      <c r="H174" s="121">
        <f>PVS2NP!Y174</f>
        <v>8.8609477124183016</v>
      </c>
      <c r="I174" s="122">
        <f>PVS2NP!Z174</f>
        <v>11</v>
      </c>
      <c r="J174" s="123">
        <f t="shared" si="6"/>
        <v>9.4992973856209169</v>
      </c>
      <c r="K174" s="124">
        <f t="shared" si="7"/>
        <v>41</v>
      </c>
      <c r="L174" s="125" t="str">
        <f t="shared" si="8"/>
        <v>Rattrapage</v>
      </c>
    </row>
    <row r="175" spans="1:12" ht="13.5" customHeight="1">
      <c r="A175" s="72">
        <v>163</v>
      </c>
      <c r="B175" s="130">
        <v>1333009010</v>
      </c>
      <c r="C175" s="131" t="s">
        <v>616</v>
      </c>
      <c r="D175" s="132" t="s">
        <v>617</v>
      </c>
      <c r="E175" s="142" t="s">
        <v>357</v>
      </c>
      <c r="F175" s="121">
        <f>PVS1NP!Y175</f>
        <v>10.134117647058824</v>
      </c>
      <c r="G175" s="122">
        <f>PVS1NP!Z175</f>
        <v>30</v>
      </c>
      <c r="H175" s="121">
        <f>PVS2NP!Y175</f>
        <v>9.5094117647058827</v>
      </c>
      <c r="I175" s="122">
        <f>PVS2NP!Z175</f>
        <v>20</v>
      </c>
      <c r="J175" s="123">
        <f t="shared" si="6"/>
        <v>9.8217647058823534</v>
      </c>
      <c r="K175" s="124">
        <f t="shared" si="7"/>
        <v>50</v>
      </c>
      <c r="L175" s="125" t="str">
        <f t="shared" si="8"/>
        <v>Rattrapage</v>
      </c>
    </row>
    <row r="176" spans="1:12" ht="13.5" customHeight="1">
      <c r="A176" s="72">
        <v>164</v>
      </c>
      <c r="B176" s="130" t="s">
        <v>619</v>
      </c>
      <c r="C176" s="131" t="s">
        <v>620</v>
      </c>
      <c r="D176" s="132" t="s">
        <v>621</v>
      </c>
      <c r="E176" s="129" t="s">
        <v>129</v>
      </c>
      <c r="F176" s="121">
        <f>PVS1NP!Y176</f>
        <v>9.7162352941176469</v>
      </c>
      <c r="G176" s="122">
        <f>PVS1NP!Z176</f>
        <v>18</v>
      </c>
      <c r="H176" s="121">
        <f>PVS2NP!Y176</f>
        <v>9.482705882352942</v>
      </c>
      <c r="I176" s="122">
        <f>PVS2NP!Z176</f>
        <v>20</v>
      </c>
      <c r="J176" s="123">
        <f t="shared" si="6"/>
        <v>9.5994705882352953</v>
      </c>
      <c r="K176" s="124">
        <f t="shared" si="7"/>
        <v>38</v>
      </c>
      <c r="L176" s="125" t="str">
        <f t="shared" si="8"/>
        <v>Rattrapage</v>
      </c>
    </row>
    <row r="177" spans="1:12" ht="13.5" customHeight="1">
      <c r="A177" s="72">
        <v>165</v>
      </c>
      <c r="B177" s="73" t="s">
        <v>624</v>
      </c>
      <c r="C177" s="126" t="s">
        <v>625</v>
      </c>
      <c r="D177" s="127" t="s">
        <v>626</v>
      </c>
      <c r="E177" s="134" t="s">
        <v>120</v>
      </c>
      <c r="F177" s="121">
        <f>PVS1NP!Y177</f>
        <v>8.4558823529411757</v>
      </c>
      <c r="G177" s="122">
        <f>PVS1NP!Z177</f>
        <v>18</v>
      </c>
      <c r="H177" s="121">
        <f>PVS2NP!Y177</f>
        <v>8.8992156862745091</v>
      </c>
      <c r="I177" s="122">
        <f>PVS2NP!Z177</f>
        <v>17</v>
      </c>
      <c r="J177" s="123">
        <f t="shared" si="6"/>
        <v>8.6775490196078415</v>
      </c>
      <c r="K177" s="124">
        <f t="shared" si="7"/>
        <v>35</v>
      </c>
      <c r="L177" s="125" t="str">
        <f t="shared" si="8"/>
        <v>Rattrapage</v>
      </c>
    </row>
    <row r="178" spans="1:12" ht="13.5" customHeight="1">
      <c r="A178" s="72">
        <v>166</v>
      </c>
      <c r="B178" s="130">
        <v>1433005641</v>
      </c>
      <c r="C178" s="131" t="s">
        <v>629</v>
      </c>
      <c r="D178" s="132" t="s">
        <v>630</v>
      </c>
      <c r="E178" s="140" t="s">
        <v>631</v>
      </c>
      <c r="F178" s="121">
        <f>PVS1NP!Y178</f>
        <v>10.228823529411764</v>
      </c>
      <c r="G178" s="122">
        <f>PVS1NP!Z178</f>
        <v>30</v>
      </c>
      <c r="H178" s="121">
        <f>PVS2NP!Y178</f>
        <v>8.7779411764705877</v>
      </c>
      <c r="I178" s="122">
        <f>PVS2NP!Z178</f>
        <v>10</v>
      </c>
      <c r="J178" s="123">
        <f t="shared" si="6"/>
        <v>9.5033823529411769</v>
      </c>
      <c r="K178" s="124">
        <f t="shared" si="7"/>
        <v>40</v>
      </c>
      <c r="L178" s="125" t="str">
        <f t="shared" si="8"/>
        <v>Rattrapage</v>
      </c>
    </row>
    <row r="179" spans="1:12" ht="13.5" customHeight="1">
      <c r="A179" s="72">
        <v>167</v>
      </c>
      <c r="B179" s="130">
        <v>1331011779</v>
      </c>
      <c r="C179" s="131" t="s">
        <v>632</v>
      </c>
      <c r="D179" s="132" t="s">
        <v>566</v>
      </c>
      <c r="E179" s="129" t="s">
        <v>129</v>
      </c>
      <c r="F179" s="121">
        <f>PVS1NP!Y179</f>
        <v>9.1147058823529417</v>
      </c>
      <c r="G179" s="122">
        <f>PVS1NP!Z179</f>
        <v>18</v>
      </c>
      <c r="H179" s="121">
        <f>PVS2NP!Y179</f>
        <v>8.617647058823529</v>
      </c>
      <c r="I179" s="122">
        <f>PVS2NP!Z179</f>
        <v>18</v>
      </c>
      <c r="J179" s="123">
        <f t="shared" si="6"/>
        <v>8.8661764705882362</v>
      </c>
      <c r="K179" s="124">
        <f t="shared" si="7"/>
        <v>36</v>
      </c>
      <c r="L179" s="125" t="str">
        <f t="shared" si="8"/>
        <v>Rattrapage</v>
      </c>
    </row>
    <row r="180" spans="1:12" ht="13.5" customHeight="1">
      <c r="A180" s="72">
        <v>168</v>
      </c>
      <c r="B180" s="130">
        <v>123002858</v>
      </c>
      <c r="C180" s="131" t="s">
        <v>635</v>
      </c>
      <c r="D180" s="132" t="s">
        <v>231</v>
      </c>
      <c r="E180" s="129" t="s">
        <v>129</v>
      </c>
      <c r="F180" s="121">
        <f>PVS1NP!Y180</f>
        <v>9.6280392156862753</v>
      </c>
      <c r="G180" s="122">
        <f>PVS1NP!Z180</f>
        <v>18</v>
      </c>
      <c r="H180" s="121">
        <f>PVS2NP!Y180</f>
        <v>8.3382352941176467</v>
      </c>
      <c r="I180" s="122">
        <f>PVS2NP!Z180</f>
        <v>18</v>
      </c>
      <c r="J180" s="123">
        <f t="shared" si="6"/>
        <v>8.9831372549019619</v>
      </c>
      <c r="K180" s="124">
        <f t="shared" si="7"/>
        <v>36</v>
      </c>
      <c r="L180" s="125" t="str">
        <f t="shared" si="8"/>
        <v>Rattrapage</v>
      </c>
    </row>
    <row r="181" spans="1:12" ht="13.5" customHeight="1">
      <c r="A181" s="72">
        <v>169</v>
      </c>
      <c r="B181" s="120" t="s">
        <v>637</v>
      </c>
      <c r="C181" s="126" t="s">
        <v>638</v>
      </c>
      <c r="D181" s="127" t="s">
        <v>639</v>
      </c>
      <c r="E181" s="73" t="s">
        <v>163</v>
      </c>
      <c r="F181" s="121">
        <f>PVS1NP!Y181</f>
        <v>7.0388235294117649</v>
      </c>
      <c r="G181" s="122">
        <f>PVS1NP!Z181</f>
        <v>18</v>
      </c>
      <c r="H181" s="121">
        <f>PVS2NP!Y181</f>
        <v>8.1358823529411772</v>
      </c>
      <c r="I181" s="122">
        <f>PVS2NP!Z181</f>
        <v>18</v>
      </c>
      <c r="J181" s="123">
        <f t="shared" si="6"/>
        <v>7.5873529411764711</v>
      </c>
      <c r="K181" s="124">
        <f t="shared" si="7"/>
        <v>36</v>
      </c>
      <c r="L181" s="125" t="str">
        <f t="shared" si="8"/>
        <v>Rattrapage</v>
      </c>
    </row>
    <row r="182" spans="1:12" ht="13.5" customHeight="1">
      <c r="A182" s="72">
        <v>170</v>
      </c>
      <c r="B182" s="73" t="s">
        <v>642</v>
      </c>
      <c r="C182" s="126" t="s">
        <v>643</v>
      </c>
      <c r="D182" s="127" t="s">
        <v>644</v>
      </c>
      <c r="E182" s="139" t="s">
        <v>290</v>
      </c>
      <c r="F182" s="121">
        <f>PVS1NP!Y182</f>
        <v>9.4143137254901976</v>
      </c>
      <c r="G182" s="122">
        <f>PVS1NP!Z182</f>
        <v>18</v>
      </c>
      <c r="H182" s="121">
        <f>PVS2NP!Y182</f>
        <v>8.2692156862745083</v>
      </c>
      <c r="I182" s="122">
        <f>PVS2NP!Z182</f>
        <v>12</v>
      </c>
      <c r="J182" s="123">
        <f t="shared" si="6"/>
        <v>8.841764705882353</v>
      </c>
      <c r="K182" s="124">
        <f t="shared" si="7"/>
        <v>30</v>
      </c>
      <c r="L182" s="125" t="str">
        <f t="shared" si="8"/>
        <v>Rattrapage</v>
      </c>
    </row>
    <row r="183" spans="1:12" ht="13.5" customHeight="1">
      <c r="A183" s="72">
        <v>171</v>
      </c>
      <c r="B183" s="130">
        <v>1333012907</v>
      </c>
      <c r="C183" s="131" t="s">
        <v>647</v>
      </c>
      <c r="D183" s="132" t="s">
        <v>648</v>
      </c>
      <c r="E183" s="140" t="s">
        <v>631</v>
      </c>
      <c r="F183" s="121">
        <f>PVS1NP!Y183</f>
        <v>9.8382352941176467</v>
      </c>
      <c r="G183" s="122">
        <f>PVS1NP!Z183</f>
        <v>14</v>
      </c>
      <c r="H183" s="121">
        <f>PVS2NP!Y183</f>
        <v>9.7266666666666683</v>
      </c>
      <c r="I183" s="122">
        <f>PVS2NP!Z183</f>
        <v>24</v>
      </c>
      <c r="J183" s="123">
        <f t="shared" si="6"/>
        <v>9.7824509803921575</v>
      </c>
      <c r="K183" s="124">
        <f t="shared" si="7"/>
        <v>38</v>
      </c>
      <c r="L183" s="125" t="str">
        <f t="shared" si="8"/>
        <v>Rattrapage</v>
      </c>
    </row>
    <row r="184" spans="1:12" ht="13.5" customHeight="1">
      <c r="A184" s="72">
        <v>172</v>
      </c>
      <c r="B184" s="81">
        <v>123000973</v>
      </c>
      <c r="C184" s="126" t="s">
        <v>649</v>
      </c>
      <c r="D184" s="127" t="s">
        <v>650</v>
      </c>
      <c r="E184" s="140" t="s">
        <v>322</v>
      </c>
      <c r="F184" s="121">
        <f>PVS1NP!Y184</f>
        <v>9.617647058823529</v>
      </c>
      <c r="G184" s="122">
        <f>PVS1NP!Z184</f>
        <v>18</v>
      </c>
      <c r="H184" s="121">
        <f>PVS2NP!Y184</f>
        <v>8.7301960784313728</v>
      </c>
      <c r="I184" s="122">
        <f>PVS2NP!Z184</f>
        <v>12</v>
      </c>
      <c r="J184" s="123">
        <f t="shared" si="6"/>
        <v>9.1739215686274509</v>
      </c>
      <c r="K184" s="124">
        <f t="shared" si="7"/>
        <v>30</v>
      </c>
      <c r="L184" s="125" t="str">
        <f t="shared" si="8"/>
        <v>Rattrapage</v>
      </c>
    </row>
    <row r="185" spans="1:12" ht="13.5" customHeight="1">
      <c r="A185" s="72">
        <v>173</v>
      </c>
      <c r="B185" s="81">
        <v>1333011328</v>
      </c>
      <c r="C185" s="126" t="s">
        <v>652</v>
      </c>
      <c r="D185" s="127" t="s">
        <v>208</v>
      </c>
      <c r="E185" s="140" t="s">
        <v>312</v>
      </c>
      <c r="F185" s="121">
        <f>PVS1NP!Y185</f>
        <v>10.15593137254902</v>
      </c>
      <c r="G185" s="122">
        <f>PVS1NP!Z185</f>
        <v>30</v>
      </c>
      <c r="H185" s="121">
        <f>PVS2NP!Y185</f>
        <v>9.5566666666666666</v>
      </c>
      <c r="I185" s="122">
        <f>PVS2NP!Z185</f>
        <v>18</v>
      </c>
      <c r="J185" s="123">
        <f t="shared" si="6"/>
        <v>9.8562990196078424</v>
      </c>
      <c r="K185" s="124">
        <f t="shared" si="7"/>
        <v>48</v>
      </c>
      <c r="L185" s="125" t="str">
        <f t="shared" si="8"/>
        <v>Rattrapage</v>
      </c>
    </row>
    <row r="186" spans="1:12" ht="13.5" customHeight="1">
      <c r="A186" s="72">
        <v>174</v>
      </c>
      <c r="B186" s="81">
        <v>123013689</v>
      </c>
      <c r="C186" s="126" t="s">
        <v>654</v>
      </c>
      <c r="D186" s="127" t="s">
        <v>655</v>
      </c>
      <c r="E186" s="134" t="s">
        <v>120</v>
      </c>
      <c r="F186" s="121">
        <f>PVS1NP!Y186</f>
        <v>9.8921568627450966</v>
      </c>
      <c r="G186" s="122">
        <f>PVS1NP!Z186</f>
        <v>18</v>
      </c>
      <c r="H186" s="121">
        <f>PVS2NP!Y186</f>
        <v>6.3488235294117654</v>
      </c>
      <c r="I186" s="122">
        <f>PVS2NP!Z186</f>
        <v>14</v>
      </c>
      <c r="J186" s="123">
        <f t="shared" si="6"/>
        <v>8.1204901960784319</v>
      </c>
      <c r="K186" s="124">
        <f t="shared" si="7"/>
        <v>32</v>
      </c>
      <c r="L186" s="125" t="str">
        <f t="shared" si="8"/>
        <v>Rattrapage</v>
      </c>
    </row>
    <row r="187" spans="1:12" ht="13.5" customHeight="1">
      <c r="A187" s="72">
        <v>175</v>
      </c>
      <c r="B187" s="130">
        <v>1333013058</v>
      </c>
      <c r="C187" s="131" t="s">
        <v>657</v>
      </c>
      <c r="D187" s="132" t="s">
        <v>658</v>
      </c>
      <c r="E187" s="129" t="s">
        <v>129</v>
      </c>
      <c r="F187" s="121">
        <f>PVS1NP!Y187</f>
        <v>8.4983006535947698</v>
      </c>
      <c r="G187" s="122">
        <f>PVS1NP!Z187</f>
        <v>12</v>
      </c>
      <c r="H187" s="121">
        <f>PVS2NP!Y187</f>
        <v>8.3421568627450977</v>
      </c>
      <c r="I187" s="122">
        <f>PVS2NP!Z187</f>
        <v>18</v>
      </c>
      <c r="J187" s="123">
        <f t="shared" si="6"/>
        <v>8.4202287581699338</v>
      </c>
      <c r="K187" s="124">
        <f t="shared" si="7"/>
        <v>30</v>
      </c>
      <c r="L187" s="125" t="str">
        <f t="shared" si="8"/>
        <v>Rattrapage</v>
      </c>
    </row>
    <row r="188" spans="1:12" ht="13.5" customHeight="1">
      <c r="A188" s="72">
        <v>176</v>
      </c>
      <c r="B188" s="81">
        <v>1333008866</v>
      </c>
      <c r="C188" s="126" t="s">
        <v>660</v>
      </c>
      <c r="D188" s="127" t="s">
        <v>661</v>
      </c>
      <c r="E188" s="134" t="s">
        <v>155</v>
      </c>
      <c r="F188" s="121">
        <f>PVS1NP!Y188</f>
        <v>8.7745098039215677</v>
      </c>
      <c r="G188" s="122">
        <f>PVS1NP!Z188</f>
        <v>12</v>
      </c>
      <c r="H188" s="121">
        <f>PVS2NP!Y188</f>
        <v>9.8274509803921575</v>
      </c>
      <c r="I188" s="122">
        <f>PVS2NP!Z188</f>
        <v>24</v>
      </c>
      <c r="J188" s="123">
        <f t="shared" si="6"/>
        <v>9.3009803921568626</v>
      </c>
      <c r="K188" s="124">
        <f t="shared" si="7"/>
        <v>36</v>
      </c>
      <c r="L188" s="125" t="str">
        <f t="shared" si="8"/>
        <v>Rattrapage</v>
      </c>
    </row>
    <row r="189" spans="1:12" ht="13.5" customHeight="1">
      <c r="A189" s="72">
        <v>177</v>
      </c>
      <c r="B189" s="81">
        <v>123016151</v>
      </c>
      <c r="C189" s="126" t="s">
        <v>663</v>
      </c>
      <c r="D189" s="127" t="s">
        <v>664</v>
      </c>
      <c r="E189" s="134" t="s">
        <v>155</v>
      </c>
      <c r="F189" s="121">
        <f>PVS1NP!Y189</f>
        <v>7.950980392156862</v>
      </c>
      <c r="G189" s="122">
        <f>PVS1NP!Z189</f>
        <v>12</v>
      </c>
      <c r="H189" s="121">
        <f>PVS2NP!Y189</f>
        <v>8.56078431372549</v>
      </c>
      <c r="I189" s="122">
        <f>PVS2NP!Z189</f>
        <v>18</v>
      </c>
      <c r="J189" s="123">
        <f t="shared" si="6"/>
        <v>8.2558823529411764</v>
      </c>
      <c r="K189" s="124">
        <f t="shared" si="7"/>
        <v>30</v>
      </c>
      <c r="L189" s="125" t="str">
        <f t="shared" si="8"/>
        <v>Rattrapage</v>
      </c>
    </row>
    <row r="190" spans="1:12" ht="13.5" customHeight="1">
      <c r="A190" s="72">
        <v>178</v>
      </c>
      <c r="B190" s="81">
        <v>1333008886</v>
      </c>
      <c r="C190" s="126" t="s">
        <v>666</v>
      </c>
      <c r="D190" s="127" t="s">
        <v>667</v>
      </c>
      <c r="E190" s="134" t="s">
        <v>155</v>
      </c>
      <c r="F190" s="121">
        <f>PVS1NP!Y190</f>
        <v>9.4247058823529404</v>
      </c>
      <c r="G190" s="122">
        <f>PVS1NP!Z190</f>
        <v>18</v>
      </c>
      <c r="H190" s="121">
        <f>PVS2NP!Y190</f>
        <v>8.9703921568627454</v>
      </c>
      <c r="I190" s="122">
        <f>PVS2NP!Z190</f>
        <v>18</v>
      </c>
      <c r="J190" s="123">
        <f t="shared" si="6"/>
        <v>9.1975490196078429</v>
      </c>
      <c r="K190" s="124">
        <f t="shared" si="7"/>
        <v>36</v>
      </c>
      <c r="L190" s="125" t="str">
        <f t="shared" si="8"/>
        <v>Rattrapage</v>
      </c>
    </row>
    <row r="191" spans="1:12" ht="13.5" customHeight="1">
      <c r="A191" s="72">
        <v>179</v>
      </c>
      <c r="B191" s="73" t="s">
        <v>670</v>
      </c>
      <c r="C191" s="126" t="s">
        <v>671</v>
      </c>
      <c r="D191" s="127" t="s">
        <v>672</v>
      </c>
      <c r="E191" s="139" t="s">
        <v>290</v>
      </c>
      <c r="F191" s="121">
        <f>PVS1NP!Y191</f>
        <v>9.2764705882352931</v>
      </c>
      <c r="G191" s="122">
        <f>PVS1NP!Z191</f>
        <v>18</v>
      </c>
      <c r="H191" s="121">
        <f>PVS2NP!Y191</f>
        <v>9.9603921568627438</v>
      </c>
      <c r="I191" s="122">
        <f>PVS2NP!Z191</f>
        <v>18</v>
      </c>
      <c r="J191" s="123">
        <f t="shared" si="6"/>
        <v>9.6184313725490185</v>
      </c>
      <c r="K191" s="124">
        <f t="shared" si="7"/>
        <v>36</v>
      </c>
      <c r="L191" s="125" t="str">
        <f t="shared" si="8"/>
        <v>Rattrapage</v>
      </c>
    </row>
    <row r="192" spans="1:12" ht="13.5" customHeight="1">
      <c r="A192" s="72">
        <v>180</v>
      </c>
      <c r="B192" s="130">
        <v>123020341</v>
      </c>
      <c r="C192" s="131" t="s">
        <v>674</v>
      </c>
      <c r="D192" s="132" t="s">
        <v>675</v>
      </c>
      <c r="E192" s="134" t="s">
        <v>120</v>
      </c>
      <c r="F192" s="121">
        <f>PVS1NP!Y192</f>
        <v>8.1911764705882355</v>
      </c>
      <c r="G192" s="122">
        <f>PVS1NP!Z192</f>
        <v>12</v>
      </c>
      <c r="H192" s="121">
        <f>PVS2NP!Y192</f>
        <v>8.6547058823529408</v>
      </c>
      <c r="I192" s="122">
        <f>PVS2NP!Z192</f>
        <v>18</v>
      </c>
      <c r="J192" s="123">
        <f t="shared" si="6"/>
        <v>8.4229411764705873</v>
      </c>
      <c r="K192" s="124">
        <f t="shared" si="7"/>
        <v>30</v>
      </c>
      <c r="L192" s="125" t="str">
        <f t="shared" si="8"/>
        <v>Rattrapage</v>
      </c>
    </row>
    <row r="193" spans="1:12" ht="13.5" customHeight="1">
      <c r="A193" s="72">
        <v>181</v>
      </c>
      <c r="B193" s="81">
        <v>1333012242</v>
      </c>
      <c r="C193" s="126" t="s">
        <v>677</v>
      </c>
      <c r="D193" s="127" t="s">
        <v>149</v>
      </c>
      <c r="E193" s="134" t="s">
        <v>155</v>
      </c>
      <c r="F193" s="121">
        <f>PVS1NP!Y193</f>
        <v>9.1210294117647059</v>
      </c>
      <c r="G193" s="122">
        <f>PVS1NP!Z193</f>
        <v>18</v>
      </c>
      <c r="H193" s="121">
        <f>PVS2NP!Y193</f>
        <v>9.4901960784313708</v>
      </c>
      <c r="I193" s="122">
        <f>PVS2NP!Z193</f>
        <v>18</v>
      </c>
      <c r="J193" s="123">
        <f t="shared" si="6"/>
        <v>9.3056127450980384</v>
      </c>
      <c r="K193" s="124">
        <f t="shared" si="7"/>
        <v>36</v>
      </c>
      <c r="L193" s="125" t="str">
        <f t="shared" si="8"/>
        <v>Rattrapage</v>
      </c>
    </row>
    <row r="194" spans="1:12" ht="13.5" customHeight="1">
      <c r="A194" s="72">
        <v>182</v>
      </c>
      <c r="B194" s="130">
        <v>1433014926</v>
      </c>
      <c r="C194" s="131" t="s">
        <v>677</v>
      </c>
      <c r="D194" s="132" t="s">
        <v>679</v>
      </c>
      <c r="E194" s="134" t="s">
        <v>120</v>
      </c>
      <c r="F194" s="121">
        <f>PVS1NP!Y194</f>
        <v>9.0247058823529418</v>
      </c>
      <c r="G194" s="122">
        <f>PVS1NP!Z194</f>
        <v>18</v>
      </c>
      <c r="H194" s="121">
        <f>PVS2NP!Y194</f>
        <v>9.275882352941176</v>
      </c>
      <c r="I194" s="122">
        <f>PVS2NP!Z194</f>
        <v>18</v>
      </c>
      <c r="J194" s="123">
        <f t="shared" si="6"/>
        <v>9.1502941176470589</v>
      </c>
      <c r="K194" s="124">
        <f t="shared" si="7"/>
        <v>36</v>
      </c>
      <c r="L194" s="125" t="str">
        <f t="shared" si="8"/>
        <v>Rattrapage</v>
      </c>
    </row>
    <row r="195" spans="1:12" ht="13.5" customHeight="1">
      <c r="A195" s="72">
        <v>183</v>
      </c>
      <c r="B195" s="130">
        <v>1333015747</v>
      </c>
      <c r="C195" s="131" t="s">
        <v>682</v>
      </c>
      <c r="D195" s="132" t="s">
        <v>543</v>
      </c>
      <c r="E195" s="134" t="s">
        <v>120</v>
      </c>
      <c r="F195" s="121">
        <f>PVS1NP!Y195</f>
        <v>8.7235294117647069</v>
      </c>
      <c r="G195" s="122">
        <f>PVS1NP!Z195</f>
        <v>12</v>
      </c>
      <c r="H195" s="121">
        <f>PVS2NP!Y195</f>
        <v>9.4282352941176466</v>
      </c>
      <c r="I195" s="122">
        <f>PVS2NP!Z195</f>
        <v>18</v>
      </c>
      <c r="J195" s="123">
        <f t="shared" si="6"/>
        <v>9.0758823529411767</v>
      </c>
      <c r="K195" s="124">
        <f t="shared" si="7"/>
        <v>30</v>
      </c>
      <c r="L195" s="125" t="str">
        <f t="shared" si="8"/>
        <v>Rattrapage</v>
      </c>
    </row>
    <row r="196" spans="1:12" ht="13.5" customHeight="1">
      <c r="A196" s="72">
        <v>184</v>
      </c>
      <c r="B196" s="130">
        <v>1433000790</v>
      </c>
      <c r="C196" s="131" t="s">
        <v>685</v>
      </c>
      <c r="D196" s="132" t="s">
        <v>296</v>
      </c>
      <c r="E196" s="135" t="s">
        <v>686</v>
      </c>
      <c r="F196" s="121">
        <f>PVS1NP!Y196</f>
        <v>9.7247058823529411</v>
      </c>
      <c r="G196" s="122">
        <f>PVS1NP!Z196</f>
        <v>12</v>
      </c>
      <c r="H196" s="121">
        <f>PVS2NP!Y196</f>
        <v>10.247058823529411</v>
      </c>
      <c r="I196" s="122">
        <f>PVS2NP!Z196</f>
        <v>30</v>
      </c>
      <c r="J196" s="123">
        <f t="shared" si="6"/>
        <v>9.9858823529411751</v>
      </c>
      <c r="K196" s="124">
        <f t="shared" si="7"/>
        <v>42</v>
      </c>
      <c r="L196" s="125" t="str">
        <f t="shared" si="8"/>
        <v>Rattrapage</v>
      </c>
    </row>
    <row r="197" spans="1:12" ht="13.5" customHeight="1">
      <c r="A197" s="72">
        <v>185</v>
      </c>
      <c r="B197" s="81">
        <v>1333000656</v>
      </c>
      <c r="C197" s="126" t="s">
        <v>685</v>
      </c>
      <c r="D197" s="127" t="s">
        <v>687</v>
      </c>
      <c r="E197" s="140" t="s">
        <v>322</v>
      </c>
      <c r="F197" s="121">
        <f>PVS1NP!Y197</f>
        <v>10.642549019607843</v>
      </c>
      <c r="G197" s="122">
        <f>PVS1NP!Z197</f>
        <v>30</v>
      </c>
      <c r="H197" s="121">
        <f>PVS2NP!Y197</f>
        <v>9.7354901960784304</v>
      </c>
      <c r="I197" s="122">
        <f>PVS2NP!Z197</f>
        <v>18</v>
      </c>
      <c r="J197" s="123">
        <f t="shared" si="6"/>
        <v>10.189019607843136</v>
      </c>
      <c r="K197" s="124">
        <f t="shared" si="7"/>
        <v>60</v>
      </c>
      <c r="L197" s="125" t="str">
        <f t="shared" si="8"/>
        <v>Année validée</v>
      </c>
    </row>
    <row r="198" spans="1:12" ht="13.5" customHeight="1">
      <c r="A198" s="72">
        <v>186</v>
      </c>
      <c r="B198" s="81">
        <v>123004901</v>
      </c>
      <c r="C198" s="74" t="s">
        <v>689</v>
      </c>
      <c r="D198" s="74" t="s">
        <v>690</v>
      </c>
      <c r="E198" s="134" t="s">
        <v>120</v>
      </c>
      <c r="F198" s="121">
        <f>PVS1NP!Y198</f>
        <v>9.6223529411764694</v>
      </c>
      <c r="G198" s="122">
        <f>PVS1NP!Z198</f>
        <v>12</v>
      </c>
      <c r="H198" s="121">
        <f>PVS2NP!Y198</f>
        <v>9.7360784313725475</v>
      </c>
      <c r="I198" s="122">
        <f>PVS2NP!Z198</f>
        <v>24</v>
      </c>
      <c r="J198" s="123">
        <f t="shared" si="6"/>
        <v>9.6792156862745085</v>
      </c>
      <c r="K198" s="124">
        <f t="shared" si="7"/>
        <v>36</v>
      </c>
      <c r="L198" s="125" t="str">
        <f t="shared" si="8"/>
        <v>Rattrapage</v>
      </c>
    </row>
    <row r="199" spans="1:12" ht="13.5" customHeight="1">
      <c r="A199" s="72">
        <v>187</v>
      </c>
      <c r="B199" s="130">
        <v>123010511</v>
      </c>
      <c r="C199" s="143" t="s">
        <v>692</v>
      </c>
      <c r="D199" s="143" t="s">
        <v>693</v>
      </c>
      <c r="E199" s="129" t="s">
        <v>129</v>
      </c>
      <c r="F199" s="121">
        <f>PVS1NP!Y199</f>
        <v>10.298039215686275</v>
      </c>
      <c r="G199" s="122">
        <f>PVS1NP!Z199</f>
        <v>30</v>
      </c>
      <c r="H199" s="121">
        <f>PVS2NP!Y199</f>
        <v>8.4484313725490203</v>
      </c>
      <c r="I199" s="122">
        <f>PVS2NP!Z199</f>
        <v>12</v>
      </c>
      <c r="J199" s="123">
        <f t="shared" si="6"/>
        <v>9.3732352941176487</v>
      </c>
      <c r="K199" s="124">
        <f t="shared" si="7"/>
        <v>42</v>
      </c>
      <c r="L199" s="125" t="str">
        <f t="shared" si="8"/>
        <v>Rattrapage</v>
      </c>
    </row>
    <row r="200" spans="1:12" ht="13.5" customHeight="1">
      <c r="A200" s="72">
        <v>188</v>
      </c>
      <c r="B200" s="130">
        <v>1333005093</v>
      </c>
      <c r="C200" s="143" t="s">
        <v>695</v>
      </c>
      <c r="D200" s="143" t="s">
        <v>696</v>
      </c>
      <c r="E200" s="134" t="s">
        <v>120</v>
      </c>
      <c r="F200" s="121">
        <f>PVS1NP!Y200</f>
        <v>9.1794117647058826</v>
      </c>
      <c r="G200" s="122">
        <f>PVS1NP!Z200</f>
        <v>18</v>
      </c>
      <c r="H200" s="121">
        <f>PVS2NP!Y200</f>
        <v>9.6856470588235304</v>
      </c>
      <c r="I200" s="122">
        <f>PVS2NP!Z200</f>
        <v>20</v>
      </c>
      <c r="J200" s="123">
        <f t="shared" si="6"/>
        <v>9.4325294117647065</v>
      </c>
      <c r="K200" s="124">
        <f t="shared" si="7"/>
        <v>38</v>
      </c>
      <c r="L200" s="125" t="str">
        <f t="shared" si="8"/>
        <v>Rattrapage</v>
      </c>
    </row>
    <row r="201" spans="1:12" ht="13.5" customHeight="1">
      <c r="A201" s="72">
        <v>189</v>
      </c>
      <c r="B201" s="81">
        <v>123009215</v>
      </c>
      <c r="C201" s="74" t="s">
        <v>698</v>
      </c>
      <c r="D201" s="74" t="s">
        <v>401</v>
      </c>
      <c r="E201" s="135" t="s">
        <v>137</v>
      </c>
      <c r="F201" s="121">
        <f>PVS1NP!Y201</f>
        <v>9.6876470588235293</v>
      </c>
      <c r="G201" s="122">
        <f>PVS1NP!Z201</f>
        <v>23</v>
      </c>
      <c r="H201" s="121">
        <f>PVS2NP!Y201</f>
        <v>9.5590196078431369</v>
      </c>
      <c r="I201" s="122">
        <f>PVS2NP!Z201</f>
        <v>13</v>
      </c>
      <c r="J201" s="123">
        <f t="shared" si="6"/>
        <v>9.6233333333333331</v>
      </c>
      <c r="K201" s="124">
        <f t="shared" si="7"/>
        <v>36</v>
      </c>
      <c r="L201" s="125" t="str">
        <f t="shared" si="8"/>
        <v>Rattrapage</v>
      </c>
    </row>
    <row r="202" spans="1:12" ht="13.5" customHeight="1">
      <c r="A202" s="72">
        <v>190</v>
      </c>
      <c r="B202" s="130">
        <v>1433010476</v>
      </c>
      <c r="C202" s="143" t="s">
        <v>698</v>
      </c>
      <c r="D202" s="143" t="s">
        <v>700</v>
      </c>
      <c r="E202" s="129" t="s">
        <v>129</v>
      </c>
      <c r="F202" s="121">
        <f>PVS1NP!Y202</f>
        <v>8.575490196078432</v>
      </c>
      <c r="G202" s="122">
        <f>PVS1NP!Z202</f>
        <v>12</v>
      </c>
      <c r="H202" s="121">
        <f>PVS2NP!Y202</f>
        <v>9.864575163398694</v>
      </c>
      <c r="I202" s="122">
        <f>PVS2NP!Z202</f>
        <v>18</v>
      </c>
      <c r="J202" s="123">
        <f t="shared" si="6"/>
        <v>9.2200326797385621</v>
      </c>
      <c r="K202" s="124">
        <f t="shared" si="7"/>
        <v>30</v>
      </c>
      <c r="L202" s="125" t="str">
        <f t="shared" si="8"/>
        <v>Rattrapage</v>
      </c>
    </row>
    <row r="203" spans="1:12" ht="13.5" customHeight="1">
      <c r="A203" s="72">
        <v>191</v>
      </c>
      <c r="B203" s="81">
        <v>123009039</v>
      </c>
      <c r="C203" s="74" t="s">
        <v>698</v>
      </c>
      <c r="D203" s="74" t="s">
        <v>160</v>
      </c>
      <c r="E203" s="129" t="s">
        <v>115</v>
      </c>
      <c r="F203" s="121">
        <f>PVS1NP!Y203</f>
        <v>8.9601960784313732</v>
      </c>
      <c r="G203" s="122">
        <f>PVS1NP!Z203</f>
        <v>18</v>
      </c>
      <c r="H203" s="121">
        <f>PVS2NP!Y203</f>
        <v>10.092156862745098</v>
      </c>
      <c r="I203" s="122">
        <f>PVS2NP!Z203</f>
        <v>30</v>
      </c>
      <c r="J203" s="123">
        <f t="shared" si="6"/>
        <v>9.5261764705882364</v>
      </c>
      <c r="K203" s="124">
        <f t="shared" si="7"/>
        <v>48</v>
      </c>
      <c r="L203" s="125" t="str">
        <f t="shared" si="8"/>
        <v>Rattrapage</v>
      </c>
    </row>
    <row r="204" spans="1:12" ht="13.5" customHeight="1">
      <c r="A204" s="72">
        <v>192</v>
      </c>
      <c r="B204" s="81">
        <v>123008897</v>
      </c>
      <c r="C204" s="74" t="s">
        <v>702</v>
      </c>
      <c r="D204" s="74" t="s">
        <v>271</v>
      </c>
      <c r="E204" s="134" t="s">
        <v>155</v>
      </c>
      <c r="F204" s="121">
        <f>PVS1NP!Y204</f>
        <v>9.1470588235294112</v>
      </c>
      <c r="G204" s="122">
        <f>PVS1NP!Z204</f>
        <v>17</v>
      </c>
      <c r="H204" s="121">
        <f>PVS2NP!Y204</f>
        <v>9.4017647058823517</v>
      </c>
      <c r="I204" s="122">
        <f>PVS2NP!Z204</f>
        <v>17</v>
      </c>
      <c r="J204" s="123">
        <f t="shared" si="6"/>
        <v>9.2744117647058815</v>
      </c>
      <c r="K204" s="124">
        <f t="shared" si="7"/>
        <v>34</v>
      </c>
      <c r="L204" s="125" t="str">
        <f t="shared" si="8"/>
        <v>Rattrapage</v>
      </c>
    </row>
    <row r="205" spans="1:12" ht="13.5" customHeight="1">
      <c r="A205" s="72">
        <v>193</v>
      </c>
      <c r="B205" s="130">
        <v>1333009403</v>
      </c>
      <c r="C205" s="143" t="s">
        <v>703</v>
      </c>
      <c r="D205" s="143" t="s">
        <v>704</v>
      </c>
      <c r="E205" s="134" t="s">
        <v>120</v>
      </c>
      <c r="F205" s="121">
        <f>PVS1NP!Y205</f>
        <v>7.8876470588235277</v>
      </c>
      <c r="G205" s="122">
        <f>PVS1NP!Z205</f>
        <v>12</v>
      </c>
      <c r="H205" s="121">
        <f>PVS2NP!Y205</f>
        <v>10.397254901960784</v>
      </c>
      <c r="I205" s="122">
        <f>PVS2NP!Z205</f>
        <v>30</v>
      </c>
      <c r="J205" s="123">
        <f t="shared" si="6"/>
        <v>9.1424509803921552</v>
      </c>
      <c r="K205" s="124">
        <f t="shared" si="7"/>
        <v>42</v>
      </c>
      <c r="L205" s="125" t="str">
        <f t="shared" si="8"/>
        <v>Rattrapage</v>
      </c>
    </row>
    <row r="206" spans="1:12" ht="13.5" customHeight="1">
      <c r="A206" s="72">
        <v>194</v>
      </c>
      <c r="B206" s="81">
        <v>1333011616</v>
      </c>
      <c r="C206" s="74" t="s">
        <v>706</v>
      </c>
      <c r="D206" s="74" t="s">
        <v>447</v>
      </c>
      <c r="E206" s="129" t="s">
        <v>115</v>
      </c>
      <c r="F206" s="121">
        <f>PVS1NP!Y206</f>
        <v>8.7892156862745097</v>
      </c>
      <c r="G206" s="122">
        <f>PVS1NP!Z206</f>
        <v>18</v>
      </c>
      <c r="H206" s="121">
        <f>PVS2NP!Y206</f>
        <v>9.9382352941176464</v>
      </c>
      <c r="I206" s="122">
        <f>PVS2NP!Z206</f>
        <v>24</v>
      </c>
      <c r="J206" s="123">
        <f t="shared" ref="J206:J269" si="9">(F206+H206)/2</f>
        <v>9.363725490196078</v>
      </c>
      <c r="K206" s="124">
        <f t="shared" ref="K206:K269" si="10">IF(J206&gt;=9.995,60,G206+I206)</f>
        <v>42</v>
      </c>
      <c r="L206" s="125" t="str">
        <f t="shared" ref="L206:L269" si="11">IF(K206=60,"Année validée","Rattrapage")</f>
        <v>Rattrapage</v>
      </c>
    </row>
    <row r="207" spans="1:12" ht="13.5" customHeight="1">
      <c r="A207" s="72">
        <v>195</v>
      </c>
      <c r="B207" s="81">
        <v>123003419</v>
      </c>
      <c r="C207" s="74" t="s">
        <v>706</v>
      </c>
      <c r="D207" s="74" t="s">
        <v>438</v>
      </c>
      <c r="E207" s="134" t="s">
        <v>120</v>
      </c>
      <c r="F207" s="121">
        <f>PVS1NP!Y207</f>
        <v>7.7852941176470587</v>
      </c>
      <c r="G207" s="122">
        <f>PVS1NP!Z207</f>
        <v>12</v>
      </c>
      <c r="H207" s="121">
        <f>PVS2NP!Y207</f>
        <v>8.5245098039215694</v>
      </c>
      <c r="I207" s="122">
        <f>PVS2NP!Z207</f>
        <v>18</v>
      </c>
      <c r="J207" s="123">
        <f t="shared" si="9"/>
        <v>8.154901960784315</v>
      </c>
      <c r="K207" s="124">
        <f t="shared" si="10"/>
        <v>30</v>
      </c>
      <c r="L207" s="125" t="str">
        <f t="shared" si="11"/>
        <v>Rattrapage</v>
      </c>
    </row>
    <row r="208" spans="1:12" ht="13.5" customHeight="1">
      <c r="A208" s="72">
        <v>196</v>
      </c>
      <c r="B208" s="130">
        <v>1433016272</v>
      </c>
      <c r="C208" s="143" t="s">
        <v>709</v>
      </c>
      <c r="D208" s="143" t="s">
        <v>710</v>
      </c>
      <c r="E208" s="140" t="s">
        <v>712</v>
      </c>
      <c r="F208" s="121">
        <f>PVS1NP!Y208</f>
        <v>10.249411764705883</v>
      </c>
      <c r="G208" s="122">
        <f>PVS1NP!Z208</f>
        <v>30</v>
      </c>
      <c r="H208" s="121">
        <f>PVS2NP!Y208</f>
        <v>9.6837908496732013</v>
      </c>
      <c r="I208" s="122">
        <f>PVS2NP!Z208</f>
        <v>12</v>
      </c>
      <c r="J208" s="123">
        <f t="shared" si="9"/>
        <v>9.9666013071895421</v>
      </c>
      <c r="K208" s="124">
        <f t="shared" si="10"/>
        <v>42</v>
      </c>
      <c r="L208" s="125" t="str">
        <f t="shared" si="11"/>
        <v>Rattrapage</v>
      </c>
    </row>
    <row r="209" spans="1:12" ht="13.5" customHeight="1">
      <c r="A209" s="72">
        <v>197</v>
      </c>
      <c r="B209" s="130">
        <v>1333007545</v>
      </c>
      <c r="C209" s="143" t="s">
        <v>713</v>
      </c>
      <c r="D209" s="143" t="s">
        <v>714</v>
      </c>
      <c r="E209" s="134" t="s">
        <v>120</v>
      </c>
      <c r="F209" s="121">
        <f>PVS1NP!Y209</f>
        <v>10.127421568627451</v>
      </c>
      <c r="G209" s="122">
        <f>PVS1NP!Z209</f>
        <v>30</v>
      </c>
      <c r="H209" s="121">
        <f>PVS2NP!Y209</f>
        <v>8.7007843137254923</v>
      </c>
      <c r="I209" s="122">
        <f>PVS2NP!Z209</f>
        <v>12</v>
      </c>
      <c r="J209" s="123">
        <f t="shared" si="9"/>
        <v>9.4141029411764716</v>
      </c>
      <c r="K209" s="124">
        <f t="shared" si="10"/>
        <v>42</v>
      </c>
      <c r="L209" s="125" t="str">
        <f t="shared" si="11"/>
        <v>Rattrapage</v>
      </c>
    </row>
    <row r="210" spans="1:12" ht="13.5" customHeight="1">
      <c r="A210" s="72">
        <v>198</v>
      </c>
      <c r="B210" s="81">
        <v>1333013044</v>
      </c>
      <c r="C210" s="74" t="s">
        <v>716</v>
      </c>
      <c r="D210" s="74" t="s">
        <v>182</v>
      </c>
      <c r="E210" s="129" t="s">
        <v>115</v>
      </c>
      <c r="F210" s="121">
        <f>PVS1NP!Y210</f>
        <v>9.6790196078431379</v>
      </c>
      <c r="G210" s="122">
        <f>PVS1NP!Z210</f>
        <v>18</v>
      </c>
      <c r="H210" s="121">
        <f>PVS2NP!Y210</f>
        <v>10.921960784313725</v>
      </c>
      <c r="I210" s="122">
        <f>PVS2NP!Z210</f>
        <v>30</v>
      </c>
      <c r="J210" s="123">
        <f t="shared" si="9"/>
        <v>10.300490196078432</v>
      </c>
      <c r="K210" s="124">
        <f t="shared" si="10"/>
        <v>60</v>
      </c>
      <c r="L210" s="125" t="str">
        <f t="shared" si="11"/>
        <v>Année validée</v>
      </c>
    </row>
    <row r="211" spans="1:12" ht="13.5" customHeight="1">
      <c r="A211" s="72">
        <v>199</v>
      </c>
      <c r="B211" s="81">
        <v>1333002585</v>
      </c>
      <c r="C211" s="74" t="s">
        <v>718</v>
      </c>
      <c r="D211" s="74" t="s">
        <v>719</v>
      </c>
      <c r="E211" s="134" t="s">
        <v>155</v>
      </c>
      <c r="F211" s="121">
        <f>PVS1NP!Y211</f>
        <v>9.7645098039215696</v>
      </c>
      <c r="G211" s="122">
        <f>PVS1NP!Z211</f>
        <v>12</v>
      </c>
      <c r="H211" s="121">
        <f>PVS2NP!Y211</f>
        <v>9.2594117647058827</v>
      </c>
      <c r="I211" s="122">
        <f>PVS2NP!Z211</f>
        <v>18</v>
      </c>
      <c r="J211" s="123">
        <f t="shared" si="9"/>
        <v>9.5119607843137253</v>
      </c>
      <c r="K211" s="124">
        <f t="shared" si="10"/>
        <v>30</v>
      </c>
      <c r="L211" s="125" t="str">
        <f t="shared" si="11"/>
        <v>Rattrapage</v>
      </c>
    </row>
    <row r="212" spans="1:12" ht="13.5" customHeight="1">
      <c r="A212" s="72">
        <v>200</v>
      </c>
      <c r="B212" s="120" t="s">
        <v>720</v>
      </c>
      <c r="C212" s="126" t="s">
        <v>721</v>
      </c>
      <c r="D212" s="127" t="s">
        <v>722</v>
      </c>
      <c r="E212" s="73" t="s">
        <v>142</v>
      </c>
      <c r="F212" s="121">
        <f>PVS1NP!Y212</f>
        <v>9.6005316742081437</v>
      </c>
      <c r="G212" s="122">
        <f>PVS1NP!Z212</f>
        <v>18</v>
      </c>
      <c r="H212" s="121">
        <f>PVS2NP!Y212</f>
        <v>9.5061764705882332</v>
      </c>
      <c r="I212" s="122">
        <f>PVS2NP!Z212</f>
        <v>18</v>
      </c>
      <c r="J212" s="123">
        <f t="shared" si="9"/>
        <v>9.5533540723981893</v>
      </c>
      <c r="K212" s="124">
        <f t="shared" si="10"/>
        <v>36</v>
      </c>
      <c r="L212" s="125" t="str">
        <f t="shared" si="11"/>
        <v>Rattrapage</v>
      </c>
    </row>
    <row r="213" spans="1:12" ht="13.5" customHeight="1">
      <c r="A213" s="72">
        <v>201</v>
      </c>
      <c r="B213" s="130">
        <v>1433005511</v>
      </c>
      <c r="C213" s="143" t="s">
        <v>724</v>
      </c>
      <c r="D213" s="143" t="s">
        <v>508</v>
      </c>
      <c r="E213" s="134" t="s">
        <v>120</v>
      </c>
      <c r="F213" s="121">
        <f>PVS1NP!Y213</f>
        <v>8.3311764705882343</v>
      </c>
      <c r="G213" s="122">
        <f>PVS1NP!Z213</f>
        <v>12</v>
      </c>
      <c r="H213" s="121">
        <f>PVS2NP!Y213</f>
        <v>8.2142857142857135</v>
      </c>
      <c r="I213" s="122">
        <f>PVS2NP!Z213</f>
        <v>18</v>
      </c>
      <c r="J213" s="123">
        <f t="shared" si="9"/>
        <v>8.2727310924369739</v>
      </c>
      <c r="K213" s="124">
        <f t="shared" si="10"/>
        <v>30</v>
      </c>
      <c r="L213" s="125" t="str">
        <f t="shared" si="11"/>
        <v>Rattrapage</v>
      </c>
    </row>
    <row r="214" spans="1:12" ht="13.5" customHeight="1">
      <c r="A214" s="72">
        <v>202</v>
      </c>
      <c r="B214" s="81">
        <v>123011453</v>
      </c>
      <c r="C214" s="74" t="s">
        <v>725</v>
      </c>
      <c r="D214" s="74" t="s">
        <v>250</v>
      </c>
      <c r="E214" s="140" t="s">
        <v>322</v>
      </c>
      <c r="F214" s="121">
        <f>PVS1NP!Y214</f>
        <v>9.1547058823529408</v>
      </c>
      <c r="G214" s="122">
        <f>PVS1NP!Z214</f>
        <v>12</v>
      </c>
      <c r="H214" s="121">
        <f>PVS2NP!Y214</f>
        <v>9.5535294117647052</v>
      </c>
      <c r="I214" s="122">
        <f>PVS2NP!Z214</f>
        <v>18</v>
      </c>
      <c r="J214" s="123">
        <f t="shared" si="9"/>
        <v>9.354117647058823</v>
      </c>
      <c r="K214" s="124">
        <f t="shared" si="10"/>
        <v>30</v>
      </c>
      <c r="L214" s="125" t="str">
        <f t="shared" si="11"/>
        <v>Rattrapage</v>
      </c>
    </row>
    <row r="215" spans="1:12" ht="13.5" customHeight="1">
      <c r="A215" s="72">
        <v>203</v>
      </c>
      <c r="B215" s="81">
        <v>123011613</v>
      </c>
      <c r="C215" s="74" t="s">
        <v>725</v>
      </c>
      <c r="D215" s="74" t="s">
        <v>728</v>
      </c>
      <c r="E215" s="134" t="s">
        <v>120</v>
      </c>
      <c r="F215" s="121">
        <f>PVS1NP!Y215</f>
        <v>8.4460784313725501</v>
      </c>
      <c r="G215" s="122">
        <f>PVS1NP!Z215</f>
        <v>12</v>
      </c>
      <c r="H215" s="121">
        <f>PVS2NP!Y215</f>
        <v>8.9520588235294127</v>
      </c>
      <c r="I215" s="122">
        <f>PVS2NP!Z215</f>
        <v>18</v>
      </c>
      <c r="J215" s="123">
        <f t="shared" si="9"/>
        <v>8.6990686274509805</v>
      </c>
      <c r="K215" s="124">
        <f t="shared" si="10"/>
        <v>30</v>
      </c>
      <c r="L215" s="125" t="str">
        <f t="shared" si="11"/>
        <v>Rattrapage</v>
      </c>
    </row>
    <row r="216" spans="1:12" ht="13.5" customHeight="1">
      <c r="A216" s="72">
        <v>204</v>
      </c>
      <c r="B216" s="130">
        <v>1433016599</v>
      </c>
      <c r="C216" s="143" t="s">
        <v>729</v>
      </c>
      <c r="D216" s="143" t="s">
        <v>730</v>
      </c>
      <c r="E216" s="129" t="s">
        <v>129</v>
      </c>
      <c r="F216" s="121">
        <f>PVS1NP!Y216</f>
        <v>9.5323529411764714</v>
      </c>
      <c r="G216" s="122">
        <f>PVS1NP!Z216</f>
        <v>18</v>
      </c>
      <c r="H216" s="121">
        <f>PVS2NP!Y216</f>
        <v>9.8094117647058816</v>
      </c>
      <c r="I216" s="122">
        <f>PVS2NP!Z216</f>
        <v>18</v>
      </c>
      <c r="J216" s="123">
        <f t="shared" si="9"/>
        <v>9.6708823529411774</v>
      </c>
      <c r="K216" s="124">
        <f t="shared" si="10"/>
        <v>36</v>
      </c>
      <c r="L216" s="125" t="str">
        <f t="shared" si="11"/>
        <v>Rattrapage</v>
      </c>
    </row>
    <row r="217" spans="1:12" ht="13.5" customHeight="1">
      <c r="A217" s="72">
        <v>205</v>
      </c>
      <c r="B217" s="130">
        <v>1433012750</v>
      </c>
      <c r="C217" s="143" t="s">
        <v>732</v>
      </c>
      <c r="D217" s="143" t="s">
        <v>733</v>
      </c>
      <c r="E217" s="134" t="s">
        <v>120</v>
      </c>
      <c r="F217" s="121">
        <f>PVS1NP!Y217</f>
        <v>9.2574509803921572</v>
      </c>
      <c r="G217" s="122">
        <f>PVS1NP!Z217</f>
        <v>12</v>
      </c>
      <c r="H217" s="121">
        <f>PVS2NP!Y217</f>
        <v>9.5732941176470572</v>
      </c>
      <c r="I217" s="122">
        <f>PVS2NP!Z217</f>
        <v>24</v>
      </c>
      <c r="J217" s="123">
        <f t="shared" si="9"/>
        <v>9.4153725490196081</v>
      </c>
      <c r="K217" s="124">
        <f t="shared" si="10"/>
        <v>36</v>
      </c>
      <c r="L217" s="125" t="str">
        <f t="shared" si="11"/>
        <v>Rattrapage</v>
      </c>
    </row>
    <row r="218" spans="1:12" ht="13.5" customHeight="1">
      <c r="A218" s="72">
        <v>206</v>
      </c>
      <c r="B218" s="130">
        <v>1333003392</v>
      </c>
      <c r="C218" s="143" t="s">
        <v>735</v>
      </c>
      <c r="D218" s="143" t="s">
        <v>736</v>
      </c>
      <c r="E218" s="129" t="s">
        <v>129</v>
      </c>
      <c r="F218" s="121">
        <f>PVS1NP!Y218</f>
        <v>7.8772549019607858</v>
      </c>
      <c r="G218" s="122">
        <f>PVS1NP!Z218</f>
        <v>18</v>
      </c>
      <c r="H218" s="121">
        <f>PVS2NP!Y218</f>
        <v>8.3570588235294121</v>
      </c>
      <c r="I218" s="122">
        <f>PVS2NP!Z218</f>
        <v>18</v>
      </c>
      <c r="J218" s="123">
        <f t="shared" si="9"/>
        <v>8.1171568627450981</v>
      </c>
      <c r="K218" s="124">
        <f t="shared" si="10"/>
        <v>36</v>
      </c>
      <c r="L218" s="125" t="str">
        <f t="shared" si="11"/>
        <v>Rattrapage</v>
      </c>
    </row>
    <row r="219" spans="1:12" ht="13.5" customHeight="1">
      <c r="A219" s="72">
        <v>207</v>
      </c>
      <c r="B219" s="130" t="s">
        <v>738</v>
      </c>
      <c r="C219" s="143" t="s">
        <v>739</v>
      </c>
      <c r="D219" s="143" t="s">
        <v>740</v>
      </c>
      <c r="E219" s="134" t="s">
        <v>120</v>
      </c>
      <c r="F219" s="121">
        <f>PVS1NP!Y219</f>
        <v>8.9066666666666663</v>
      </c>
      <c r="G219" s="122">
        <f>PVS1NP!Z219</f>
        <v>18</v>
      </c>
      <c r="H219" s="121">
        <f>PVS2NP!Y219</f>
        <v>5.3084313725490198</v>
      </c>
      <c r="I219" s="122">
        <f>PVS2NP!Z219</f>
        <v>12</v>
      </c>
      <c r="J219" s="123">
        <f t="shared" si="9"/>
        <v>7.107549019607843</v>
      </c>
      <c r="K219" s="124">
        <f t="shared" si="10"/>
        <v>30</v>
      </c>
      <c r="L219" s="125" t="str">
        <f t="shared" si="11"/>
        <v>Rattrapage</v>
      </c>
    </row>
    <row r="220" spans="1:12" ht="13.5" customHeight="1">
      <c r="A220" s="72">
        <v>208</v>
      </c>
      <c r="B220" s="130">
        <v>1333002748</v>
      </c>
      <c r="C220" s="143" t="s">
        <v>742</v>
      </c>
      <c r="D220" s="143" t="s">
        <v>743</v>
      </c>
      <c r="E220" s="129" t="s">
        <v>129</v>
      </c>
      <c r="F220" s="121">
        <f>PVS1NP!Y220</f>
        <v>8.9884313725490195</v>
      </c>
      <c r="G220" s="122">
        <f>PVS1NP!Z220</f>
        <v>22</v>
      </c>
      <c r="H220" s="121">
        <f>PVS2NP!Y220</f>
        <v>10.118823529411765</v>
      </c>
      <c r="I220" s="122">
        <f>PVS2NP!Z220</f>
        <v>30</v>
      </c>
      <c r="J220" s="123">
        <f t="shared" si="9"/>
        <v>9.5536274509803931</v>
      </c>
      <c r="K220" s="124">
        <f t="shared" si="10"/>
        <v>52</v>
      </c>
      <c r="L220" s="125" t="str">
        <f t="shared" si="11"/>
        <v>Rattrapage</v>
      </c>
    </row>
    <row r="221" spans="1:12" ht="13.5" customHeight="1">
      <c r="A221" s="72">
        <v>209</v>
      </c>
      <c r="B221" s="130">
        <v>1433011386</v>
      </c>
      <c r="C221" s="143" t="s">
        <v>742</v>
      </c>
      <c r="D221" s="143" t="s">
        <v>745</v>
      </c>
      <c r="E221" s="134" t="s">
        <v>120</v>
      </c>
      <c r="F221" s="121">
        <f>PVS1NP!Y221</f>
        <v>8.9591176470588216</v>
      </c>
      <c r="G221" s="122">
        <f>PVS1NP!Z221</f>
        <v>12</v>
      </c>
      <c r="H221" s="121">
        <f>PVS2NP!Y221</f>
        <v>9.5670588235294129</v>
      </c>
      <c r="I221" s="122">
        <f>PVS2NP!Z221</f>
        <v>18</v>
      </c>
      <c r="J221" s="123">
        <f t="shared" si="9"/>
        <v>9.2630882352941164</v>
      </c>
      <c r="K221" s="124">
        <f t="shared" si="10"/>
        <v>30</v>
      </c>
      <c r="L221" s="125" t="str">
        <f t="shared" si="11"/>
        <v>Rattrapage</v>
      </c>
    </row>
    <row r="222" spans="1:12" ht="13.5" customHeight="1">
      <c r="A222" s="72">
        <v>210</v>
      </c>
      <c r="B222" s="81">
        <v>123003472</v>
      </c>
      <c r="C222" s="74" t="s">
        <v>747</v>
      </c>
      <c r="D222" s="74" t="s">
        <v>436</v>
      </c>
      <c r="E222" s="134" t="s">
        <v>120</v>
      </c>
      <c r="F222" s="121">
        <f>PVS1NP!Y222</f>
        <v>7.2058823529411766</v>
      </c>
      <c r="G222" s="122">
        <f>PVS1NP!Z222</f>
        <v>12</v>
      </c>
      <c r="H222" s="121">
        <f>PVS2NP!Y222</f>
        <v>8.9945098039215683</v>
      </c>
      <c r="I222" s="122">
        <f>PVS2NP!Z222</f>
        <v>19</v>
      </c>
      <c r="J222" s="123">
        <f t="shared" si="9"/>
        <v>8.100196078431372</v>
      </c>
      <c r="K222" s="124">
        <f t="shared" si="10"/>
        <v>31</v>
      </c>
      <c r="L222" s="125" t="str">
        <f t="shared" si="11"/>
        <v>Rattrapage</v>
      </c>
    </row>
    <row r="223" spans="1:12" ht="13.5" customHeight="1">
      <c r="A223" s="72">
        <v>211</v>
      </c>
      <c r="B223" s="130">
        <v>123009183</v>
      </c>
      <c r="C223" s="126" t="s">
        <v>749</v>
      </c>
      <c r="D223" s="127" t="s">
        <v>750</v>
      </c>
      <c r="E223" s="73" t="s">
        <v>163</v>
      </c>
      <c r="F223" s="121">
        <f>PVS1NP!Y223</f>
        <v>8.5958946078431353</v>
      </c>
      <c r="G223" s="122">
        <f>PVS1NP!Z223</f>
        <v>14</v>
      </c>
      <c r="H223" s="121">
        <f>PVS2NP!Y223</f>
        <v>8.6936274509803919</v>
      </c>
      <c r="I223" s="122">
        <f>PVS2NP!Z223</f>
        <v>18</v>
      </c>
      <c r="J223" s="123">
        <f t="shared" si="9"/>
        <v>8.6447610294117645</v>
      </c>
      <c r="K223" s="124">
        <f t="shared" si="10"/>
        <v>32</v>
      </c>
      <c r="L223" s="125" t="str">
        <f t="shared" si="11"/>
        <v>Rattrapage</v>
      </c>
    </row>
    <row r="224" spans="1:12" ht="13.5" customHeight="1">
      <c r="A224" s="72">
        <v>212</v>
      </c>
      <c r="B224" s="130">
        <v>1333015296</v>
      </c>
      <c r="C224" s="143" t="s">
        <v>749</v>
      </c>
      <c r="D224" s="143" t="s">
        <v>752</v>
      </c>
      <c r="E224" s="134" t="s">
        <v>120</v>
      </c>
      <c r="F224" s="121">
        <f>PVS1NP!Y224</f>
        <v>9.4136764705882339</v>
      </c>
      <c r="G224" s="122">
        <f>PVS1NP!Z224</f>
        <v>18</v>
      </c>
      <c r="H224" s="121">
        <f>PVS2NP!Y224</f>
        <v>9.4088235294117659</v>
      </c>
      <c r="I224" s="122">
        <f>PVS2NP!Z224</f>
        <v>18</v>
      </c>
      <c r="J224" s="123">
        <f t="shared" si="9"/>
        <v>9.411249999999999</v>
      </c>
      <c r="K224" s="124">
        <f t="shared" si="10"/>
        <v>36</v>
      </c>
      <c r="L224" s="125" t="str">
        <f t="shared" si="11"/>
        <v>Rattrapage</v>
      </c>
    </row>
    <row r="225" spans="1:12" ht="13.5" customHeight="1">
      <c r="A225" s="72">
        <v>213</v>
      </c>
      <c r="B225" s="81">
        <v>1333003425</v>
      </c>
      <c r="C225" s="74" t="s">
        <v>749</v>
      </c>
      <c r="D225" s="74" t="s">
        <v>288</v>
      </c>
      <c r="E225" s="135" t="s">
        <v>137</v>
      </c>
      <c r="F225" s="121">
        <f>PVS1NP!Y225</f>
        <v>9.4727450980392156</v>
      </c>
      <c r="G225" s="122">
        <f>PVS1NP!Z225</f>
        <v>18</v>
      </c>
      <c r="H225" s="121">
        <f>PVS2NP!Y225</f>
        <v>8.8335294117647063</v>
      </c>
      <c r="I225" s="122">
        <f>PVS2NP!Z225</f>
        <v>12</v>
      </c>
      <c r="J225" s="123">
        <f t="shared" si="9"/>
        <v>9.1531372549019601</v>
      </c>
      <c r="K225" s="124">
        <f t="shared" si="10"/>
        <v>30</v>
      </c>
      <c r="L225" s="125" t="str">
        <f t="shared" si="11"/>
        <v>Rattrapage</v>
      </c>
    </row>
    <row r="226" spans="1:12" ht="13.5" customHeight="1">
      <c r="A226" s="72">
        <v>214</v>
      </c>
      <c r="B226" s="130">
        <v>1433017788</v>
      </c>
      <c r="C226" s="143" t="s">
        <v>749</v>
      </c>
      <c r="D226" s="143" t="s">
        <v>755</v>
      </c>
      <c r="E226" s="129" t="s">
        <v>129</v>
      </c>
      <c r="F226" s="121">
        <f>PVS1NP!Y226</f>
        <v>9.7343137254901961</v>
      </c>
      <c r="G226" s="122">
        <f>PVS1NP!Z226</f>
        <v>12</v>
      </c>
      <c r="H226" s="121">
        <f>PVS2NP!Y226</f>
        <v>9.3594117647058823</v>
      </c>
      <c r="I226" s="122">
        <f>PVS2NP!Z226</f>
        <v>18</v>
      </c>
      <c r="J226" s="123">
        <f t="shared" si="9"/>
        <v>9.5468627450980392</v>
      </c>
      <c r="K226" s="124">
        <f t="shared" si="10"/>
        <v>30</v>
      </c>
      <c r="L226" s="125" t="str">
        <f t="shared" si="11"/>
        <v>Rattrapage</v>
      </c>
    </row>
    <row r="227" spans="1:12" ht="13.5" customHeight="1">
      <c r="A227" s="72">
        <v>215</v>
      </c>
      <c r="B227" s="81">
        <v>123013261</v>
      </c>
      <c r="C227" s="74" t="s">
        <v>757</v>
      </c>
      <c r="D227" s="74" t="s">
        <v>758</v>
      </c>
      <c r="E227" s="134" t="s">
        <v>120</v>
      </c>
      <c r="F227" s="121">
        <f>PVS1NP!Y227</f>
        <v>7.3919607843137252</v>
      </c>
      <c r="G227" s="122">
        <f>PVS1NP!Z227</f>
        <v>13</v>
      </c>
      <c r="H227" s="121">
        <f>PVS2NP!Y227</f>
        <v>8.8576470588235292</v>
      </c>
      <c r="I227" s="122">
        <f>PVS2NP!Z227</f>
        <v>18</v>
      </c>
      <c r="J227" s="123">
        <f t="shared" si="9"/>
        <v>8.1248039215686276</v>
      </c>
      <c r="K227" s="124">
        <f t="shared" si="10"/>
        <v>31</v>
      </c>
      <c r="L227" s="125" t="str">
        <f t="shared" si="11"/>
        <v>Rattrapage</v>
      </c>
    </row>
    <row r="228" spans="1:12" ht="13.5" customHeight="1">
      <c r="A228" s="72">
        <v>216</v>
      </c>
      <c r="B228" s="81">
        <v>1333003200</v>
      </c>
      <c r="C228" s="74" t="s">
        <v>757</v>
      </c>
      <c r="D228" s="74" t="s">
        <v>760</v>
      </c>
      <c r="E228" s="134" t="s">
        <v>762</v>
      </c>
      <c r="F228" s="121">
        <f>PVS1NP!Y228</f>
        <v>9.2546078431372543</v>
      </c>
      <c r="G228" s="122">
        <f>PVS1NP!Z228</f>
        <v>12</v>
      </c>
      <c r="H228" s="121">
        <f>PVS2NP!Y228</f>
        <v>9.8099999999999987</v>
      </c>
      <c r="I228" s="122">
        <f>PVS2NP!Z228</f>
        <v>18</v>
      </c>
      <c r="J228" s="123">
        <f t="shared" si="9"/>
        <v>9.5323039215686265</v>
      </c>
      <c r="K228" s="124">
        <f t="shared" si="10"/>
        <v>30</v>
      </c>
      <c r="L228" s="125" t="str">
        <f t="shared" si="11"/>
        <v>Rattrapage</v>
      </c>
    </row>
    <row r="229" spans="1:12" ht="13.5" customHeight="1">
      <c r="A229" s="72">
        <v>217</v>
      </c>
      <c r="B229" s="130">
        <v>1433005544</v>
      </c>
      <c r="C229" s="143" t="s">
        <v>757</v>
      </c>
      <c r="D229" s="143" t="s">
        <v>639</v>
      </c>
      <c r="E229" s="129" t="s">
        <v>129</v>
      </c>
      <c r="F229" s="121">
        <f>PVS1NP!Y229</f>
        <v>9.945882352941176</v>
      </c>
      <c r="G229" s="122">
        <f>PVS1NP!Z229</f>
        <v>18</v>
      </c>
      <c r="H229" s="121">
        <f>PVS2NP!Y229</f>
        <v>9.1182352941176461</v>
      </c>
      <c r="I229" s="122">
        <f>PVS2NP!Z229</f>
        <v>12</v>
      </c>
      <c r="J229" s="123">
        <f t="shared" si="9"/>
        <v>9.532058823529411</v>
      </c>
      <c r="K229" s="124">
        <f t="shared" si="10"/>
        <v>30</v>
      </c>
      <c r="L229" s="125" t="str">
        <f t="shared" si="11"/>
        <v>Rattrapage</v>
      </c>
    </row>
    <row r="230" spans="1:12" ht="13.5" customHeight="1">
      <c r="A230" s="72">
        <v>218</v>
      </c>
      <c r="B230" s="130">
        <v>1333012173</v>
      </c>
      <c r="C230" s="126" t="s">
        <v>764</v>
      </c>
      <c r="D230" s="127" t="s">
        <v>765</v>
      </c>
      <c r="E230" s="73" t="s">
        <v>767</v>
      </c>
      <c r="F230" s="121">
        <f>PVS1NP!Y230</f>
        <v>7.706078431372549</v>
      </c>
      <c r="G230" s="122">
        <f>PVS1NP!Z230</f>
        <v>12</v>
      </c>
      <c r="H230" s="121">
        <f>PVS2NP!Y230</f>
        <v>9.9560784313725481</v>
      </c>
      <c r="I230" s="122">
        <f>PVS2NP!Z230</f>
        <v>24</v>
      </c>
      <c r="J230" s="123">
        <f t="shared" si="9"/>
        <v>8.8310784313725481</v>
      </c>
      <c r="K230" s="124">
        <f t="shared" si="10"/>
        <v>36</v>
      </c>
      <c r="L230" s="125" t="str">
        <f t="shared" si="11"/>
        <v>Rattrapage</v>
      </c>
    </row>
    <row r="231" spans="1:12" ht="13.5" customHeight="1">
      <c r="A231" s="72">
        <v>219</v>
      </c>
      <c r="B231" s="81">
        <v>1333016744</v>
      </c>
      <c r="C231" s="74" t="s">
        <v>768</v>
      </c>
      <c r="D231" s="74" t="s">
        <v>371</v>
      </c>
      <c r="E231" s="139" t="s">
        <v>290</v>
      </c>
      <c r="F231" s="121">
        <f>PVS1NP!Y231</f>
        <v>9.6268627450980393</v>
      </c>
      <c r="G231" s="122">
        <f>PVS1NP!Z231</f>
        <v>17</v>
      </c>
      <c r="H231" s="121">
        <f>PVS2NP!Y231</f>
        <v>9.8235294117647065</v>
      </c>
      <c r="I231" s="122">
        <f>PVS2NP!Z231</f>
        <v>18</v>
      </c>
      <c r="J231" s="123">
        <f t="shared" si="9"/>
        <v>9.7251960784313738</v>
      </c>
      <c r="K231" s="124">
        <f t="shared" si="10"/>
        <v>35</v>
      </c>
      <c r="L231" s="125" t="str">
        <f t="shared" si="11"/>
        <v>Rattrapage</v>
      </c>
    </row>
    <row r="232" spans="1:12" ht="13.5" customHeight="1">
      <c r="A232" s="72">
        <v>220</v>
      </c>
      <c r="B232" s="81">
        <v>123011929</v>
      </c>
      <c r="C232" s="74" t="s">
        <v>770</v>
      </c>
      <c r="D232" s="74" t="s">
        <v>447</v>
      </c>
      <c r="E232" s="138" t="s">
        <v>166</v>
      </c>
      <c r="F232" s="121">
        <f>PVS1NP!Y232</f>
        <v>9.3168627450980388</v>
      </c>
      <c r="G232" s="122">
        <f>PVS1NP!Z232</f>
        <v>12</v>
      </c>
      <c r="H232" s="121">
        <f>PVS2NP!Y232</f>
        <v>10.397254901960785</v>
      </c>
      <c r="I232" s="122">
        <f>PVS2NP!Z232</f>
        <v>30</v>
      </c>
      <c r="J232" s="123">
        <f t="shared" si="9"/>
        <v>9.8570588235294121</v>
      </c>
      <c r="K232" s="124">
        <f t="shared" si="10"/>
        <v>42</v>
      </c>
      <c r="L232" s="125" t="str">
        <f t="shared" si="11"/>
        <v>Rattrapage</v>
      </c>
    </row>
    <row r="233" spans="1:12" ht="13.5" customHeight="1">
      <c r="A233" s="72">
        <v>221</v>
      </c>
      <c r="B233" s="81">
        <v>1333013079</v>
      </c>
      <c r="C233" s="74" t="s">
        <v>772</v>
      </c>
      <c r="D233" s="74" t="s">
        <v>773</v>
      </c>
      <c r="E233" s="135" t="s">
        <v>137</v>
      </c>
      <c r="F233" s="121">
        <f>PVS1NP!Y233</f>
        <v>9.3324019607843116</v>
      </c>
      <c r="G233" s="122">
        <f>PVS1NP!Z233</f>
        <v>12</v>
      </c>
      <c r="H233" s="121">
        <f>PVS2NP!Y233</f>
        <v>9.4850980392156856</v>
      </c>
      <c r="I233" s="122">
        <f>PVS2NP!Z233</f>
        <v>18</v>
      </c>
      <c r="J233" s="123">
        <f t="shared" si="9"/>
        <v>9.4087499999999977</v>
      </c>
      <c r="K233" s="124">
        <f t="shared" si="10"/>
        <v>30</v>
      </c>
      <c r="L233" s="125" t="str">
        <f t="shared" si="11"/>
        <v>Rattrapage</v>
      </c>
    </row>
    <row r="234" spans="1:12" ht="13.5" customHeight="1">
      <c r="A234" s="72">
        <v>222</v>
      </c>
      <c r="B234" s="130">
        <v>1433014128</v>
      </c>
      <c r="C234" s="143" t="s">
        <v>776</v>
      </c>
      <c r="D234" s="143" t="s">
        <v>777</v>
      </c>
      <c r="E234" s="129" t="s">
        <v>129</v>
      </c>
      <c r="F234" s="121">
        <f>PVS1NP!Y234</f>
        <v>9.3770588235294134</v>
      </c>
      <c r="G234" s="122">
        <f>PVS1NP!Z234</f>
        <v>18</v>
      </c>
      <c r="H234" s="121">
        <f>PVS2NP!Y234</f>
        <v>9.0140522875816984</v>
      </c>
      <c r="I234" s="122">
        <f>PVS2NP!Z234</f>
        <v>18</v>
      </c>
      <c r="J234" s="123">
        <f t="shared" si="9"/>
        <v>9.1955555555555559</v>
      </c>
      <c r="K234" s="124">
        <f t="shared" si="10"/>
        <v>36</v>
      </c>
      <c r="L234" s="125" t="str">
        <f t="shared" si="11"/>
        <v>Rattrapage</v>
      </c>
    </row>
    <row r="235" spans="1:12" ht="13.5" customHeight="1">
      <c r="A235" s="72">
        <v>223</v>
      </c>
      <c r="B235" s="120">
        <v>1333013479</v>
      </c>
      <c r="C235" s="143" t="s">
        <v>776</v>
      </c>
      <c r="D235" s="143" t="s">
        <v>201</v>
      </c>
      <c r="E235" s="134" t="s">
        <v>120</v>
      </c>
      <c r="F235" s="121">
        <f>PVS1NP!Y235</f>
        <v>8.9647058823529395</v>
      </c>
      <c r="G235" s="122">
        <f>PVS1NP!Z235</f>
        <v>11</v>
      </c>
      <c r="H235" s="121">
        <f>PVS2NP!Y235</f>
        <v>9.2421568627450981</v>
      </c>
      <c r="I235" s="122">
        <f>PVS2NP!Z235</f>
        <v>24</v>
      </c>
      <c r="J235" s="123">
        <f t="shared" si="9"/>
        <v>9.1034313725490179</v>
      </c>
      <c r="K235" s="124">
        <f t="shared" si="10"/>
        <v>35</v>
      </c>
      <c r="L235" s="125" t="str">
        <f t="shared" si="11"/>
        <v>Rattrapage</v>
      </c>
    </row>
    <row r="236" spans="1:12" ht="13.5" customHeight="1">
      <c r="A236" s="72">
        <v>224</v>
      </c>
      <c r="B236" s="81">
        <v>1333004879</v>
      </c>
      <c r="C236" s="74" t="s">
        <v>780</v>
      </c>
      <c r="D236" s="74" t="s">
        <v>781</v>
      </c>
      <c r="E236" s="138" t="s">
        <v>166</v>
      </c>
      <c r="F236" s="121">
        <f>PVS1NP!Y236</f>
        <v>7.4019607843137258</v>
      </c>
      <c r="G236" s="122">
        <f>PVS1NP!Z236</f>
        <v>12</v>
      </c>
      <c r="H236" s="121">
        <f>PVS2NP!Y236</f>
        <v>8.6878711484593847</v>
      </c>
      <c r="I236" s="122">
        <f>PVS2NP!Z236</f>
        <v>18</v>
      </c>
      <c r="J236" s="123">
        <f t="shared" si="9"/>
        <v>8.0449159663865544</v>
      </c>
      <c r="K236" s="124">
        <f t="shared" si="10"/>
        <v>30</v>
      </c>
      <c r="L236" s="125" t="str">
        <f t="shared" si="11"/>
        <v>Rattrapage</v>
      </c>
    </row>
    <row r="237" spans="1:12" ht="13.5" customHeight="1">
      <c r="A237" s="72">
        <v>225</v>
      </c>
      <c r="B237" s="73" t="s">
        <v>783</v>
      </c>
      <c r="C237" s="74" t="s">
        <v>784</v>
      </c>
      <c r="D237" s="74" t="s">
        <v>281</v>
      </c>
      <c r="E237" s="134" t="s">
        <v>155</v>
      </c>
      <c r="F237" s="121">
        <f>PVS1NP!Y237</f>
        <v>9.6327450980392157</v>
      </c>
      <c r="G237" s="122">
        <f>PVS1NP!Z237</f>
        <v>24</v>
      </c>
      <c r="H237" s="121">
        <f>PVS2NP!Y237</f>
        <v>8.9054901960784303</v>
      </c>
      <c r="I237" s="122">
        <f>PVS2NP!Z237</f>
        <v>20</v>
      </c>
      <c r="J237" s="123">
        <f t="shared" si="9"/>
        <v>9.2691176470588239</v>
      </c>
      <c r="K237" s="124">
        <f t="shared" si="10"/>
        <v>44</v>
      </c>
      <c r="L237" s="125" t="str">
        <f t="shared" si="11"/>
        <v>Rattrapage</v>
      </c>
    </row>
    <row r="238" spans="1:12" ht="13.5" customHeight="1">
      <c r="A238" s="72">
        <v>226</v>
      </c>
      <c r="B238" s="73" t="s">
        <v>786</v>
      </c>
      <c r="C238" s="74" t="s">
        <v>787</v>
      </c>
      <c r="D238" s="74" t="s">
        <v>788</v>
      </c>
      <c r="E238" s="134" t="s">
        <v>155</v>
      </c>
      <c r="F238" s="121">
        <f>PVS1NP!Y238</f>
        <v>8.4070588235294128</v>
      </c>
      <c r="G238" s="122">
        <f>PVS1NP!Z238</f>
        <v>12</v>
      </c>
      <c r="H238" s="121">
        <f>PVS2NP!Y238</f>
        <v>8.8655882352941173</v>
      </c>
      <c r="I238" s="122">
        <f>PVS2NP!Z238</f>
        <v>18</v>
      </c>
      <c r="J238" s="123">
        <f t="shared" si="9"/>
        <v>8.6363235294117651</v>
      </c>
      <c r="K238" s="124">
        <f t="shared" si="10"/>
        <v>30</v>
      </c>
      <c r="L238" s="125" t="str">
        <f t="shared" si="11"/>
        <v>Rattrapage</v>
      </c>
    </row>
    <row r="239" spans="1:12" ht="13.5" customHeight="1">
      <c r="A239" s="72">
        <v>227</v>
      </c>
      <c r="B239" s="130">
        <v>1333007468</v>
      </c>
      <c r="C239" s="143" t="s">
        <v>791</v>
      </c>
      <c r="D239" s="143" t="s">
        <v>234</v>
      </c>
      <c r="E239" s="129" t="s">
        <v>129</v>
      </c>
      <c r="F239" s="121">
        <f>PVS1NP!Y239</f>
        <v>7.8717647058823523</v>
      </c>
      <c r="G239" s="122">
        <f>PVS1NP!Z239</f>
        <v>12</v>
      </c>
      <c r="H239" s="121">
        <f>PVS2NP!Y239</f>
        <v>8.4676470588235286</v>
      </c>
      <c r="I239" s="122">
        <f>PVS2NP!Z239</f>
        <v>23</v>
      </c>
      <c r="J239" s="123">
        <f t="shared" si="9"/>
        <v>8.1697058823529396</v>
      </c>
      <c r="K239" s="124">
        <f t="shared" si="10"/>
        <v>35</v>
      </c>
      <c r="L239" s="125" t="str">
        <f t="shared" si="11"/>
        <v>Rattrapage</v>
      </c>
    </row>
    <row r="240" spans="1:12" ht="13.5" customHeight="1">
      <c r="A240" s="72">
        <v>228</v>
      </c>
      <c r="B240" s="130">
        <v>123019133</v>
      </c>
      <c r="C240" s="143" t="s">
        <v>791</v>
      </c>
      <c r="D240" s="143" t="s">
        <v>263</v>
      </c>
      <c r="E240" s="129" t="s">
        <v>129</v>
      </c>
      <c r="F240" s="121">
        <f>PVS1NP!Y240</f>
        <v>9.3829411764705881</v>
      </c>
      <c r="G240" s="122">
        <f>PVS1NP!Z240</f>
        <v>18</v>
      </c>
      <c r="H240" s="121">
        <f>PVS2NP!Y240</f>
        <v>10.355294117647059</v>
      </c>
      <c r="I240" s="122">
        <f>PVS2NP!Z240</f>
        <v>30</v>
      </c>
      <c r="J240" s="123">
        <f t="shared" si="9"/>
        <v>9.8691176470588236</v>
      </c>
      <c r="K240" s="124">
        <f t="shared" si="10"/>
        <v>48</v>
      </c>
      <c r="L240" s="125" t="str">
        <f t="shared" si="11"/>
        <v>Rattrapage</v>
      </c>
    </row>
    <row r="241" spans="1:12" ht="13.5" customHeight="1">
      <c r="A241" s="72">
        <v>229</v>
      </c>
      <c r="B241" s="81">
        <v>1333015821</v>
      </c>
      <c r="C241" s="74" t="s">
        <v>796</v>
      </c>
      <c r="D241" s="74" t="s">
        <v>797</v>
      </c>
      <c r="E241" s="138" t="s">
        <v>166</v>
      </c>
      <c r="F241" s="121">
        <f>PVS1NP!Y241</f>
        <v>9.8002941176470575</v>
      </c>
      <c r="G241" s="122">
        <f>PVS1NP!Z241</f>
        <v>24</v>
      </c>
      <c r="H241" s="121">
        <f>PVS2NP!Y241</f>
        <v>9.8423529411764701</v>
      </c>
      <c r="I241" s="122">
        <f>PVS2NP!Z241</f>
        <v>24</v>
      </c>
      <c r="J241" s="123">
        <f t="shared" si="9"/>
        <v>9.8213235294117638</v>
      </c>
      <c r="K241" s="124">
        <f t="shared" si="10"/>
        <v>48</v>
      </c>
      <c r="L241" s="125" t="str">
        <f t="shared" si="11"/>
        <v>Rattrapage</v>
      </c>
    </row>
    <row r="242" spans="1:12" ht="13.5" customHeight="1">
      <c r="A242" s="72">
        <v>230</v>
      </c>
      <c r="B242" s="130">
        <v>1433007041</v>
      </c>
      <c r="C242" s="143" t="s">
        <v>798</v>
      </c>
      <c r="D242" s="143" t="s">
        <v>799</v>
      </c>
      <c r="E242" s="129" t="s">
        <v>129</v>
      </c>
      <c r="F242" s="121">
        <f>PVS1NP!Y242</f>
        <v>9.9311764705882339</v>
      </c>
      <c r="G242" s="122">
        <f>PVS1NP!Z242</f>
        <v>18</v>
      </c>
      <c r="H242" s="121">
        <f>PVS2NP!Y242</f>
        <v>8.6394117647058835</v>
      </c>
      <c r="I242" s="122">
        <f>PVS2NP!Z242</f>
        <v>18</v>
      </c>
      <c r="J242" s="123">
        <f t="shared" si="9"/>
        <v>9.2852941176470587</v>
      </c>
      <c r="K242" s="124">
        <f t="shared" si="10"/>
        <v>36</v>
      </c>
      <c r="L242" s="125" t="str">
        <f t="shared" si="11"/>
        <v>Rattrapage</v>
      </c>
    </row>
    <row r="243" spans="1:12" ht="13.5" customHeight="1">
      <c r="A243" s="72">
        <v>231</v>
      </c>
      <c r="B243" s="130">
        <v>1333012743</v>
      </c>
      <c r="C243" s="126" t="s">
        <v>801</v>
      </c>
      <c r="D243" s="127" t="s">
        <v>802</v>
      </c>
      <c r="E243" s="73" t="s">
        <v>142</v>
      </c>
      <c r="F243" s="121">
        <f>PVS1NP!Y243</f>
        <v>10.538492647058822</v>
      </c>
      <c r="G243" s="122">
        <f>PVS1NP!Z243</f>
        <v>30</v>
      </c>
      <c r="H243" s="121">
        <f>PVS2NP!Y243</f>
        <v>8.8453921568627454</v>
      </c>
      <c r="I243" s="122">
        <f>PVS2NP!Z243</f>
        <v>18</v>
      </c>
      <c r="J243" s="123">
        <f t="shared" si="9"/>
        <v>9.6919424019607838</v>
      </c>
      <c r="K243" s="124">
        <f t="shared" si="10"/>
        <v>48</v>
      </c>
      <c r="L243" s="125" t="str">
        <f t="shared" si="11"/>
        <v>Rattrapage</v>
      </c>
    </row>
    <row r="244" spans="1:12" ht="13.5" customHeight="1">
      <c r="A244" s="72">
        <v>232</v>
      </c>
      <c r="B244" s="81">
        <v>1333015268</v>
      </c>
      <c r="C244" s="74" t="s">
        <v>801</v>
      </c>
      <c r="D244" s="74" t="s">
        <v>536</v>
      </c>
      <c r="E244" s="129" t="s">
        <v>115</v>
      </c>
      <c r="F244" s="121">
        <f>PVS1NP!Y244</f>
        <v>8.329411764705883</v>
      </c>
      <c r="G244" s="122">
        <f>PVS1NP!Z244</f>
        <v>12</v>
      </c>
      <c r="H244" s="121">
        <f>PVS2NP!Y244</f>
        <v>8.722941176470588</v>
      </c>
      <c r="I244" s="122">
        <f>PVS2NP!Z244</f>
        <v>18</v>
      </c>
      <c r="J244" s="123">
        <f t="shared" si="9"/>
        <v>8.5261764705882364</v>
      </c>
      <c r="K244" s="124">
        <f t="shared" si="10"/>
        <v>30</v>
      </c>
      <c r="L244" s="125" t="str">
        <f t="shared" si="11"/>
        <v>Rattrapage</v>
      </c>
    </row>
    <row r="245" spans="1:12" ht="13.5" customHeight="1">
      <c r="A245" s="72">
        <v>233</v>
      </c>
      <c r="B245" s="120">
        <v>1333015172</v>
      </c>
      <c r="C245" s="143" t="s">
        <v>805</v>
      </c>
      <c r="D245" s="143" t="s">
        <v>806</v>
      </c>
      <c r="E245" s="129" t="s">
        <v>129</v>
      </c>
      <c r="F245" s="121">
        <f>PVS1NP!Y245</f>
        <v>8.7233333333333345</v>
      </c>
      <c r="G245" s="122">
        <f>PVS1NP!Z245</f>
        <v>12</v>
      </c>
      <c r="H245" s="121">
        <f>PVS2NP!Y245</f>
        <v>9.6452941176470581</v>
      </c>
      <c r="I245" s="122">
        <f>PVS2NP!Z245</f>
        <v>18</v>
      </c>
      <c r="J245" s="123">
        <f t="shared" si="9"/>
        <v>9.1843137254901954</v>
      </c>
      <c r="K245" s="124">
        <f t="shared" si="10"/>
        <v>30</v>
      </c>
      <c r="L245" s="125" t="str">
        <f t="shared" si="11"/>
        <v>Rattrapage</v>
      </c>
    </row>
    <row r="246" spans="1:12" ht="13.5" customHeight="1">
      <c r="A246" s="72">
        <v>234</v>
      </c>
      <c r="B246" s="130">
        <v>1333006142</v>
      </c>
      <c r="C246" s="143" t="s">
        <v>808</v>
      </c>
      <c r="D246" s="143" t="s">
        <v>809</v>
      </c>
      <c r="E246" s="140" t="s">
        <v>631</v>
      </c>
      <c r="F246" s="121">
        <f>PVS1NP!Y246</f>
        <v>10.515058823529412</v>
      </c>
      <c r="G246" s="122">
        <f>PVS1NP!Z246</f>
        <v>30</v>
      </c>
      <c r="H246" s="121">
        <f>PVS2NP!Y246</f>
        <v>9.5471176470588226</v>
      </c>
      <c r="I246" s="122">
        <f>PVS2NP!Z246</f>
        <v>18</v>
      </c>
      <c r="J246" s="123">
        <f t="shared" si="9"/>
        <v>10.031088235294117</v>
      </c>
      <c r="K246" s="124">
        <f t="shared" si="10"/>
        <v>60</v>
      </c>
      <c r="L246" s="125" t="str">
        <f t="shared" si="11"/>
        <v>Année validée</v>
      </c>
    </row>
    <row r="247" spans="1:12" ht="13.5" customHeight="1">
      <c r="A247" s="72">
        <v>235</v>
      </c>
      <c r="B247" s="81">
        <v>1333003276</v>
      </c>
      <c r="C247" s="74" t="s">
        <v>811</v>
      </c>
      <c r="D247" s="74" t="s">
        <v>438</v>
      </c>
      <c r="E247" s="138" t="s">
        <v>166</v>
      </c>
      <c r="F247" s="121">
        <f>PVS1NP!Y247</f>
        <v>8.9497549019607856</v>
      </c>
      <c r="G247" s="122">
        <f>PVS1NP!Z247</f>
        <v>18</v>
      </c>
      <c r="H247" s="121">
        <f>PVS2NP!Y247</f>
        <v>9.1411764705882348</v>
      </c>
      <c r="I247" s="122">
        <f>PVS2NP!Z247</f>
        <v>12</v>
      </c>
      <c r="J247" s="123">
        <f t="shared" si="9"/>
        <v>9.0454656862745111</v>
      </c>
      <c r="K247" s="124">
        <f t="shared" si="10"/>
        <v>30</v>
      </c>
      <c r="L247" s="125" t="str">
        <f t="shared" si="11"/>
        <v>Rattrapage</v>
      </c>
    </row>
    <row r="248" spans="1:12" ht="13.5" customHeight="1">
      <c r="A248" s="72">
        <v>236</v>
      </c>
      <c r="B248" s="81">
        <v>1333001002</v>
      </c>
      <c r="C248" s="74" t="s">
        <v>813</v>
      </c>
      <c r="D248" s="74" t="s">
        <v>814</v>
      </c>
      <c r="E248" s="138" t="s">
        <v>166</v>
      </c>
      <c r="F248" s="121">
        <f>PVS1NP!Y248</f>
        <v>8.0343137254901968</v>
      </c>
      <c r="G248" s="122">
        <f>PVS1NP!Z248</f>
        <v>12</v>
      </c>
      <c r="H248" s="121">
        <f>PVS2NP!Y248</f>
        <v>8.6688235294117657</v>
      </c>
      <c r="I248" s="122">
        <f>PVS2NP!Z248</f>
        <v>18</v>
      </c>
      <c r="J248" s="123">
        <f t="shared" si="9"/>
        <v>8.3515686274509804</v>
      </c>
      <c r="K248" s="124">
        <f t="shared" si="10"/>
        <v>30</v>
      </c>
      <c r="L248" s="125" t="str">
        <f t="shared" si="11"/>
        <v>Rattrapage</v>
      </c>
    </row>
    <row r="249" spans="1:12" ht="13.5" customHeight="1">
      <c r="A249" s="72">
        <v>237</v>
      </c>
      <c r="B249" s="144">
        <v>123005165</v>
      </c>
      <c r="C249" s="145" t="s">
        <v>816</v>
      </c>
      <c r="D249" s="143" t="s">
        <v>745</v>
      </c>
      <c r="E249" s="134" t="s">
        <v>120</v>
      </c>
      <c r="F249" s="121">
        <f>PVS1NP!Y249</f>
        <v>7.9852941176470589</v>
      </c>
      <c r="G249" s="122">
        <f>PVS1NP!Z249</f>
        <v>12</v>
      </c>
      <c r="H249" s="121">
        <f>PVS2NP!Y249</f>
        <v>8.5152941176470591</v>
      </c>
      <c r="I249" s="122">
        <f>PVS2NP!Z249</f>
        <v>18</v>
      </c>
      <c r="J249" s="123">
        <f t="shared" si="9"/>
        <v>8.2502941176470586</v>
      </c>
      <c r="K249" s="124">
        <f t="shared" si="10"/>
        <v>30</v>
      </c>
      <c r="L249" s="125" t="str">
        <f t="shared" si="11"/>
        <v>Rattrapage</v>
      </c>
    </row>
    <row r="250" spans="1:12" ht="13.5" customHeight="1">
      <c r="A250" s="72">
        <v>238</v>
      </c>
      <c r="B250" s="130">
        <v>1433012741</v>
      </c>
      <c r="C250" s="143" t="s">
        <v>817</v>
      </c>
      <c r="D250" s="143" t="s">
        <v>208</v>
      </c>
      <c r="E250" s="134" t="s">
        <v>120</v>
      </c>
      <c r="F250" s="121">
        <f>PVS1NP!Y250</f>
        <v>8.7205882352941178</v>
      </c>
      <c r="G250" s="122">
        <f>PVS1NP!Z250</f>
        <v>12</v>
      </c>
      <c r="H250" s="121">
        <f>PVS2NP!Y250</f>
        <v>8.4341176470588231</v>
      </c>
      <c r="I250" s="122">
        <f>PVS2NP!Z250</f>
        <v>18</v>
      </c>
      <c r="J250" s="123">
        <f t="shared" si="9"/>
        <v>8.5773529411764713</v>
      </c>
      <c r="K250" s="124">
        <f t="shared" si="10"/>
        <v>30</v>
      </c>
      <c r="L250" s="125" t="str">
        <f t="shared" si="11"/>
        <v>Rattrapage</v>
      </c>
    </row>
    <row r="251" spans="1:12" ht="13.5" customHeight="1">
      <c r="A251" s="72">
        <v>239</v>
      </c>
      <c r="B251" s="130">
        <v>1333006145</v>
      </c>
      <c r="C251" s="143" t="s">
        <v>819</v>
      </c>
      <c r="D251" s="143" t="s">
        <v>820</v>
      </c>
      <c r="E251" s="134" t="s">
        <v>120</v>
      </c>
      <c r="F251" s="121">
        <f>PVS1NP!Y251</f>
        <v>8.085588235294118</v>
      </c>
      <c r="G251" s="122">
        <f>PVS1NP!Z251</f>
        <v>11</v>
      </c>
      <c r="H251" s="121">
        <f>PVS2NP!Y251</f>
        <v>10.552941176470586</v>
      </c>
      <c r="I251" s="122">
        <f>PVS2NP!Z251</f>
        <v>30</v>
      </c>
      <c r="J251" s="123">
        <f t="shared" si="9"/>
        <v>9.3192647058823521</v>
      </c>
      <c r="K251" s="124">
        <f t="shared" si="10"/>
        <v>41</v>
      </c>
      <c r="L251" s="125" t="str">
        <f t="shared" si="11"/>
        <v>Rattrapage</v>
      </c>
    </row>
    <row r="252" spans="1:12" ht="13.5" customHeight="1">
      <c r="A252" s="72">
        <v>240</v>
      </c>
      <c r="B252" s="130">
        <v>1333006190</v>
      </c>
      <c r="C252" s="143" t="s">
        <v>819</v>
      </c>
      <c r="D252" s="143" t="s">
        <v>822</v>
      </c>
      <c r="E252" s="129" t="s">
        <v>129</v>
      </c>
      <c r="F252" s="121">
        <f>PVS1NP!Y252</f>
        <v>7.6038071895424837</v>
      </c>
      <c r="G252" s="122">
        <f>PVS1NP!Z252</f>
        <v>11</v>
      </c>
      <c r="H252" s="121">
        <f>PVS2NP!Y252</f>
        <v>9.045686274509805</v>
      </c>
      <c r="I252" s="122">
        <f>PVS2NP!Z252</f>
        <v>23</v>
      </c>
      <c r="J252" s="123">
        <f t="shared" si="9"/>
        <v>8.3247467320261439</v>
      </c>
      <c r="K252" s="124">
        <f t="shared" si="10"/>
        <v>34</v>
      </c>
      <c r="L252" s="125" t="str">
        <f t="shared" si="11"/>
        <v>Rattrapage</v>
      </c>
    </row>
    <row r="253" spans="1:12" ht="13.5" customHeight="1">
      <c r="A253" s="72">
        <v>241</v>
      </c>
      <c r="B253" s="130">
        <v>1433006404</v>
      </c>
      <c r="C253" s="143" t="s">
        <v>825</v>
      </c>
      <c r="D253" s="143" t="s">
        <v>350</v>
      </c>
      <c r="E253" s="129" t="s">
        <v>129</v>
      </c>
      <c r="F253" s="121">
        <f>PVS1NP!Y253</f>
        <v>9.907058823529411</v>
      </c>
      <c r="G253" s="122">
        <f>PVS1NP!Z253</f>
        <v>18</v>
      </c>
      <c r="H253" s="121">
        <f>PVS2NP!Y253</f>
        <v>9.5852941176470576</v>
      </c>
      <c r="I253" s="122">
        <f>PVS2NP!Z253</f>
        <v>18</v>
      </c>
      <c r="J253" s="123">
        <f t="shared" si="9"/>
        <v>9.7461764705882352</v>
      </c>
      <c r="K253" s="124">
        <f t="shared" si="10"/>
        <v>36</v>
      </c>
      <c r="L253" s="125" t="str">
        <f t="shared" si="11"/>
        <v>Rattrapage</v>
      </c>
    </row>
    <row r="254" spans="1:12" ht="13.5" customHeight="1">
      <c r="A254" s="72">
        <v>242</v>
      </c>
      <c r="B254" s="81">
        <v>123003384</v>
      </c>
      <c r="C254" s="74" t="s">
        <v>827</v>
      </c>
      <c r="D254" s="74" t="s">
        <v>171</v>
      </c>
      <c r="E254" s="129" t="s">
        <v>115</v>
      </c>
      <c r="F254" s="121">
        <f>PVS1NP!Y254</f>
        <v>8.3725490196078436</v>
      </c>
      <c r="G254" s="122">
        <f>PVS1NP!Z254</f>
        <v>12</v>
      </c>
      <c r="H254" s="121">
        <f>PVS2NP!Y254</f>
        <v>9.612549019607842</v>
      </c>
      <c r="I254" s="122">
        <f>PVS2NP!Z254</f>
        <v>18</v>
      </c>
      <c r="J254" s="123">
        <f t="shared" si="9"/>
        <v>8.9925490196078428</v>
      </c>
      <c r="K254" s="124">
        <f t="shared" si="10"/>
        <v>30</v>
      </c>
      <c r="L254" s="125" t="str">
        <f t="shared" si="11"/>
        <v>Rattrapage</v>
      </c>
    </row>
    <row r="255" spans="1:12" ht="13.5" customHeight="1">
      <c r="A255" s="72">
        <v>243</v>
      </c>
      <c r="B255" s="130">
        <v>1433003206</v>
      </c>
      <c r="C255" s="143" t="s">
        <v>829</v>
      </c>
      <c r="D255" s="143" t="s">
        <v>830</v>
      </c>
      <c r="E255" s="134" t="s">
        <v>120</v>
      </c>
      <c r="F255" s="121">
        <f>PVS1NP!Y255</f>
        <v>9.2788235294117651</v>
      </c>
      <c r="G255" s="122">
        <f>PVS1NP!Z255</f>
        <v>12</v>
      </c>
      <c r="H255" s="121">
        <f>PVS2NP!Y255</f>
        <v>8.9011764705882346</v>
      </c>
      <c r="I255" s="122">
        <f>PVS2NP!Z255</f>
        <v>18</v>
      </c>
      <c r="J255" s="123">
        <f t="shared" si="9"/>
        <v>9.09</v>
      </c>
      <c r="K255" s="124">
        <f t="shared" si="10"/>
        <v>30</v>
      </c>
      <c r="L255" s="125" t="str">
        <f t="shared" si="11"/>
        <v>Rattrapage</v>
      </c>
    </row>
    <row r="256" spans="1:12" ht="13.5" customHeight="1">
      <c r="A256" s="72">
        <v>244</v>
      </c>
      <c r="B256" s="130">
        <v>1433006939</v>
      </c>
      <c r="C256" s="143" t="s">
        <v>832</v>
      </c>
      <c r="D256" s="143" t="s">
        <v>833</v>
      </c>
      <c r="E256" s="134" t="s">
        <v>120</v>
      </c>
      <c r="F256" s="121">
        <f>PVS1NP!Y256</f>
        <v>9.5005882352941171</v>
      </c>
      <c r="G256" s="122">
        <f>PVS1NP!Z256</f>
        <v>22</v>
      </c>
      <c r="H256" s="121">
        <f>PVS2NP!Y256</f>
        <v>9.9011764705882346</v>
      </c>
      <c r="I256" s="122">
        <f>PVS2NP!Z256</f>
        <v>18</v>
      </c>
      <c r="J256" s="123">
        <f t="shared" si="9"/>
        <v>9.700882352941175</v>
      </c>
      <c r="K256" s="124">
        <f t="shared" si="10"/>
        <v>40</v>
      </c>
      <c r="L256" s="125" t="str">
        <f t="shared" si="11"/>
        <v>Rattrapage</v>
      </c>
    </row>
    <row r="257" spans="1:12" ht="13.5" customHeight="1">
      <c r="A257" s="72">
        <v>245</v>
      </c>
      <c r="B257" s="81">
        <v>123006288</v>
      </c>
      <c r="C257" s="74" t="s">
        <v>832</v>
      </c>
      <c r="D257" s="74" t="s">
        <v>368</v>
      </c>
      <c r="E257" s="138" t="s">
        <v>166</v>
      </c>
      <c r="F257" s="121">
        <f>PVS1NP!Y257</f>
        <v>9.2553921568627473</v>
      </c>
      <c r="G257" s="122">
        <f>PVS1NP!Z257</f>
        <v>18</v>
      </c>
      <c r="H257" s="121">
        <f>PVS2NP!Y257</f>
        <v>9.5707843137254898</v>
      </c>
      <c r="I257" s="122">
        <f>PVS2NP!Z257</f>
        <v>18</v>
      </c>
      <c r="J257" s="123">
        <f t="shared" si="9"/>
        <v>9.4130882352941185</v>
      </c>
      <c r="K257" s="124">
        <f t="shared" si="10"/>
        <v>36</v>
      </c>
      <c r="L257" s="125" t="str">
        <f t="shared" si="11"/>
        <v>Rattrapage</v>
      </c>
    </row>
    <row r="258" spans="1:12" ht="13.5" customHeight="1">
      <c r="A258" s="72">
        <v>246</v>
      </c>
      <c r="B258" s="81">
        <v>1333003039</v>
      </c>
      <c r="C258" s="74" t="s">
        <v>836</v>
      </c>
      <c r="D258" s="74" t="s">
        <v>438</v>
      </c>
      <c r="E258" s="117" t="s">
        <v>115</v>
      </c>
      <c r="F258" s="121">
        <f>PVS1NP!Y258</f>
        <v>7.6127450980392171</v>
      </c>
      <c r="G258" s="122">
        <f>PVS1NP!Z258</f>
        <v>12</v>
      </c>
      <c r="H258" s="121">
        <f>PVS2NP!Y258</f>
        <v>8.5862745098039195</v>
      </c>
      <c r="I258" s="122">
        <f>PVS2NP!Z258</f>
        <v>18</v>
      </c>
      <c r="J258" s="123">
        <f t="shared" si="9"/>
        <v>8.0995098039215687</v>
      </c>
      <c r="K258" s="124">
        <f t="shared" si="10"/>
        <v>30</v>
      </c>
      <c r="L258" s="125" t="str">
        <f t="shared" si="11"/>
        <v>Rattrapage</v>
      </c>
    </row>
    <row r="259" spans="1:12" ht="13.5" customHeight="1">
      <c r="A259" s="72">
        <v>247</v>
      </c>
      <c r="B259" s="81">
        <v>1333011627</v>
      </c>
      <c r="C259" s="74" t="s">
        <v>838</v>
      </c>
      <c r="D259" s="74" t="s">
        <v>839</v>
      </c>
      <c r="E259" s="138" t="s">
        <v>166</v>
      </c>
      <c r="F259" s="121">
        <f>PVS1NP!Y259</f>
        <v>9.3241176470588236</v>
      </c>
      <c r="G259" s="122">
        <f>PVS1NP!Z259</f>
        <v>12</v>
      </c>
      <c r="H259" s="121">
        <f>PVS2NP!Y259</f>
        <v>9.6854901960784314</v>
      </c>
      <c r="I259" s="122">
        <f>PVS2NP!Z259</f>
        <v>18</v>
      </c>
      <c r="J259" s="123">
        <f t="shared" si="9"/>
        <v>9.5048039215686266</v>
      </c>
      <c r="K259" s="124">
        <f t="shared" si="10"/>
        <v>30</v>
      </c>
      <c r="L259" s="125" t="str">
        <f t="shared" si="11"/>
        <v>Rattrapage</v>
      </c>
    </row>
    <row r="260" spans="1:12" ht="13.5" customHeight="1">
      <c r="A260" s="72">
        <v>248</v>
      </c>
      <c r="B260" s="130">
        <v>1333015037</v>
      </c>
      <c r="C260" s="143" t="s">
        <v>841</v>
      </c>
      <c r="D260" s="143" t="s">
        <v>842</v>
      </c>
      <c r="E260" s="129" t="s">
        <v>129</v>
      </c>
      <c r="F260" s="121">
        <f>PVS1NP!Y260</f>
        <v>9.6360784313725496</v>
      </c>
      <c r="G260" s="122">
        <f>PVS1NP!Z260</f>
        <v>18</v>
      </c>
      <c r="H260" s="121">
        <f>PVS2NP!Y260</f>
        <v>7.5407843137254895</v>
      </c>
      <c r="I260" s="122">
        <f>PVS2NP!Z260</f>
        <v>12</v>
      </c>
      <c r="J260" s="123">
        <f t="shared" si="9"/>
        <v>8.5884313725490191</v>
      </c>
      <c r="K260" s="124">
        <f t="shared" si="10"/>
        <v>30</v>
      </c>
      <c r="L260" s="125" t="str">
        <f t="shared" si="11"/>
        <v>Rattrapage</v>
      </c>
    </row>
    <row r="261" spans="1:12" ht="13.5" customHeight="1">
      <c r="A261" s="72">
        <v>249</v>
      </c>
      <c r="B261" s="130">
        <v>1433003141</v>
      </c>
      <c r="C261" s="143" t="s">
        <v>845</v>
      </c>
      <c r="D261" s="143" t="s">
        <v>149</v>
      </c>
      <c r="E261" s="134" t="s">
        <v>120</v>
      </c>
      <c r="F261" s="121">
        <f>PVS1NP!Y261</f>
        <v>9.5288235294117651</v>
      </c>
      <c r="G261" s="122">
        <f>PVS1NP!Z261</f>
        <v>18</v>
      </c>
      <c r="H261" s="121">
        <f>PVS2NP!Y261</f>
        <v>9.643529411764705</v>
      </c>
      <c r="I261" s="122">
        <f>PVS2NP!Z261</f>
        <v>18</v>
      </c>
      <c r="J261" s="123">
        <f t="shared" si="9"/>
        <v>9.5861764705882351</v>
      </c>
      <c r="K261" s="124">
        <f t="shared" si="10"/>
        <v>36</v>
      </c>
      <c r="L261" s="125" t="str">
        <f t="shared" si="11"/>
        <v>Rattrapage</v>
      </c>
    </row>
    <row r="262" spans="1:12" ht="13.5" customHeight="1">
      <c r="A262" s="72">
        <v>250</v>
      </c>
      <c r="B262" s="130">
        <v>1333005059</v>
      </c>
      <c r="C262" s="143" t="s">
        <v>847</v>
      </c>
      <c r="D262" s="143" t="s">
        <v>450</v>
      </c>
      <c r="E262" s="134" t="s">
        <v>120</v>
      </c>
      <c r="F262" s="121">
        <f>PVS1NP!Y262</f>
        <v>9.9205588235294115</v>
      </c>
      <c r="G262" s="122">
        <f>PVS1NP!Z262</f>
        <v>17</v>
      </c>
      <c r="H262" s="121">
        <f>PVS2NP!Y262</f>
        <v>9.7807843137254906</v>
      </c>
      <c r="I262" s="122">
        <f>PVS2NP!Z262</f>
        <v>20</v>
      </c>
      <c r="J262" s="123">
        <f t="shared" si="9"/>
        <v>9.8506715686274511</v>
      </c>
      <c r="K262" s="124">
        <f t="shared" si="10"/>
        <v>37</v>
      </c>
      <c r="L262" s="125" t="str">
        <f t="shared" si="11"/>
        <v>Rattrapage</v>
      </c>
    </row>
    <row r="263" spans="1:12" ht="13.5" customHeight="1">
      <c r="A263" s="72">
        <v>251</v>
      </c>
      <c r="B263" s="144">
        <v>1333003453</v>
      </c>
      <c r="C263" s="145" t="s">
        <v>849</v>
      </c>
      <c r="D263" s="143" t="s">
        <v>152</v>
      </c>
      <c r="E263" s="129" t="s">
        <v>129</v>
      </c>
      <c r="F263" s="121">
        <f>PVS1NP!Y263</f>
        <v>9.3411764705882359</v>
      </c>
      <c r="G263" s="122">
        <f>PVS1NP!Z263</f>
        <v>18</v>
      </c>
      <c r="H263" s="121">
        <f>PVS2NP!Y263</f>
        <v>8.2411764705882344</v>
      </c>
      <c r="I263" s="122">
        <f>PVS2NP!Z263</f>
        <v>18</v>
      </c>
      <c r="J263" s="123">
        <f t="shared" si="9"/>
        <v>8.7911764705882351</v>
      </c>
      <c r="K263" s="124">
        <f t="shared" si="10"/>
        <v>36</v>
      </c>
      <c r="L263" s="125" t="str">
        <f t="shared" si="11"/>
        <v>Rattrapage</v>
      </c>
    </row>
    <row r="264" spans="1:12" ht="13.5" customHeight="1">
      <c r="A264" s="72">
        <v>252</v>
      </c>
      <c r="B264" s="130">
        <v>1433003409</v>
      </c>
      <c r="C264" s="143" t="s">
        <v>849</v>
      </c>
      <c r="D264" s="143" t="s">
        <v>253</v>
      </c>
      <c r="E264" s="134" t="s">
        <v>120</v>
      </c>
      <c r="F264" s="121">
        <f>PVS1NP!Y264</f>
        <v>9.9664705882352944</v>
      </c>
      <c r="G264" s="122">
        <f>PVS1NP!Z264</f>
        <v>18</v>
      </c>
      <c r="H264" s="121">
        <f>PVS2NP!Y264</f>
        <v>9.7358823529411769</v>
      </c>
      <c r="I264" s="122">
        <f>PVS2NP!Z264</f>
        <v>12</v>
      </c>
      <c r="J264" s="123">
        <f t="shared" si="9"/>
        <v>9.8511764705882356</v>
      </c>
      <c r="K264" s="124">
        <f t="shared" si="10"/>
        <v>30</v>
      </c>
      <c r="L264" s="125" t="str">
        <f t="shared" si="11"/>
        <v>Rattrapage</v>
      </c>
    </row>
    <row r="265" spans="1:12" ht="13.5" customHeight="1">
      <c r="A265" s="72">
        <v>253</v>
      </c>
      <c r="B265" s="130" t="s">
        <v>852</v>
      </c>
      <c r="C265" s="143" t="s">
        <v>853</v>
      </c>
      <c r="D265" s="143" t="s">
        <v>436</v>
      </c>
      <c r="E265" s="129" t="s">
        <v>129</v>
      </c>
      <c r="F265" s="121">
        <f>PVS1NP!Y265</f>
        <v>8.6488235294117644</v>
      </c>
      <c r="G265" s="122">
        <f>PVS1NP!Z265</f>
        <v>12</v>
      </c>
      <c r="H265" s="121">
        <f>PVS2NP!Y265</f>
        <v>8.3094117647058816</v>
      </c>
      <c r="I265" s="122">
        <f>PVS2NP!Z265</f>
        <v>18</v>
      </c>
      <c r="J265" s="123">
        <f t="shared" si="9"/>
        <v>8.479117647058823</v>
      </c>
      <c r="K265" s="124">
        <f t="shared" si="10"/>
        <v>30</v>
      </c>
      <c r="L265" s="125" t="str">
        <f t="shared" si="11"/>
        <v>Rattrapage</v>
      </c>
    </row>
    <row r="266" spans="1:12" ht="13.5" customHeight="1">
      <c r="A266" s="72">
        <v>254</v>
      </c>
      <c r="B266" s="130">
        <v>1331039580</v>
      </c>
      <c r="C266" s="143" t="s">
        <v>855</v>
      </c>
      <c r="D266" s="143" t="s">
        <v>856</v>
      </c>
      <c r="E266" s="140" t="s">
        <v>631</v>
      </c>
      <c r="F266" s="121">
        <f>PVS1NP!Y266</f>
        <v>9.617647058823529</v>
      </c>
      <c r="G266" s="122">
        <f>PVS1NP!Z266</f>
        <v>12</v>
      </c>
      <c r="H266" s="121">
        <f>PVS2NP!Y266</f>
        <v>9.960588235294118</v>
      </c>
      <c r="I266" s="122">
        <f>PVS2NP!Z266</f>
        <v>18</v>
      </c>
      <c r="J266" s="123">
        <f t="shared" si="9"/>
        <v>9.7891176470588235</v>
      </c>
      <c r="K266" s="124">
        <f t="shared" si="10"/>
        <v>30</v>
      </c>
      <c r="L266" s="125" t="str">
        <f t="shared" si="11"/>
        <v>Rattrapage</v>
      </c>
    </row>
    <row r="267" spans="1:12" ht="13.5" customHeight="1">
      <c r="A267" s="72">
        <v>255</v>
      </c>
      <c r="B267" s="130">
        <v>1433002654</v>
      </c>
      <c r="C267" s="143" t="s">
        <v>859</v>
      </c>
      <c r="D267" s="143" t="s">
        <v>860</v>
      </c>
      <c r="E267" s="140" t="s">
        <v>631</v>
      </c>
      <c r="F267" s="121">
        <f>PVS1NP!Y267</f>
        <v>9.842941176470589</v>
      </c>
      <c r="G267" s="122">
        <f>PVS1NP!Z267</f>
        <v>27</v>
      </c>
      <c r="H267" s="121">
        <f>PVS2NP!Y267</f>
        <v>9.5335294117647056</v>
      </c>
      <c r="I267" s="122">
        <f>PVS2NP!Z267</f>
        <v>11</v>
      </c>
      <c r="J267" s="123">
        <f t="shared" si="9"/>
        <v>9.6882352941176464</v>
      </c>
      <c r="K267" s="124">
        <f t="shared" si="10"/>
        <v>38</v>
      </c>
      <c r="L267" s="125" t="str">
        <f t="shared" si="11"/>
        <v>Rattrapage</v>
      </c>
    </row>
    <row r="268" spans="1:12" ht="13.5" customHeight="1">
      <c r="A268" s="72">
        <v>256</v>
      </c>
      <c r="B268" s="81">
        <v>123011570</v>
      </c>
      <c r="C268" s="74" t="s">
        <v>862</v>
      </c>
      <c r="D268" s="74" t="s">
        <v>733</v>
      </c>
      <c r="E268" s="140" t="s">
        <v>312</v>
      </c>
      <c r="F268" s="121">
        <f>PVS1NP!Y268</f>
        <v>9.5637254901960773</v>
      </c>
      <c r="G268" s="122">
        <f>PVS1NP!Z268</f>
        <v>12</v>
      </c>
      <c r="H268" s="121">
        <f>PVS2NP!Y268</f>
        <v>9.9460784313725501</v>
      </c>
      <c r="I268" s="122">
        <f>PVS2NP!Z268</f>
        <v>18</v>
      </c>
      <c r="J268" s="123">
        <f t="shared" si="9"/>
        <v>9.7549019607843128</v>
      </c>
      <c r="K268" s="124">
        <f t="shared" si="10"/>
        <v>30</v>
      </c>
      <c r="L268" s="125" t="str">
        <f t="shared" si="11"/>
        <v>Rattrapage</v>
      </c>
    </row>
    <row r="269" spans="1:12" ht="13.5" customHeight="1">
      <c r="A269" s="72">
        <v>257</v>
      </c>
      <c r="B269" s="81">
        <v>123007273</v>
      </c>
      <c r="C269" s="74" t="s">
        <v>864</v>
      </c>
      <c r="D269" s="74" t="s">
        <v>860</v>
      </c>
      <c r="E269" s="134" t="s">
        <v>155</v>
      </c>
      <c r="F269" s="121">
        <f>PVS1NP!Y269</f>
        <v>9.2170588235294115</v>
      </c>
      <c r="G269" s="122">
        <f>PVS1NP!Z269</f>
        <v>18</v>
      </c>
      <c r="H269" s="121">
        <f>PVS2NP!Y269</f>
        <v>9.3731372549019625</v>
      </c>
      <c r="I269" s="122">
        <f>PVS2NP!Z269</f>
        <v>20</v>
      </c>
      <c r="J269" s="123">
        <f t="shared" si="9"/>
        <v>9.2950980392156879</v>
      </c>
      <c r="K269" s="124">
        <f t="shared" si="10"/>
        <v>38</v>
      </c>
      <c r="L269" s="125" t="str">
        <f t="shared" si="11"/>
        <v>Rattrapage</v>
      </c>
    </row>
    <row r="270" spans="1:12" ht="13.5" customHeight="1">
      <c r="A270" s="72">
        <v>258</v>
      </c>
      <c r="B270" s="73" t="s">
        <v>865</v>
      </c>
      <c r="C270" s="74" t="s">
        <v>864</v>
      </c>
      <c r="D270" s="74" t="s">
        <v>839</v>
      </c>
      <c r="E270" s="129" t="s">
        <v>115</v>
      </c>
      <c r="F270" s="121">
        <f>PVS1NP!Y270</f>
        <v>8.5001960784313724</v>
      </c>
      <c r="G270" s="122">
        <f>PVS1NP!Z270</f>
        <v>18</v>
      </c>
      <c r="H270" s="121">
        <f>PVS2NP!Y270</f>
        <v>8.3917647058823519</v>
      </c>
      <c r="I270" s="122">
        <f>PVS2NP!Z270</f>
        <v>14</v>
      </c>
      <c r="J270" s="123">
        <f t="shared" ref="J270:J333" si="12">(F270+H270)/2</f>
        <v>8.4459803921568621</v>
      </c>
      <c r="K270" s="124">
        <f t="shared" ref="K270:K333" si="13">IF(J270&gt;=9.995,60,G270+I270)</f>
        <v>32</v>
      </c>
      <c r="L270" s="125" t="str">
        <f t="shared" ref="L270:L333" si="14">IF(K270=60,"Année validée","Rattrapage")</f>
        <v>Rattrapage</v>
      </c>
    </row>
    <row r="271" spans="1:12" ht="13.5" customHeight="1">
      <c r="A271" s="72">
        <v>259</v>
      </c>
      <c r="B271" s="130">
        <v>1433013307</v>
      </c>
      <c r="C271" s="143" t="s">
        <v>867</v>
      </c>
      <c r="D271" s="143" t="s">
        <v>696</v>
      </c>
      <c r="E271" s="134" t="s">
        <v>120</v>
      </c>
      <c r="F271" s="121">
        <f>PVS1NP!Y271</f>
        <v>8.1341176470588223</v>
      </c>
      <c r="G271" s="122">
        <f>PVS1NP!Z271</f>
        <v>12</v>
      </c>
      <c r="H271" s="121">
        <f>PVS2NP!Y271</f>
        <v>9.5241176470588211</v>
      </c>
      <c r="I271" s="122">
        <f>PVS2NP!Z271</f>
        <v>18</v>
      </c>
      <c r="J271" s="123">
        <f t="shared" si="12"/>
        <v>8.8291176470588226</v>
      </c>
      <c r="K271" s="124">
        <f t="shared" si="13"/>
        <v>30</v>
      </c>
      <c r="L271" s="125" t="str">
        <f t="shared" si="14"/>
        <v>Rattrapage</v>
      </c>
    </row>
    <row r="272" spans="1:12" ht="13.5" customHeight="1">
      <c r="A272" s="72">
        <v>260</v>
      </c>
      <c r="B272" s="81">
        <v>1333010039</v>
      </c>
      <c r="C272" s="74" t="s">
        <v>868</v>
      </c>
      <c r="D272" s="74" t="s">
        <v>869</v>
      </c>
      <c r="E272" s="129" t="s">
        <v>115</v>
      </c>
      <c r="F272" s="121">
        <f>PVS1NP!Y272</f>
        <v>9.9309803921568616</v>
      </c>
      <c r="G272" s="122">
        <f>PVS1NP!Z272</f>
        <v>18</v>
      </c>
      <c r="H272" s="121">
        <f>PVS2NP!Y272</f>
        <v>8.2250980392156858</v>
      </c>
      <c r="I272" s="122">
        <f>PVS2NP!Z272</f>
        <v>12</v>
      </c>
      <c r="J272" s="123">
        <f t="shared" si="12"/>
        <v>9.0780392156862746</v>
      </c>
      <c r="K272" s="124">
        <f t="shared" si="13"/>
        <v>30</v>
      </c>
      <c r="L272" s="125" t="str">
        <f t="shared" si="14"/>
        <v>Rattrapage</v>
      </c>
    </row>
    <row r="273" spans="1:12" ht="13.5" customHeight="1">
      <c r="A273" s="72">
        <v>261</v>
      </c>
      <c r="B273" s="81">
        <v>1333012211</v>
      </c>
      <c r="C273" s="74" t="s">
        <v>871</v>
      </c>
      <c r="D273" s="74" t="s">
        <v>872</v>
      </c>
      <c r="E273" s="135" t="s">
        <v>137</v>
      </c>
      <c r="F273" s="121">
        <f>PVS1NP!Y273</f>
        <v>9.6960784313725501</v>
      </c>
      <c r="G273" s="122">
        <f>PVS1NP!Z273</f>
        <v>18</v>
      </c>
      <c r="H273" s="121">
        <f>PVS2NP!Y273</f>
        <v>9.9111764705882361</v>
      </c>
      <c r="I273" s="122">
        <f>PVS2NP!Z273</f>
        <v>18</v>
      </c>
      <c r="J273" s="123">
        <f t="shared" si="12"/>
        <v>9.8036274509803931</v>
      </c>
      <c r="K273" s="124">
        <f t="shared" si="13"/>
        <v>36</v>
      </c>
      <c r="L273" s="125" t="str">
        <f t="shared" si="14"/>
        <v>Rattrapage</v>
      </c>
    </row>
    <row r="274" spans="1:12" ht="13.5" customHeight="1">
      <c r="A274" s="72">
        <v>262</v>
      </c>
      <c r="B274" s="81">
        <v>1333012269</v>
      </c>
      <c r="C274" s="74" t="s">
        <v>871</v>
      </c>
      <c r="D274" s="74" t="s">
        <v>874</v>
      </c>
      <c r="E274" s="129" t="s">
        <v>115</v>
      </c>
      <c r="F274" s="121">
        <f>PVS1NP!Y274</f>
        <v>8.4033333333333324</v>
      </c>
      <c r="G274" s="122">
        <f>PVS1NP!Z274</f>
        <v>18</v>
      </c>
      <c r="H274" s="121">
        <f>PVS2NP!Y274</f>
        <v>8.7688235294117636</v>
      </c>
      <c r="I274" s="122">
        <f>PVS2NP!Z274</f>
        <v>20</v>
      </c>
      <c r="J274" s="123">
        <f t="shared" si="12"/>
        <v>8.5860784313725489</v>
      </c>
      <c r="K274" s="124">
        <f t="shared" si="13"/>
        <v>38</v>
      </c>
      <c r="L274" s="125" t="str">
        <f t="shared" si="14"/>
        <v>Rattrapage</v>
      </c>
    </row>
    <row r="275" spans="1:12" ht="13.5" customHeight="1">
      <c r="A275" s="72">
        <v>263</v>
      </c>
      <c r="B275" s="81">
        <v>1333014744</v>
      </c>
      <c r="C275" s="74" t="s">
        <v>876</v>
      </c>
      <c r="D275" s="74" t="s">
        <v>877</v>
      </c>
      <c r="E275" s="134" t="s">
        <v>120</v>
      </c>
      <c r="F275" s="121">
        <f>PVS1NP!Y275</f>
        <v>9.2694117647058825</v>
      </c>
      <c r="G275" s="122">
        <f>PVS1NP!Z275</f>
        <v>12</v>
      </c>
      <c r="H275" s="121">
        <f>PVS2NP!Y275</f>
        <v>9.587843137254902</v>
      </c>
      <c r="I275" s="122">
        <f>PVS2NP!Z275</f>
        <v>18</v>
      </c>
      <c r="J275" s="123">
        <f t="shared" si="12"/>
        <v>9.4286274509803931</v>
      </c>
      <c r="K275" s="124">
        <f t="shared" si="13"/>
        <v>30</v>
      </c>
      <c r="L275" s="125" t="str">
        <f t="shared" si="14"/>
        <v>Rattrapage</v>
      </c>
    </row>
    <row r="276" spans="1:12" ht="13.5" customHeight="1">
      <c r="A276" s="72">
        <v>264</v>
      </c>
      <c r="B276" s="81">
        <v>123006724</v>
      </c>
      <c r="C276" s="74" t="s">
        <v>879</v>
      </c>
      <c r="D276" s="74" t="s">
        <v>436</v>
      </c>
      <c r="E276" s="139" t="s">
        <v>290</v>
      </c>
      <c r="F276" s="121">
        <f>PVS1NP!Y276</f>
        <v>8.724117647058824</v>
      </c>
      <c r="G276" s="122">
        <f>PVS1NP!Z276</f>
        <v>12</v>
      </c>
      <c r="H276" s="121">
        <f>PVS2NP!Y276</f>
        <v>8.955490196078431</v>
      </c>
      <c r="I276" s="122">
        <f>PVS2NP!Z276</f>
        <v>18</v>
      </c>
      <c r="J276" s="123">
        <f t="shared" si="12"/>
        <v>8.8398039215686275</v>
      </c>
      <c r="K276" s="124">
        <f t="shared" si="13"/>
        <v>30</v>
      </c>
      <c r="L276" s="125" t="str">
        <f t="shared" si="14"/>
        <v>Rattrapage</v>
      </c>
    </row>
    <row r="277" spans="1:12" ht="13.5" customHeight="1">
      <c r="A277" s="72">
        <v>265</v>
      </c>
      <c r="B277" s="81">
        <v>1333004113</v>
      </c>
      <c r="C277" s="74" t="s">
        <v>881</v>
      </c>
      <c r="D277" s="74" t="s">
        <v>882</v>
      </c>
      <c r="E277" s="134" t="s">
        <v>155</v>
      </c>
      <c r="F277" s="121">
        <f>PVS1NP!Y277</f>
        <v>9.5413725490196075</v>
      </c>
      <c r="G277" s="122">
        <f>PVS1NP!Z277</f>
        <v>18</v>
      </c>
      <c r="H277" s="121">
        <f>PVS2NP!Y277</f>
        <v>9.6343137254901983</v>
      </c>
      <c r="I277" s="122">
        <f>PVS2NP!Z277</f>
        <v>24</v>
      </c>
      <c r="J277" s="123">
        <f t="shared" si="12"/>
        <v>9.5878431372549038</v>
      </c>
      <c r="K277" s="124">
        <f t="shared" si="13"/>
        <v>42</v>
      </c>
      <c r="L277" s="125" t="str">
        <f t="shared" si="14"/>
        <v>Rattrapage</v>
      </c>
    </row>
    <row r="278" spans="1:12" ht="13.5" customHeight="1">
      <c r="A278" s="72">
        <v>266</v>
      </c>
      <c r="B278" s="81">
        <v>123006309</v>
      </c>
      <c r="C278" s="74" t="s">
        <v>884</v>
      </c>
      <c r="D278" s="74" t="s">
        <v>885</v>
      </c>
      <c r="E278" s="129" t="s">
        <v>115</v>
      </c>
      <c r="F278" s="121">
        <f>PVS1NP!Y278</f>
        <v>8.1086274509803928</v>
      </c>
      <c r="G278" s="122">
        <f>PVS1NP!Z278</f>
        <v>12</v>
      </c>
      <c r="H278" s="121">
        <f>PVS2NP!Y278</f>
        <v>9.4466666666666672</v>
      </c>
      <c r="I278" s="122">
        <f>PVS2NP!Z278</f>
        <v>25</v>
      </c>
      <c r="J278" s="123">
        <f t="shared" si="12"/>
        <v>8.7776470588235291</v>
      </c>
      <c r="K278" s="124">
        <f t="shared" si="13"/>
        <v>37</v>
      </c>
      <c r="L278" s="125" t="str">
        <f t="shared" si="14"/>
        <v>Rattrapage</v>
      </c>
    </row>
    <row r="279" spans="1:12" ht="13.5" customHeight="1">
      <c r="A279" s="72">
        <v>267</v>
      </c>
      <c r="B279" s="81">
        <v>123006202</v>
      </c>
      <c r="C279" s="74" t="s">
        <v>886</v>
      </c>
      <c r="D279" s="74" t="s">
        <v>263</v>
      </c>
      <c r="E279" s="138" t="s">
        <v>166</v>
      </c>
      <c r="F279" s="121">
        <f>PVS1NP!Y279</f>
        <v>8.7326470588235292</v>
      </c>
      <c r="G279" s="122">
        <f>PVS1NP!Z279</f>
        <v>18</v>
      </c>
      <c r="H279" s="121">
        <f>PVS2NP!Y279</f>
        <v>9.4601960784313714</v>
      </c>
      <c r="I279" s="122">
        <f>PVS2NP!Z279</f>
        <v>18</v>
      </c>
      <c r="J279" s="123">
        <f t="shared" si="12"/>
        <v>9.0964215686274503</v>
      </c>
      <c r="K279" s="124">
        <f t="shared" si="13"/>
        <v>36</v>
      </c>
      <c r="L279" s="125" t="str">
        <f t="shared" si="14"/>
        <v>Rattrapage</v>
      </c>
    </row>
    <row r="280" spans="1:12" ht="13.5" customHeight="1">
      <c r="A280" s="72">
        <v>268</v>
      </c>
      <c r="B280" s="130">
        <v>1433003108</v>
      </c>
      <c r="C280" s="143" t="s">
        <v>888</v>
      </c>
      <c r="D280" s="143" t="s">
        <v>324</v>
      </c>
      <c r="E280" s="129" t="s">
        <v>129</v>
      </c>
      <c r="F280" s="121">
        <f>PVS1NP!Y280</f>
        <v>10.06764705882353</v>
      </c>
      <c r="G280" s="122">
        <f>PVS1NP!Z280</f>
        <v>30</v>
      </c>
      <c r="H280" s="121">
        <f>PVS2NP!Y280</f>
        <v>8.421823529411764</v>
      </c>
      <c r="I280" s="122">
        <f>PVS2NP!Z280</f>
        <v>12</v>
      </c>
      <c r="J280" s="123">
        <f t="shared" si="12"/>
        <v>9.2447352941176462</v>
      </c>
      <c r="K280" s="124">
        <f t="shared" si="13"/>
        <v>42</v>
      </c>
      <c r="L280" s="125" t="str">
        <f t="shared" si="14"/>
        <v>Rattrapage</v>
      </c>
    </row>
    <row r="281" spans="1:12" ht="13.5" customHeight="1">
      <c r="A281" s="72">
        <v>269</v>
      </c>
      <c r="B281" s="81">
        <v>1333013122</v>
      </c>
      <c r="C281" s="74" t="s">
        <v>888</v>
      </c>
      <c r="D281" s="74" t="s">
        <v>644</v>
      </c>
      <c r="E281" s="139" t="s">
        <v>290</v>
      </c>
      <c r="F281" s="121">
        <f>PVS1NP!Y281</f>
        <v>9.1560784313725492</v>
      </c>
      <c r="G281" s="122">
        <f>PVS1NP!Z281</f>
        <v>18</v>
      </c>
      <c r="H281" s="121">
        <f>PVS2NP!Y281</f>
        <v>9.711764705882354</v>
      </c>
      <c r="I281" s="122">
        <f>PVS2NP!Z281</f>
        <v>12</v>
      </c>
      <c r="J281" s="123">
        <f t="shared" si="12"/>
        <v>9.4339215686274507</v>
      </c>
      <c r="K281" s="124">
        <f t="shared" si="13"/>
        <v>30</v>
      </c>
      <c r="L281" s="125" t="str">
        <f t="shared" si="14"/>
        <v>Rattrapage</v>
      </c>
    </row>
    <row r="282" spans="1:12" ht="13.5" customHeight="1">
      <c r="A282" s="72">
        <v>270</v>
      </c>
      <c r="B282" s="73" t="s">
        <v>891</v>
      </c>
      <c r="C282" s="74" t="s">
        <v>892</v>
      </c>
      <c r="D282" s="74" t="s">
        <v>893</v>
      </c>
      <c r="E282" s="129" t="s">
        <v>115</v>
      </c>
      <c r="F282" s="121">
        <f>PVS1NP!Y282</f>
        <v>9.8370588235294107</v>
      </c>
      <c r="G282" s="122">
        <f>PVS1NP!Z282</f>
        <v>24</v>
      </c>
      <c r="H282" s="121">
        <f>PVS2NP!Y282</f>
        <v>7.8452941176470592</v>
      </c>
      <c r="I282" s="122">
        <f>PVS2NP!Z282</f>
        <v>12</v>
      </c>
      <c r="J282" s="123">
        <f t="shared" si="12"/>
        <v>8.8411764705882341</v>
      </c>
      <c r="K282" s="124">
        <f t="shared" si="13"/>
        <v>36</v>
      </c>
      <c r="L282" s="125" t="str">
        <f t="shared" si="14"/>
        <v>Rattrapage</v>
      </c>
    </row>
    <row r="283" spans="1:12" ht="13.5" customHeight="1">
      <c r="A283" s="72">
        <v>271</v>
      </c>
      <c r="B283" s="130" t="s">
        <v>896</v>
      </c>
      <c r="C283" s="143" t="s">
        <v>897</v>
      </c>
      <c r="D283" s="143" t="s">
        <v>898</v>
      </c>
      <c r="E283" s="129" t="s">
        <v>129</v>
      </c>
      <c r="F283" s="121">
        <f>PVS1NP!Y283</f>
        <v>9.0849019607843129</v>
      </c>
      <c r="G283" s="122">
        <f>PVS1NP!Z283</f>
        <v>18</v>
      </c>
      <c r="H283" s="121">
        <f>PVS2NP!Y283</f>
        <v>7.8382352941176467</v>
      </c>
      <c r="I283" s="122">
        <f>PVS2NP!Z283</f>
        <v>12</v>
      </c>
      <c r="J283" s="123">
        <f t="shared" si="12"/>
        <v>8.4615686274509798</v>
      </c>
      <c r="K283" s="124">
        <f t="shared" si="13"/>
        <v>30</v>
      </c>
      <c r="L283" s="125" t="str">
        <f t="shared" si="14"/>
        <v>Rattrapage</v>
      </c>
    </row>
    <row r="284" spans="1:12" ht="13.5" customHeight="1">
      <c r="A284" s="72">
        <v>272</v>
      </c>
      <c r="B284" s="81">
        <v>1333001025</v>
      </c>
      <c r="C284" s="74" t="s">
        <v>900</v>
      </c>
      <c r="D284" s="74" t="s">
        <v>152</v>
      </c>
      <c r="E284" s="140" t="s">
        <v>322</v>
      </c>
      <c r="F284" s="121">
        <f>PVS1NP!Y284</f>
        <v>9.6492156862745091</v>
      </c>
      <c r="G284" s="122">
        <f>PVS1NP!Z284</f>
        <v>18</v>
      </c>
      <c r="H284" s="121">
        <f>PVS2NP!Y284</f>
        <v>9.627254901960784</v>
      </c>
      <c r="I284" s="122">
        <f>PVS2NP!Z284</f>
        <v>20</v>
      </c>
      <c r="J284" s="123">
        <f t="shared" si="12"/>
        <v>9.6382352941176457</v>
      </c>
      <c r="K284" s="124">
        <f t="shared" si="13"/>
        <v>38</v>
      </c>
      <c r="L284" s="125" t="str">
        <f t="shared" si="14"/>
        <v>Rattrapage</v>
      </c>
    </row>
    <row r="285" spans="1:12" ht="13.5" customHeight="1">
      <c r="A285" s="72">
        <v>273</v>
      </c>
      <c r="B285" s="81">
        <v>123012757</v>
      </c>
      <c r="C285" s="74" t="s">
        <v>902</v>
      </c>
      <c r="D285" s="74" t="s">
        <v>903</v>
      </c>
      <c r="E285" s="134" t="s">
        <v>120</v>
      </c>
      <c r="F285" s="121">
        <f>PVS1NP!Y285</f>
        <v>9.638627450980394</v>
      </c>
      <c r="G285" s="122">
        <f>PVS1NP!Z285</f>
        <v>18</v>
      </c>
      <c r="H285" s="121">
        <f>PVS2NP!Y285</f>
        <v>9.3184313725490213</v>
      </c>
      <c r="I285" s="122">
        <f>PVS2NP!Z285</f>
        <v>18</v>
      </c>
      <c r="J285" s="123">
        <f t="shared" si="12"/>
        <v>9.4785294117647076</v>
      </c>
      <c r="K285" s="124">
        <f t="shared" si="13"/>
        <v>36</v>
      </c>
      <c r="L285" s="125" t="str">
        <f t="shared" si="14"/>
        <v>Rattrapage</v>
      </c>
    </row>
    <row r="286" spans="1:12" ht="13.5" customHeight="1">
      <c r="A286" s="72">
        <v>274</v>
      </c>
      <c r="B286" s="130">
        <v>1433012416</v>
      </c>
      <c r="C286" s="143" t="s">
        <v>905</v>
      </c>
      <c r="D286" s="143" t="s">
        <v>714</v>
      </c>
      <c r="E286" s="135" t="s">
        <v>686</v>
      </c>
      <c r="F286" s="121">
        <f>PVS1NP!Y286</f>
        <v>10.405359477124183</v>
      </c>
      <c r="G286" s="122">
        <f>PVS1NP!Z286</f>
        <v>30</v>
      </c>
      <c r="H286" s="121">
        <f>PVS2NP!Y286</f>
        <v>10.474117647058824</v>
      </c>
      <c r="I286" s="122">
        <f>PVS2NP!Z286</f>
        <v>30</v>
      </c>
      <c r="J286" s="123">
        <f t="shared" si="12"/>
        <v>10.439738562091502</v>
      </c>
      <c r="K286" s="124">
        <f t="shared" si="13"/>
        <v>60</v>
      </c>
      <c r="L286" s="125" t="str">
        <f t="shared" si="14"/>
        <v>Année validée</v>
      </c>
    </row>
    <row r="287" spans="1:12" ht="13.5" customHeight="1">
      <c r="A287" s="72">
        <v>275</v>
      </c>
      <c r="B287" s="81">
        <v>123011486</v>
      </c>
      <c r="C287" s="74" t="s">
        <v>907</v>
      </c>
      <c r="D287" s="74" t="s">
        <v>417</v>
      </c>
      <c r="E287" s="129" t="s">
        <v>115</v>
      </c>
      <c r="F287" s="121">
        <f>PVS1NP!Y287</f>
        <v>8.6822549019607838</v>
      </c>
      <c r="G287" s="122">
        <f>PVS1NP!Z287</f>
        <v>12</v>
      </c>
      <c r="H287" s="121">
        <f>PVS2NP!Y287</f>
        <v>9.1566666666666663</v>
      </c>
      <c r="I287" s="122">
        <f>PVS2NP!Z287</f>
        <v>18</v>
      </c>
      <c r="J287" s="123">
        <f t="shared" si="12"/>
        <v>8.9194607843137241</v>
      </c>
      <c r="K287" s="124">
        <f t="shared" si="13"/>
        <v>30</v>
      </c>
      <c r="L287" s="125" t="str">
        <f t="shared" si="14"/>
        <v>Rattrapage</v>
      </c>
    </row>
    <row r="288" spans="1:12" ht="13.5" customHeight="1">
      <c r="A288" s="72">
        <v>276</v>
      </c>
      <c r="B288" s="130">
        <v>1433009440</v>
      </c>
      <c r="C288" s="143" t="s">
        <v>909</v>
      </c>
      <c r="D288" s="143" t="s">
        <v>168</v>
      </c>
      <c r="E288" s="129" t="s">
        <v>129</v>
      </c>
      <c r="F288" s="121">
        <f>PVS1NP!Y288</f>
        <v>10.192941176470589</v>
      </c>
      <c r="G288" s="122">
        <f>PVS1NP!Z288</f>
        <v>30</v>
      </c>
      <c r="H288" s="121">
        <f>PVS2NP!Y288</f>
        <v>9.3351764705882339</v>
      </c>
      <c r="I288" s="122">
        <f>PVS2NP!Z288</f>
        <v>18</v>
      </c>
      <c r="J288" s="123">
        <f t="shared" si="12"/>
        <v>9.7640588235294103</v>
      </c>
      <c r="K288" s="124">
        <f t="shared" si="13"/>
        <v>48</v>
      </c>
      <c r="L288" s="125" t="str">
        <f t="shared" si="14"/>
        <v>Rattrapage</v>
      </c>
    </row>
    <row r="289" spans="1:12" ht="13.5" customHeight="1">
      <c r="A289" s="72">
        <v>277</v>
      </c>
      <c r="B289" s="81">
        <v>123006282</v>
      </c>
      <c r="C289" s="74" t="s">
        <v>910</v>
      </c>
      <c r="D289" s="74" t="s">
        <v>911</v>
      </c>
      <c r="E289" s="129" t="s">
        <v>115</v>
      </c>
      <c r="F289" s="121">
        <f>PVS1NP!Y289</f>
        <v>9.8970588235294112</v>
      </c>
      <c r="G289" s="122">
        <f>PVS1NP!Z289</f>
        <v>18</v>
      </c>
      <c r="H289" s="121">
        <f>PVS2NP!Y289</f>
        <v>8.3290196078431364</v>
      </c>
      <c r="I289" s="122">
        <f>PVS2NP!Z289</f>
        <v>13</v>
      </c>
      <c r="J289" s="123">
        <f t="shared" si="12"/>
        <v>9.1130392156862747</v>
      </c>
      <c r="K289" s="124">
        <f t="shared" si="13"/>
        <v>31</v>
      </c>
      <c r="L289" s="125" t="str">
        <f t="shared" si="14"/>
        <v>Rattrapage</v>
      </c>
    </row>
    <row r="290" spans="1:12" ht="13.5" customHeight="1">
      <c r="A290" s="72">
        <v>278</v>
      </c>
      <c r="B290" s="130">
        <v>1433004854</v>
      </c>
      <c r="C290" s="143" t="s">
        <v>914</v>
      </c>
      <c r="D290" s="143" t="s">
        <v>915</v>
      </c>
      <c r="E290" s="129" t="s">
        <v>129</v>
      </c>
      <c r="F290" s="121">
        <f>PVS1NP!Y290</f>
        <v>9.7024705882352951</v>
      </c>
      <c r="G290" s="122">
        <f>PVS1NP!Z290</f>
        <v>18</v>
      </c>
      <c r="H290" s="121">
        <f>PVS2NP!Y290</f>
        <v>9.4161764705882369</v>
      </c>
      <c r="I290" s="122">
        <f>PVS2NP!Z290</f>
        <v>18</v>
      </c>
      <c r="J290" s="123">
        <f t="shared" si="12"/>
        <v>9.5593235294117669</v>
      </c>
      <c r="K290" s="124">
        <f t="shared" si="13"/>
        <v>36</v>
      </c>
      <c r="L290" s="125" t="str">
        <f t="shared" si="14"/>
        <v>Rattrapage</v>
      </c>
    </row>
    <row r="291" spans="1:12" ht="13.5" customHeight="1">
      <c r="A291" s="72">
        <v>279</v>
      </c>
      <c r="B291" s="81">
        <v>1333003449</v>
      </c>
      <c r="C291" s="74" t="s">
        <v>914</v>
      </c>
      <c r="D291" s="74" t="s">
        <v>149</v>
      </c>
      <c r="E291" s="134" t="s">
        <v>120</v>
      </c>
      <c r="F291" s="121">
        <f>PVS1NP!Y291</f>
        <v>7.8321078431372539</v>
      </c>
      <c r="G291" s="122">
        <f>PVS1NP!Z291</f>
        <v>12</v>
      </c>
      <c r="H291" s="121">
        <f>PVS2NP!Y291</f>
        <v>9.4127450980392151</v>
      </c>
      <c r="I291" s="122">
        <f>PVS2NP!Z291</f>
        <v>18</v>
      </c>
      <c r="J291" s="123">
        <f t="shared" si="12"/>
        <v>8.6224264705882341</v>
      </c>
      <c r="K291" s="124">
        <f t="shared" si="13"/>
        <v>30</v>
      </c>
      <c r="L291" s="125" t="str">
        <f t="shared" si="14"/>
        <v>Rattrapage</v>
      </c>
    </row>
    <row r="292" spans="1:12" ht="13.5" customHeight="1">
      <c r="A292" s="72">
        <v>280</v>
      </c>
      <c r="B292" s="130">
        <v>1433005482</v>
      </c>
      <c r="C292" s="143" t="s">
        <v>917</v>
      </c>
      <c r="D292" s="143" t="s">
        <v>530</v>
      </c>
      <c r="E292" s="129" t="s">
        <v>129</v>
      </c>
      <c r="F292" s="121">
        <f>PVS1NP!Y292</f>
        <v>7.8558823529411752</v>
      </c>
      <c r="G292" s="122">
        <f>PVS1NP!Z292</f>
        <v>12</v>
      </c>
      <c r="H292" s="121">
        <f>PVS2NP!Y292</f>
        <v>10.93235294117647</v>
      </c>
      <c r="I292" s="122">
        <f>PVS2NP!Z292</f>
        <v>30</v>
      </c>
      <c r="J292" s="123">
        <f t="shared" si="12"/>
        <v>9.3941176470588221</v>
      </c>
      <c r="K292" s="124">
        <f t="shared" si="13"/>
        <v>42</v>
      </c>
      <c r="L292" s="125" t="str">
        <f t="shared" si="14"/>
        <v>Rattrapage</v>
      </c>
    </row>
    <row r="293" spans="1:12" ht="13.5" customHeight="1">
      <c r="A293" s="72">
        <v>281</v>
      </c>
      <c r="B293" s="130">
        <v>1333007426</v>
      </c>
      <c r="C293" s="143" t="s">
        <v>919</v>
      </c>
      <c r="D293" s="143" t="s">
        <v>920</v>
      </c>
      <c r="E293" s="129" t="s">
        <v>129</v>
      </c>
      <c r="F293" s="121">
        <f>PVS1NP!Y293</f>
        <v>8.4501470588235303</v>
      </c>
      <c r="G293" s="122">
        <f>PVS1NP!Z293</f>
        <v>12</v>
      </c>
      <c r="H293" s="121">
        <f>PVS2NP!Y293</f>
        <v>9.2805882352941165</v>
      </c>
      <c r="I293" s="122">
        <f>PVS2NP!Z293</f>
        <v>18</v>
      </c>
      <c r="J293" s="123">
        <f t="shared" si="12"/>
        <v>8.8653676470588234</v>
      </c>
      <c r="K293" s="124">
        <f t="shared" si="13"/>
        <v>30</v>
      </c>
      <c r="L293" s="125" t="str">
        <f t="shared" si="14"/>
        <v>Rattrapage</v>
      </c>
    </row>
    <row r="294" spans="1:12" ht="13.5" customHeight="1">
      <c r="A294" s="72">
        <v>282</v>
      </c>
      <c r="B294" s="81">
        <v>123003446</v>
      </c>
      <c r="C294" s="74" t="s">
        <v>919</v>
      </c>
      <c r="D294" s="74" t="s">
        <v>922</v>
      </c>
      <c r="E294" s="135" t="s">
        <v>137</v>
      </c>
      <c r="F294" s="121">
        <f>PVS1NP!Y294</f>
        <v>9.0311764705882354</v>
      </c>
      <c r="G294" s="122">
        <f>PVS1NP!Z294</f>
        <v>10</v>
      </c>
      <c r="H294" s="121">
        <f>PVS2NP!Y294</f>
        <v>9.6029411764705888</v>
      </c>
      <c r="I294" s="122">
        <f>PVS2NP!Z294</f>
        <v>23</v>
      </c>
      <c r="J294" s="123">
        <f t="shared" si="12"/>
        <v>9.3170588235294112</v>
      </c>
      <c r="K294" s="124">
        <f t="shared" si="13"/>
        <v>33</v>
      </c>
      <c r="L294" s="125" t="str">
        <f t="shared" si="14"/>
        <v>Rattrapage</v>
      </c>
    </row>
    <row r="295" spans="1:12" ht="13.5" customHeight="1">
      <c r="A295" s="72">
        <v>283</v>
      </c>
      <c r="B295" s="130">
        <v>1433003032</v>
      </c>
      <c r="C295" s="143" t="s">
        <v>924</v>
      </c>
      <c r="D295" s="143" t="s">
        <v>925</v>
      </c>
      <c r="E295" s="129" t="s">
        <v>129</v>
      </c>
      <c r="F295" s="121">
        <f>PVS1NP!Y295</f>
        <v>10.951764705882354</v>
      </c>
      <c r="G295" s="122">
        <f>PVS1NP!Z295</f>
        <v>30</v>
      </c>
      <c r="H295" s="121">
        <f>PVS2NP!Y295</f>
        <v>9.556862745098039</v>
      </c>
      <c r="I295" s="122">
        <f>PVS2NP!Z295</f>
        <v>18</v>
      </c>
      <c r="J295" s="123">
        <f t="shared" si="12"/>
        <v>10.254313725490196</v>
      </c>
      <c r="K295" s="124">
        <f t="shared" si="13"/>
        <v>60</v>
      </c>
      <c r="L295" s="125" t="str">
        <f t="shared" si="14"/>
        <v>Année validée</v>
      </c>
    </row>
    <row r="296" spans="1:12" ht="13.5" customHeight="1">
      <c r="A296" s="72">
        <v>284</v>
      </c>
      <c r="B296" s="81">
        <v>123007572</v>
      </c>
      <c r="C296" s="74" t="s">
        <v>927</v>
      </c>
      <c r="D296" s="74" t="s">
        <v>928</v>
      </c>
      <c r="E296" s="134" t="s">
        <v>120</v>
      </c>
      <c r="F296" s="121">
        <f>PVS1NP!Y296</f>
        <v>9.6153431372549001</v>
      </c>
      <c r="G296" s="122">
        <f>PVS1NP!Z296</f>
        <v>18</v>
      </c>
      <c r="H296" s="121">
        <f>PVS2NP!Y296</f>
        <v>8.8433333333333337</v>
      </c>
      <c r="I296" s="122">
        <f>PVS2NP!Z296</f>
        <v>12</v>
      </c>
      <c r="J296" s="123">
        <f t="shared" si="12"/>
        <v>9.2293382352941169</v>
      </c>
      <c r="K296" s="124">
        <f t="shared" si="13"/>
        <v>30</v>
      </c>
      <c r="L296" s="125" t="str">
        <f t="shared" si="14"/>
        <v>Rattrapage</v>
      </c>
    </row>
    <row r="297" spans="1:12" ht="13.5" customHeight="1">
      <c r="A297" s="72">
        <v>285</v>
      </c>
      <c r="B297" s="81">
        <v>1333004257</v>
      </c>
      <c r="C297" s="74" t="s">
        <v>927</v>
      </c>
      <c r="D297" s="74" t="s">
        <v>930</v>
      </c>
      <c r="E297" s="135" t="s">
        <v>137</v>
      </c>
      <c r="F297" s="121">
        <f>PVS1NP!Y297</f>
        <v>8.8698039215686268</v>
      </c>
      <c r="G297" s="122">
        <f>PVS1NP!Z297</f>
        <v>11</v>
      </c>
      <c r="H297" s="121">
        <f>PVS2NP!Y297</f>
        <v>10.245098039215687</v>
      </c>
      <c r="I297" s="122">
        <f>PVS2NP!Z297</f>
        <v>30</v>
      </c>
      <c r="J297" s="123">
        <f t="shared" si="12"/>
        <v>9.5574509803921579</v>
      </c>
      <c r="K297" s="124">
        <f t="shared" si="13"/>
        <v>41</v>
      </c>
      <c r="L297" s="125" t="str">
        <f t="shared" si="14"/>
        <v>Rattrapage</v>
      </c>
    </row>
    <row r="298" spans="1:12" ht="13.5" customHeight="1">
      <c r="A298" s="72">
        <v>286</v>
      </c>
      <c r="B298" s="130">
        <v>1333009397</v>
      </c>
      <c r="C298" s="143" t="s">
        <v>932</v>
      </c>
      <c r="D298" s="143" t="s">
        <v>231</v>
      </c>
      <c r="E298" s="134" t="s">
        <v>120</v>
      </c>
      <c r="F298" s="121">
        <f>PVS1NP!Y298</f>
        <v>7.6396078431372549</v>
      </c>
      <c r="G298" s="122">
        <f>PVS1NP!Z298</f>
        <v>11</v>
      </c>
      <c r="H298" s="121">
        <f>PVS2NP!Y298</f>
        <v>10.084117647058823</v>
      </c>
      <c r="I298" s="122">
        <f>PVS2NP!Z298</f>
        <v>30</v>
      </c>
      <c r="J298" s="123">
        <f t="shared" si="12"/>
        <v>8.8618627450980387</v>
      </c>
      <c r="K298" s="124">
        <f t="shared" si="13"/>
        <v>41</v>
      </c>
      <c r="L298" s="125" t="str">
        <f t="shared" si="14"/>
        <v>Rattrapage</v>
      </c>
    </row>
    <row r="299" spans="1:12" ht="13.5" customHeight="1">
      <c r="A299" s="72">
        <v>287</v>
      </c>
      <c r="B299" s="130">
        <v>1333009380</v>
      </c>
      <c r="C299" s="143" t="s">
        <v>934</v>
      </c>
      <c r="D299" s="143" t="s">
        <v>935</v>
      </c>
      <c r="E299" s="134" t="s">
        <v>120</v>
      </c>
      <c r="F299" s="121">
        <f>PVS1NP!Y299</f>
        <v>8.5500000000000007</v>
      </c>
      <c r="G299" s="122">
        <f>PVS1NP!Z299</f>
        <v>12</v>
      </c>
      <c r="H299" s="121">
        <f>PVS2NP!Y299</f>
        <v>9.8064705882352943</v>
      </c>
      <c r="I299" s="122">
        <f>PVS2NP!Z299</f>
        <v>24</v>
      </c>
      <c r="J299" s="123">
        <f t="shared" si="12"/>
        <v>9.1782352941176484</v>
      </c>
      <c r="K299" s="124">
        <f t="shared" si="13"/>
        <v>36</v>
      </c>
      <c r="L299" s="125" t="str">
        <f t="shared" si="14"/>
        <v>Rattrapage</v>
      </c>
    </row>
    <row r="300" spans="1:12" ht="13.5" customHeight="1">
      <c r="A300" s="72">
        <v>288</v>
      </c>
      <c r="B300" s="81">
        <v>123008232</v>
      </c>
      <c r="C300" s="74" t="s">
        <v>937</v>
      </c>
      <c r="D300" s="74" t="s">
        <v>938</v>
      </c>
      <c r="E300" s="134" t="s">
        <v>120</v>
      </c>
      <c r="F300" s="121">
        <f>PVS1NP!Y300</f>
        <v>9.7358823529411751</v>
      </c>
      <c r="G300" s="122">
        <f>PVS1NP!Z300</f>
        <v>17</v>
      </c>
      <c r="H300" s="121">
        <f>PVS2NP!Y300</f>
        <v>8.7494117647058829</v>
      </c>
      <c r="I300" s="122">
        <f>PVS2NP!Z300</f>
        <v>18</v>
      </c>
      <c r="J300" s="123">
        <f t="shared" si="12"/>
        <v>9.242647058823529</v>
      </c>
      <c r="K300" s="124">
        <f t="shared" si="13"/>
        <v>35</v>
      </c>
      <c r="L300" s="125" t="str">
        <f t="shared" si="14"/>
        <v>Rattrapage</v>
      </c>
    </row>
    <row r="301" spans="1:12" ht="13.5" customHeight="1">
      <c r="A301" s="72">
        <v>289</v>
      </c>
      <c r="B301" s="73" t="s">
        <v>940</v>
      </c>
      <c r="C301" s="74" t="s">
        <v>941</v>
      </c>
      <c r="D301" s="74" t="s">
        <v>171</v>
      </c>
      <c r="E301" s="134" t="s">
        <v>120</v>
      </c>
      <c r="F301" s="121">
        <f>PVS1NP!Y301</f>
        <v>8.3872549019607838</v>
      </c>
      <c r="G301" s="122">
        <f>PVS1NP!Z301</f>
        <v>12</v>
      </c>
      <c r="H301" s="121">
        <f>PVS2NP!Y301</f>
        <v>9.6211764705882352</v>
      </c>
      <c r="I301" s="122">
        <f>PVS2NP!Z301</f>
        <v>18</v>
      </c>
      <c r="J301" s="123">
        <f t="shared" si="12"/>
        <v>9.0042156862745095</v>
      </c>
      <c r="K301" s="124">
        <f t="shared" si="13"/>
        <v>30</v>
      </c>
      <c r="L301" s="125" t="str">
        <f t="shared" si="14"/>
        <v>Rattrapage</v>
      </c>
    </row>
    <row r="302" spans="1:12" ht="13.5" customHeight="1">
      <c r="A302" s="72">
        <v>290</v>
      </c>
      <c r="B302" s="81">
        <v>123011520</v>
      </c>
      <c r="C302" s="74" t="s">
        <v>943</v>
      </c>
      <c r="D302" s="74" t="s">
        <v>944</v>
      </c>
      <c r="E302" s="129" t="s">
        <v>115</v>
      </c>
      <c r="F302" s="121">
        <f>PVS1NP!Y302</f>
        <v>8.9322303921568622</v>
      </c>
      <c r="G302" s="122">
        <f>PVS1NP!Z302</f>
        <v>18</v>
      </c>
      <c r="H302" s="121">
        <f>PVS2NP!Y302</f>
        <v>9.1911764705882355</v>
      </c>
      <c r="I302" s="122">
        <f>PVS2NP!Z302</f>
        <v>23</v>
      </c>
      <c r="J302" s="123">
        <f t="shared" si="12"/>
        <v>9.0617034313725497</v>
      </c>
      <c r="K302" s="124">
        <f t="shared" si="13"/>
        <v>41</v>
      </c>
      <c r="L302" s="125" t="str">
        <f t="shared" si="14"/>
        <v>Rattrapage</v>
      </c>
    </row>
    <row r="303" spans="1:12" ht="13.5" customHeight="1">
      <c r="A303" s="72">
        <v>291</v>
      </c>
      <c r="B303" s="130">
        <v>1433010026</v>
      </c>
      <c r="C303" s="143" t="s">
        <v>946</v>
      </c>
      <c r="D303" s="143" t="s">
        <v>947</v>
      </c>
      <c r="E303" s="134" t="s">
        <v>120</v>
      </c>
      <c r="F303" s="121">
        <f>PVS1NP!Y303</f>
        <v>9.2414215686274499</v>
      </c>
      <c r="G303" s="122">
        <f>PVS1NP!Z303</f>
        <v>12</v>
      </c>
      <c r="H303" s="121">
        <f>PVS2NP!Y303</f>
        <v>9.61</v>
      </c>
      <c r="I303" s="122">
        <f>PVS2NP!Z303</f>
        <v>18</v>
      </c>
      <c r="J303" s="123">
        <f t="shared" si="12"/>
        <v>9.4257107843137256</v>
      </c>
      <c r="K303" s="124">
        <f t="shared" si="13"/>
        <v>30</v>
      </c>
      <c r="L303" s="125" t="str">
        <f t="shared" si="14"/>
        <v>Rattrapage</v>
      </c>
    </row>
    <row r="304" spans="1:12" ht="13.5" customHeight="1">
      <c r="A304" s="72">
        <v>292</v>
      </c>
      <c r="B304" s="130">
        <v>1433008455</v>
      </c>
      <c r="C304" s="143" t="s">
        <v>949</v>
      </c>
      <c r="D304" s="143" t="s">
        <v>950</v>
      </c>
      <c r="E304" s="134" t="s">
        <v>120</v>
      </c>
      <c r="F304" s="121">
        <f>PVS1NP!Y304</f>
        <v>10.20705882352941</v>
      </c>
      <c r="G304" s="122">
        <f>PVS1NP!Z304</f>
        <v>30</v>
      </c>
      <c r="H304" s="121">
        <f>PVS2NP!Y304</f>
        <v>8.3011764705882349</v>
      </c>
      <c r="I304" s="122">
        <f>PVS2NP!Z304</f>
        <v>11</v>
      </c>
      <c r="J304" s="123">
        <f t="shared" si="12"/>
        <v>9.2541176470588233</v>
      </c>
      <c r="K304" s="124">
        <f t="shared" si="13"/>
        <v>41</v>
      </c>
      <c r="L304" s="125" t="str">
        <f t="shared" si="14"/>
        <v>Rattrapage</v>
      </c>
    </row>
    <row r="305" spans="1:12" ht="13.5" customHeight="1">
      <c r="A305" s="72">
        <v>293</v>
      </c>
      <c r="B305" s="81">
        <v>1333008871</v>
      </c>
      <c r="C305" s="74" t="s">
        <v>952</v>
      </c>
      <c r="D305" s="74" t="s">
        <v>814</v>
      </c>
      <c r="E305" s="134" t="s">
        <v>120</v>
      </c>
      <c r="F305" s="121">
        <f>PVS1NP!Y305</f>
        <v>9.4292156862745102</v>
      </c>
      <c r="G305" s="122">
        <f>PVS1NP!Z305</f>
        <v>12</v>
      </c>
      <c r="H305" s="121">
        <f>PVS2NP!Y305</f>
        <v>9.5245098039215694</v>
      </c>
      <c r="I305" s="122">
        <f>PVS2NP!Z305</f>
        <v>18</v>
      </c>
      <c r="J305" s="123">
        <f t="shared" si="12"/>
        <v>9.4768627450980389</v>
      </c>
      <c r="K305" s="124">
        <f t="shared" si="13"/>
        <v>30</v>
      </c>
      <c r="L305" s="125" t="str">
        <f t="shared" si="14"/>
        <v>Rattrapage</v>
      </c>
    </row>
    <row r="306" spans="1:12" ht="13.5" customHeight="1">
      <c r="A306" s="72">
        <v>294</v>
      </c>
      <c r="B306" s="73" t="s">
        <v>954</v>
      </c>
      <c r="C306" s="74" t="s">
        <v>955</v>
      </c>
      <c r="D306" s="74" t="s">
        <v>956</v>
      </c>
      <c r="E306" s="117" t="s">
        <v>115</v>
      </c>
      <c r="F306" s="121">
        <f>PVS1NP!Y306</f>
        <v>6.4901960784313726</v>
      </c>
      <c r="G306" s="122">
        <f>PVS1NP!Z306</f>
        <v>12</v>
      </c>
      <c r="H306" s="121">
        <f>PVS2NP!Y306</f>
        <v>9.6531372549019618</v>
      </c>
      <c r="I306" s="122">
        <f>PVS2NP!Z306</f>
        <v>24</v>
      </c>
      <c r="J306" s="123">
        <f t="shared" si="12"/>
        <v>8.0716666666666672</v>
      </c>
      <c r="K306" s="124">
        <f t="shared" si="13"/>
        <v>36</v>
      </c>
      <c r="L306" s="125" t="str">
        <f t="shared" si="14"/>
        <v>Rattrapage</v>
      </c>
    </row>
    <row r="307" spans="1:12" ht="13.5" customHeight="1">
      <c r="A307" s="72">
        <v>295</v>
      </c>
      <c r="B307" s="73" t="s">
        <v>958</v>
      </c>
      <c r="C307" s="74" t="s">
        <v>955</v>
      </c>
      <c r="D307" s="74" t="s">
        <v>536</v>
      </c>
      <c r="E307" s="140" t="s">
        <v>322</v>
      </c>
      <c r="F307" s="121">
        <f>PVS1NP!Y307</f>
        <v>9.870000000000001</v>
      </c>
      <c r="G307" s="122">
        <f>PVS1NP!Z307</f>
        <v>18</v>
      </c>
      <c r="H307" s="121">
        <f>PVS2NP!Y307</f>
        <v>9.9117647058823533</v>
      </c>
      <c r="I307" s="122">
        <f>PVS2NP!Z307</f>
        <v>18</v>
      </c>
      <c r="J307" s="123">
        <f t="shared" si="12"/>
        <v>9.8908823529411762</v>
      </c>
      <c r="K307" s="124">
        <f t="shared" si="13"/>
        <v>36</v>
      </c>
      <c r="L307" s="125" t="str">
        <f t="shared" si="14"/>
        <v>Rattrapage</v>
      </c>
    </row>
    <row r="308" spans="1:12" ht="13.5" customHeight="1">
      <c r="A308" s="72">
        <v>296</v>
      </c>
      <c r="B308" s="81">
        <v>1333003447</v>
      </c>
      <c r="C308" s="74" t="s">
        <v>960</v>
      </c>
      <c r="D308" s="74" t="s">
        <v>722</v>
      </c>
      <c r="E308" s="129" t="s">
        <v>115</v>
      </c>
      <c r="F308" s="121">
        <f>PVS1NP!Y308</f>
        <v>6.7456862745098043</v>
      </c>
      <c r="G308" s="122">
        <f>PVS1NP!Z308</f>
        <v>11</v>
      </c>
      <c r="H308" s="121">
        <f>PVS2NP!Y308</f>
        <v>8.7109803921568627</v>
      </c>
      <c r="I308" s="122">
        <f>PVS2NP!Z308</f>
        <v>19</v>
      </c>
      <c r="J308" s="123">
        <f t="shared" si="12"/>
        <v>7.7283333333333335</v>
      </c>
      <c r="K308" s="124">
        <f t="shared" si="13"/>
        <v>30</v>
      </c>
      <c r="L308" s="125" t="str">
        <f t="shared" si="14"/>
        <v>Rattrapage</v>
      </c>
    </row>
    <row r="309" spans="1:12" ht="13.5" customHeight="1">
      <c r="A309" s="72">
        <v>297</v>
      </c>
      <c r="B309" s="81">
        <v>1333011610</v>
      </c>
      <c r="C309" s="74" t="s">
        <v>962</v>
      </c>
      <c r="D309" s="74" t="s">
        <v>963</v>
      </c>
      <c r="E309" s="138" t="s">
        <v>166</v>
      </c>
      <c r="F309" s="121">
        <f>PVS1NP!Y309</f>
        <v>9.1331372549019605</v>
      </c>
      <c r="G309" s="122">
        <f>PVS1NP!Z309</f>
        <v>18</v>
      </c>
      <c r="H309" s="121">
        <f>PVS2NP!Y309</f>
        <v>9.6211764705882352</v>
      </c>
      <c r="I309" s="122">
        <f>PVS2NP!Z309</f>
        <v>24</v>
      </c>
      <c r="J309" s="123">
        <f t="shared" si="12"/>
        <v>9.3771568627450979</v>
      </c>
      <c r="K309" s="124">
        <f t="shared" si="13"/>
        <v>42</v>
      </c>
      <c r="L309" s="125" t="str">
        <f t="shared" si="14"/>
        <v>Rattrapage</v>
      </c>
    </row>
    <row r="310" spans="1:12" ht="13.5" customHeight="1">
      <c r="A310" s="72">
        <v>298</v>
      </c>
      <c r="B310" s="81">
        <v>123015051</v>
      </c>
      <c r="C310" s="74" t="s">
        <v>964</v>
      </c>
      <c r="D310" s="74" t="s">
        <v>965</v>
      </c>
      <c r="E310" s="134" t="s">
        <v>120</v>
      </c>
      <c r="F310" s="121">
        <f>PVS1NP!Y310</f>
        <v>9.2157843137254911</v>
      </c>
      <c r="G310" s="122">
        <f>PVS1NP!Z310</f>
        <v>18</v>
      </c>
      <c r="H310" s="121">
        <f>PVS2NP!Y310</f>
        <v>9.9278431372549019</v>
      </c>
      <c r="I310" s="122">
        <f>PVS2NP!Z310</f>
        <v>24</v>
      </c>
      <c r="J310" s="123">
        <f t="shared" si="12"/>
        <v>9.5718137254901965</v>
      </c>
      <c r="K310" s="124">
        <f t="shared" si="13"/>
        <v>42</v>
      </c>
      <c r="L310" s="125" t="str">
        <f t="shared" si="14"/>
        <v>Rattrapage</v>
      </c>
    </row>
    <row r="311" spans="1:12" ht="13.5" customHeight="1">
      <c r="A311" s="72">
        <v>299</v>
      </c>
      <c r="B311" s="130">
        <v>1433004676</v>
      </c>
      <c r="C311" s="143" t="s">
        <v>967</v>
      </c>
      <c r="D311" s="143" t="s">
        <v>152</v>
      </c>
      <c r="E311" s="134" t="s">
        <v>120</v>
      </c>
      <c r="F311" s="121">
        <f>PVS1NP!Y311</f>
        <v>9.458921568627451</v>
      </c>
      <c r="G311" s="122">
        <f>PVS1NP!Z311</f>
        <v>12</v>
      </c>
      <c r="H311" s="121">
        <f>PVS2NP!Y311</f>
        <v>9.9301307189542474</v>
      </c>
      <c r="I311" s="122">
        <f>PVS2NP!Z311</f>
        <v>18</v>
      </c>
      <c r="J311" s="123">
        <f t="shared" si="12"/>
        <v>9.6945261437908492</v>
      </c>
      <c r="K311" s="124">
        <f t="shared" si="13"/>
        <v>30</v>
      </c>
      <c r="L311" s="125" t="str">
        <f t="shared" si="14"/>
        <v>Rattrapage</v>
      </c>
    </row>
    <row r="312" spans="1:12" ht="13.5" customHeight="1">
      <c r="A312" s="72">
        <v>300</v>
      </c>
      <c r="B312" s="130">
        <v>123009038</v>
      </c>
      <c r="C312" s="143" t="s">
        <v>969</v>
      </c>
      <c r="D312" s="143" t="s">
        <v>160</v>
      </c>
      <c r="E312" s="129" t="s">
        <v>129</v>
      </c>
      <c r="F312" s="121">
        <f>PVS1NP!Y312</f>
        <v>8.8156862745098046</v>
      </c>
      <c r="G312" s="122">
        <f>PVS1NP!Z312</f>
        <v>12</v>
      </c>
      <c r="H312" s="121">
        <f>PVS2NP!Y312</f>
        <v>10.020784313725489</v>
      </c>
      <c r="I312" s="122">
        <f>PVS2NP!Z312</f>
        <v>30</v>
      </c>
      <c r="J312" s="123">
        <f t="shared" si="12"/>
        <v>9.4182352941176468</v>
      </c>
      <c r="K312" s="124">
        <f t="shared" si="13"/>
        <v>42</v>
      </c>
      <c r="L312" s="125" t="str">
        <f t="shared" si="14"/>
        <v>Rattrapage</v>
      </c>
    </row>
    <row r="313" spans="1:12" ht="13.5" customHeight="1">
      <c r="A313" s="72">
        <v>301</v>
      </c>
      <c r="B313" s="81">
        <v>1333002694</v>
      </c>
      <c r="C313" s="74" t="s">
        <v>970</v>
      </c>
      <c r="D313" s="74" t="s">
        <v>508</v>
      </c>
      <c r="E313" s="134" t="s">
        <v>155</v>
      </c>
      <c r="F313" s="121">
        <f>PVS1NP!Y313</f>
        <v>9.363995098039215</v>
      </c>
      <c r="G313" s="122">
        <f>PVS1NP!Z313</f>
        <v>11</v>
      </c>
      <c r="H313" s="121">
        <f>PVS2NP!Y313</f>
        <v>10.485098039215686</v>
      </c>
      <c r="I313" s="122">
        <f>PVS2NP!Z313</f>
        <v>30</v>
      </c>
      <c r="J313" s="123">
        <f t="shared" si="12"/>
        <v>9.9245465686274503</v>
      </c>
      <c r="K313" s="124">
        <f t="shared" si="13"/>
        <v>41</v>
      </c>
      <c r="L313" s="125" t="str">
        <f t="shared" si="14"/>
        <v>Rattrapage</v>
      </c>
    </row>
    <row r="314" spans="1:12" ht="13.5" customHeight="1">
      <c r="A314" s="72">
        <v>302</v>
      </c>
      <c r="B314" s="81">
        <v>123014741</v>
      </c>
      <c r="C314" s="74" t="s">
        <v>973</v>
      </c>
      <c r="D314" s="74" t="s">
        <v>839</v>
      </c>
      <c r="E314" s="117" t="s">
        <v>115</v>
      </c>
      <c r="F314" s="121">
        <f>PVS1NP!Y314</f>
        <v>9.011274509803922</v>
      </c>
      <c r="G314" s="122">
        <f>PVS1NP!Z314</f>
        <v>18</v>
      </c>
      <c r="H314" s="121">
        <f>PVS2NP!Y314</f>
        <v>8.3780392156862753</v>
      </c>
      <c r="I314" s="122">
        <f>PVS2NP!Z314</f>
        <v>14</v>
      </c>
      <c r="J314" s="123">
        <f t="shared" si="12"/>
        <v>8.6946568627450986</v>
      </c>
      <c r="K314" s="124">
        <f t="shared" si="13"/>
        <v>32</v>
      </c>
      <c r="L314" s="125" t="str">
        <f t="shared" si="14"/>
        <v>Rattrapage</v>
      </c>
    </row>
    <row r="315" spans="1:12" ht="13.5" customHeight="1">
      <c r="A315" s="72">
        <v>303</v>
      </c>
      <c r="B315" s="81">
        <v>123008895</v>
      </c>
      <c r="C315" s="74" t="s">
        <v>975</v>
      </c>
      <c r="D315" s="74" t="s">
        <v>976</v>
      </c>
      <c r="E315" s="134" t="s">
        <v>120</v>
      </c>
      <c r="F315" s="121">
        <f>PVS1NP!Y315</f>
        <v>9.3970588235294112</v>
      </c>
      <c r="G315" s="122">
        <f>PVS1NP!Z315</f>
        <v>18</v>
      </c>
      <c r="H315" s="121">
        <f>PVS2NP!Y315</f>
        <v>9.5108823529411772</v>
      </c>
      <c r="I315" s="122">
        <f>PVS2NP!Z315</f>
        <v>12</v>
      </c>
      <c r="J315" s="123">
        <f t="shared" si="12"/>
        <v>9.4539705882352933</v>
      </c>
      <c r="K315" s="124">
        <f t="shared" si="13"/>
        <v>30</v>
      </c>
      <c r="L315" s="125" t="str">
        <f t="shared" si="14"/>
        <v>Rattrapage</v>
      </c>
    </row>
    <row r="316" spans="1:12" ht="13.5" customHeight="1">
      <c r="A316" s="72">
        <v>304</v>
      </c>
      <c r="B316" s="81">
        <v>123000992</v>
      </c>
      <c r="C316" s="74" t="s">
        <v>978</v>
      </c>
      <c r="D316" s="74" t="s">
        <v>250</v>
      </c>
      <c r="E316" s="134" t="s">
        <v>120</v>
      </c>
      <c r="F316" s="121">
        <f>PVS1NP!Y316</f>
        <v>9.5741176470588236</v>
      </c>
      <c r="G316" s="122">
        <f>PVS1NP!Z316</f>
        <v>18</v>
      </c>
      <c r="H316" s="121">
        <f>PVS2NP!Y316</f>
        <v>8.8735294117647072</v>
      </c>
      <c r="I316" s="122">
        <f>PVS2NP!Z316</f>
        <v>14</v>
      </c>
      <c r="J316" s="123">
        <f t="shared" si="12"/>
        <v>9.2238235294117654</v>
      </c>
      <c r="K316" s="124">
        <f t="shared" si="13"/>
        <v>32</v>
      </c>
      <c r="L316" s="125" t="str">
        <f t="shared" si="14"/>
        <v>Rattrapage</v>
      </c>
    </row>
    <row r="317" spans="1:12" ht="13.5" customHeight="1">
      <c r="A317" s="72">
        <v>305</v>
      </c>
      <c r="B317" s="81">
        <v>1333011686</v>
      </c>
      <c r="C317" s="74" t="s">
        <v>980</v>
      </c>
      <c r="D317" s="74" t="s">
        <v>822</v>
      </c>
      <c r="E317" s="138" t="s">
        <v>166</v>
      </c>
      <c r="F317" s="121">
        <f>PVS1NP!Y317</f>
        <v>8.8227752639517334</v>
      </c>
      <c r="G317" s="122">
        <f>PVS1NP!Z317</f>
        <v>12</v>
      </c>
      <c r="H317" s="121">
        <f>PVS2NP!Y317</f>
        <v>9.2745098039215694</v>
      </c>
      <c r="I317" s="122">
        <f>PVS2NP!Z317</f>
        <v>20</v>
      </c>
      <c r="J317" s="123">
        <f t="shared" si="12"/>
        <v>9.0486425339366505</v>
      </c>
      <c r="K317" s="124">
        <f t="shared" si="13"/>
        <v>32</v>
      </c>
      <c r="L317" s="125" t="str">
        <f t="shared" si="14"/>
        <v>Rattrapage</v>
      </c>
    </row>
    <row r="318" spans="1:12" ht="13.5" customHeight="1">
      <c r="A318" s="72">
        <v>306</v>
      </c>
      <c r="B318" s="130">
        <v>1333004891</v>
      </c>
      <c r="C318" s="143" t="s">
        <v>982</v>
      </c>
      <c r="D318" s="143" t="s">
        <v>983</v>
      </c>
      <c r="E318" s="134" t="s">
        <v>120</v>
      </c>
      <c r="F318" s="121">
        <f>PVS1NP!Y318</f>
        <v>9.7639215686274508</v>
      </c>
      <c r="G318" s="122">
        <f>PVS1NP!Z318</f>
        <v>24</v>
      </c>
      <c r="H318" s="121">
        <f>PVS2NP!Y318</f>
        <v>9.1841176470588231</v>
      </c>
      <c r="I318" s="122">
        <f>PVS2NP!Z318</f>
        <v>18</v>
      </c>
      <c r="J318" s="123">
        <f t="shared" si="12"/>
        <v>9.474019607843136</v>
      </c>
      <c r="K318" s="124">
        <f t="shared" si="13"/>
        <v>42</v>
      </c>
      <c r="L318" s="125" t="str">
        <f t="shared" si="14"/>
        <v>Rattrapage</v>
      </c>
    </row>
    <row r="319" spans="1:12" ht="13.5" customHeight="1">
      <c r="A319" s="72">
        <v>307</v>
      </c>
      <c r="B319" s="73" t="s">
        <v>986</v>
      </c>
      <c r="C319" s="74" t="s">
        <v>987</v>
      </c>
      <c r="D319" s="74" t="s">
        <v>988</v>
      </c>
      <c r="E319" s="138" t="s">
        <v>166</v>
      </c>
      <c r="F319" s="121">
        <f>PVS1NP!Y319</f>
        <v>8.8455882352941178</v>
      </c>
      <c r="G319" s="122">
        <f>PVS1NP!Z319</f>
        <v>18</v>
      </c>
      <c r="H319" s="121">
        <f>PVS2NP!Y319</f>
        <v>9.498823529411764</v>
      </c>
      <c r="I319" s="122">
        <f>PVS2NP!Z319</f>
        <v>24</v>
      </c>
      <c r="J319" s="123">
        <f t="shared" si="12"/>
        <v>9.1722058823529409</v>
      </c>
      <c r="K319" s="124">
        <f t="shared" si="13"/>
        <v>42</v>
      </c>
      <c r="L319" s="125" t="str">
        <f t="shared" si="14"/>
        <v>Rattrapage</v>
      </c>
    </row>
    <row r="320" spans="1:12" ht="13.5" customHeight="1">
      <c r="A320" s="72">
        <v>308</v>
      </c>
      <c r="B320" s="73" t="s">
        <v>990</v>
      </c>
      <c r="C320" s="74" t="s">
        <v>987</v>
      </c>
      <c r="D320" s="74" t="s">
        <v>991</v>
      </c>
      <c r="E320" s="134" t="s">
        <v>120</v>
      </c>
      <c r="F320" s="121">
        <f>PVS1NP!Y320</f>
        <v>9.3811764705882368</v>
      </c>
      <c r="G320" s="122">
        <f>PVS1NP!Z320</f>
        <v>17</v>
      </c>
      <c r="H320" s="121">
        <f>PVS2NP!Y320</f>
        <v>9.4739215686274516</v>
      </c>
      <c r="I320" s="122">
        <f>PVS2NP!Z320</f>
        <v>24</v>
      </c>
      <c r="J320" s="123">
        <f t="shared" si="12"/>
        <v>9.4275490196078451</v>
      </c>
      <c r="K320" s="124">
        <f t="shared" si="13"/>
        <v>41</v>
      </c>
      <c r="L320" s="125" t="str">
        <f t="shared" si="14"/>
        <v>Rattrapage</v>
      </c>
    </row>
    <row r="321" spans="1:12" ht="13.5" customHeight="1">
      <c r="A321" s="72">
        <v>309</v>
      </c>
      <c r="B321" s="81">
        <v>123011618</v>
      </c>
      <c r="C321" s="74" t="s">
        <v>993</v>
      </c>
      <c r="D321" s="74" t="s">
        <v>733</v>
      </c>
      <c r="E321" s="134" t="s">
        <v>120</v>
      </c>
      <c r="F321" s="121">
        <f>PVS1NP!Y321</f>
        <v>8.8088235294117645</v>
      </c>
      <c r="G321" s="122">
        <f>PVS1NP!Z321</f>
        <v>12</v>
      </c>
      <c r="H321" s="121">
        <f>PVS2NP!Y321</f>
        <v>8.9872549019607835</v>
      </c>
      <c r="I321" s="122">
        <f>PVS2NP!Z321</f>
        <v>18</v>
      </c>
      <c r="J321" s="123">
        <f t="shared" si="12"/>
        <v>8.8980392156862749</v>
      </c>
      <c r="K321" s="124">
        <f t="shared" si="13"/>
        <v>30</v>
      </c>
      <c r="L321" s="125" t="str">
        <f t="shared" si="14"/>
        <v>Rattrapage</v>
      </c>
    </row>
    <row r="322" spans="1:12" ht="13.5" customHeight="1">
      <c r="A322" s="72">
        <v>310</v>
      </c>
      <c r="B322" s="81">
        <v>1333015178</v>
      </c>
      <c r="C322" s="74" t="s">
        <v>996</v>
      </c>
      <c r="D322" s="74" t="s">
        <v>802</v>
      </c>
      <c r="E322" s="135" t="s">
        <v>137</v>
      </c>
      <c r="F322" s="121">
        <f>PVS1NP!Y322</f>
        <v>9.8333333333333339</v>
      </c>
      <c r="G322" s="122">
        <f>PVS1NP!Z322</f>
        <v>18</v>
      </c>
      <c r="H322" s="121">
        <f>PVS2NP!Y322</f>
        <v>9.1247058823529414</v>
      </c>
      <c r="I322" s="122">
        <f>PVS2NP!Z322</f>
        <v>12</v>
      </c>
      <c r="J322" s="123">
        <f t="shared" si="12"/>
        <v>9.4790196078431386</v>
      </c>
      <c r="K322" s="124">
        <f t="shared" si="13"/>
        <v>30</v>
      </c>
      <c r="L322" s="125" t="str">
        <f t="shared" si="14"/>
        <v>Rattrapage</v>
      </c>
    </row>
    <row r="323" spans="1:12" ht="13.5" customHeight="1">
      <c r="A323" s="72">
        <v>311</v>
      </c>
      <c r="B323" s="130">
        <v>1433004884</v>
      </c>
      <c r="C323" s="143" t="s">
        <v>998</v>
      </c>
      <c r="D323" s="143" t="s">
        <v>288</v>
      </c>
      <c r="E323" s="129" t="s">
        <v>129</v>
      </c>
      <c r="F323" s="121">
        <f>PVS1NP!Y323</f>
        <v>9.4658823529411773</v>
      </c>
      <c r="G323" s="122">
        <f>PVS1NP!Z323</f>
        <v>12</v>
      </c>
      <c r="H323" s="121">
        <f>PVS2NP!Y323</f>
        <v>9.6652941176470595</v>
      </c>
      <c r="I323" s="122">
        <f>PVS2NP!Z323</f>
        <v>24</v>
      </c>
      <c r="J323" s="123">
        <f t="shared" si="12"/>
        <v>9.5655882352941184</v>
      </c>
      <c r="K323" s="124">
        <f t="shared" si="13"/>
        <v>36</v>
      </c>
      <c r="L323" s="125" t="str">
        <f t="shared" si="14"/>
        <v>Rattrapage</v>
      </c>
    </row>
    <row r="324" spans="1:12" ht="13.5" customHeight="1">
      <c r="A324" s="72">
        <v>312</v>
      </c>
      <c r="B324" s="130">
        <v>1333003318</v>
      </c>
      <c r="C324" s="143" t="s">
        <v>1000</v>
      </c>
      <c r="D324" s="143" t="s">
        <v>1001</v>
      </c>
      <c r="E324" s="129" t="s">
        <v>129</v>
      </c>
      <c r="F324" s="121">
        <f>PVS1NP!Y324</f>
        <v>8.9847058823529409</v>
      </c>
      <c r="G324" s="122">
        <f>PVS1NP!Z324</f>
        <v>18</v>
      </c>
      <c r="H324" s="121">
        <f>PVS2NP!Y324</f>
        <v>8.1611764705882361</v>
      </c>
      <c r="I324" s="122">
        <f>PVS2NP!Z324</f>
        <v>12</v>
      </c>
      <c r="J324" s="123">
        <f t="shared" si="12"/>
        <v>8.5729411764705894</v>
      </c>
      <c r="K324" s="124">
        <f t="shared" si="13"/>
        <v>30</v>
      </c>
      <c r="L324" s="125" t="str">
        <f t="shared" si="14"/>
        <v>Rattrapage</v>
      </c>
    </row>
    <row r="325" spans="1:12" ht="13.5" customHeight="1">
      <c r="A325" s="72">
        <v>313</v>
      </c>
      <c r="B325" s="81">
        <v>123015005</v>
      </c>
      <c r="C325" s="74" t="s">
        <v>1002</v>
      </c>
      <c r="D325" s="74" t="s">
        <v>872</v>
      </c>
      <c r="E325" s="139" t="s">
        <v>290</v>
      </c>
      <c r="F325" s="121">
        <f>PVS1NP!Y325</f>
        <v>9.9361029411764701</v>
      </c>
      <c r="G325" s="122">
        <f>PVS1NP!Z325</f>
        <v>18</v>
      </c>
      <c r="H325" s="121">
        <f>PVS2NP!Y325</f>
        <v>8.7093464052287572</v>
      </c>
      <c r="I325" s="122">
        <f>PVS2NP!Z325</f>
        <v>18</v>
      </c>
      <c r="J325" s="123">
        <f t="shared" si="12"/>
        <v>9.3227246732026146</v>
      </c>
      <c r="K325" s="124">
        <f t="shared" si="13"/>
        <v>36</v>
      </c>
      <c r="L325" s="125" t="str">
        <f t="shared" si="14"/>
        <v>Rattrapage</v>
      </c>
    </row>
    <row r="326" spans="1:12" ht="13.5" customHeight="1">
      <c r="A326" s="72">
        <v>314</v>
      </c>
      <c r="B326" s="73" t="s">
        <v>1004</v>
      </c>
      <c r="C326" s="74" t="s">
        <v>1005</v>
      </c>
      <c r="D326" s="74" t="s">
        <v>1006</v>
      </c>
      <c r="E326" s="117" t="s">
        <v>115</v>
      </c>
      <c r="F326" s="121">
        <f>PVS1NP!Y326</f>
        <v>8.9627450980392158</v>
      </c>
      <c r="G326" s="122">
        <f>PVS1NP!Z326</f>
        <v>22</v>
      </c>
      <c r="H326" s="121">
        <f>PVS2NP!Y326</f>
        <v>9.4803921568627452</v>
      </c>
      <c r="I326" s="122">
        <f>PVS2NP!Z326</f>
        <v>18</v>
      </c>
      <c r="J326" s="123">
        <f t="shared" si="12"/>
        <v>9.2215686274509814</v>
      </c>
      <c r="K326" s="124">
        <f t="shared" si="13"/>
        <v>40</v>
      </c>
      <c r="L326" s="125" t="str">
        <f t="shared" si="14"/>
        <v>Rattrapage</v>
      </c>
    </row>
    <row r="327" spans="1:12" ht="13.5" customHeight="1">
      <c r="A327" s="72">
        <v>315</v>
      </c>
      <c r="B327" s="81">
        <v>1333013389</v>
      </c>
      <c r="C327" s="74" t="s">
        <v>1008</v>
      </c>
      <c r="D327" s="74" t="s">
        <v>417</v>
      </c>
      <c r="E327" s="135" t="s">
        <v>137</v>
      </c>
      <c r="F327" s="121">
        <f>PVS1NP!Y327</f>
        <v>9.126078431372548</v>
      </c>
      <c r="G327" s="122">
        <f>PVS1NP!Z327</f>
        <v>12</v>
      </c>
      <c r="H327" s="121">
        <f>PVS2NP!Y327</f>
        <v>9.8990196078431349</v>
      </c>
      <c r="I327" s="122">
        <f>PVS2NP!Z327</f>
        <v>18</v>
      </c>
      <c r="J327" s="123">
        <f t="shared" si="12"/>
        <v>9.5125490196078424</v>
      </c>
      <c r="K327" s="124">
        <f t="shared" si="13"/>
        <v>30</v>
      </c>
      <c r="L327" s="125" t="str">
        <f t="shared" si="14"/>
        <v>Rattrapage</v>
      </c>
    </row>
    <row r="328" spans="1:12" ht="13.5" customHeight="1">
      <c r="A328" s="72">
        <v>316</v>
      </c>
      <c r="B328" s="130">
        <v>1333003018</v>
      </c>
      <c r="C328" s="143" t="s">
        <v>1010</v>
      </c>
      <c r="D328" s="143" t="s">
        <v>278</v>
      </c>
      <c r="E328" s="129" t="s">
        <v>129</v>
      </c>
      <c r="F328" s="121">
        <f>PVS1NP!Y328</f>
        <v>9.2058823529411757</v>
      </c>
      <c r="G328" s="122">
        <f>PVS1NP!Z328</f>
        <v>16</v>
      </c>
      <c r="H328" s="121">
        <f>PVS2NP!Y328</f>
        <v>9.7464705882352938</v>
      </c>
      <c r="I328" s="122">
        <f>PVS2NP!Z328</f>
        <v>25</v>
      </c>
      <c r="J328" s="123">
        <f t="shared" si="12"/>
        <v>9.4761764705882356</v>
      </c>
      <c r="K328" s="124">
        <f t="shared" si="13"/>
        <v>41</v>
      </c>
      <c r="L328" s="125" t="str">
        <f t="shared" si="14"/>
        <v>Rattrapage</v>
      </c>
    </row>
    <row r="329" spans="1:12" ht="13.5" customHeight="1">
      <c r="A329" s="72">
        <v>317</v>
      </c>
      <c r="B329" s="81">
        <v>123005125</v>
      </c>
      <c r="C329" s="74" t="s">
        <v>1011</v>
      </c>
      <c r="D329" s="74" t="s">
        <v>160</v>
      </c>
      <c r="E329" s="129" t="s">
        <v>115</v>
      </c>
      <c r="F329" s="121">
        <f>PVS1NP!Y329</f>
        <v>9.6174509803921566</v>
      </c>
      <c r="G329" s="122">
        <f>PVS1NP!Z329</f>
        <v>18</v>
      </c>
      <c r="H329" s="121">
        <f>PVS2NP!Y329</f>
        <v>8.5056862745098059</v>
      </c>
      <c r="I329" s="122">
        <f>PVS2NP!Z329</f>
        <v>12</v>
      </c>
      <c r="J329" s="123">
        <f t="shared" si="12"/>
        <v>9.0615686274509812</v>
      </c>
      <c r="K329" s="124">
        <f t="shared" si="13"/>
        <v>30</v>
      </c>
      <c r="L329" s="125" t="str">
        <f t="shared" si="14"/>
        <v>Rattrapage</v>
      </c>
    </row>
    <row r="330" spans="1:12" ht="13.5" customHeight="1">
      <c r="A330" s="72">
        <v>318</v>
      </c>
      <c r="B330" s="81">
        <v>1333005456</v>
      </c>
      <c r="C330" s="74" t="s">
        <v>1012</v>
      </c>
      <c r="D330" s="74" t="s">
        <v>231</v>
      </c>
      <c r="E330" s="135" t="s">
        <v>137</v>
      </c>
      <c r="F330" s="121">
        <f>PVS1NP!Y330</f>
        <v>9.5098039215686274</v>
      </c>
      <c r="G330" s="122">
        <f>PVS1NP!Z330</f>
        <v>18</v>
      </c>
      <c r="H330" s="121">
        <f>PVS2NP!Y330</f>
        <v>9.9558823529411757</v>
      </c>
      <c r="I330" s="122">
        <f>PVS2NP!Z330</f>
        <v>24</v>
      </c>
      <c r="J330" s="123">
        <f t="shared" si="12"/>
        <v>9.7328431372549016</v>
      </c>
      <c r="K330" s="124">
        <f t="shared" si="13"/>
        <v>42</v>
      </c>
      <c r="L330" s="125" t="str">
        <f t="shared" si="14"/>
        <v>Rattrapage</v>
      </c>
    </row>
    <row r="331" spans="1:12" ht="13.5" customHeight="1">
      <c r="A331" s="72">
        <v>319</v>
      </c>
      <c r="B331" s="130">
        <v>1333002398</v>
      </c>
      <c r="C331" s="143" t="s">
        <v>1013</v>
      </c>
      <c r="D331" s="143" t="s">
        <v>521</v>
      </c>
      <c r="E331" s="129" t="s">
        <v>129</v>
      </c>
      <c r="F331" s="121">
        <f>PVS1NP!Y331</f>
        <v>9.3044607843137239</v>
      </c>
      <c r="G331" s="122">
        <f>PVS1NP!Z331</f>
        <v>18</v>
      </c>
      <c r="H331" s="121">
        <f>PVS2NP!Y331</f>
        <v>9.7368627450980387</v>
      </c>
      <c r="I331" s="122">
        <f>PVS2NP!Z331</f>
        <v>17</v>
      </c>
      <c r="J331" s="123">
        <f t="shared" si="12"/>
        <v>9.5206617647058813</v>
      </c>
      <c r="K331" s="124">
        <f t="shared" si="13"/>
        <v>35</v>
      </c>
      <c r="L331" s="125" t="str">
        <f t="shared" si="14"/>
        <v>Rattrapage</v>
      </c>
    </row>
    <row r="332" spans="1:12" ht="13.5" customHeight="1">
      <c r="A332" s="72">
        <v>320</v>
      </c>
      <c r="B332" s="81">
        <v>1333003460</v>
      </c>
      <c r="C332" s="74" t="s">
        <v>1016</v>
      </c>
      <c r="D332" s="74" t="s">
        <v>1017</v>
      </c>
      <c r="E332" s="134" t="s">
        <v>155</v>
      </c>
      <c r="F332" s="121">
        <f>PVS1NP!Y332</f>
        <v>9.7127450980392158</v>
      </c>
      <c r="G332" s="122">
        <f>PVS1NP!Z332</f>
        <v>23</v>
      </c>
      <c r="H332" s="121">
        <f>PVS2NP!Y332</f>
        <v>10.603137254901961</v>
      </c>
      <c r="I332" s="122">
        <f>PVS2NP!Z332</f>
        <v>30</v>
      </c>
      <c r="J332" s="123">
        <f t="shared" si="12"/>
        <v>10.157941176470588</v>
      </c>
      <c r="K332" s="124">
        <f t="shared" si="13"/>
        <v>60</v>
      </c>
      <c r="L332" s="125" t="str">
        <f t="shared" si="14"/>
        <v>Année validée</v>
      </c>
    </row>
    <row r="333" spans="1:12" ht="13.5" customHeight="1">
      <c r="A333" s="72">
        <v>321</v>
      </c>
      <c r="B333" s="130">
        <v>1433000642</v>
      </c>
      <c r="C333" s="143" t="s">
        <v>1019</v>
      </c>
      <c r="D333" s="143" t="s">
        <v>1020</v>
      </c>
      <c r="E333" s="134" t="s">
        <v>120</v>
      </c>
      <c r="F333" s="121">
        <f>PVS1NP!Y333</f>
        <v>9.9123529411764704</v>
      </c>
      <c r="G333" s="122">
        <f>PVS1NP!Z333</f>
        <v>12</v>
      </c>
      <c r="H333" s="121">
        <f>PVS2NP!Y333</f>
        <v>9.1958823529411777</v>
      </c>
      <c r="I333" s="122">
        <f>PVS2NP!Z333</f>
        <v>18</v>
      </c>
      <c r="J333" s="123">
        <f t="shared" si="12"/>
        <v>9.554117647058824</v>
      </c>
      <c r="K333" s="124">
        <f t="shared" si="13"/>
        <v>30</v>
      </c>
      <c r="L333" s="125" t="str">
        <f t="shared" si="14"/>
        <v>Rattrapage</v>
      </c>
    </row>
    <row r="334" spans="1:12" ht="13.5" customHeight="1">
      <c r="A334" s="72">
        <v>322</v>
      </c>
      <c r="B334" s="130">
        <v>1433006539</v>
      </c>
      <c r="C334" s="143" t="s">
        <v>1022</v>
      </c>
      <c r="D334" s="143" t="s">
        <v>1023</v>
      </c>
      <c r="E334" s="129" t="s">
        <v>129</v>
      </c>
      <c r="F334" s="121">
        <f>PVS1NP!Y334</f>
        <v>8.1235294117647054</v>
      </c>
      <c r="G334" s="122">
        <f>PVS1NP!Z334</f>
        <v>12</v>
      </c>
      <c r="H334" s="121">
        <f>PVS2NP!Y334</f>
        <v>9.8562352941176457</v>
      </c>
      <c r="I334" s="122">
        <f>PVS2NP!Z334</f>
        <v>24</v>
      </c>
      <c r="J334" s="123">
        <f t="shared" ref="J334:J397" si="15">(F334+H334)/2</f>
        <v>8.9898823529411764</v>
      </c>
      <c r="K334" s="124">
        <f t="shared" ref="K334:K397" si="16">IF(J334&gt;=9.995,60,G334+I334)</f>
        <v>36</v>
      </c>
      <c r="L334" s="125" t="str">
        <f t="shared" ref="L334:L397" si="17">IF(K334=60,"Année validée","Rattrapage")</f>
        <v>Rattrapage</v>
      </c>
    </row>
    <row r="335" spans="1:12" ht="13.5" customHeight="1">
      <c r="A335" s="72">
        <v>323</v>
      </c>
      <c r="B335" s="81">
        <v>123008230</v>
      </c>
      <c r="C335" s="74" t="s">
        <v>1025</v>
      </c>
      <c r="D335" s="74" t="s">
        <v>1026</v>
      </c>
      <c r="E335" s="134" t="s">
        <v>120</v>
      </c>
      <c r="F335" s="121">
        <f>PVS1NP!Y335</f>
        <v>6.8135294117647058</v>
      </c>
      <c r="G335" s="122">
        <f>PVS1NP!Z335</f>
        <v>11</v>
      </c>
      <c r="H335" s="121">
        <f>PVS2NP!Y335</f>
        <v>9.2739215686274505</v>
      </c>
      <c r="I335" s="122">
        <f>PVS2NP!Z335</f>
        <v>20</v>
      </c>
      <c r="J335" s="123">
        <f t="shared" si="15"/>
        <v>8.0437254901960777</v>
      </c>
      <c r="K335" s="124">
        <f t="shared" si="16"/>
        <v>31</v>
      </c>
      <c r="L335" s="125" t="str">
        <f t="shared" si="17"/>
        <v>Rattrapage</v>
      </c>
    </row>
    <row r="336" spans="1:12" ht="13.5" customHeight="1">
      <c r="A336" s="72">
        <v>324</v>
      </c>
      <c r="B336" s="81">
        <v>123007613</v>
      </c>
      <c r="C336" s="74" t="s">
        <v>1029</v>
      </c>
      <c r="D336" s="74" t="s">
        <v>438</v>
      </c>
      <c r="E336" s="135" t="s">
        <v>137</v>
      </c>
      <c r="F336" s="121">
        <f>PVS1NP!Y336</f>
        <v>9.735294117647058</v>
      </c>
      <c r="G336" s="122">
        <f>PVS1NP!Z336</f>
        <v>18</v>
      </c>
      <c r="H336" s="121">
        <f>PVS2NP!Y336</f>
        <v>9.1233333333333331</v>
      </c>
      <c r="I336" s="122">
        <f>PVS2NP!Z336</f>
        <v>14</v>
      </c>
      <c r="J336" s="123">
        <f t="shared" si="15"/>
        <v>9.4293137254901964</v>
      </c>
      <c r="K336" s="124">
        <f t="shared" si="16"/>
        <v>32</v>
      </c>
      <c r="L336" s="125" t="str">
        <f t="shared" si="17"/>
        <v>Rattrapage</v>
      </c>
    </row>
    <row r="337" spans="1:12" ht="13.5" customHeight="1">
      <c r="A337" s="72">
        <v>325</v>
      </c>
      <c r="B337" s="130">
        <v>123005169</v>
      </c>
      <c r="C337" s="143" t="s">
        <v>1031</v>
      </c>
      <c r="D337" s="143" t="s">
        <v>736</v>
      </c>
      <c r="E337" s="129" t="s">
        <v>129</v>
      </c>
      <c r="F337" s="121">
        <f>PVS1NP!Y337</f>
        <v>9.1041176470588248</v>
      </c>
      <c r="G337" s="122">
        <f>PVS1NP!Z337</f>
        <v>16</v>
      </c>
      <c r="H337" s="121">
        <f>PVS2NP!Y337</f>
        <v>8.5576470588235303</v>
      </c>
      <c r="I337" s="122">
        <f>PVS2NP!Z337</f>
        <v>16</v>
      </c>
      <c r="J337" s="123">
        <f t="shared" si="15"/>
        <v>8.8308823529411775</v>
      </c>
      <c r="K337" s="124">
        <f t="shared" si="16"/>
        <v>32</v>
      </c>
      <c r="L337" s="125" t="str">
        <f t="shared" si="17"/>
        <v>Rattrapage</v>
      </c>
    </row>
    <row r="338" spans="1:12" ht="13.5" customHeight="1">
      <c r="A338" s="72">
        <v>326</v>
      </c>
      <c r="B338" s="130">
        <v>1333004860</v>
      </c>
      <c r="C338" s="143" t="s">
        <v>1033</v>
      </c>
      <c r="D338" s="143" t="s">
        <v>1034</v>
      </c>
      <c r="E338" s="129" t="s">
        <v>129</v>
      </c>
      <c r="F338" s="121">
        <f>PVS1NP!Y338</f>
        <v>7.7652941176470582</v>
      </c>
      <c r="G338" s="122">
        <f>PVS1NP!Z338</f>
        <v>12</v>
      </c>
      <c r="H338" s="121">
        <f>PVS2NP!Y338</f>
        <v>8.1533333333333342</v>
      </c>
      <c r="I338" s="122">
        <f>PVS2NP!Z338</f>
        <v>18</v>
      </c>
      <c r="J338" s="123">
        <f t="shared" si="15"/>
        <v>7.9593137254901958</v>
      </c>
      <c r="K338" s="124">
        <f t="shared" si="16"/>
        <v>30</v>
      </c>
      <c r="L338" s="125" t="str">
        <f t="shared" si="17"/>
        <v>Rattrapage</v>
      </c>
    </row>
    <row r="339" spans="1:12" ht="13.5" customHeight="1">
      <c r="A339" s="72">
        <v>327</v>
      </c>
      <c r="B339" s="130">
        <v>1433013309</v>
      </c>
      <c r="C339" s="143" t="s">
        <v>1036</v>
      </c>
      <c r="D339" s="143" t="s">
        <v>1037</v>
      </c>
      <c r="E339" s="129" t="s">
        <v>129</v>
      </c>
      <c r="F339" s="121">
        <f>PVS1NP!Y339</f>
        <v>8.8991176470588229</v>
      </c>
      <c r="G339" s="122">
        <f>PVS1NP!Z339</f>
        <v>12</v>
      </c>
      <c r="H339" s="121">
        <f>PVS2NP!Y339</f>
        <v>10.319019607843138</v>
      </c>
      <c r="I339" s="122">
        <f>PVS2NP!Z339</f>
        <v>30</v>
      </c>
      <c r="J339" s="123">
        <f t="shared" si="15"/>
        <v>9.6090686274509807</v>
      </c>
      <c r="K339" s="124">
        <f t="shared" si="16"/>
        <v>42</v>
      </c>
      <c r="L339" s="125" t="str">
        <f t="shared" si="17"/>
        <v>Rattrapage</v>
      </c>
    </row>
    <row r="340" spans="1:12" ht="13.5" customHeight="1">
      <c r="A340" s="72">
        <v>328</v>
      </c>
      <c r="B340" s="130">
        <v>1333004057</v>
      </c>
      <c r="C340" s="143" t="s">
        <v>1036</v>
      </c>
      <c r="D340" s="143" t="s">
        <v>182</v>
      </c>
      <c r="E340" s="129" t="s">
        <v>129</v>
      </c>
      <c r="F340" s="121">
        <f>PVS1NP!Y340</f>
        <v>8.9901960784313708</v>
      </c>
      <c r="G340" s="122">
        <f>PVS1NP!Z340</f>
        <v>12</v>
      </c>
      <c r="H340" s="121">
        <f>PVS2NP!Y340</f>
        <v>9.8514705882352942</v>
      </c>
      <c r="I340" s="122">
        <f>PVS2NP!Z340</f>
        <v>18</v>
      </c>
      <c r="J340" s="123">
        <f t="shared" si="15"/>
        <v>9.4208333333333325</v>
      </c>
      <c r="K340" s="124">
        <f t="shared" si="16"/>
        <v>30</v>
      </c>
      <c r="L340" s="125" t="str">
        <f t="shared" si="17"/>
        <v>Rattrapage</v>
      </c>
    </row>
    <row r="341" spans="1:12" ht="13.5" customHeight="1">
      <c r="A341" s="72">
        <v>329</v>
      </c>
      <c r="B341" s="81">
        <v>123010067</v>
      </c>
      <c r="C341" s="74" t="s">
        <v>1040</v>
      </c>
      <c r="D341" s="74" t="s">
        <v>1041</v>
      </c>
      <c r="E341" s="135" t="s">
        <v>137</v>
      </c>
      <c r="F341" s="121">
        <f>PVS1NP!Y341</f>
        <v>9.4509803921568629</v>
      </c>
      <c r="G341" s="122">
        <f>PVS1NP!Z341</f>
        <v>12</v>
      </c>
      <c r="H341" s="121">
        <f>PVS2NP!Y341</f>
        <v>9.8182352941176454</v>
      </c>
      <c r="I341" s="122">
        <f>PVS2NP!Z341</f>
        <v>18</v>
      </c>
      <c r="J341" s="123">
        <f t="shared" si="15"/>
        <v>9.6346078431372533</v>
      </c>
      <c r="K341" s="124">
        <f t="shared" si="16"/>
        <v>30</v>
      </c>
      <c r="L341" s="125" t="str">
        <f t="shared" si="17"/>
        <v>Rattrapage</v>
      </c>
    </row>
    <row r="342" spans="1:12" ht="13.5" customHeight="1">
      <c r="A342" s="72">
        <v>330</v>
      </c>
      <c r="B342" s="130">
        <v>1433004880</v>
      </c>
      <c r="C342" s="143" t="s">
        <v>1040</v>
      </c>
      <c r="D342" s="143" t="s">
        <v>1043</v>
      </c>
      <c r="E342" s="129" t="s">
        <v>129</v>
      </c>
      <c r="F342" s="121">
        <f>PVS1NP!Y342</f>
        <v>8.8929411764705879</v>
      </c>
      <c r="G342" s="122">
        <f>PVS1NP!Z342</f>
        <v>12</v>
      </c>
      <c r="H342" s="121">
        <f>PVS2NP!Y342</f>
        <v>8.9911764705882344</v>
      </c>
      <c r="I342" s="122">
        <f>PVS2NP!Z342</f>
        <v>18</v>
      </c>
      <c r="J342" s="123">
        <f t="shared" si="15"/>
        <v>8.9420588235294112</v>
      </c>
      <c r="K342" s="124">
        <f t="shared" si="16"/>
        <v>30</v>
      </c>
      <c r="L342" s="125" t="str">
        <f t="shared" si="17"/>
        <v>Rattrapage</v>
      </c>
    </row>
    <row r="343" spans="1:12" ht="13.5" customHeight="1">
      <c r="A343" s="72">
        <v>331</v>
      </c>
      <c r="B343" s="130">
        <v>123004311</v>
      </c>
      <c r="C343" s="143" t="s">
        <v>1040</v>
      </c>
      <c r="D343" s="143" t="s">
        <v>1044</v>
      </c>
      <c r="E343" s="129" t="s">
        <v>129</v>
      </c>
      <c r="F343" s="121">
        <f>PVS1NP!Y343</f>
        <v>8.120019607843135</v>
      </c>
      <c r="G343" s="122">
        <f>PVS1NP!Z343</f>
        <v>12</v>
      </c>
      <c r="H343" s="121">
        <f>PVS2NP!Y343</f>
        <v>9.0882352941176467</v>
      </c>
      <c r="I343" s="122">
        <f>PVS2NP!Z343</f>
        <v>18</v>
      </c>
      <c r="J343" s="123">
        <f t="shared" si="15"/>
        <v>8.6041274509803909</v>
      </c>
      <c r="K343" s="124">
        <f t="shared" si="16"/>
        <v>30</v>
      </c>
      <c r="L343" s="125" t="str">
        <f t="shared" si="17"/>
        <v>Rattrapage</v>
      </c>
    </row>
    <row r="344" spans="1:12" ht="13.5" customHeight="1">
      <c r="A344" s="72">
        <v>332</v>
      </c>
      <c r="B344" s="81">
        <v>1333009046</v>
      </c>
      <c r="C344" s="74" t="s">
        <v>1047</v>
      </c>
      <c r="D344" s="74" t="s">
        <v>1048</v>
      </c>
      <c r="E344" s="134" t="s">
        <v>155</v>
      </c>
      <c r="F344" s="121">
        <f>PVS1NP!Y344</f>
        <v>9.7853431372549036</v>
      </c>
      <c r="G344" s="122">
        <f>PVS1NP!Z344</f>
        <v>18</v>
      </c>
      <c r="H344" s="121">
        <f>PVS2NP!Y344</f>
        <v>10.101307189542483</v>
      </c>
      <c r="I344" s="122">
        <f>PVS2NP!Z344</f>
        <v>30</v>
      </c>
      <c r="J344" s="123">
        <f t="shared" si="15"/>
        <v>9.9433251633986934</v>
      </c>
      <c r="K344" s="124">
        <f t="shared" si="16"/>
        <v>48</v>
      </c>
      <c r="L344" s="125" t="str">
        <f t="shared" si="17"/>
        <v>Rattrapage</v>
      </c>
    </row>
    <row r="345" spans="1:12" ht="13.5" customHeight="1">
      <c r="A345" s="72">
        <v>333</v>
      </c>
      <c r="B345" s="81">
        <v>123015347</v>
      </c>
      <c r="C345" s="74" t="s">
        <v>1050</v>
      </c>
      <c r="D345" s="74" t="s">
        <v>417</v>
      </c>
      <c r="E345" s="138" t="s">
        <v>166</v>
      </c>
      <c r="F345" s="121">
        <f>PVS1NP!Y345</f>
        <v>8.9369117647058829</v>
      </c>
      <c r="G345" s="122">
        <f>PVS1NP!Z345</f>
        <v>16</v>
      </c>
      <c r="H345" s="121">
        <f>PVS2NP!Y345</f>
        <v>8.5780392156862746</v>
      </c>
      <c r="I345" s="122">
        <f>PVS2NP!Z345</f>
        <v>18</v>
      </c>
      <c r="J345" s="123">
        <f t="shared" si="15"/>
        <v>8.7574754901960787</v>
      </c>
      <c r="K345" s="124">
        <f t="shared" si="16"/>
        <v>34</v>
      </c>
      <c r="L345" s="125" t="str">
        <f t="shared" si="17"/>
        <v>Rattrapage</v>
      </c>
    </row>
    <row r="346" spans="1:12" ht="13.5" customHeight="1">
      <c r="A346" s="72">
        <v>334</v>
      </c>
      <c r="B346" s="130">
        <v>1433000724</v>
      </c>
      <c r="C346" s="143" t="s">
        <v>1052</v>
      </c>
      <c r="D346" s="143" t="s">
        <v>492</v>
      </c>
      <c r="E346" s="140" t="s">
        <v>631</v>
      </c>
      <c r="F346" s="121">
        <f>PVS1NP!Y346</f>
        <v>10.04735294117647</v>
      </c>
      <c r="G346" s="122">
        <f>PVS1NP!Z346</f>
        <v>30</v>
      </c>
      <c r="H346" s="121">
        <f>PVS2NP!Y346</f>
        <v>9.3227908496732041</v>
      </c>
      <c r="I346" s="122">
        <f>PVS2NP!Z346</f>
        <v>16</v>
      </c>
      <c r="J346" s="123">
        <f t="shared" si="15"/>
        <v>9.6850718954248372</v>
      </c>
      <c r="K346" s="124">
        <f t="shared" si="16"/>
        <v>46</v>
      </c>
      <c r="L346" s="125" t="str">
        <f t="shared" si="17"/>
        <v>Rattrapage</v>
      </c>
    </row>
    <row r="347" spans="1:12" ht="13.5" customHeight="1">
      <c r="A347" s="72">
        <v>335</v>
      </c>
      <c r="B347" s="81">
        <v>123009052</v>
      </c>
      <c r="C347" s="74" t="s">
        <v>1054</v>
      </c>
      <c r="D347" s="74" t="s">
        <v>745</v>
      </c>
      <c r="E347" s="134" t="s">
        <v>120</v>
      </c>
      <c r="F347" s="121">
        <f>PVS1NP!Y347</f>
        <v>8.8161764705882355</v>
      </c>
      <c r="G347" s="122">
        <f>PVS1NP!Z347</f>
        <v>18</v>
      </c>
      <c r="H347" s="121">
        <f>PVS2NP!Y347</f>
        <v>9.0441176470588243</v>
      </c>
      <c r="I347" s="122">
        <f>PVS2NP!Z347</f>
        <v>18</v>
      </c>
      <c r="J347" s="123">
        <f t="shared" si="15"/>
        <v>8.930147058823529</v>
      </c>
      <c r="K347" s="124">
        <f t="shared" si="16"/>
        <v>36</v>
      </c>
      <c r="L347" s="125" t="str">
        <f t="shared" si="17"/>
        <v>Rattrapage</v>
      </c>
    </row>
    <row r="348" spans="1:12" ht="13.5" customHeight="1">
      <c r="A348" s="72">
        <v>336</v>
      </c>
      <c r="B348" s="81">
        <v>123011397</v>
      </c>
      <c r="C348" s="74" t="s">
        <v>1055</v>
      </c>
      <c r="D348" s="74" t="s">
        <v>1056</v>
      </c>
      <c r="E348" s="134" t="s">
        <v>155</v>
      </c>
      <c r="F348" s="121">
        <f>PVS1NP!Y348</f>
        <v>8.735294117647058</v>
      </c>
      <c r="G348" s="122">
        <f>PVS1NP!Z348</f>
        <v>12</v>
      </c>
      <c r="H348" s="121">
        <f>PVS2NP!Y348</f>
        <v>9.3627450980392162</v>
      </c>
      <c r="I348" s="122">
        <f>PVS2NP!Z348</f>
        <v>18</v>
      </c>
      <c r="J348" s="123">
        <f t="shared" si="15"/>
        <v>9.0490196078431371</v>
      </c>
      <c r="K348" s="124">
        <f t="shared" si="16"/>
        <v>30</v>
      </c>
      <c r="L348" s="125" t="str">
        <f t="shared" si="17"/>
        <v>Rattrapage</v>
      </c>
    </row>
    <row r="349" spans="1:12" ht="13.5" customHeight="1">
      <c r="A349" s="72">
        <v>337</v>
      </c>
      <c r="B349" s="120">
        <v>1333002783</v>
      </c>
      <c r="C349" s="143" t="s">
        <v>1058</v>
      </c>
      <c r="D349" s="143" t="s">
        <v>1059</v>
      </c>
      <c r="E349" s="129" t="s">
        <v>129</v>
      </c>
      <c r="F349" s="121">
        <f>PVS1NP!Y349</f>
        <v>10.177205882352942</v>
      </c>
      <c r="G349" s="122">
        <f>PVS1NP!Z349</f>
        <v>30</v>
      </c>
      <c r="H349" s="121">
        <f>PVS2NP!Y349</f>
        <v>9.2472941176470584</v>
      </c>
      <c r="I349" s="122">
        <f>PVS2NP!Z349</f>
        <v>18</v>
      </c>
      <c r="J349" s="123">
        <f t="shared" si="15"/>
        <v>9.7122500000000009</v>
      </c>
      <c r="K349" s="124">
        <f t="shared" si="16"/>
        <v>48</v>
      </c>
      <c r="L349" s="125" t="str">
        <f t="shared" si="17"/>
        <v>Rattrapage</v>
      </c>
    </row>
    <row r="350" spans="1:12" ht="13.5" customHeight="1">
      <c r="A350" s="72">
        <v>338</v>
      </c>
      <c r="B350" s="81">
        <v>1333001032</v>
      </c>
      <c r="C350" s="74" t="s">
        <v>1058</v>
      </c>
      <c r="D350" s="74" t="s">
        <v>368</v>
      </c>
      <c r="E350" s="135" t="s">
        <v>137</v>
      </c>
      <c r="F350" s="121">
        <f>PVS1NP!Y350</f>
        <v>9.4656862745098032</v>
      </c>
      <c r="G350" s="122">
        <f>PVS1NP!Z350</f>
        <v>17</v>
      </c>
      <c r="H350" s="121">
        <f>PVS2NP!Y350</f>
        <v>9.3706442577030806</v>
      </c>
      <c r="I350" s="122">
        <f>PVS2NP!Z350</f>
        <v>14</v>
      </c>
      <c r="J350" s="123">
        <f t="shared" si="15"/>
        <v>9.4181652661064419</v>
      </c>
      <c r="K350" s="124">
        <f t="shared" si="16"/>
        <v>31</v>
      </c>
      <c r="L350" s="125" t="str">
        <f t="shared" si="17"/>
        <v>Rattrapage</v>
      </c>
    </row>
    <row r="351" spans="1:12" ht="13.5" customHeight="1">
      <c r="A351" s="72">
        <v>339</v>
      </c>
      <c r="B351" s="130">
        <v>1333006079</v>
      </c>
      <c r="C351" s="143" t="s">
        <v>1061</v>
      </c>
      <c r="D351" s="143" t="s">
        <v>1062</v>
      </c>
      <c r="E351" s="140" t="s">
        <v>631</v>
      </c>
      <c r="F351" s="121">
        <f>PVS1NP!Y351</f>
        <v>10.959019607843137</v>
      </c>
      <c r="G351" s="122">
        <f>PVS1NP!Z351</f>
        <v>30</v>
      </c>
      <c r="H351" s="121">
        <f>PVS2NP!Y351</f>
        <v>9.2064705882352929</v>
      </c>
      <c r="I351" s="122">
        <f>PVS2NP!Z351</f>
        <v>17</v>
      </c>
      <c r="J351" s="123">
        <f t="shared" si="15"/>
        <v>10.082745098039215</v>
      </c>
      <c r="K351" s="124">
        <f t="shared" si="16"/>
        <v>60</v>
      </c>
      <c r="L351" s="125" t="str">
        <f t="shared" si="17"/>
        <v>Année validée</v>
      </c>
    </row>
    <row r="352" spans="1:12" ht="13.5" customHeight="1">
      <c r="A352" s="72">
        <v>340</v>
      </c>
      <c r="B352" s="81">
        <v>1333012996</v>
      </c>
      <c r="C352" s="74" t="s">
        <v>1063</v>
      </c>
      <c r="D352" s="74" t="s">
        <v>714</v>
      </c>
      <c r="E352" s="135" t="s">
        <v>137</v>
      </c>
      <c r="F352" s="121">
        <f>PVS1NP!Y352</f>
        <v>9.2987254901960767</v>
      </c>
      <c r="G352" s="122">
        <f>PVS1NP!Z352</f>
        <v>18</v>
      </c>
      <c r="H352" s="121">
        <f>PVS2NP!Y352</f>
        <v>9.8917647058823519</v>
      </c>
      <c r="I352" s="122">
        <f>PVS2NP!Z352</f>
        <v>18</v>
      </c>
      <c r="J352" s="123">
        <f t="shared" si="15"/>
        <v>9.5952450980392143</v>
      </c>
      <c r="K352" s="124">
        <f t="shared" si="16"/>
        <v>36</v>
      </c>
      <c r="L352" s="125" t="str">
        <f t="shared" si="17"/>
        <v>Rattrapage</v>
      </c>
    </row>
    <row r="353" spans="1:12" ht="13.5" customHeight="1">
      <c r="A353" s="72">
        <v>341</v>
      </c>
      <c r="B353" s="130">
        <v>1333012855</v>
      </c>
      <c r="C353" s="143" t="s">
        <v>1064</v>
      </c>
      <c r="D353" s="143" t="s">
        <v>566</v>
      </c>
      <c r="E353" s="142" t="s">
        <v>357</v>
      </c>
      <c r="F353" s="121">
        <f>PVS1NP!Y353</f>
        <v>9.0688235294117661</v>
      </c>
      <c r="G353" s="122">
        <f>PVS1NP!Z353</f>
        <v>18</v>
      </c>
      <c r="H353" s="121">
        <f>PVS2NP!Y353</f>
        <v>10.5</v>
      </c>
      <c r="I353" s="122">
        <f>PVS2NP!Z353</f>
        <v>30</v>
      </c>
      <c r="J353" s="123">
        <f t="shared" si="15"/>
        <v>9.784411764705883</v>
      </c>
      <c r="K353" s="124">
        <f t="shared" si="16"/>
        <v>48</v>
      </c>
      <c r="L353" s="125" t="str">
        <f t="shared" si="17"/>
        <v>Rattrapage</v>
      </c>
    </row>
    <row r="354" spans="1:12" ht="13.5" customHeight="1">
      <c r="A354" s="72">
        <v>342</v>
      </c>
      <c r="B354" s="130" t="s">
        <v>1066</v>
      </c>
      <c r="C354" s="143" t="s">
        <v>1067</v>
      </c>
      <c r="D354" s="143" t="s">
        <v>736</v>
      </c>
      <c r="E354" s="129" t="s">
        <v>129</v>
      </c>
      <c r="F354" s="121">
        <f>PVS1NP!Y354</f>
        <v>9.2725490196078422</v>
      </c>
      <c r="G354" s="122">
        <f>PVS1NP!Z354</f>
        <v>12</v>
      </c>
      <c r="H354" s="121">
        <f>PVS2NP!Y354</f>
        <v>9.9807843137254917</v>
      </c>
      <c r="I354" s="122">
        <f>PVS2NP!Z354</f>
        <v>18</v>
      </c>
      <c r="J354" s="123">
        <f t="shared" si="15"/>
        <v>9.6266666666666669</v>
      </c>
      <c r="K354" s="124">
        <f t="shared" si="16"/>
        <v>30</v>
      </c>
      <c r="L354" s="125" t="str">
        <f t="shared" si="17"/>
        <v>Rattrapage</v>
      </c>
    </row>
    <row r="355" spans="1:12" ht="13.5" customHeight="1">
      <c r="A355" s="72">
        <v>343</v>
      </c>
      <c r="B355" s="130">
        <v>1433014097</v>
      </c>
      <c r="C355" s="143" t="s">
        <v>1070</v>
      </c>
      <c r="D355" s="143" t="s">
        <v>1071</v>
      </c>
      <c r="E355" s="142" t="s">
        <v>357</v>
      </c>
      <c r="F355" s="121">
        <f>PVS1NP!Y355</f>
        <v>9.5411764705882351</v>
      </c>
      <c r="G355" s="122">
        <f>PVS1NP!Z355</f>
        <v>17</v>
      </c>
      <c r="H355" s="121">
        <f>PVS2NP!Y355</f>
        <v>10.375294117647059</v>
      </c>
      <c r="I355" s="122">
        <f>PVS2NP!Z355</f>
        <v>30</v>
      </c>
      <c r="J355" s="123">
        <f t="shared" si="15"/>
        <v>9.958235294117646</v>
      </c>
      <c r="K355" s="124">
        <f t="shared" si="16"/>
        <v>47</v>
      </c>
      <c r="L355" s="125" t="str">
        <f t="shared" si="17"/>
        <v>Rattrapage</v>
      </c>
    </row>
    <row r="356" spans="1:12" ht="13.5" customHeight="1">
      <c r="A356" s="72">
        <v>344</v>
      </c>
      <c r="B356" s="130">
        <v>1433021773</v>
      </c>
      <c r="C356" s="143" t="s">
        <v>1070</v>
      </c>
      <c r="D356" s="143" t="s">
        <v>340</v>
      </c>
      <c r="E356" s="129" t="s">
        <v>129</v>
      </c>
      <c r="F356" s="121">
        <f>PVS1NP!Y356</f>
        <v>8.6811764705882357</v>
      </c>
      <c r="G356" s="122">
        <f>PVS1NP!Z356</f>
        <v>12</v>
      </c>
      <c r="H356" s="121">
        <f>PVS2NP!Y356</f>
        <v>9.0027058823529416</v>
      </c>
      <c r="I356" s="122">
        <f>PVS2NP!Z356</f>
        <v>18</v>
      </c>
      <c r="J356" s="123">
        <f t="shared" si="15"/>
        <v>8.8419411764705877</v>
      </c>
      <c r="K356" s="124">
        <f t="shared" si="16"/>
        <v>30</v>
      </c>
      <c r="L356" s="125" t="str">
        <f t="shared" si="17"/>
        <v>Rattrapage</v>
      </c>
    </row>
    <row r="357" spans="1:12" ht="13.5" customHeight="1">
      <c r="A357" s="72">
        <v>345</v>
      </c>
      <c r="B357" s="81">
        <v>1333009105</v>
      </c>
      <c r="C357" s="74" t="s">
        <v>1074</v>
      </c>
      <c r="D357" s="74" t="s">
        <v>1075</v>
      </c>
      <c r="E357" s="134" t="s">
        <v>120</v>
      </c>
      <c r="F357" s="121">
        <f>PVS1NP!Y357</f>
        <v>8.5401470588235302</v>
      </c>
      <c r="G357" s="122">
        <f>PVS1NP!Z357</f>
        <v>12</v>
      </c>
      <c r="H357" s="121">
        <f>PVS2NP!Y357</f>
        <v>9</v>
      </c>
      <c r="I357" s="122">
        <f>PVS2NP!Z357</f>
        <v>18</v>
      </c>
      <c r="J357" s="123">
        <f t="shared" si="15"/>
        <v>8.7700735294117642</v>
      </c>
      <c r="K357" s="124">
        <f t="shared" si="16"/>
        <v>30</v>
      </c>
      <c r="L357" s="125" t="str">
        <f t="shared" si="17"/>
        <v>Rattrapage</v>
      </c>
    </row>
    <row r="358" spans="1:12" ht="13.5" customHeight="1">
      <c r="A358" s="72">
        <v>346</v>
      </c>
      <c r="B358" s="130">
        <v>123009246</v>
      </c>
      <c r="C358" s="143" t="s">
        <v>1074</v>
      </c>
      <c r="D358" s="143" t="s">
        <v>278</v>
      </c>
      <c r="E358" s="134" t="s">
        <v>120</v>
      </c>
      <c r="F358" s="121">
        <f>PVS1NP!Y358</f>
        <v>9.3962745098039218</v>
      </c>
      <c r="G358" s="122">
        <f>PVS1NP!Z358</f>
        <v>18</v>
      </c>
      <c r="H358" s="121">
        <f>PVS2NP!Y358</f>
        <v>7.2441176470588236</v>
      </c>
      <c r="I358" s="122">
        <f>PVS2NP!Z358</f>
        <v>12</v>
      </c>
      <c r="J358" s="123">
        <f t="shared" si="15"/>
        <v>8.3201960784313727</v>
      </c>
      <c r="K358" s="124">
        <f t="shared" si="16"/>
        <v>30</v>
      </c>
      <c r="L358" s="125" t="str">
        <f t="shared" si="17"/>
        <v>Rattrapage</v>
      </c>
    </row>
    <row r="359" spans="1:12" ht="13.5" customHeight="1">
      <c r="A359" s="72">
        <v>347</v>
      </c>
      <c r="B359" s="130">
        <v>123007362</v>
      </c>
      <c r="C359" s="143" t="s">
        <v>1078</v>
      </c>
      <c r="D359" s="143" t="s">
        <v>450</v>
      </c>
      <c r="E359" s="134" t="s">
        <v>120</v>
      </c>
      <c r="F359" s="121">
        <f>PVS1NP!Y359</f>
        <v>9.1511764705882346</v>
      </c>
      <c r="G359" s="122">
        <f>PVS1NP!Z359</f>
        <v>18</v>
      </c>
      <c r="H359" s="121">
        <f>PVS2NP!Y359</f>
        <v>9.1154509803921577</v>
      </c>
      <c r="I359" s="122">
        <f>PVS2NP!Z359</f>
        <v>18</v>
      </c>
      <c r="J359" s="123">
        <f t="shared" si="15"/>
        <v>9.133313725490197</v>
      </c>
      <c r="K359" s="124">
        <f t="shared" si="16"/>
        <v>36</v>
      </c>
      <c r="L359" s="125" t="str">
        <f t="shared" si="17"/>
        <v>Rattrapage</v>
      </c>
    </row>
    <row r="360" spans="1:12" ht="13.5" customHeight="1">
      <c r="A360" s="72">
        <v>348</v>
      </c>
      <c r="B360" s="130" t="s">
        <v>1080</v>
      </c>
      <c r="C360" s="143" t="s">
        <v>1081</v>
      </c>
      <c r="D360" s="143" t="s">
        <v>898</v>
      </c>
      <c r="E360" s="129" t="s">
        <v>129</v>
      </c>
      <c r="F360" s="121">
        <f>PVS1NP!Y360</f>
        <v>9.2950980392156879</v>
      </c>
      <c r="G360" s="122">
        <f>PVS1NP!Z360</f>
        <v>18</v>
      </c>
      <c r="H360" s="121">
        <f>PVS2NP!Y360</f>
        <v>8.6260784313725498</v>
      </c>
      <c r="I360" s="122">
        <f>PVS2NP!Z360</f>
        <v>12</v>
      </c>
      <c r="J360" s="123">
        <f t="shared" si="15"/>
        <v>8.960588235294118</v>
      </c>
      <c r="K360" s="124">
        <f t="shared" si="16"/>
        <v>30</v>
      </c>
      <c r="L360" s="125" t="str">
        <f t="shared" si="17"/>
        <v>Rattrapage</v>
      </c>
    </row>
    <row r="361" spans="1:12" ht="13.5" customHeight="1">
      <c r="A361" s="72">
        <v>349</v>
      </c>
      <c r="B361" s="130">
        <v>1433003099</v>
      </c>
      <c r="C361" s="143" t="s">
        <v>1082</v>
      </c>
      <c r="D361" s="143" t="s">
        <v>447</v>
      </c>
      <c r="E361" s="134" t="s">
        <v>120</v>
      </c>
      <c r="F361" s="121">
        <f>PVS1NP!Y361</f>
        <v>9.3758823529411757</v>
      </c>
      <c r="G361" s="122">
        <f>PVS1NP!Z361</f>
        <v>20</v>
      </c>
      <c r="H361" s="121">
        <f>PVS2NP!Y361</f>
        <v>9.7311764705882364</v>
      </c>
      <c r="I361" s="122">
        <f>PVS2NP!Z361</f>
        <v>17</v>
      </c>
      <c r="J361" s="123">
        <f t="shared" si="15"/>
        <v>9.5535294117647069</v>
      </c>
      <c r="K361" s="124">
        <f t="shared" si="16"/>
        <v>37</v>
      </c>
      <c r="L361" s="125" t="str">
        <f t="shared" si="17"/>
        <v>Rattrapage</v>
      </c>
    </row>
    <row r="362" spans="1:12" ht="13.5" customHeight="1">
      <c r="A362" s="72">
        <v>350</v>
      </c>
      <c r="B362" s="130">
        <v>1333009966</v>
      </c>
      <c r="C362" s="143" t="s">
        <v>1084</v>
      </c>
      <c r="D362" s="143" t="s">
        <v>1085</v>
      </c>
      <c r="E362" s="129" t="s">
        <v>129</v>
      </c>
      <c r="F362" s="121">
        <f>PVS1NP!Y362</f>
        <v>9.1733823529411751</v>
      </c>
      <c r="G362" s="122">
        <f>PVS1NP!Z362</f>
        <v>12</v>
      </c>
      <c r="H362" s="121">
        <f>PVS2NP!Y362</f>
        <v>8.4321568627450976</v>
      </c>
      <c r="I362" s="122">
        <f>PVS2NP!Z362</f>
        <v>18</v>
      </c>
      <c r="J362" s="123">
        <f t="shared" si="15"/>
        <v>8.8027696078431354</v>
      </c>
      <c r="K362" s="124">
        <f t="shared" si="16"/>
        <v>30</v>
      </c>
      <c r="L362" s="125" t="str">
        <f t="shared" si="17"/>
        <v>Rattrapage</v>
      </c>
    </row>
    <row r="363" spans="1:12" ht="13.5" customHeight="1">
      <c r="A363" s="72">
        <v>351</v>
      </c>
      <c r="B363" s="73" t="s">
        <v>1087</v>
      </c>
      <c r="C363" s="74" t="s">
        <v>1088</v>
      </c>
      <c r="D363" s="74" t="s">
        <v>733</v>
      </c>
      <c r="E363" s="134" t="s">
        <v>155</v>
      </c>
      <c r="F363" s="121">
        <f>PVS1NP!Y363</f>
        <v>8.8556862745098037</v>
      </c>
      <c r="G363" s="122">
        <f>PVS1NP!Z363</f>
        <v>12</v>
      </c>
      <c r="H363" s="121">
        <f>PVS2NP!Y363</f>
        <v>10.942941176470589</v>
      </c>
      <c r="I363" s="122">
        <f>PVS2NP!Z363</f>
        <v>30</v>
      </c>
      <c r="J363" s="123">
        <f t="shared" si="15"/>
        <v>9.8993137254901953</v>
      </c>
      <c r="K363" s="124">
        <f t="shared" si="16"/>
        <v>42</v>
      </c>
      <c r="L363" s="125" t="str">
        <f t="shared" si="17"/>
        <v>Rattrapage</v>
      </c>
    </row>
    <row r="364" spans="1:12" ht="13.5" customHeight="1">
      <c r="A364" s="72">
        <v>352</v>
      </c>
      <c r="B364" s="130">
        <v>1333002535</v>
      </c>
      <c r="C364" s="143" t="s">
        <v>1090</v>
      </c>
      <c r="D364" s="143" t="s">
        <v>1091</v>
      </c>
      <c r="E364" s="129" t="s">
        <v>129</v>
      </c>
      <c r="F364" s="121">
        <f>PVS1NP!Y364</f>
        <v>10.836997549019609</v>
      </c>
      <c r="G364" s="122">
        <f>PVS1NP!Z364</f>
        <v>30</v>
      </c>
      <c r="H364" s="121">
        <f>PVS2NP!Y364</f>
        <v>10.358941176470587</v>
      </c>
      <c r="I364" s="122">
        <f>PVS2NP!Z364</f>
        <v>30</v>
      </c>
      <c r="J364" s="123">
        <f t="shared" si="15"/>
        <v>10.597969362745097</v>
      </c>
      <c r="K364" s="124">
        <f t="shared" si="16"/>
        <v>60</v>
      </c>
      <c r="L364" s="125" t="str">
        <f t="shared" si="17"/>
        <v>Année validée</v>
      </c>
    </row>
    <row r="365" spans="1:12" ht="13.5" customHeight="1">
      <c r="A365" s="72">
        <v>353</v>
      </c>
      <c r="B365" s="73" t="s">
        <v>1093</v>
      </c>
      <c r="C365" s="74" t="s">
        <v>1094</v>
      </c>
      <c r="D365" s="74" t="s">
        <v>1095</v>
      </c>
      <c r="E365" s="129" t="s">
        <v>115</v>
      </c>
      <c r="F365" s="121">
        <f>PVS1NP!Y365</f>
        <v>9.0798039215686277</v>
      </c>
      <c r="G365" s="122">
        <f>PVS1NP!Z365</f>
        <v>12</v>
      </c>
      <c r="H365" s="121">
        <f>PVS2NP!Y365</f>
        <v>9.7466666666666661</v>
      </c>
      <c r="I365" s="122">
        <f>PVS2NP!Z365</f>
        <v>18</v>
      </c>
      <c r="J365" s="123">
        <f t="shared" si="15"/>
        <v>9.4132352941176478</v>
      </c>
      <c r="K365" s="124">
        <f t="shared" si="16"/>
        <v>30</v>
      </c>
      <c r="L365" s="125" t="str">
        <f t="shared" si="17"/>
        <v>Rattrapage</v>
      </c>
    </row>
    <row r="366" spans="1:12" ht="13.5" customHeight="1">
      <c r="A366" s="72">
        <v>354</v>
      </c>
      <c r="B366" s="130">
        <v>123011506</v>
      </c>
      <c r="C366" s="143" t="s">
        <v>1097</v>
      </c>
      <c r="D366" s="143" t="s">
        <v>1098</v>
      </c>
      <c r="E366" s="129" t="s">
        <v>129</v>
      </c>
      <c r="F366" s="121">
        <f>PVS1NP!Y366</f>
        <v>7.9902941176470597</v>
      </c>
      <c r="G366" s="122">
        <f>PVS1NP!Z366</f>
        <v>18</v>
      </c>
      <c r="H366" s="121">
        <f>PVS2NP!Y366</f>
        <v>9.4076470588235299</v>
      </c>
      <c r="I366" s="122">
        <f>PVS2NP!Z366</f>
        <v>18</v>
      </c>
      <c r="J366" s="123">
        <f t="shared" si="15"/>
        <v>8.6989705882352943</v>
      </c>
      <c r="K366" s="124">
        <f t="shared" si="16"/>
        <v>36</v>
      </c>
      <c r="L366" s="125" t="str">
        <f t="shared" si="17"/>
        <v>Rattrapage</v>
      </c>
    </row>
    <row r="367" spans="1:12" ht="13.5" customHeight="1">
      <c r="A367" s="72">
        <v>355</v>
      </c>
      <c r="B367" s="130">
        <v>1433017795</v>
      </c>
      <c r="C367" s="143" t="s">
        <v>1100</v>
      </c>
      <c r="D367" s="143" t="s">
        <v>1101</v>
      </c>
      <c r="E367" s="134" t="s">
        <v>120</v>
      </c>
      <c r="F367" s="121">
        <f>PVS1NP!Y367</f>
        <v>8.01235294117647</v>
      </c>
      <c r="G367" s="122">
        <f>PVS1NP!Z367</f>
        <v>12</v>
      </c>
      <c r="H367" s="121">
        <f>PVS2NP!Y367</f>
        <v>9.2694117647058807</v>
      </c>
      <c r="I367" s="122">
        <f>PVS2NP!Z367</f>
        <v>18</v>
      </c>
      <c r="J367" s="123">
        <f t="shared" si="15"/>
        <v>8.6408823529411762</v>
      </c>
      <c r="K367" s="124">
        <f t="shared" si="16"/>
        <v>30</v>
      </c>
      <c r="L367" s="125" t="str">
        <f t="shared" si="17"/>
        <v>Rattrapage</v>
      </c>
    </row>
    <row r="368" spans="1:12" ht="13.5" customHeight="1">
      <c r="A368" s="72">
        <v>356</v>
      </c>
      <c r="B368" s="81">
        <v>123016324</v>
      </c>
      <c r="C368" s="74" t="s">
        <v>1103</v>
      </c>
      <c r="D368" s="74" t="s">
        <v>915</v>
      </c>
      <c r="E368" s="140" t="s">
        <v>322</v>
      </c>
      <c r="F368" s="121">
        <f>PVS1NP!Y368</f>
        <v>8.8872549019607856</v>
      </c>
      <c r="G368" s="122">
        <f>PVS1NP!Z368</f>
        <v>12</v>
      </c>
      <c r="H368" s="121">
        <f>PVS2NP!Y368</f>
        <v>9.4117647058823533</v>
      </c>
      <c r="I368" s="122">
        <f>PVS2NP!Z368</f>
        <v>18</v>
      </c>
      <c r="J368" s="123">
        <f t="shared" si="15"/>
        <v>9.1495098039215694</v>
      </c>
      <c r="K368" s="124">
        <f t="shared" si="16"/>
        <v>30</v>
      </c>
      <c r="L368" s="125" t="str">
        <f t="shared" si="17"/>
        <v>Rattrapage</v>
      </c>
    </row>
    <row r="369" spans="1:12" ht="13.5" customHeight="1">
      <c r="A369" s="72">
        <v>357</v>
      </c>
      <c r="B369" s="73" t="s">
        <v>1104</v>
      </c>
      <c r="C369" s="74" t="s">
        <v>1105</v>
      </c>
      <c r="D369" s="74" t="s">
        <v>600</v>
      </c>
      <c r="E369" s="129" t="s">
        <v>115</v>
      </c>
      <c r="F369" s="121">
        <f>PVS1NP!Y369</f>
        <v>7.8684313725490185</v>
      </c>
      <c r="G369" s="122">
        <f>PVS1NP!Z369</f>
        <v>12</v>
      </c>
      <c r="H369" s="121">
        <f>PVS2NP!Y369</f>
        <v>9.2645098039215696</v>
      </c>
      <c r="I369" s="122">
        <f>PVS2NP!Z369</f>
        <v>18</v>
      </c>
      <c r="J369" s="123">
        <f t="shared" si="15"/>
        <v>8.5664705882352941</v>
      </c>
      <c r="K369" s="124">
        <f t="shared" si="16"/>
        <v>30</v>
      </c>
      <c r="L369" s="125" t="str">
        <f t="shared" si="17"/>
        <v>Rattrapage</v>
      </c>
    </row>
    <row r="370" spans="1:12" ht="13.5" customHeight="1">
      <c r="A370" s="72">
        <v>358</v>
      </c>
      <c r="B370" s="130">
        <v>1333016523</v>
      </c>
      <c r="C370" s="143" t="s">
        <v>1106</v>
      </c>
      <c r="D370" s="143" t="s">
        <v>1044</v>
      </c>
      <c r="E370" s="129" t="s">
        <v>129</v>
      </c>
      <c r="F370" s="121">
        <f>PVS1NP!Y370</f>
        <v>8.3320588235294117</v>
      </c>
      <c r="G370" s="122">
        <f>PVS1NP!Z370</f>
        <v>12</v>
      </c>
      <c r="H370" s="121">
        <f>PVS2NP!Y370</f>
        <v>9.721764705882352</v>
      </c>
      <c r="I370" s="122">
        <f>PVS2NP!Z370</f>
        <v>18</v>
      </c>
      <c r="J370" s="123">
        <f t="shared" si="15"/>
        <v>9.0269117647058827</v>
      </c>
      <c r="K370" s="124">
        <f t="shared" si="16"/>
        <v>30</v>
      </c>
      <c r="L370" s="125" t="str">
        <f t="shared" si="17"/>
        <v>Rattrapage</v>
      </c>
    </row>
    <row r="371" spans="1:12" ht="13.5" customHeight="1">
      <c r="A371" s="72">
        <v>359</v>
      </c>
      <c r="B371" s="73" t="s">
        <v>1108</v>
      </c>
      <c r="C371" s="74" t="s">
        <v>1109</v>
      </c>
      <c r="D371" s="74" t="s">
        <v>160</v>
      </c>
      <c r="E371" s="129" t="s">
        <v>115</v>
      </c>
      <c r="F371" s="121">
        <f>PVS1NP!Y371</f>
        <v>9.8419607843137253</v>
      </c>
      <c r="G371" s="122">
        <f>PVS1NP!Z371</f>
        <v>18</v>
      </c>
      <c r="H371" s="121">
        <f>PVS2NP!Y371</f>
        <v>8.5484313725490182</v>
      </c>
      <c r="I371" s="122">
        <f>PVS2NP!Z371</f>
        <v>14</v>
      </c>
      <c r="J371" s="123">
        <f t="shared" si="15"/>
        <v>9.1951960784313727</v>
      </c>
      <c r="K371" s="124">
        <f t="shared" si="16"/>
        <v>32</v>
      </c>
      <c r="L371" s="125" t="str">
        <f t="shared" si="17"/>
        <v>Rattrapage</v>
      </c>
    </row>
    <row r="372" spans="1:12" ht="13.5" customHeight="1">
      <c r="A372" s="72">
        <v>360</v>
      </c>
      <c r="B372" s="73" t="s">
        <v>1111</v>
      </c>
      <c r="C372" s="74" t="s">
        <v>1112</v>
      </c>
      <c r="D372" s="74" t="s">
        <v>1113</v>
      </c>
      <c r="E372" s="139" t="s">
        <v>290</v>
      </c>
      <c r="F372" s="121">
        <f>PVS1NP!Y372</f>
        <v>8.1713725490196083</v>
      </c>
      <c r="G372" s="122">
        <f>PVS1NP!Z372</f>
        <v>18</v>
      </c>
      <c r="H372" s="121">
        <f>PVS2NP!Y372</f>
        <v>9.1178431372549014</v>
      </c>
      <c r="I372" s="122">
        <f>PVS2NP!Z372</f>
        <v>12</v>
      </c>
      <c r="J372" s="123">
        <f t="shared" si="15"/>
        <v>8.6446078431372548</v>
      </c>
      <c r="K372" s="124">
        <f t="shared" si="16"/>
        <v>30</v>
      </c>
      <c r="L372" s="125" t="str">
        <f t="shared" si="17"/>
        <v>Rattrapage</v>
      </c>
    </row>
    <row r="373" spans="1:12" ht="13.5" customHeight="1">
      <c r="A373" s="72">
        <v>361</v>
      </c>
      <c r="B373" s="130">
        <v>1333005944</v>
      </c>
      <c r="C373" s="143" t="s">
        <v>1115</v>
      </c>
      <c r="D373" s="143" t="s">
        <v>1116</v>
      </c>
      <c r="E373" s="134" t="s">
        <v>120</v>
      </c>
      <c r="F373" s="121">
        <f>PVS1NP!Y373</f>
        <v>9.9421176470588222</v>
      </c>
      <c r="G373" s="122">
        <f>PVS1NP!Z373</f>
        <v>18</v>
      </c>
      <c r="H373" s="121">
        <f>PVS2NP!Y373</f>
        <v>10.094117647058823</v>
      </c>
      <c r="I373" s="122">
        <f>PVS2NP!Z373</f>
        <v>30</v>
      </c>
      <c r="J373" s="123">
        <f t="shared" si="15"/>
        <v>10.018117647058823</v>
      </c>
      <c r="K373" s="124">
        <f t="shared" si="16"/>
        <v>60</v>
      </c>
      <c r="L373" s="125" t="str">
        <f t="shared" si="17"/>
        <v>Année validée</v>
      </c>
    </row>
    <row r="374" spans="1:12" ht="13.5" customHeight="1">
      <c r="A374" s="72">
        <v>362</v>
      </c>
      <c r="B374" s="81">
        <v>1333011329</v>
      </c>
      <c r="C374" s="74" t="s">
        <v>1115</v>
      </c>
      <c r="D374" s="74" t="s">
        <v>208</v>
      </c>
      <c r="E374" s="134" t="s">
        <v>762</v>
      </c>
      <c r="F374" s="121">
        <f>PVS1NP!Y374</f>
        <v>9.8752941176470586</v>
      </c>
      <c r="G374" s="122">
        <f>PVS1NP!Z374</f>
        <v>18</v>
      </c>
      <c r="H374" s="121">
        <f>PVS2NP!Y374</f>
        <v>9.5098039215686292</v>
      </c>
      <c r="I374" s="122">
        <f>PVS2NP!Z374</f>
        <v>18</v>
      </c>
      <c r="J374" s="123">
        <f t="shared" si="15"/>
        <v>9.6925490196078439</v>
      </c>
      <c r="K374" s="124">
        <f t="shared" si="16"/>
        <v>36</v>
      </c>
      <c r="L374" s="125" t="str">
        <f t="shared" si="17"/>
        <v>Rattrapage</v>
      </c>
    </row>
    <row r="375" spans="1:12" ht="13.5" customHeight="1">
      <c r="A375" s="72">
        <v>363</v>
      </c>
      <c r="B375" s="81">
        <v>1333005406</v>
      </c>
      <c r="C375" s="74" t="s">
        <v>1118</v>
      </c>
      <c r="D375" s="74" t="s">
        <v>131</v>
      </c>
      <c r="E375" s="134" t="s">
        <v>120</v>
      </c>
      <c r="F375" s="121">
        <f>PVS1NP!Y375</f>
        <v>9.5760633484162891</v>
      </c>
      <c r="G375" s="122">
        <f>PVS1NP!Z375</f>
        <v>18</v>
      </c>
      <c r="H375" s="121">
        <f>PVS2NP!Y375</f>
        <v>9.4109803921568638</v>
      </c>
      <c r="I375" s="122">
        <f>PVS2NP!Z375</f>
        <v>18</v>
      </c>
      <c r="J375" s="123">
        <f t="shared" si="15"/>
        <v>9.4935218702865765</v>
      </c>
      <c r="K375" s="124">
        <f t="shared" si="16"/>
        <v>36</v>
      </c>
      <c r="L375" s="125" t="str">
        <f t="shared" si="17"/>
        <v>Rattrapage</v>
      </c>
    </row>
    <row r="376" spans="1:12" ht="13.5" customHeight="1">
      <c r="A376" s="72">
        <v>364</v>
      </c>
      <c r="B376" s="130">
        <v>1333004042</v>
      </c>
      <c r="C376" s="143" t="s">
        <v>1120</v>
      </c>
      <c r="D376" s="143" t="s">
        <v>1121</v>
      </c>
      <c r="E376" s="129" t="s">
        <v>129</v>
      </c>
      <c r="F376" s="121">
        <f>PVS1NP!Y376</f>
        <v>9.1776470588235277</v>
      </c>
      <c r="G376" s="122">
        <f>PVS1NP!Z376</f>
        <v>12</v>
      </c>
      <c r="H376" s="121">
        <f>PVS2NP!Y376</f>
        <v>10.035882352941178</v>
      </c>
      <c r="I376" s="122">
        <f>PVS2NP!Z376</f>
        <v>30</v>
      </c>
      <c r="J376" s="123">
        <f t="shared" si="15"/>
        <v>9.6067647058823518</v>
      </c>
      <c r="K376" s="124">
        <f t="shared" si="16"/>
        <v>42</v>
      </c>
      <c r="L376" s="125" t="str">
        <f t="shared" si="17"/>
        <v>Rattrapage</v>
      </c>
    </row>
    <row r="377" spans="1:12" ht="13.5" customHeight="1">
      <c r="A377" s="72">
        <v>365</v>
      </c>
      <c r="B377" s="130">
        <v>1433014237</v>
      </c>
      <c r="C377" s="143" t="s">
        <v>1123</v>
      </c>
      <c r="D377" s="143" t="s">
        <v>1124</v>
      </c>
      <c r="E377" s="134" t="s">
        <v>120</v>
      </c>
      <c r="F377" s="121">
        <f>PVS1NP!Y377</f>
        <v>10.00686274509804</v>
      </c>
      <c r="G377" s="122">
        <f>PVS1NP!Z377</f>
        <v>30</v>
      </c>
      <c r="H377" s="121">
        <f>PVS2NP!Y377</f>
        <v>8.8729411764705883</v>
      </c>
      <c r="I377" s="122">
        <f>PVS2NP!Z377</f>
        <v>12</v>
      </c>
      <c r="J377" s="123">
        <f t="shared" si="15"/>
        <v>9.4399019607843151</v>
      </c>
      <c r="K377" s="124">
        <f t="shared" si="16"/>
        <v>42</v>
      </c>
      <c r="L377" s="125" t="str">
        <f t="shared" si="17"/>
        <v>Rattrapage</v>
      </c>
    </row>
    <row r="378" spans="1:12" ht="13.5" customHeight="1">
      <c r="A378" s="72">
        <v>366</v>
      </c>
      <c r="B378" s="81">
        <v>1333015141</v>
      </c>
      <c r="C378" s="74" t="s">
        <v>1125</v>
      </c>
      <c r="D378" s="74" t="s">
        <v>598</v>
      </c>
      <c r="E378" s="138" t="s">
        <v>166</v>
      </c>
      <c r="F378" s="121">
        <f>PVS1NP!Y378</f>
        <v>10.00686274509804</v>
      </c>
      <c r="G378" s="122">
        <f>PVS1NP!Z378</f>
        <v>30</v>
      </c>
      <c r="H378" s="121">
        <f>PVS2NP!Y378</f>
        <v>8.4805882352941193</v>
      </c>
      <c r="I378" s="122">
        <f>PVS2NP!Z378</f>
        <v>17</v>
      </c>
      <c r="J378" s="123">
        <f t="shared" si="15"/>
        <v>9.2437254901960806</v>
      </c>
      <c r="K378" s="124">
        <f t="shared" si="16"/>
        <v>47</v>
      </c>
      <c r="L378" s="125" t="str">
        <f t="shared" si="17"/>
        <v>Rattrapage</v>
      </c>
    </row>
    <row r="379" spans="1:12" ht="13.5" customHeight="1">
      <c r="A379" s="72">
        <v>367</v>
      </c>
      <c r="B379" s="130">
        <v>1433005436</v>
      </c>
      <c r="C379" s="143" t="s">
        <v>1127</v>
      </c>
      <c r="D379" s="143" t="s">
        <v>417</v>
      </c>
      <c r="E379" s="129" t="s">
        <v>129</v>
      </c>
      <c r="F379" s="121">
        <f>PVS1NP!Y379</f>
        <v>9.8529411764705888</v>
      </c>
      <c r="G379" s="122">
        <f>PVS1NP!Z379</f>
        <v>23</v>
      </c>
      <c r="H379" s="121">
        <f>PVS2NP!Y379</f>
        <v>9.1035294117647059</v>
      </c>
      <c r="I379" s="122">
        <f>PVS2NP!Z379</f>
        <v>17</v>
      </c>
      <c r="J379" s="123">
        <f t="shared" si="15"/>
        <v>9.4782352941176473</v>
      </c>
      <c r="K379" s="124">
        <f t="shared" si="16"/>
        <v>40</v>
      </c>
      <c r="L379" s="125" t="str">
        <f t="shared" si="17"/>
        <v>Rattrapage</v>
      </c>
    </row>
    <row r="380" spans="1:12" ht="13.5" customHeight="1">
      <c r="A380" s="72">
        <v>368</v>
      </c>
      <c r="B380" s="130">
        <v>1433005864</v>
      </c>
      <c r="C380" s="143" t="s">
        <v>1129</v>
      </c>
      <c r="D380" s="143" t="s">
        <v>644</v>
      </c>
      <c r="E380" s="129" t="s">
        <v>129</v>
      </c>
      <c r="F380" s="121">
        <f>PVS1NP!Y380</f>
        <v>10.19</v>
      </c>
      <c r="G380" s="122">
        <f>PVS1NP!Z380</f>
        <v>30</v>
      </c>
      <c r="H380" s="121">
        <f>PVS2NP!Y380</f>
        <v>9.4552941176470586</v>
      </c>
      <c r="I380" s="122">
        <f>PVS2NP!Z380</f>
        <v>18</v>
      </c>
      <c r="J380" s="123">
        <f t="shared" si="15"/>
        <v>9.8226470588235291</v>
      </c>
      <c r="K380" s="124">
        <f t="shared" si="16"/>
        <v>48</v>
      </c>
      <c r="L380" s="125" t="str">
        <f t="shared" si="17"/>
        <v>Rattrapage</v>
      </c>
    </row>
    <row r="381" spans="1:12" ht="13.5" customHeight="1">
      <c r="A381" s="72">
        <v>369</v>
      </c>
      <c r="B381" s="81">
        <v>1333013121</v>
      </c>
      <c r="C381" s="74" t="s">
        <v>1131</v>
      </c>
      <c r="D381" s="74" t="s">
        <v>275</v>
      </c>
      <c r="E381" s="139" t="s">
        <v>290</v>
      </c>
      <c r="F381" s="121">
        <f>PVS1NP!Y381</f>
        <v>8.3382352941176467</v>
      </c>
      <c r="G381" s="122">
        <f>PVS1NP!Z381</f>
        <v>12</v>
      </c>
      <c r="H381" s="121">
        <f>PVS2NP!Y381</f>
        <v>10.666666666666666</v>
      </c>
      <c r="I381" s="122">
        <f>PVS2NP!Z381</f>
        <v>30</v>
      </c>
      <c r="J381" s="123">
        <f t="shared" si="15"/>
        <v>9.5024509803921564</v>
      </c>
      <c r="K381" s="124">
        <f t="shared" si="16"/>
        <v>42</v>
      </c>
      <c r="L381" s="125" t="str">
        <f t="shared" si="17"/>
        <v>Rattrapage</v>
      </c>
    </row>
    <row r="382" spans="1:12" ht="13.5" customHeight="1">
      <c r="A382" s="72">
        <v>370</v>
      </c>
      <c r="B382" s="81">
        <v>1333003260</v>
      </c>
      <c r="C382" s="74" t="s">
        <v>1134</v>
      </c>
      <c r="D382" s="74" t="s">
        <v>447</v>
      </c>
      <c r="E382" s="140" t="s">
        <v>312</v>
      </c>
      <c r="F382" s="121">
        <f>PVS1NP!Y382</f>
        <v>9.3725490196078436</v>
      </c>
      <c r="G382" s="122">
        <f>PVS1NP!Z382</f>
        <v>17</v>
      </c>
      <c r="H382" s="121">
        <f>PVS2NP!Y382</f>
        <v>9.1360784313725496</v>
      </c>
      <c r="I382" s="122">
        <f>PVS2NP!Z382</f>
        <v>13</v>
      </c>
      <c r="J382" s="123">
        <f t="shared" si="15"/>
        <v>9.2543137254901957</v>
      </c>
      <c r="K382" s="124">
        <f t="shared" si="16"/>
        <v>30</v>
      </c>
      <c r="L382" s="125" t="str">
        <f t="shared" si="17"/>
        <v>Rattrapage</v>
      </c>
    </row>
    <row r="383" spans="1:12" ht="13.5" customHeight="1">
      <c r="A383" s="72">
        <v>371</v>
      </c>
      <c r="B383" s="81">
        <v>123009103</v>
      </c>
      <c r="C383" s="74" t="s">
        <v>1136</v>
      </c>
      <c r="D383" s="74" t="s">
        <v>1137</v>
      </c>
      <c r="E383" s="129" t="s">
        <v>115</v>
      </c>
      <c r="F383" s="121">
        <f>PVS1NP!Y383</f>
        <v>8.4658823529411773</v>
      </c>
      <c r="G383" s="122">
        <f>PVS1NP!Z383</f>
        <v>12</v>
      </c>
      <c r="H383" s="121">
        <f>PVS2NP!Y383</f>
        <v>8.5421568627450988</v>
      </c>
      <c r="I383" s="122">
        <f>PVS2NP!Z383</f>
        <v>18</v>
      </c>
      <c r="J383" s="123">
        <f t="shared" si="15"/>
        <v>8.5040196078431372</v>
      </c>
      <c r="K383" s="124">
        <f t="shared" si="16"/>
        <v>30</v>
      </c>
      <c r="L383" s="125" t="str">
        <f t="shared" si="17"/>
        <v>Rattrapage</v>
      </c>
    </row>
    <row r="384" spans="1:12" ht="13.5" customHeight="1">
      <c r="A384" s="72">
        <v>372</v>
      </c>
      <c r="B384" s="130">
        <v>1433017862</v>
      </c>
      <c r="C384" s="143" t="s">
        <v>1138</v>
      </c>
      <c r="D384" s="143" t="s">
        <v>346</v>
      </c>
      <c r="E384" s="134" t="s">
        <v>120</v>
      </c>
      <c r="F384" s="121">
        <f>PVS1NP!Y384</f>
        <v>9.764705882352942</v>
      </c>
      <c r="G384" s="122">
        <f>PVS1NP!Z384</f>
        <v>18</v>
      </c>
      <c r="H384" s="121">
        <f>PVS2NP!Y384</f>
        <v>9.3229411764705894</v>
      </c>
      <c r="I384" s="122">
        <f>PVS2NP!Z384</f>
        <v>20</v>
      </c>
      <c r="J384" s="123">
        <f t="shared" si="15"/>
        <v>9.5438235294117657</v>
      </c>
      <c r="K384" s="124">
        <f t="shared" si="16"/>
        <v>38</v>
      </c>
      <c r="L384" s="125" t="str">
        <f t="shared" si="17"/>
        <v>Rattrapage</v>
      </c>
    </row>
    <row r="385" spans="1:12" ht="13.5" customHeight="1">
      <c r="A385" s="72">
        <v>373</v>
      </c>
      <c r="B385" s="81">
        <v>123016472</v>
      </c>
      <c r="C385" s="74" t="s">
        <v>1140</v>
      </c>
      <c r="D385" s="74" t="s">
        <v>253</v>
      </c>
      <c r="E385" s="134" t="s">
        <v>120</v>
      </c>
      <c r="F385" s="121">
        <f>PVS1NP!Y385</f>
        <v>9.0243137254901953</v>
      </c>
      <c r="G385" s="122">
        <f>PVS1NP!Z385</f>
        <v>12</v>
      </c>
      <c r="H385" s="121">
        <f>PVS2NP!Y385</f>
        <v>8.8070588235294114</v>
      </c>
      <c r="I385" s="122">
        <f>PVS2NP!Z385</f>
        <v>20</v>
      </c>
      <c r="J385" s="123">
        <f t="shared" si="15"/>
        <v>8.9156862745098024</v>
      </c>
      <c r="K385" s="124">
        <f t="shared" si="16"/>
        <v>32</v>
      </c>
      <c r="L385" s="125" t="str">
        <f t="shared" si="17"/>
        <v>Rattrapage</v>
      </c>
    </row>
    <row r="386" spans="1:12" ht="13.5" customHeight="1">
      <c r="A386" s="72">
        <v>374</v>
      </c>
      <c r="B386" s="81">
        <v>1333010096</v>
      </c>
      <c r="C386" s="74" t="s">
        <v>1142</v>
      </c>
      <c r="D386" s="74" t="s">
        <v>1143</v>
      </c>
      <c r="E386" s="129" t="s">
        <v>115</v>
      </c>
      <c r="F386" s="121">
        <f>PVS1NP!Y386</f>
        <v>9.3290196078431364</v>
      </c>
      <c r="G386" s="122">
        <f>PVS1NP!Z386</f>
        <v>17</v>
      </c>
      <c r="H386" s="121">
        <f>PVS2NP!Y386</f>
        <v>9.553333333333331</v>
      </c>
      <c r="I386" s="122">
        <f>PVS2NP!Z386</f>
        <v>18</v>
      </c>
      <c r="J386" s="123">
        <f t="shared" si="15"/>
        <v>9.4411764705882337</v>
      </c>
      <c r="K386" s="124">
        <f t="shared" si="16"/>
        <v>35</v>
      </c>
      <c r="L386" s="125" t="str">
        <f t="shared" si="17"/>
        <v>Rattrapage</v>
      </c>
    </row>
    <row r="387" spans="1:12" ht="13.5" customHeight="1">
      <c r="A387" s="72">
        <v>375</v>
      </c>
      <c r="B387" s="130">
        <v>1333026307</v>
      </c>
      <c r="C387" s="126" t="s">
        <v>1145</v>
      </c>
      <c r="D387" s="127" t="s">
        <v>1146</v>
      </c>
      <c r="E387" s="73" t="s">
        <v>163</v>
      </c>
      <c r="F387" s="121">
        <f>PVS1NP!Y387</f>
        <v>8.3137254901960773</v>
      </c>
      <c r="G387" s="122">
        <f>PVS1NP!Z387</f>
        <v>12</v>
      </c>
      <c r="H387" s="121">
        <f>PVS2NP!Y387</f>
        <v>8.8703921568627457</v>
      </c>
      <c r="I387" s="122">
        <f>PVS2NP!Z387</f>
        <v>18</v>
      </c>
      <c r="J387" s="123">
        <f t="shared" si="15"/>
        <v>8.5920588235294115</v>
      </c>
      <c r="K387" s="124">
        <f t="shared" si="16"/>
        <v>30</v>
      </c>
      <c r="L387" s="125" t="str">
        <f t="shared" si="17"/>
        <v>Rattrapage</v>
      </c>
    </row>
    <row r="388" spans="1:12" ht="13.5" customHeight="1">
      <c r="A388" s="72">
        <v>376</v>
      </c>
      <c r="B388" s="130">
        <v>123004043</v>
      </c>
      <c r="C388" s="143" t="s">
        <v>1148</v>
      </c>
      <c r="D388" s="143" t="s">
        <v>1149</v>
      </c>
      <c r="E388" s="129" t="s">
        <v>129</v>
      </c>
      <c r="F388" s="121">
        <f>PVS1NP!Y388</f>
        <v>6.1807843137254892</v>
      </c>
      <c r="G388" s="122">
        <f>PVS1NP!Z388</f>
        <v>12</v>
      </c>
      <c r="H388" s="121">
        <f>PVS2NP!Y388</f>
        <v>9.7679999999999989</v>
      </c>
      <c r="I388" s="122">
        <f>PVS2NP!Z388</f>
        <v>18</v>
      </c>
      <c r="J388" s="123">
        <f t="shared" si="15"/>
        <v>7.9743921568627441</v>
      </c>
      <c r="K388" s="124">
        <f t="shared" si="16"/>
        <v>30</v>
      </c>
      <c r="L388" s="125" t="str">
        <f t="shared" si="17"/>
        <v>Rattrapage</v>
      </c>
    </row>
    <row r="389" spans="1:12" ht="13.5" customHeight="1">
      <c r="A389" s="72">
        <v>377</v>
      </c>
      <c r="B389" s="73" t="s">
        <v>1152</v>
      </c>
      <c r="C389" s="74" t="s">
        <v>1153</v>
      </c>
      <c r="D389" s="74" t="s">
        <v>1154</v>
      </c>
      <c r="E389" s="138" t="s">
        <v>166</v>
      </c>
      <c r="F389" s="121">
        <f>PVS1NP!Y389</f>
        <v>7.8670588235294119</v>
      </c>
      <c r="G389" s="122">
        <f>PVS1NP!Z389</f>
        <v>10</v>
      </c>
      <c r="H389" s="121">
        <f>PVS2NP!Y389</f>
        <v>8.5029411764705891</v>
      </c>
      <c r="I389" s="122">
        <f>PVS2NP!Z389</f>
        <v>20</v>
      </c>
      <c r="J389" s="123">
        <f t="shared" si="15"/>
        <v>8.1850000000000005</v>
      </c>
      <c r="K389" s="124">
        <f t="shared" si="16"/>
        <v>30</v>
      </c>
      <c r="L389" s="125" t="str">
        <f t="shared" si="17"/>
        <v>Rattrapage</v>
      </c>
    </row>
    <row r="390" spans="1:12" ht="13.5" customHeight="1">
      <c r="A390" s="72">
        <v>378</v>
      </c>
      <c r="B390" s="81">
        <v>1333015731</v>
      </c>
      <c r="C390" s="74" t="s">
        <v>1156</v>
      </c>
      <c r="D390" s="74" t="s">
        <v>296</v>
      </c>
      <c r="E390" s="138" t="s">
        <v>166</v>
      </c>
      <c r="F390" s="121">
        <f>PVS1NP!Y390</f>
        <v>8.3579534313725485</v>
      </c>
      <c r="G390" s="122">
        <f>PVS1NP!Z390</f>
        <v>12</v>
      </c>
      <c r="H390" s="121">
        <f>PVS2NP!Y390</f>
        <v>9.6472549019607836</v>
      </c>
      <c r="I390" s="122">
        <f>PVS2NP!Z390</f>
        <v>18</v>
      </c>
      <c r="J390" s="123">
        <f t="shared" si="15"/>
        <v>9.0026041666666661</v>
      </c>
      <c r="K390" s="124">
        <f t="shared" si="16"/>
        <v>30</v>
      </c>
      <c r="L390" s="125" t="str">
        <f t="shared" si="17"/>
        <v>Rattrapage</v>
      </c>
    </row>
    <row r="391" spans="1:12" ht="13.5" customHeight="1">
      <c r="A391" s="72">
        <v>379</v>
      </c>
      <c r="B391" s="73" t="s">
        <v>1158</v>
      </c>
      <c r="C391" s="74" t="s">
        <v>1159</v>
      </c>
      <c r="D391" s="74" t="s">
        <v>920</v>
      </c>
      <c r="E391" s="129" t="s">
        <v>115</v>
      </c>
      <c r="F391" s="121">
        <f>PVS1NP!Y391</f>
        <v>9.0784313725490193</v>
      </c>
      <c r="G391" s="122">
        <f>PVS1NP!Z391</f>
        <v>18</v>
      </c>
      <c r="H391" s="121">
        <f>PVS2NP!Y391</f>
        <v>8.2794117647058822</v>
      </c>
      <c r="I391" s="122">
        <f>PVS2NP!Z391</f>
        <v>19</v>
      </c>
      <c r="J391" s="123">
        <f t="shared" si="15"/>
        <v>8.6789215686274517</v>
      </c>
      <c r="K391" s="124">
        <f t="shared" si="16"/>
        <v>37</v>
      </c>
      <c r="L391" s="125" t="str">
        <f t="shared" si="17"/>
        <v>Rattrapage</v>
      </c>
    </row>
    <row r="392" spans="1:12" ht="13.5" customHeight="1">
      <c r="A392" s="72">
        <v>380</v>
      </c>
      <c r="B392" s="130">
        <v>1433010232</v>
      </c>
      <c r="C392" s="143" t="s">
        <v>1160</v>
      </c>
      <c r="D392" s="143" t="s">
        <v>1161</v>
      </c>
      <c r="E392" s="134" t="s">
        <v>120</v>
      </c>
      <c r="F392" s="121">
        <f>PVS1NP!Y392</f>
        <v>9.3760392156862746</v>
      </c>
      <c r="G392" s="122">
        <f>PVS1NP!Z392</f>
        <v>18</v>
      </c>
      <c r="H392" s="121">
        <f>PVS2NP!Y392</f>
        <v>10.364117647058823</v>
      </c>
      <c r="I392" s="122">
        <f>PVS2NP!Z392</f>
        <v>30</v>
      </c>
      <c r="J392" s="123">
        <f t="shared" si="15"/>
        <v>9.8700784313725478</v>
      </c>
      <c r="K392" s="124">
        <f t="shared" si="16"/>
        <v>48</v>
      </c>
      <c r="L392" s="125" t="str">
        <f t="shared" si="17"/>
        <v>Rattrapage</v>
      </c>
    </row>
    <row r="393" spans="1:12" ht="13.5" customHeight="1">
      <c r="A393" s="72">
        <v>381</v>
      </c>
      <c r="B393" s="130">
        <v>1333016791</v>
      </c>
      <c r="C393" s="143" t="s">
        <v>1162</v>
      </c>
      <c r="D393" s="143" t="s">
        <v>467</v>
      </c>
      <c r="E393" s="134" t="s">
        <v>120</v>
      </c>
      <c r="F393" s="121">
        <f>PVS1NP!Y393</f>
        <v>8.1754901960784316</v>
      </c>
      <c r="G393" s="122">
        <f>PVS1NP!Z393</f>
        <v>12</v>
      </c>
      <c r="H393" s="121">
        <f>PVS2NP!Y393</f>
        <v>9.8119215686274508</v>
      </c>
      <c r="I393" s="122">
        <f>PVS2NP!Z393</f>
        <v>24</v>
      </c>
      <c r="J393" s="123">
        <f t="shared" si="15"/>
        <v>8.9937058823529412</v>
      </c>
      <c r="K393" s="124">
        <f t="shared" si="16"/>
        <v>36</v>
      </c>
      <c r="L393" s="125" t="str">
        <f t="shared" si="17"/>
        <v>Rattrapage</v>
      </c>
    </row>
    <row r="394" spans="1:12" ht="13.5" customHeight="1">
      <c r="A394" s="72">
        <v>382</v>
      </c>
      <c r="B394" s="81">
        <v>1333016568</v>
      </c>
      <c r="C394" s="74" t="s">
        <v>1162</v>
      </c>
      <c r="D394" s="74" t="s">
        <v>736</v>
      </c>
      <c r="E394" s="134" t="s">
        <v>120</v>
      </c>
      <c r="F394" s="121">
        <f>PVS1NP!Y394</f>
        <v>8.8123529411764707</v>
      </c>
      <c r="G394" s="122">
        <f>PVS1NP!Z394</f>
        <v>18</v>
      </c>
      <c r="H394" s="121">
        <f>PVS2NP!Y394</f>
        <v>9.6911764705882355</v>
      </c>
      <c r="I394" s="122">
        <f>PVS2NP!Z394</f>
        <v>24</v>
      </c>
      <c r="J394" s="123">
        <f t="shared" si="15"/>
        <v>9.2517647058823531</v>
      </c>
      <c r="K394" s="124">
        <f t="shared" si="16"/>
        <v>42</v>
      </c>
      <c r="L394" s="125" t="str">
        <f t="shared" si="17"/>
        <v>Rattrapage</v>
      </c>
    </row>
    <row r="395" spans="1:12" ht="13.5" customHeight="1">
      <c r="A395" s="72">
        <v>383</v>
      </c>
      <c r="B395" s="81">
        <v>1333008272</v>
      </c>
      <c r="C395" s="74" t="s">
        <v>1165</v>
      </c>
      <c r="D395" s="74" t="s">
        <v>1166</v>
      </c>
      <c r="E395" s="140" t="s">
        <v>322</v>
      </c>
      <c r="F395" s="121">
        <f>PVS1NP!Y395</f>
        <v>9.158235294117647</v>
      </c>
      <c r="G395" s="122">
        <f>PVS1NP!Z395</f>
        <v>17</v>
      </c>
      <c r="H395" s="121">
        <f>PVS2NP!Y395</f>
        <v>9.6268627450980393</v>
      </c>
      <c r="I395" s="122">
        <f>PVS2NP!Z395</f>
        <v>18</v>
      </c>
      <c r="J395" s="123">
        <f t="shared" si="15"/>
        <v>9.3925490196078432</v>
      </c>
      <c r="K395" s="124">
        <f t="shared" si="16"/>
        <v>35</v>
      </c>
      <c r="L395" s="125" t="str">
        <f t="shared" si="17"/>
        <v>Rattrapage</v>
      </c>
    </row>
    <row r="396" spans="1:12" ht="13.5" customHeight="1">
      <c r="A396" s="72">
        <v>384</v>
      </c>
      <c r="B396" s="81">
        <v>1333010308</v>
      </c>
      <c r="C396" s="74" t="s">
        <v>1168</v>
      </c>
      <c r="D396" s="74" t="s">
        <v>340</v>
      </c>
      <c r="E396" s="134" t="s">
        <v>120</v>
      </c>
      <c r="F396" s="121">
        <f>PVS1NP!Y396</f>
        <v>9.2930392156862762</v>
      </c>
      <c r="G396" s="122">
        <f>PVS1NP!Z396</f>
        <v>18</v>
      </c>
      <c r="H396" s="121">
        <f>PVS2NP!Y396</f>
        <v>9.241568627450981</v>
      </c>
      <c r="I396" s="122">
        <f>PVS2NP!Z396</f>
        <v>12</v>
      </c>
      <c r="J396" s="123">
        <f t="shared" si="15"/>
        <v>9.2673039215686295</v>
      </c>
      <c r="K396" s="124">
        <f t="shared" si="16"/>
        <v>30</v>
      </c>
      <c r="L396" s="125" t="str">
        <f t="shared" si="17"/>
        <v>Rattrapage</v>
      </c>
    </row>
    <row r="397" spans="1:12" ht="13.5" customHeight="1">
      <c r="A397" s="72">
        <v>385</v>
      </c>
      <c r="B397" s="81">
        <v>1333005590</v>
      </c>
      <c r="C397" s="74" t="s">
        <v>1170</v>
      </c>
      <c r="D397" s="74" t="s">
        <v>314</v>
      </c>
      <c r="E397" s="135" t="s">
        <v>137</v>
      </c>
      <c r="F397" s="121">
        <f>PVS1NP!Y397</f>
        <v>9.6517647058823517</v>
      </c>
      <c r="G397" s="122">
        <f>PVS1NP!Z397</f>
        <v>12</v>
      </c>
      <c r="H397" s="121">
        <f>PVS2NP!Y397</f>
        <v>9.7494117647058811</v>
      </c>
      <c r="I397" s="122">
        <f>PVS2NP!Z397</f>
        <v>24</v>
      </c>
      <c r="J397" s="123">
        <f t="shared" si="15"/>
        <v>9.7005882352941164</v>
      </c>
      <c r="K397" s="124">
        <f t="shared" si="16"/>
        <v>36</v>
      </c>
      <c r="L397" s="125" t="str">
        <f t="shared" si="17"/>
        <v>Rattrapage</v>
      </c>
    </row>
    <row r="398" spans="1:12" ht="13.5" customHeight="1">
      <c r="A398" s="72">
        <v>386</v>
      </c>
      <c r="B398" s="81">
        <v>1333013902</v>
      </c>
      <c r="C398" s="74" t="s">
        <v>1172</v>
      </c>
      <c r="D398" s="74" t="s">
        <v>1173</v>
      </c>
      <c r="E398" s="129" t="s">
        <v>115</v>
      </c>
      <c r="F398" s="121">
        <f>PVS1NP!Y398</f>
        <v>8.7255882352941185</v>
      </c>
      <c r="G398" s="122">
        <f>PVS1NP!Z398</f>
        <v>10</v>
      </c>
      <c r="H398" s="121">
        <f>PVS2NP!Y398</f>
        <v>10.273725490196078</v>
      </c>
      <c r="I398" s="122">
        <f>PVS2NP!Z398</f>
        <v>30</v>
      </c>
      <c r="J398" s="123">
        <f t="shared" ref="J398:J461" si="18">(F398+H398)/2</f>
        <v>9.4996568627450984</v>
      </c>
      <c r="K398" s="124">
        <f t="shared" ref="K398:K461" si="19">IF(J398&gt;=9.995,60,G398+I398)</f>
        <v>40</v>
      </c>
      <c r="L398" s="125" t="str">
        <f t="shared" ref="L398:L461" si="20">IF(K398=60,"Année validée","Rattrapage")</f>
        <v>Rattrapage</v>
      </c>
    </row>
    <row r="399" spans="1:12" ht="13.5" customHeight="1">
      <c r="A399" s="72">
        <v>387</v>
      </c>
      <c r="B399" s="73" t="s">
        <v>1174</v>
      </c>
      <c r="C399" s="74" t="s">
        <v>1175</v>
      </c>
      <c r="D399" s="74" t="s">
        <v>1176</v>
      </c>
      <c r="E399" s="134" t="s">
        <v>120</v>
      </c>
      <c r="F399" s="121">
        <f>PVS1NP!Y399</f>
        <v>9.7116176470588229</v>
      </c>
      <c r="G399" s="122">
        <f>PVS1NP!Z399</f>
        <v>18</v>
      </c>
      <c r="H399" s="121">
        <f>PVS2NP!Y399</f>
        <v>7.6276470588235306</v>
      </c>
      <c r="I399" s="122">
        <f>PVS2NP!Z399</f>
        <v>12</v>
      </c>
      <c r="J399" s="123">
        <f t="shared" si="18"/>
        <v>8.6696323529411767</v>
      </c>
      <c r="K399" s="124">
        <f t="shared" si="19"/>
        <v>30</v>
      </c>
      <c r="L399" s="125" t="str">
        <f t="shared" si="20"/>
        <v>Rattrapage</v>
      </c>
    </row>
    <row r="400" spans="1:12" ht="13.5" customHeight="1">
      <c r="A400" s="72">
        <v>388</v>
      </c>
      <c r="B400" s="147">
        <v>1333000765</v>
      </c>
      <c r="C400" s="148" t="s">
        <v>1178</v>
      </c>
      <c r="D400" s="143" t="s">
        <v>1179</v>
      </c>
      <c r="E400" s="129" t="s">
        <v>129</v>
      </c>
      <c r="F400" s="121">
        <f>PVS1NP!Y400</f>
        <v>9.4005882352941175</v>
      </c>
      <c r="G400" s="122">
        <f>PVS1NP!Z400</f>
        <v>12</v>
      </c>
      <c r="H400" s="121">
        <f>PVS2NP!Y400</f>
        <v>9.0270588235294102</v>
      </c>
      <c r="I400" s="122">
        <f>PVS2NP!Z400</f>
        <v>18</v>
      </c>
      <c r="J400" s="123">
        <f t="shared" si="18"/>
        <v>9.2138235294117639</v>
      </c>
      <c r="K400" s="124">
        <f t="shared" si="19"/>
        <v>30</v>
      </c>
      <c r="L400" s="125" t="str">
        <f t="shared" si="20"/>
        <v>Rattrapage</v>
      </c>
    </row>
    <row r="401" spans="1:12" ht="13.5" customHeight="1">
      <c r="A401" s="72">
        <v>389</v>
      </c>
      <c r="B401" s="130" t="s">
        <v>1181</v>
      </c>
      <c r="C401" s="143" t="s">
        <v>1182</v>
      </c>
      <c r="D401" s="143" t="s">
        <v>1183</v>
      </c>
      <c r="E401" s="134" t="s">
        <v>120</v>
      </c>
      <c r="F401" s="121">
        <f>PVS1NP!Y401</f>
        <v>8.8756470588235299</v>
      </c>
      <c r="G401" s="122">
        <f>PVS1NP!Z401</f>
        <v>18</v>
      </c>
      <c r="H401" s="121">
        <f>PVS2NP!Y401</f>
        <v>8.1501960784313727</v>
      </c>
      <c r="I401" s="122">
        <f>PVS2NP!Z401</f>
        <v>12</v>
      </c>
      <c r="J401" s="123">
        <f t="shared" si="18"/>
        <v>8.5129215686274513</v>
      </c>
      <c r="K401" s="124">
        <f t="shared" si="19"/>
        <v>30</v>
      </c>
      <c r="L401" s="125" t="str">
        <f t="shared" si="20"/>
        <v>Rattrapage</v>
      </c>
    </row>
    <row r="402" spans="1:12" ht="13.5" customHeight="1">
      <c r="A402" s="72">
        <v>390</v>
      </c>
      <c r="B402" s="81">
        <v>1333015242</v>
      </c>
      <c r="C402" s="74" t="s">
        <v>1185</v>
      </c>
      <c r="D402" s="74" t="s">
        <v>263</v>
      </c>
      <c r="E402" s="134" t="s">
        <v>120</v>
      </c>
      <c r="F402" s="121">
        <f>PVS1NP!Y402</f>
        <v>8.1105882352941165</v>
      </c>
      <c r="G402" s="122">
        <f>PVS1NP!Z402</f>
        <v>12</v>
      </c>
      <c r="H402" s="121">
        <f>PVS2NP!Y402</f>
        <v>9.7450980392156872</v>
      </c>
      <c r="I402" s="122">
        <f>PVS2NP!Z402</f>
        <v>18</v>
      </c>
      <c r="J402" s="123">
        <f t="shared" si="18"/>
        <v>8.9278431372549019</v>
      </c>
      <c r="K402" s="124">
        <f t="shared" si="19"/>
        <v>30</v>
      </c>
      <c r="L402" s="125" t="str">
        <f t="shared" si="20"/>
        <v>Rattrapage</v>
      </c>
    </row>
    <row r="403" spans="1:12" ht="13.5" customHeight="1">
      <c r="A403" s="72">
        <v>391</v>
      </c>
      <c r="B403" s="73" t="s">
        <v>1187</v>
      </c>
      <c r="C403" s="74" t="s">
        <v>1188</v>
      </c>
      <c r="D403" s="74" t="s">
        <v>1189</v>
      </c>
      <c r="E403" s="129" t="s">
        <v>115</v>
      </c>
      <c r="F403" s="121">
        <f>PVS1NP!Y403</f>
        <v>9.3039215686274499</v>
      </c>
      <c r="G403" s="122">
        <f>PVS1NP!Z403</f>
        <v>12</v>
      </c>
      <c r="H403" s="121">
        <f>PVS2NP!Y403</f>
        <v>9.4958823529411767</v>
      </c>
      <c r="I403" s="122">
        <f>PVS2NP!Z403</f>
        <v>18</v>
      </c>
      <c r="J403" s="123">
        <f t="shared" si="18"/>
        <v>9.3999019607843124</v>
      </c>
      <c r="K403" s="124">
        <f t="shared" si="19"/>
        <v>30</v>
      </c>
      <c r="L403" s="125" t="str">
        <f t="shared" si="20"/>
        <v>Rattrapage</v>
      </c>
    </row>
    <row r="404" spans="1:12" ht="13.5" customHeight="1">
      <c r="A404" s="72">
        <v>392</v>
      </c>
      <c r="B404" s="130">
        <v>1433005926</v>
      </c>
      <c r="C404" s="143" t="s">
        <v>1191</v>
      </c>
      <c r="D404" s="143" t="s">
        <v>1192</v>
      </c>
      <c r="E404" s="134" t="s">
        <v>120</v>
      </c>
      <c r="F404" s="121">
        <f>PVS1NP!Y404</f>
        <v>8.3782352941176477</v>
      </c>
      <c r="G404" s="122">
        <f>PVS1NP!Z404</f>
        <v>12</v>
      </c>
      <c r="H404" s="121">
        <f>PVS2NP!Y404</f>
        <v>9.5823529411764703</v>
      </c>
      <c r="I404" s="122">
        <f>PVS2NP!Z404</f>
        <v>18</v>
      </c>
      <c r="J404" s="123">
        <f t="shared" si="18"/>
        <v>8.980294117647059</v>
      </c>
      <c r="K404" s="124">
        <f t="shared" si="19"/>
        <v>30</v>
      </c>
      <c r="L404" s="125" t="str">
        <f t="shared" si="20"/>
        <v>Rattrapage</v>
      </c>
    </row>
    <row r="405" spans="1:12" ht="13.5" customHeight="1">
      <c r="A405" s="72">
        <v>393</v>
      </c>
      <c r="B405" s="130" t="s">
        <v>1195</v>
      </c>
      <c r="C405" s="143" t="s">
        <v>1196</v>
      </c>
      <c r="D405" s="143" t="s">
        <v>788</v>
      </c>
      <c r="E405" s="129" t="s">
        <v>129</v>
      </c>
      <c r="F405" s="121">
        <f>PVS1NP!Y405</f>
        <v>9.4911764705882344</v>
      </c>
      <c r="G405" s="122">
        <f>PVS1NP!Z405</f>
        <v>12</v>
      </c>
      <c r="H405" s="121">
        <f>PVS2NP!Y405</f>
        <v>9.9929411764705875</v>
      </c>
      <c r="I405" s="122">
        <f>PVS2NP!Z405</f>
        <v>24</v>
      </c>
      <c r="J405" s="123">
        <f t="shared" si="18"/>
        <v>9.7420588235294119</v>
      </c>
      <c r="K405" s="124">
        <f t="shared" si="19"/>
        <v>36</v>
      </c>
      <c r="L405" s="125" t="str">
        <f t="shared" si="20"/>
        <v>Rattrapage</v>
      </c>
    </row>
    <row r="406" spans="1:12" ht="13.5" customHeight="1">
      <c r="A406" s="72">
        <v>394</v>
      </c>
      <c r="B406" s="81">
        <v>1333005578</v>
      </c>
      <c r="C406" s="74" t="s">
        <v>1198</v>
      </c>
      <c r="D406" s="74" t="s">
        <v>1199</v>
      </c>
      <c r="E406" s="129" t="s">
        <v>115</v>
      </c>
      <c r="F406" s="121">
        <f>PVS1NP!Y406</f>
        <v>9.4670588235294115</v>
      </c>
      <c r="G406" s="122">
        <f>PVS1NP!Z406</f>
        <v>12</v>
      </c>
      <c r="H406" s="121">
        <f>PVS2NP!Y406</f>
        <v>7.8825490196078434</v>
      </c>
      <c r="I406" s="122">
        <f>PVS2NP!Z406</f>
        <v>18</v>
      </c>
      <c r="J406" s="123">
        <f t="shared" si="18"/>
        <v>8.6748039215686283</v>
      </c>
      <c r="K406" s="124">
        <f t="shared" si="19"/>
        <v>30</v>
      </c>
      <c r="L406" s="125" t="str">
        <f t="shared" si="20"/>
        <v>Rattrapage</v>
      </c>
    </row>
    <row r="407" spans="1:12" ht="13.5" customHeight="1">
      <c r="A407" s="72">
        <v>395</v>
      </c>
      <c r="B407" s="120">
        <v>1333003976</v>
      </c>
      <c r="C407" s="143" t="s">
        <v>1202</v>
      </c>
      <c r="D407" s="143" t="s">
        <v>1203</v>
      </c>
      <c r="E407" s="134" t="s">
        <v>120</v>
      </c>
      <c r="F407" s="121">
        <f>PVS1NP!Y407</f>
        <v>9.886274509803922</v>
      </c>
      <c r="G407" s="122">
        <f>PVS1NP!Z407</f>
        <v>24</v>
      </c>
      <c r="H407" s="121">
        <f>PVS2NP!Y407</f>
        <v>9.7994117647058818</v>
      </c>
      <c r="I407" s="122">
        <f>PVS2NP!Z407</f>
        <v>18</v>
      </c>
      <c r="J407" s="123">
        <f t="shared" si="18"/>
        <v>9.8428431372549028</v>
      </c>
      <c r="K407" s="124">
        <f t="shared" si="19"/>
        <v>42</v>
      </c>
      <c r="L407" s="125" t="str">
        <f t="shared" si="20"/>
        <v>Rattrapage</v>
      </c>
    </row>
    <row r="408" spans="1:12" ht="13.5" customHeight="1">
      <c r="A408" s="72">
        <v>396</v>
      </c>
      <c r="B408" s="130">
        <v>1433007673</v>
      </c>
      <c r="C408" s="143" t="s">
        <v>1202</v>
      </c>
      <c r="D408" s="143" t="s">
        <v>736</v>
      </c>
      <c r="E408" s="134" t="s">
        <v>120</v>
      </c>
      <c r="F408" s="121">
        <f>PVS1NP!Y408</f>
        <v>10.352941176470589</v>
      </c>
      <c r="G408" s="122">
        <f>PVS1NP!Z408</f>
        <v>30</v>
      </c>
      <c r="H408" s="121">
        <f>PVS2NP!Y408</f>
        <v>7.5176470588235293</v>
      </c>
      <c r="I408" s="122">
        <f>PVS2NP!Z408</f>
        <v>15</v>
      </c>
      <c r="J408" s="123">
        <f t="shared" si="18"/>
        <v>8.9352941176470591</v>
      </c>
      <c r="K408" s="124">
        <f t="shared" si="19"/>
        <v>45</v>
      </c>
      <c r="L408" s="125" t="str">
        <f t="shared" si="20"/>
        <v>Rattrapage</v>
      </c>
    </row>
    <row r="409" spans="1:12" ht="13.5" customHeight="1">
      <c r="A409" s="72">
        <v>397</v>
      </c>
      <c r="B409" s="120">
        <v>1433000611</v>
      </c>
      <c r="C409" s="143" t="s">
        <v>1206</v>
      </c>
      <c r="D409" s="143" t="s">
        <v>149</v>
      </c>
      <c r="E409" s="140" t="s">
        <v>631</v>
      </c>
      <c r="F409" s="121">
        <f>PVS1NP!Y409</f>
        <v>9.93</v>
      </c>
      <c r="G409" s="122">
        <f>PVS1NP!Z409</f>
        <v>18</v>
      </c>
      <c r="H409" s="121">
        <f>PVS2NP!Y409</f>
        <v>9.6876470588235293</v>
      </c>
      <c r="I409" s="122">
        <f>PVS2NP!Z409</f>
        <v>18</v>
      </c>
      <c r="J409" s="123">
        <f t="shared" si="18"/>
        <v>9.8088235294117645</v>
      </c>
      <c r="K409" s="124">
        <f t="shared" si="19"/>
        <v>36</v>
      </c>
      <c r="L409" s="125" t="str">
        <f t="shared" si="20"/>
        <v>Rattrapage</v>
      </c>
    </row>
    <row r="410" spans="1:12" ht="13.5" customHeight="1">
      <c r="A410" s="72">
        <v>398</v>
      </c>
      <c r="B410" s="130">
        <v>1433021345</v>
      </c>
      <c r="C410" s="143" t="s">
        <v>1207</v>
      </c>
      <c r="D410" s="143" t="s">
        <v>1208</v>
      </c>
      <c r="E410" s="129" t="s">
        <v>129</v>
      </c>
      <c r="F410" s="121">
        <f>PVS1NP!Y410</f>
        <v>9.0711764705882345</v>
      </c>
      <c r="G410" s="122">
        <f>PVS1NP!Z410</f>
        <v>18</v>
      </c>
      <c r="H410" s="121">
        <f>PVS2NP!Y410</f>
        <v>8.920588235294117</v>
      </c>
      <c r="I410" s="122">
        <f>PVS2NP!Z410</f>
        <v>12</v>
      </c>
      <c r="J410" s="123">
        <f t="shared" si="18"/>
        <v>8.9958823529411767</v>
      </c>
      <c r="K410" s="124">
        <f t="shared" si="19"/>
        <v>30</v>
      </c>
      <c r="L410" s="125" t="str">
        <f t="shared" si="20"/>
        <v>Rattrapage</v>
      </c>
    </row>
    <row r="411" spans="1:12" ht="13.5" customHeight="1">
      <c r="A411" s="72">
        <v>399</v>
      </c>
      <c r="B411" s="130">
        <v>1433010963</v>
      </c>
      <c r="C411" s="143" t="s">
        <v>1209</v>
      </c>
      <c r="D411" s="143" t="s">
        <v>1210</v>
      </c>
      <c r="E411" s="134" t="s">
        <v>120</v>
      </c>
      <c r="F411" s="121">
        <f>PVS1NP!Y411</f>
        <v>8.8301470588235293</v>
      </c>
      <c r="G411" s="122">
        <f>PVS1NP!Z411</f>
        <v>11</v>
      </c>
      <c r="H411" s="121">
        <f>PVS2NP!Y411</f>
        <v>9.3529411764705888</v>
      </c>
      <c r="I411" s="122">
        <f>PVS2NP!Z411</f>
        <v>19</v>
      </c>
      <c r="J411" s="123">
        <f t="shared" si="18"/>
        <v>9.0915441176470591</v>
      </c>
      <c r="K411" s="124">
        <f t="shared" si="19"/>
        <v>30</v>
      </c>
      <c r="L411" s="125" t="str">
        <f t="shared" si="20"/>
        <v>Rattrapage</v>
      </c>
    </row>
    <row r="412" spans="1:12" ht="13.5" customHeight="1">
      <c r="A412" s="72">
        <v>400</v>
      </c>
      <c r="B412" s="130">
        <v>1433003831</v>
      </c>
      <c r="C412" s="143" t="s">
        <v>1212</v>
      </c>
      <c r="D412" s="143" t="s">
        <v>1213</v>
      </c>
      <c r="E412" s="134" t="s">
        <v>120</v>
      </c>
      <c r="F412" s="121">
        <f>PVS1NP!Y412</f>
        <v>9.1905882352941184</v>
      </c>
      <c r="G412" s="122">
        <f>PVS1NP!Z412</f>
        <v>12</v>
      </c>
      <c r="H412" s="121">
        <f>PVS2NP!Y412</f>
        <v>9.9194117647058828</v>
      </c>
      <c r="I412" s="122">
        <f>PVS2NP!Z412</f>
        <v>18</v>
      </c>
      <c r="J412" s="123">
        <f t="shared" si="18"/>
        <v>9.5549999999999997</v>
      </c>
      <c r="K412" s="124">
        <f t="shared" si="19"/>
        <v>30</v>
      </c>
      <c r="L412" s="125" t="str">
        <f t="shared" si="20"/>
        <v>Rattrapage</v>
      </c>
    </row>
    <row r="413" spans="1:12" ht="13.5" customHeight="1">
      <c r="A413" s="72">
        <v>401</v>
      </c>
      <c r="B413" s="81">
        <v>1333002597</v>
      </c>
      <c r="C413" s="74" t="s">
        <v>1212</v>
      </c>
      <c r="D413" s="74" t="s">
        <v>530</v>
      </c>
      <c r="E413" s="134" t="s">
        <v>155</v>
      </c>
      <c r="F413" s="121">
        <f>PVS1NP!Y413</f>
        <v>9.6050980392156884</v>
      </c>
      <c r="G413" s="122">
        <f>PVS1NP!Z413</f>
        <v>18</v>
      </c>
      <c r="H413" s="121">
        <f>PVS2NP!Y413</f>
        <v>10.27235294117647</v>
      </c>
      <c r="I413" s="122">
        <f>PVS2NP!Z413</f>
        <v>30</v>
      </c>
      <c r="J413" s="123">
        <f t="shared" si="18"/>
        <v>9.9387254901960791</v>
      </c>
      <c r="K413" s="124">
        <f t="shared" si="19"/>
        <v>48</v>
      </c>
      <c r="L413" s="125" t="str">
        <f t="shared" si="20"/>
        <v>Rattrapage</v>
      </c>
    </row>
    <row r="414" spans="1:12" ht="13.5" customHeight="1">
      <c r="A414" s="72">
        <v>402</v>
      </c>
      <c r="B414" s="81">
        <v>123006311</v>
      </c>
      <c r="C414" s="74" t="s">
        <v>1216</v>
      </c>
      <c r="D414" s="74" t="s">
        <v>566</v>
      </c>
      <c r="E414" s="129" t="s">
        <v>115</v>
      </c>
      <c r="F414" s="121">
        <f>PVS1NP!Y414</f>
        <v>7.6905882352941184</v>
      </c>
      <c r="G414" s="122">
        <f>PVS1NP!Z414</f>
        <v>12</v>
      </c>
      <c r="H414" s="121">
        <f>PVS2NP!Y414</f>
        <v>7.803529411764706</v>
      </c>
      <c r="I414" s="122">
        <f>PVS2NP!Z414</f>
        <v>18</v>
      </c>
      <c r="J414" s="123">
        <f t="shared" si="18"/>
        <v>7.7470588235294127</v>
      </c>
      <c r="K414" s="124">
        <f t="shared" si="19"/>
        <v>30</v>
      </c>
      <c r="L414" s="125" t="str">
        <f t="shared" si="20"/>
        <v>Rattrapage</v>
      </c>
    </row>
    <row r="415" spans="1:12" ht="13.5" customHeight="1">
      <c r="A415" s="72">
        <v>403</v>
      </c>
      <c r="B415" s="130">
        <v>1433010945</v>
      </c>
      <c r="C415" s="143" t="s">
        <v>1218</v>
      </c>
      <c r="D415" s="143" t="s">
        <v>1192</v>
      </c>
      <c r="E415" s="134" t="s">
        <v>120</v>
      </c>
      <c r="F415" s="121">
        <f>PVS1NP!Y415</f>
        <v>9.8635294117647057</v>
      </c>
      <c r="G415" s="122">
        <f>PVS1NP!Z415</f>
        <v>18</v>
      </c>
      <c r="H415" s="121">
        <f>PVS2NP!Y415</f>
        <v>9.1511764705882346</v>
      </c>
      <c r="I415" s="122">
        <f>PVS2NP!Z415</f>
        <v>12</v>
      </c>
      <c r="J415" s="123">
        <f t="shared" si="18"/>
        <v>9.507352941176471</v>
      </c>
      <c r="K415" s="124">
        <f t="shared" si="19"/>
        <v>30</v>
      </c>
      <c r="L415" s="125" t="str">
        <f t="shared" si="20"/>
        <v>Rattrapage</v>
      </c>
    </row>
    <row r="416" spans="1:12" ht="13.5" customHeight="1">
      <c r="A416" s="72">
        <v>404</v>
      </c>
      <c r="B416" s="81">
        <v>123012983</v>
      </c>
      <c r="C416" s="74" t="s">
        <v>1220</v>
      </c>
      <c r="D416" s="74" t="s">
        <v>1221</v>
      </c>
      <c r="E416" s="134" t="s">
        <v>120</v>
      </c>
      <c r="F416" s="121">
        <f>PVS1NP!Y416</f>
        <v>9.8058823529411754</v>
      </c>
      <c r="G416" s="122">
        <f>PVS1NP!Z416</f>
        <v>18</v>
      </c>
      <c r="H416" s="121">
        <f>PVS2NP!Y416</f>
        <v>9.5094117647058845</v>
      </c>
      <c r="I416" s="122">
        <f>PVS2NP!Z416</f>
        <v>18</v>
      </c>
      <c r="J416" s="123">
        <f t="shared" si="18"/>
        <v>9.6576470588235299</v>
      </c>
      <c r="K416" s="124">
        <f t="shared" si="19"/>
        <v>36</v>
      </c>
      <c r="L416" s="125" t="str">
        <f t="shared" si="20"/>
        <v>Rattrapage</v>
      </c>
    </row>
    <row r="417" spans="1:12" ht="13.5" customHeight="1">
      <c r="A417" s="72">
        <v>405</v>
      </c>
      <c r="B417" s="81">
        <v>123014920</v>
      </c>
      <c r="C417" s="74" t="s">
        <v>1223</v>
      </c>
      <c r="D417" s="74" t="s">
        <v>1224</v>
      </c>
      <c r="E417" s="138" t="s">
        <v>166</v>
      </c>
      <c r="F417" s="121">
        <f>PVS1NP!Y417</f>
        <v>8.0588235294117645</v>
      </c>
      <c r="G417" s="122">
        <f>PVS1NP!Z417</f>
        <v>12</v>
      </c>
      <c r="H417" s="121">
        <f>PVS2NP!Y417</f>
        <v>9.9568627450980394</v>
      </c>
      <c r="I417" s="122">
        <f>PVS2NP!Z417</f>
        <v>18</v>
      </c>
      <c r="J417" s="123">
        <f t="shared" si="18"/>
        <v>9.0078431372549019</v>
      </c>
      <c r="K417" s="124">
        <f t="shared" si="19"/>
        <v>30</v>
      </c>
      <c r="L417" s="125" t="str">
        <f t="shared" si="20"/>
        <v>Rattrapage</v>
      </c>
    </row>
    <row r="418" spans="1:12" ht="13.5" customHeight="1">
      <c r="A418" s="72">
        <v>406</v>
      </c>
      <c r="B418" s="81">
        <v>1333004976</v>
      </c>
      <c r="C418" s="74" t="s">
        <v>1226</v>
      </c>
      <c r="D418" s="74" t="s">
        <v>1227</v>
      </c>
      <c r="E418" s="140" t="s">
        <v>322</v>
      </c>
      <c r="F418" s="121">
        <f>PVS1NP!Y418</f>
        <v>9.9089705882352934</v>
      </c>
      <c r="G418" s="122">
        <f>PVS1NP!Z418</f>
        <v>18</v>
      </c>
      <c r="H418" s="121">
        <f>PVS2NP!Y418</f>
        <v>9.4841176470588238</v>
      </c>
      <c r="I418" s="122">
        <f>PVS2NP!Z418</f>
        <v>18</v>
      </c>
      <c r="J418" s="123">
        <f t="shared" si="18"/>
        <v>9.6965441176470577</v>
      </c>
      <c r="K418" s="124">
        <f t="shared" si="19"/>
        <v>36</v>
      </c>
      <c r="L418" s="125" t="str">
        <f t="shared" si="20"/>
        <v>Rattrapage</v>
      </c>
    </row>
    <row r="419" spans="1:12" ht="13.5" customHeight="1">
      <c r="A419" s="72">
        <v>407</v>
      </c>
      <c r="B419" s="81">
        <v>123019883</v>
      </c>
      <c r="C419" s="74" t="s">
        <v>1226</v>
      </c>
      <c r="D419" s="74" t="s">
        <v>1228</v>
      </c>
      <c r="E419" s="129" t="s">
        <v>115</v>
      </c>
      <c r="F419" s="121">
        <f>PVS1NP!Y419</f>
        <v>8.6211764705882352</v>
      </c>
      <c r="G419" s="122">
        <f>PVS1NP!Z419</f>
        <v>12</v>
      </c>
      <c r="H419" s="121">
        <f>PVS2NP!Y419</f>
        <v>9.9472549019607843</v>
      </c>
      <c r="I419" s="122">
        <f>PVS2NP!Z419</f>
        <v>24</v>
      </c>
      <c r="J419" s="123">
        <f t="shared" si="18"/>
        <v>9.2842156862745107</v>
      </c>
      <c r="K419" s="124">
        <f t="shared" si="19"/>
        <v>36</v>
      </c>
      <c r="L419" s="125" t="str">
        <f t="shared" si="20"/>
        <v>Rattrapage</v>
      </c>
    </row>
    <row r="420" spans="1:12" ht="13.5" customHeight="1">
      <c r="A420" s="72">
        <v>408</v>
      </c>
      <c r="B420" s="73" t="s">
        <v>1230</v>
      </c>
      <c r="C420" s="74" t="s">
        <v>1231</v>
      </c>
      <c r="D420" s="74" t="s">
        <v>1232</v>
      </c>
      <c r="E420" s="134" t="s">
        <v>120</v>
      </c>
      <c r="F420" s="121">
        <f>PVS1NP!Y420</f>
        <v>8.6203921568627457</v>
      </c>
      <c r="G420" s="122">
        <f>PVS1NP!Z420</f>
        <v>18</v>
      </c>
      <c r="H420" s="121">
        <f>PVS2NP!Y420</f>
        <v>9.231372549019607</v>
      </c>
      <c r="I420" s="122">
        <f>PVS2NP!Z420</f>
        <v>18</v>
      </c>
      <c r="J420" s="123">
        <f t="shared" si="18"/>
        <v>8.9258823529411764</v>
      </c>
      <c r="K420" s="124">
        <f t="shared" si="19"/>
        <v>36</v>
      </c>
      <c r="L420" s="125" t="str">
        <f t="shared" si="20"/>
        <v>Rattrapage</v>
      </c>
    </row>
    <row r="421" spans="1:12" ht="13.5" customHeight="1">
      <c r="A421" s="72">
        <v>409</v>
      </c>
      <c r="B421" s="81">
        <v>1333013857</v>
      </c>
      <c r="C421" s="74" t="s">
        <v>1233</v>
      </c>
      <c r="D421" s="74" t="s">
        <v>508</v>
      </c>
      <c r="E421" s="134" t="s">
        <v>120</v>
      </c>
      <c r="F421" s="121">
        <f>PVS1NP!Y421</f>
        <v>9.2062745098039205</v>
      </c>
      <c r="G421" s="122">
        <f>PVS1NP!Z421</f>
        <v>23</v>
      </c>
      <c r="H421" s="121">
        <f>PVS2NP!Y421</f>
        <v>8.6421568627450966</v>
      </c>
      <c r="I421" s="122">
        <f>PVS2NP!Z421</f>
        <v>13</v>
      </c>
      <c r="J421" s="123">
        <f t="shared" si="18"/>
        <v>8.9242156862745077</v>
      </c>
      <c r="K421" s="124">
        <f t="shared" si="19"/>
        <v>36</v>
      </c>
      <c r="L421" s="125" t="str">
        <f t="shared" si="20"/>
        <v>Rattrapage</v>
      </c>
    </row>
    <row r="422" spans="1:12" ht="13.5" customHeight="1">
      <c r="A422" s="72">
        <v>410</v>
      </c>
      <c r="B422" s="130" t="s">
        <v>1234</v>
      </c>
      <c r="C422" s="143" t="s">
        <v>1233</v>
      </c>
      <c r="D422" s="143" t="s">
        <v>1235</v>
      </c>
      <c r="E422" s="129" t="s">
        <v>129</v>
      </c>
      <c r="F422" s="121">
        <f>PVS1NP!Y422</f>
        <v>7.9561437908496737</v>
      </c>
      <c r="G422" s="122">
        <f>PVS1NP!Z422</f>
        <v>12</v>
      </c>
      <c r="H422" s="121">
        <f>PVS2NP!Y422</f>
        <v>7.283725490196078</v>
      </c>
      <c r="I422" s="122">
        <f>PVS2NP!Z422</f>
        <v>18</v>
      </c>
      <c r="J422" s="123">
        <f t="shared" si="18"/>
        <v>7.6199346405228763</v>
      </c>
      <c r="K422" s="124">
        <f t="shared" si="19"/>
        <v>30</v>
      </c>
      <c r="L422" s="125" t="str">
        <f t="shared" si="20"/>
        <v>Rattrapage</v>
      </c>
    </row>
    <row r="423" spans="1:12" ht="13.5" customHeight="1">
      <c r="A423" s="72">
        <v>411</v>
      </c>
      <c r="B423" s="81">
        <v>123003389</v>
      </c>
      <c r="C423" s="74" t="s">
        <v>1237</v>
      </c>
      <c r="D423" s="74" t="s">
        <v>1238</v>
      </c>
      <c r="E423" s="129" t="s">
        <v>115</v>
      </c>
      <c r="F423" s="121">
        <f>PVS1NP!Y423</f>
        <v>7.1196078431372545</v>
      </c>
      <c r="G423" s="122">
        <f>PVS1NP!Z423</f>
        <v>10</v>
      </c>
      <c r="H423" s="121">
        <f>PVS2NP!Y423</f>
        <v>7.5605882352941194</v>
      </c>
      <c r="I423" s="122">
        <f>PVS2NP!Z423</f>
        <v>20</v>
      </c>
      <c r="J423" s="123">
        <f t="shared" si="18"/>
        <v>7.3400980392156869</v>
      </c>
      <c r="K423" s="124">
        <f t="shared" si="19"/>
        <v>30</v>
      </c>
      <c r="L423" s="125" t="str">
        <f t="shared" si="20"/>
        <v>Rattrapage</v>
      </c>
    </row>
    <row r="424" spans="1:12" ht="13.5" customHeight="1">
      <c r="A424" s="72">
        <v>412</v>
      </c>
      <c r="B424" s="81">
        <v>1333009124</v>
      </c>
      <c r="C424" s="74" t="s">
        <v>1240</v>
      </c>
      <c r="D424" s="74" t="s">
        <v>1241</v>
      </c>
      <c r="E424" s="134" t="s">
        <v>155</v>
      </c>
      <c r="F424" s="121">
        <f>PVS1NP!Y424</f>
        <v>9.5833333333333321</v>
      </c>
      <c r="G424" s="122">
        <f>PVS1NP!Z424</f>
        <v>12</v>
      </c>
      <c r="H424" s="121">
        <f>PVS2NP!Y424</f>
        <v>9.5923529411764701</v>
      </c>
      <c r="I424" s="122">
        <f>PVS2NP!Z424</f>
        <v>18</v>
      </c>
      <c r="J424" s="123">
        <f t="shared" si="18"/>
        <v>9.5878431372549002</v>
      </c>
      <c r="K424" s="124">
        <f t="shared" si="19"/>
        <v>30</v>
      </c>
      <c r="L424" s="125" t="str">
        <f t="shared" si="20"/>
        <v>Rattrapage</v>
      </c>
    </row>
    <row r="425" spans="1:12" ht="13.5" customHeight="1">
      <c r="A425" s="72">
        <v>413</v>
      </c>
      <c r="B425" s="81">
        <v>1333007361</v>
      </c>
      <c r="C425" s="74" t="s">
        <v>1243</v>
      </c>
      <c r="D425" s="74" t="s">
        <v>1041</v>
      </c>
      <c r="E425" s="134" t="s">
        <v>155</v>
      </c>
      <c r="F425" s="121">
        <f>PVS1NP!Y425</f>
        <v>9.36</v>
      </c>
      <c r="G425" s="122">
        <f>PVS1NP!Z425</f>
        <v>12</v>
      </c>
      <c r="H425" s="121">
        <f>PVS2NP!Y425</f>
        <v>9.0801960784313724</v>
      </c>
      <c r="I425" s="122">
        <f>PVS2NP!Z425</f>
        <v>18</v>
      </c>
      <c r="J425" s="123">
        <f t="shared" si="18"/>
        <v>9.220098039215685</v>
      </c>
      <c r="K425" s="124">
        <f t="shared" si="19"/>
        <v>30</v>
      </c>
      <c r="L425" s="125" t="str">
        <f t="shared" si="20"/>
        <v>Rattrapage</v>
      </c>
    </row>
    <row r="426" spans="1:12" ht="13.5" customHeight="1">
      <c r="A426" s="72">
        <v>414</v>
      </c>
      <c r="B426" s="130">
        <v>1333015670</v>
      </c>
      <c r="C426" s="143" t="s">
        <v>1244</v>
      </c>
      <c r="D426" s="143" t="s">
        <v>833</v>
      </c>
      <c r="E426" s="129" t="s">
        <v>129</v>
      </c>
      <c r="F426" s="121">
        <f>PVS1NP!Y426</f>
        <v>8.9576470588235289</v>
      </c>
      <c r="G426" s="122">
        <f>PVS1NP!Z426</f>
        <v>12</v>
      </c>
      <c r="H426" s="121">
        <f>PVS2NP!Y426</f>
        <v>9.8094117647058816</v>
      </c>
      <c r="I426" s="122">
        <f>PVS2NP!Z426</f>
        <v>24</v>
      </c>
      <c r="J426" s="123">
        <f t="shared" si="18"/>
        <v>9.3835294117647052</v>
      </c>
      <c r="K426" s="124">
        <f t="shared" si="19"/>
        <v>36</v>
      </c>
      <c r="L426" s="125" t="str">
        <f t="shared" si="20"/>
        <v>Rattrapage</v>
      </c>
    </row>
    <row r="427" spans="1:12" ht="13.5" customHeight="1">
      <c r="A427" s="72">
        <v>415</v>
      </c>
      <c r="B427" s="130">
        <v>1333001006</v>
      </c>
      <c r="C427" s="143" t="s">
        <v>1246</v>
      </c>
      <c r="D427" s="143" t="s">
        <v>1247</v>
      </c>
      <c r="E427" s="129" t="s">
        <v>129</v>
      </c>
      <c r="F427" s="121">
        <f>PVS1NP!Y427</f>
        <v>9.1109411764705879</v>
      </c>
      <c r="G427" s="122">
        <f>PVS1NP!Z427</f>
        <v>18</v>
      </c>
      <c r="H427" s="121">
        <f>PVS2NP!Y427</f>
        <v>9.1623529411764704</v>
      </c>
      <c r="I427" s="122">
        <f>PVS2NP!Z427</f>
        <v>13</v>
      </c>
      <c r="J427" s="123">
        <f t="shared" si="18"/>
        <v>9.1366470588235291</v>
      </c>
      <c r="K427" s="124">
        <f t="shared" si="19"/>
        <v>31</v>
      </c>
      <c r="L427" s="125" t="str">
        <f t="shared" si="20"/>
        <v>Rattrapage</v>
      </c>
    </row>
    <row r="428" spans="1:12" ht="13.5" customHeight="1">
      <c r="A428" s="72">
        <v>416</v>
      </c>
      <c r="B428" s="130">
        <v>1433017959</v>
      </c>
      <c r="C428" s="143" t="s">
        <v>1250</v>
      </c>
      <c r="D428" s="143" t="s">
        <v>585</v>
      </c>
      <c r="E428" s="129" t="s">
        <v>129</v>
      </c>
      <c r="F428" s="121">
        <f>PVS1NP!Y428</f>
        <v>10.251764705882355</v>
      </c>
      <c r="G428" s="122">
        <f>PVS1NP!Z428</f>
        <v>30</v>
      </c>
      <c r="H428" s="121">
        <f>PVS2NP!Y428</f>
        <v>7.8529411764705879</v>
      </c>
      <c r="I428" s="122">
        <f>PVS2NP!Z428</f>
        <v>11</v>
      </c>
      <c r="J428" s="123">
        <f t="shared" si="18"/>
        <v>9.0523529411764709</v>
      </c>
      <c r="K428" s="124">
        <f t="shared" si="19"/>
        <v>41</v>
      </c>
      <c r="L428" s="125" t="str">
        <f t="shared" si="20"/>
        <v>Rattrapage</v>
      </c>
    </row>
    <row r="429" spans="1:12" ht="13.5" customHeight="1">
      <c r="A429" s="72">
        <v>417</v>
      </c>
      <c r="B429" s="130">
        <v>1333009401</v>
      </c>
      <c r="C429" s="143" t="s">
        <v>1252</v>
      </c>
      <c r="D429" s="143" t="s">
        <v>160</v>
      </c>
      <c r="E429" s="134" t="s">
        <v>120</v>
      </c>
      <c r="F429" s="121">
        <f>PVS1NP!Y429</f>
        <v>7.9380392156862758</v>
      </c>
      <c r="G429" s="122">
        <f>PVS1NP!Z429</f>
        <v>16</v>
      </c>
      <c r="H429" s="121">
        <f>PVS2NP!Y429</f>
        <v>8.1888235294117635</v>
      </c>
      <c r="I429" s="122">
        <f>PVS2NP!Z429</f>
        <v>14</v>
      </c>
      <c r="J429" s="123">
        <f t="shared" si="18"/>
        <v>8.0634313725490188</v>
      </c>
      <c r="K429" s="124">
        <f t="shared" si="19"/>
        <v>30</v>
      </c>
      <c r="L429" s="125" t="str">
        <f t="shared" si="20"/>
        <v>Rattrapage</v>
      </c>
    </row>
    <row r="430" spans="1:12" ht="13.5" customHeight="1">
      <c r="A430" s="72">
        <v>418</v>
      </c>
      <c r="B430" s="81">
        <v>123011484</v>
      </c>
      <c r="C430" s="74" t="s">
        <v>1254</v>
      </c>
      <c r="D430" s="74" t="s">
        <v>930</v>
      </c>
      <c r="E430" s="129" t="s">
        <v>115</v>
      </c>
      <c r="F430" s="121">
        <f>PVS1NP!Y430</f>
        <v>8.5852941176470576</v>
      </c>
      <c r="G430" s="122">
        <f>PVS1NP!Z430</f>
        <v>18</v>
      </c>
      <c r="H430" s="121">
        <f>PVS2NP!Y430</f>
        <v>8.5590196078431369</v>
      </c>
      <c r="I430" s="122">
        <f>PVS2NP!Z430</f>
        <v>18</v>
      </c>
      <c r="J430" s="123">
        <f t="shared" si="18"/>
        <v>8.5721568627450964</v>
      </c>
      <c r="K430" s="124">
        <f t="shared" si="19"/>
        <v>36</v>
      </c>
      <c r="L430" s="125" t="str">
        <f t="shared" si="20"/>
        <v>Rattrapage</v>
      </c>
    </row>
    <row r="431" spans="1:12" ht="13.5" customHeight="1">
      <c r="A431" s="72">
        <v>419</v>
      </c>
      <c r="B431" s="81">
        <v>123009243</v>
      </c>
      <c r="C431" s="74" t="s">
        <v>1256</v>
      </c>
      <c r="D431" s="74" t="s">
        <v>1257</v>
      </c>
      <c r="E431" s="129" t="s">
        <v>115</v>
      </c>
      <c r="F431" s="121">
        <f>PVS1NP!Y431</f>
        <v>9.5684313725490195</v>
      </c>
      <c r="G431" s="122">
        <f>PVS1NP!Z431</f>
        <v>17</v>
      </c>
      <c r="H431" s="121">
        <f>PVS2NP!Y431</f>
        <v>8.8817647058823539</v>
      </c>
      <c r="I431" s="122">
        <f>PVS2NP!Z431</f>
        <v>14</v>
      </c>
      <c r="J431" s="123">
        <f t="shared" si="18"/>
        <v>9.2250980392156876</v>
      </c>
      <c r="K431" s="124">
        <f t="shared" si="19"/>
        <v>31</v>
      </c>
      <c r="L431" s="125" t="str">
        <f t="shared" si="20"/>
        <v>Rattrapage</v>
      </c>
    </row>
    <row r="432" spans="1:12" ht="13.5" customHeight="1">
      <c r="A432" s="72">
        <v>420</v>
      </c>
      <c r="B432" s="130">
        <v>1433012484</v>
      </c>
      <c r="C432" s="143" t="s">
        <v>1256</v>
      </c>
      <c r="D432" s="143" t="s">
        <v>160</v>
      </c>
      <c r="E432" s="129" t="s">
        <v>129</v>
      </c>
      <c r="F432" s="121">
        <f>PVS1NP!Y432</f>
        <v>9.278235294117648</v>
      </c>
      <c r="G432" s="122">
        <f>PVS1NP!Z432</f>
        <v>18</v>
      </c>
      <c r="H432" s="121">
        <f>PVS2NP!Y432</f>
        <v>8.8054621848739494</v>
      </c>
      <c r="I432" s="122">
        <f>PVS2NP!Z432</f>
        <v>12</v>
      </c>
      <c r="J432" s="123">
        <f t="shared" si="18"/>
        <v>9.0418487394957978</v>
      </c>
      <c r="K432" s="124">
        <f t="shared" si="19"/>
        <v>30</v>
      </c>
      <c r="L432" s="125" t="str">
        <f t="shared" si="20"/>
        <v>Rattrapage</v>
      </c>
    </row>
    <row r="433" spans="1:12" ht="13.5" customHeight="1">
      <c r="A433" s="72">
        <v>421</v>
      </c>
      <c r="B433" s="120">
        <v>1333007516</v>
      </c>
      <c r="C433" s="131" t="s">
        <v>1256</v>
      </c>
      <c r="D433" s="132" t="s">
        <v>340</v>
      </c>
      <c r="E433" s="141" t="s">
        <v>120</v>
      </c>
      <c r="F433" s="121">
        <f>PVS1NP!Y433</f>
        <v>7.9296568627450981</v>
      </c>
      <c r="G433" s="122">
        <f>PVS1NP!Z433</f>
        <v>12</v>
      </c>
      <c r="H433" s="121">
        <f>PVS2NP!Y433</f>
        <v>9.8852941176470601</v>
      </c>
      <c r="I433" s="122">
        <f>PVS2NP!Z433</f>
        <v>18</v>
      </c>
      <c r="J433" s="123">
        <f t="shared" si="18"/>
        <v>8.9074754901960791</v>
      </c>
      <c r="K433" s="124">
        <f t="shared" si="19"/>
        <v>30</v>
      </c>
      <c r="L433" s="125" t="str">
        <f t="shared" si="20"/>
        <v>Rattrapage</v>
      </c>
    </row>
    <row r="434" spans="1:12" ht="13.5" customHeight="1">
      <c r="A434" s="72">
        <v>422</v>
      </c>
      <c r="B434" s="81">
        <v>1333006525</v>
      </c>
      <c r="C434" s="74" t="s">
        <v>1261</v>
      </c>
      <c r="D434" s="74" t="s">
        <v>1262</v>
      </c>
      <c r="E434" s="129" t="s">
        <v>115</v>
      </c>
      <c r="F434" s="121">
        <f>PVS1NP!Y434</f>
        <v>9.2819607843137248</v>
      </c>
      <c r="G434" s="122">
        <f>PVS1NP!Z434</f>
        <v>12</v>
      </c>
      <c r="H434" s="121">
        <f>PVS2NP!Y434</f>
        <v>10.267450980392157</v>
      </c>
      <c r="I434" s="122">
        <f>PVS2NP!Z434</f>
        <v>30</v>
      </c>
      <c r="J434" s="123">
        <f t="shared" si="18"/>
        <v>9.77470588235294</v>
      </c>
      <c r="K434" s="124">
        <f t="shared" si="19"/>
        <v>42</v>
      </c>
      <c r="L434" s="125" t="str">
        <f t="shared" si="20"/>
        <v>Rattrapage</v>
      </c>
    </row>
    <row r="435" spans="1:12" ht="13.5" customHeight="1">
      <c r="A435" s="72">
        <v>423</v>
      </c>
      <c r="B435" s="81">
        <v>1333012020</v>
      </c>
      <c r="C435" s="74" t="s">
        <v>1264</v>
      </c>
      <c r="D435" s="74" t="s">
        <v>830</v>
      </c>
      <c r="E435" s="135" t="s">
        <v>137</v>
      </c>
      <c r="F435" s="121">
        <f>PVS1NP!Y435</f>
        <v>8.7058823529411757</v>
      </c>
      <c r="G435" s="122">
        <f>PVS1NP!Z435</f>
        <v>12</v>
      </c>
      <c r="H435" s="121">
        <f>PVS2NP!Y435</f>
        <v>9.8237254901960789</v>
      </c>
      <c r="I435" s="122">
        <f>PVS2NP!Z435</f>
        <v>18</v>
      </c>
      <c r="J435" s="123">
        <f t="shared" si="18"/>
        <v>9.2648039215686282</v>
      </c>
      <c r="K435" s="124">
        <f t="shared" si="19"/>
        <v>30</v>
      </c>
      <c r="L435" s="125" t="str">
        <f t="shared" si="20"/>
        <v>Rattrapage</v>
      </c>
    </row>
    <row r="436" spans="1:12" ht="13.5" customHeight="1">
      <c r="A436" s="72">
        <v>424</v>
      </c>
      <c r="B436" s="120">
        <v>1333003327</v>
      </c>
      <c r="C436" s="149" t="s">
        <v>1266</v>
      </c>
      <c r="D436" s="149" t="s">
        <v>182</v>
      </c>
      <c r="E436" s="141" t="s">
        <v>1268</v>
      </c>
      <c r="F436" s="121">
        <f>PVS1NP!Y436</f>
        <v>8.2126470588235296</v>
      </c>
      <c r="G436" s="122">
        <f>PVS1NP!Z436</f>
        <v>18</v>
      </c>
      <c r="H436" s="121">
        <f>PVS2NP!Y436</f>
        <v>10.23</v>
      </c>
      <c r="I436" s="122">
        <f>PVS2NP!Z436</f>
        <v>30</v>
      </c>
      <c r="J436" s="123">
        <f t="shared" si="18"/>
        <v>9.2213235294117659</v>
      </c>
      <c r="K436" s="124">
        <f t="shared" si="19"/>
        <v>48</v>
      </c>
      <c r="L436" s="125" t="str">
        <f t="shared" si="20"/>
        <v>Rattrapage</v>
      </c>
    </row>
    <row r="437" spans="1:12" ht="13.5" customHeight="1">
      <c r="A437" s="72">
        <v>425</v>
      </c>
      <c r="B437" s="73" t="s">
        <v>1269</v>
      </c>
      <c r="C437" s="74" t="s">
        <v>1270</v>
      </c>
      <c r="D437" s="74" t="s">
        <v>436</v>
      </c>
      <c r="E437" s="129" t="s">
        <v>115</v>
      </c>
      <c r="F437" s="121">
        <f>PVS1NP!Y437</f>
        <v>9.0084313725490208</v>
      </c>
      <c r="G437" s="122">
        <f>PVS1NP!Z437</f>
        <v>18</v>
      </c>
      <c r="H437" s="121">
        <f>PVS2NP!Y437</f>
        <v>8.9882352941176471</v>
      </c>
      <c r="I437" s="122">
        <f>PVS2NP!Z437</f>
        <v>20</v>
      </c>
      <c r="J437" s="123">
        <f t="shared" si="18"/>
        <v>8.9983333333333348</v>
      </c>
      <c r="K437" s="124">
        <f t="shared" si="19"/>
        <v>38</v>
      </c>
      <c r="L437" s="125" t="str">
        <f t="shared" si="20"/>
        <v>Rattrapage</v>
      </c>
    </row>
    <row r="438" spans="1:12" ht="13.5" customHeight="1">
      <c r="A438" s="72">
        <v>426</v>
      </c>
      <c r="B438" s="130">
        <v>123016418</v>
      </c>
      <c r="C438" s="143" t="s">
        <v>1272</v>
      </c>
      <c r="D438" s="143" t="s">
        <v>621</v>
      </c>
      <c r="E438" s="129" t="s">
        <v>129</v>
      </c>
      <c r="F438" s="121">
        <f>PVS1NP!Y438</f>
        <v>9.2254901960784323</v>
      </c>
      <c r="G438" s="122">
        <f>PVS1NP!Z438</f>
        <v>12</v>
      </c>
      <c r="H438" s="121">
        <f>PVS2NP!Y438</f>
        <v>9.0509803921568626</v>
      </c>
      <c r="I438" s="122">
        <f>PVS2NP!Z438</f>
        <v>18</v>
      </c>
      <c r="J438" s="123">
        <f t="shared" si="18"/>
        <v>9.1382352941176475</v>
      </c>
      <c r="K438" s="124">
        <f t="shared" si="19"/>
        <v>30</v>
      </c>
      <c r="L438" s="125" t="str">
        <f t="shared" si="20"/>
        <v>Rattrapage</v>
      </c>
    </row>
    <row r="439" spans="1:12" ht="13.5" customHeight="1">
      <c r="A439" s="72">
        <v>427</v>
      </c>
      <c r="B439" s="130">
        <v>1333004260</v>
      </c>
      <c r="C439" s="143" t="s">
        <v>1273</v>
      </c>
      <c r="D439" s="143" t="s">
        <v>1274</v>
      </c>
      <c r="E439" s="129" t="s">
        <v>129</v>
      </c>
      <c r="F439" s="121">
        <f>PVS1NP!Y439</f>
        <v>9.6568627450980404</v>
      </c>
      <c r="G439" s="122">
        <f>PVS1NP!Z439</f>
        <v>18</v>
      </c>
      <c r="H439" s="121">
        <f>PVS2NP!Y439</f>
        <v>8.2858823529411758</v>
      </c>
      <c r="I439" s="122">
        <f>PVS2NP!Z439</f>
        <v>12</v>
      </c>
      <c r="J439" s="123">
        <f t="shared" si="18"/>
        <v>8.971372549019609</v>
      </c>
      <c r="K439" s="124">
        <f t="shared" si="19"/>
        <v>30</v>
      </c>
      <c r="L439" s="125" t="str">
        <f t="shared" si="20"/>
        <v>Rattrapage</v>
      </c>
    </row>
    <row r="440" spans="1:12" ht="13.5" customHeight="1">
      <c r="A440" s="72">
        <v>428</v>
      </c>
      <c r="B440" s="130">
        <v>1333016616</v>
      </c>
      <c r="C440" s="143" t="s">
        <v>1276</v>
      </c>
      <c r="D440" s="143" t="s">
        <v>1277</v>
      </c>
      <c r="E440" s="129" t="s">
        <v>129</v>
      </c>
      <c r="F440" s="121">
        <f>PVS1NP!Y440</f>
        <v>9.9092156862745107</v>
      </c>
      <c r="G440" s="122">
        <f>PVS1NP!Z440</f>
        <v>18</v>
      </c>
      <c r="H440" s="121">
        <f>PVS2NP!Y440</f>
        <v>8.8982745098039224</v>
      </c>
      <c r="I440" s="122">
        <f>PVS2NP!Z440</f>
        <v>12</v>
      </c>
      <c r="J440" s="123">
        <f t="shared" si="18"/>
        <v>9.4037450980392165</v>
      </c>
      <c r="K440" s="124">
        <f t="shared" si="19"/>
        <v>30</v>
      </c>
      <c r="L440" s="125" t="str">
        <f t="shared" si="20"/>
        <v>Rattrapage</v>
      </c>
    </row>
    <row r="441" spans="1:12" ht="13.5" customHeight="1">
      <c r="A441" s="72">
        <v>429</v>
      </c>
      <c r="B441" s="81">
        <v>1333015708</v>
      </c>
      <c r="C441" s="74" t="s">
        <v>1276</v>
      </c>
      <c r="D441" s="74" t="s">
        <v>1280</v>
      </c>
      <c r="E441" s="134" t="s">
        <v>155</v>
      </c>
      <c r="F441" s="121">
        <f>PVS1NP!Y441</f>
        <v>9.9441176470588246</v>
      </c>
      <c r="G441" s="122">
        <f>PVS1NP!Z441</f>
        <v>18</v>
      </c>
      <c r="H441" s="121">
        <f>PVS2NP!Y441</f>
        <v>8.897450980392156</v>
      </c>
      <c r="I441" s="122">
        <f>PVS2NP!Z441</f>
        <v>18</v>
      </c>
      <c r="J441" s="123">
        <f t="shared" si="18"/>
        <v>9.4207843137254912</v>
      </c>
      <c r="K441" s="124">
        <f t="shared" si="19"/>
        <v>36</v>
      </c>
      <c r="L441" s="125" t="str">
        <f t="shared" si="20"/>
        <v>Rattrapage</v>
      </c>
    </row>
    <row r="442" spans="1:12" ht="13.5" customHeight="1">
      <c r="A442" s="72">
        <v>430</v>
      </c>
      <c r="B442" s="81">
        <v>1333002659</v>
      </c>
      <c r="C442" s="74" t="s">
        <v>1276</v>
      </c>
      <c r="D442" s="74" t="s">
        <v>1282</v>
      </c>
      <c r="E442" s="129" t="s">
        <v>115</v>
      </c>
      <c r="F442" s="121">
        <f>PVS1NP!Y442</f>
        <v>9.0514705882352935</v>
      </c>
      <c r="G442" s="122">
        <f>PVS1NP!Z442</f>
        <v>11</v>
      </c>
      <c r="H442" s="121">
        <f>PVS2NP!Y442</f>
        <v>10.416470588235294</v>
      </c>
      <c r="I442" s="122">
        <f>PVS2NP!Z442</f>
        <v>30</v>
      </c>
      <c r="J442" s="123">
        <f t="shared" si="18"/>
        <v>9.7339705882352945</v>
      </c>
      <c r="K442" s="124">
        <f t="shared" si="19"/>
        <v>41</v>
      </c>
      <c r="L442" s="125" t="str">
        <f t="shared" si="20"/>
        <v>Rattrapage</v>
      </c>
    </row>
    <row r="443" spans="1:12" ht="13.5" customHeight="1">
      <c r="A443" s="72">
        <v>431</v>
      </c>
      <c r="B443" s="81">
        <v>123013260</v>
      </c>
      <c r="C443" s="74" t="s">
        <v>1284</v>
      </c>
      <c r="D443" s="74" t="s">
        <v>743</v>
      </c>
      <c r="E443" s="134" t="s">
        <v>155</v>
      </c>
      <c r="F443" s="121">
        <f>PVS1NP!Y443</f>
        <v>8.9950980392156854</v>
      </c>
      <c r="G443" s="122">
        <f>PVS1NP!Z443</f>
        <v>12</v>
      </c>
      <c r="H443" s="121">
        <f>PVS2NP!Y443</f>
        <v>9.4668627450980392</v>
      </c>
      <c r="I443" s="122">
        <f>PVS2NP!Z443</f>
        <v>18</v>
      </c>
      <c r="J443" s="123">
        <f t="shared" si="18"/>
        <v>9.2309803921568623</v>
      </c>
      <c r="K443" s="124">
        <f t="shared" si="19"/>
        <v>30</v>
      </c>
      <c r="L443" s="125" t="str">
        <f t="shared" si="20"/>
        <v>Rattrapage</v>
      </c>
    </row>
    <row r="444" spans="1:12" ht="13.5" customHeight="1">
      <c r="A444" s="72">
        <v>432</v>
      </c>
      <c r="B444" s="81">
        <v>1333007473</v>
      </c>
      <c r="C444" s="74" t="s">
        <v>1286</v>
      </c>
      <c r="D444" s="74" t="s">
        <v>1287</v>
      </c>
      <c r="E444" s="129" t="s">
        <v>115</v>
      </c>
      <c r="F444" s="121">
        <f>PVS1NP!Y444</f>
        <v>8.5615686274509795</v>
      </c>
      <c r="G444" s="122">
        <f>PVS1NP!Z444</f>
        <v>18</v>
      </c>
      <c r="H444" s="121">
        <f>PVS2NP!Y444</f>
        <v>8.4321568627450976</v>
      </c>
      <c r="I444" s="122">
        <f>PVS2NP!Z444</f>
        <v>12</v>
      </c>
      <c r="J444" s="123">
        <f t="shared" si="18"/>
        <v>8.4968627450980385</v>
      </c>
      <c r="K444" s="124">
        <f t="shared" si="19"/>
        <v>30</v>
      </c>
      <c r="L444" s="125" t="str">
        <f t="shared" si="20"/>
        <v>Rattrapage</v>
      </c>
    </row>
    <row r="445" spans="1:12" ht="13.5" customHeight="1">
      <c r="A445" s="72">
        <v>433</v>
      </c>
      <c r="B445" s="120">
        <v>1333016459</v>
      </c>
      <c r="C445" s="143" t="s">
        <v>1289</v>
      </c>
      <c r="D445" s="143" t="s">
        <v>1290</v>
      </c>
      <c r="E445" s="134" t="s">
        <v>120</v>
      </c>
      <c r="F445" s="121">
        <f>PVS1NP!Y445</f>
        <v>9.6413071895424842</v>
      </c>
      <c r="G445" s="122">
        <f>PVS1NP!Z445</f>
        <v>18</v>
      </c>
      <c r="H445" s="121">
        <f>PVS2NP!Y445</f>
        <v>8.6588235294117641</v>
      </c>
      <c r="I445" s="122">
        <f>PVS2NP!Z445</f>
        <v>18</v>
      </c>
      <c r="J445" s="123">
        <f t="shared" si="18"/>
        <v>9.1500653594771251</v>
      </c>
      <c r="K445" s="124">
        <f t="shared" si="19"/>
        <v>36</v>
      </c>
      <c r="L445" s="125" t="str">
        <f t="shared" si="20"/>
        <v>Rattrapage</v>
      </c>
    </row>
    <row r="446" spans="1:12" ht="13.5" customHeight="1">
      <c r="A446" s="72">
        <v>434</v>
      </c>
      <c r="B446" s="130">
        <v>1433005603</v>
      </c>
      <c r="C446" s="143" t="s">
        <v>1292</v>
      </c>
      <c r="D446" s="143" t="s">
        <v>160</v>
      </c>
      <c r="E446" s="142" t="s">
        <v>357</v>
      </c>
      <c r="F446" s="121">
        <f>PVS1NP!Y446</f>
        <v>10.241176470588234</v>
      </c>
      <c r="G446" s="122">
        <f>PVS1NP!Z446</f>
        <v>30</v>
      </c>
      <c r="H446" s="121">
        <f>PVS2NP!Y446</f>
        <v>9.8988235294117661</v>
      </c>
      <c r="I446" s="122">
        <f>PVS2NP!Z446</f>
        <v>19</v>
      </c>
      <c r="J446" s="123">
        <f t="shared" si="18"/>
        <v>10.07</v>
      </c>
      <c r="K446" s="124">
        <f t="shared" si="19"/>
        <v>60</v>
      </c>
      <c r="L446" s="125" t="str">
        <f t="shared" si="20"/>
        <v>Année validée</v>
      </c>
    </row>
    <row r="447" spans="1:12" ht="13.5" customHeight="1">
      <c r="A447" s="72">
        <v>435</v>
      </c>
      <c r="B447" s="81">
        <v>1333010213</v>
      </c>
      <c r="C447" s="74" t="s">
        <v>1294</v>
      </c>
      <c r="D447" s="74" t="s">
        <v>182</v>
      </c>
      <c r="E447" s="129" t="s">
        <v>115</v>
      </c>
      <c r="F447" s="121">
        <f>PVS1NP!Y447</f>
        <v>8.9705490196078426</v>
      </c>
      <c r="G447" s="122">
        <f>PVS1NP!Z447</f>
        <v>14</v>
      </c>
      <c r="H447" s="121">
        <f>PVS2NP!Y447</f>
        <v>9.8868627450980391</v>
      </c>
      <c r="I447" s="122">
        <f>PVS2NP!Z447</f>
        <v>24</v>
      </c>
      <c r="J447" s="123">
        <f t="shared" si="18"/>
        <v>9.4287058823529399</v>
      </c>
      <c r="K447" s="124">
        <f t="shared" si="19"/>
        <v>38</v>
      </c>
      <c r="L447" s="125" t="str">
        <f t="shared" si="20"/>
        <v>Rattrapage</v>
      </c>
    </row>
    <row r="448" spans="1:12" ht="13.5" customHeight="1">
      <c r="A448" s="72">
        <v>436</v>
      </c>
      <c r="B448" s="130">
        <v>1333004877</v>
      </c>
      <c r="C448" s="143" t="s">
        <v>1296</v>
      </c>
      <c r="D448" s="143" t="s">
        <v>350</v>
      </c>
      <c r="E448" s="129" t="s">
        <v>129</v>
      </c>
      <c r="F448" s="121">
        <f>PVS1NP!Y448</f>
        <v>10.271764705882353</v>
      </c>
      <c r="G448" s="122">
        <f>PVS1NP!Z448</f>
        <v>30</v>
      </c>
      <c r="H448" s="121">
        <f>PVS2NP!Y448</f>
        <v>8.4970588235294109</v>
      </c>
      <c r="I448" s="122">
        <f>PVS2NP!Z448</f>
        <v>12</v>
      </c>
      <c r="J448" s="123">
        <f t="shared" si="18"/>
        <v>9.3844117647058809</v>
      </c>
      <c r="K448" s="124">
        <f t="shared" si="19"/>
        <v>42</v>
      </c>
      <c r="L448" s="125" t="str">
        <f t="shared" si="20"/>
        <v>Rattrapage</v>
      </c>
    </row>
    <row r="449" spans="1:12" ht="13.5" customHeight="1">
      <c r="A449" s="72">
        <v>437</v>
      </c>
      <c r="B449" s="81">
        <v>123000731</v>
      </c>
      <c r="C449" s="74" t="s">
        <v>1297</v>
      </c>
      <c r="D449" s="74" t="s">
        <v>566</v>
      </c>
      <c r="E449" s="134" t="s">
        <v>762</v>
      </c>
      <c r="F449" s="121">
        <f>PVS1NP!Y449</f>
        <v>9.7377450980392144</v>
      </c>
      <c r="G449" s="122">
        <f>PVS1NP!Z449</f>
        <v>18</v>
      </c>
      <c r="H449" s="121">
        <f>PVS2NP!Y449</f>
        <v>9.6143790849673216</v>
      </c>
      <c r="I449" s="122">
        <f>PVS2NP!Z449</f>
        <v>18</v>
      </c>
      <c r="J449" s="123">
        <f t="shared" si="18"/>
        <v>9.6760620915032689</v>
      </c>
      <c r="K449" s="124">
        <f t="shared" si="19"/>
        <v>36</v>
      </c>
      <c r="L449" s="125" t="str">
        <f t="shared" si="20"/>
        <v>Rattrapage</v>
      </c>
    </row>
    <row r="450" spans="1:12" ht="13.5" customHeight="1">
      <c r="A450" s="72">
        <v>438</v>
      </c>
      <c r="B450" s="81">
        <v>123012093</v>
      </c>
      <c r="C450" s="74" t="s">
        <v>1299</v>
      </c>
      <c r="D450" s="74" t="s">
        <v>139</v>
      </c>
      <c r="E450" s="140" t="s">
        <v>322</v>
      </c>
      <c r="F450" s="121">
        <f>PVS1NP!Y450</f>
        <v>8.5023529411764702</v>
      </c>
      <c r="G450" s="122">
        <f>PVS1NP!Z450</f>
        <v>12</v>
      </c>
      <c r="H450" s="121">
        <f>PVS2NP!Y450</f>
        <v>10.025882352941176</v>
      </c>
      <c r="I450" s="122">
        <f>PVS2NP!Z450</f>
        <v>30</v>
      </c>
      <c r="J450" s="123">
        <f t="shared" si="18"/>
        <v>9.2641176470588231</v>
      </c>
      <c r="K450" s="124">
        <f t="shared" si="19"/>
        <v>42</v>
      </c>
      <c r="L450" s="125" t="str">
        <f t="shared" si="20"/>
        <v>Rattrapage</v>
      </c>
    </row>
    <row r="451" spans="1:12" ht="13.5" customHeight="1">
      <c r="A451" s="72">
        <v>439</v>
      </c>
      <c r="B451" s="81">
        <v>123014746</v>
      </c>
      <c r="C451" s="74" t="s">
        <v>1301</v>
      </c>
      <c r="D451" s="74" t="s">
        <v>350</v>
      </c>
      <c r="E451" s="129" t="s">
        <v>115</v>
      </c>
      <c r="F451" s="121">
        <f>PVS1NP!Y451</f>
        <v>9.8499019607843135</v>
      </c>
      <c r="G451" s="122">
        <f>PVS1NP!Z451</f>
        <v>24</v>
      </c>
      <c r="H451" s="121">
        <f>PVS2NP!Y451</f>
        <v>8.2921568627450988</v>
      </c>
      <c r="I451" s="122">
        <f>PVS2NP!Z451</f>
        <v>12</v>
      </c>
      <c r="J451" s="123">
        <f t="shared" si="18"/>
        <v>9.0710294117647052</v>
      </c>
      <c r="K451" s="124">
        <f t="shared" si="19"/>
        <v>36</v>
      </c>
      <c r="L451" s="125" t="str">
        <f t="shared" si="20"/>
        <v>Rattrapage</v>
      </c>
    </row>
    <row r="452" spans="1:12" ht="13.5" customHeight="1">
      <c r="A452" s="72">
        <v>440</v>
      </c>
      <c r="B452" s="81">
        <v>123000886</v>
      </c>
      <c r="C452" s="74" t="s">
        <v>1303</v>
      </c>
      <c r="D452" s="74" t="s">
        <v>1224</v>
      </c>
      <c r="E452" s="134" t="s">
        <v>120</v>
      </c>
      <c r="F452" s="121">
        <f>PVS1NP!Y452</f>
        <v>9.4570588235294117</v>
      </c>
      <c r="G452" s="122">
        <f>PVS1NP!Z452</f>
        <v>18</v>
      </c>
      <c r="H452" s="121">
        <f>PVS2NP!Y452</f>
        <v>8.602549019607844</v>
      </c>
      <c r="I452" s="122">
        <f>PVS2NP!Z452</f>
        <v>12</v>
      </c>
      <c r="J452" s="123">
        <f t="shared" si="18"/>
        <v>9.0298039215686288</v>
      </c>
      <c r="K452" s="124">
        <f t="shared" si="19"/>
        <v>30</v>
      </c>
      <c r="L452" s="125" t="str">
        <f t="shared" si="20"/>
        <v>Rattrapage</v>
      </c>
    </row>
    <row r="453" spans="1:12" ht="13.5" customHeight="1">
      <c r="A453" s="72">
        <v>441</v>
      </c>
      <c r="B453" s="130">
        <v>1333003317</v>
      </c>
      <c r="C453" s="143" t="s">
        <v>1305</v>
      </c>
      <c r="D453" s="143" t="s">
        <v>147</v>
      </c>
      <c r="E453" s="129" t="s">
        <v>129</v>
      </c>
      <c r="F453" s="121">
        <f>PVS1NP!Y453</f>
        <v>8.9872058823529404</v>
      </c>
      <c r="G453" s="122">
        <f>PVS1NP!Z453</f>
        <v>18</v>
      </c>
      <c r="H453" s="121">
        <f>PVS2NP!Y453</f>
        <v>9.856470588235295</v>
      </c>
      <c r="I453" s="122">
        <f>PVS2NP!Z453</f>
        <v>12</v>
      </c>
      <c r="J453" s="123">
        <f t="shared" si="18"/>
        <v>9.4218382352941177</v>
      </c>
      <c r="K453" s="124">
        <f t="shared" si="19"/>
        <v>30</v>
      </c>
      <c r="L453" s="125" t="str">
        <f t="shared" si="20"/>
        <v>Rattrapage</v>
      </c>
    </row>
    <row r="454" spans="1:12" ht="13.5" customHeight="1">
      <c r="A454" s="72">
        <v>442</v>
      </c>
      <c r="B454" s="130">
        <v>1333000942</v>
      </c>
      <c r="C454" s="143" t="s">
        <v>1305</v>
      </c>
      <c r="D454" s="143" t="s">
        <v>598</v>
      </c>
      <c r="E454" s="129" t="s">
        <v>129</v>
      </c>
      <c r="F454" s="121">
        <f>PVS1NP!Y454</f>
        <v>9.2656004901960767</v>
      </c>
      <c r="G454" s="122">
        <f>PVS1NP!Z454</f>
        <v>18</v>
      </c>
      <c r="H454" s="121">
        <f>PVS2NP!Y454</f>
        <v>9.0770588235294127</v>
      </c>
      <c r="I454" s="122">
        <f>PVS2NP!Z454</f>
        <v>18</v>
      </c>
      <c r="J454" s="123">
        <f t="shared" si="18"/>
        <v>9.1713296568627456</v>
      </c>
      <c r="K454" s="124">
        <f t="shared" si="19"/>
        <v>36</v>
      </c>
      <c r="L454" s="125" t="str">
        <f t="shared" si="20"/>
        <v>Rattrapage</v>
      </c>
    </row>
    <row r="455" spans="1:12" ht="13.5" customHeight="1">
      <c r="A455" s="72">
        <v>443</v>
      </c>
      <c r="B455" s="130">
        <v>1333016544</v>
      </c>
      <c r="C455" s="126" t="s">
        <v>1305</v>
      </c>
      <c r="D455" s="127" t="s">
        <v>1017</v>
      </c>
      <c r="E455" s="73" t="s">
        <v>767</v>
      </c>
      <c r="F455" s="121">
        <f>PVS1NP!Y455</f>
        <v>9.8544607843137264</v>
      </c>
      <c r="G455" s="122">
        <f>PVS1NP!Z455</f>
        <v>12</v>
      </c>
      <c r="H455" s="121">
        <f>PVS2NP!Y455</f>
        <v>10.180980392156862</v>
      </c>
      <c r="I455" s="122">
        <f>PVS2NP!Z455</f>
        <v>30</v>
      </c>
      <c r="J455" s="123">
        <f t="shared" si="18"/>
        <v>10.017720588235294</v>
      </c>
      <c r="K455" s="124">
        <f t="shared" si="19"/>
        <v>60</v>
      </c>
      <c r="L455" s="125" t="str">
        <f t="shared" si="20"/>
        <v>Année validée</v>
      </c>
    </row>
    <row r="456" spans="1:12" ht="13.5" customHeight="1">
      <c r="A456" s="72">
        <v>444</v>
      </c>
      <c r="B456" s="130">
        <v>1333002507</v>
      </c>
      <c r="C456" s="143" t="s">
        <v>1308</v>
      </c>
      <c r="D456" s="143" t="s">
        <v>398</v>
      </c>
      <c r="E456" s="134" t="s">
        <v>120</v>
      </c>
      <c r="F456" s="121">
        <f>PVS1NP!Y456</f>
        <v>8.3152941176470598</v>
      </c>
      <c r="G456" s="122">
        <f>PVS1NP!Z456</f>
        <v>12</v>
      </c>
      <c r="H456" s="121">
        <f>PVS2NP!Y456</f>
        <v>9.094117647058825</v>
      </c>
      <c r="I456" s="122">
        <f>PVS2NP!Z456</f>
        <v>18</v>
      </c>
      <c r="J456" s="123">
        <f t="shared" si="18"/>
        <v>8.7047058823529433</v>
      </c>
      <c r="K456" s="124">
        <f t="shared" si="19"/>
        <v>30</v>
      </c>
      <c r="L456" s="125" t="str">
        <f t="shared" si="20"/>
        <v>Rattrapage</v>
      </c>
    </row>
    <row r="457" spans="1:12" ht="13.5" customHeight="1">
      <c r="A457" s="72">
        <v>445</v>
      </c>
      <c r="B457" s="130">
        <v>1333006083</v>
      </c>
      <c r="C457" s="143" t="s">
        <v>1310</v>
      </c>
      <c r="D457" s="143" t="s">
        <v>1044</v>
      </c>
      <c r="E457" s="129" t="s">
        <v>129</v>
      </c>
      <c r="F457" s="121">
        <f>PVS1NP!Y457</f>
        <v>9.4528186274509807</v>
      </c>
      <c r="G457" s="122">
        <f>PVS1NP!Z457</f>
        <v>18</v>
      </c>
      <c r="H457" s="121">
        <f>PVS2NP!Y457</f>
        <v>9.0677058823529411</v>
      </c>
      <c r="I457" s="122">
        <f>PVS2NP!Z457</f>
        <v>23</v>
      </c>
      <c r="J457" s="123">
        <f t="shared" si="18"/>
        <v>9.26026225490196</v>
      </c>
      <c r="K457" s="124">
        <f t="shared" si="19"/>
        <v>41</v>
      </c>
      <c r="L457" s="125" t="str">
        <f t="shared" si="20"/>
        <v>Rattrapage</v>
      </c>
    </row>
    <row r="458" spans="1:12" ht="13.5" customHeight="1">
      <c r="A458" s="72">
        <v>446</v>
      </c>
      <c r="B458" s="81">
        <v>1333002622</v>
      </c>
      <c r="C458" s="74" t="s">
        <v>1312</v>
      </c>
      <c r="D458" s="74" t="s">
        <v>182</v>
      </c>
      <c r="E458" s="135" t="s">
        <v>137</v>
      </c>
      <c r="F458" s="121">
        <f>PVS1NP!Y458</f>
        <v>9.8207843137254898</v>
      </c>
      <c r="G458" s="122">
        <f>PVS1NP!Z458</f>
        <v>18</v>
      </c>
      <c r="H458" s="121">
        <f>PVS2NP!Y458</f>
        <v>9.5584313725490198</v>
      </c>
      <c r="I458" s="122">
        <f>PVS2NP!Z458</f>
        <v>18</v>
      </c>
      <c r="J458" s="123">
        <f t="shared" si="18"/>
        <v>9.6896078431372548</v>
      </c>
      <c r="K458" s="124">
        <f t="shared" si="19"/>
        <v>36</v>
      </c>
      <c r="L458" s="125" t="str">
        <f t="shared" si="20"/>
        <v>Rattrapage</v>
      </c>
    </row>
    <row r="459" spans="1:12" ht="13.5" customHeight="1">
      <c r="A459" s="72">
        <v>447</v>
      </c>
      <c r="B459" s="130">
        <v>123011487</v>
      </c>
      <c r="C459" s="143" t="s">
        <v>1314</v>
      </c>
      <c r="D459" s="143" t="s">
        <v>1315</v>
      </c>
      <c r="E459" s="129" t="s">
        <v>129</v>
      </c>
      <c r="F459" s="121">
        <f>PVS1NP!Y459</f>
        <v>9.4166666666666661</v>
      </c>
      <c r="G459" s="122">
        <f>PVS1NP!Z459</f>
        <v>18</v>
      </c>
      <c r="H459" s="121">
        <f>PVS2NP!Y459</f>
        <v>8.6170588235294119</v>
      </c>
      <c r="I459" s="122">
        <f>PVS2NP!Z459</f>
        <v>14</v>
      </c>
      <c r="J459" s="123">
        <f t="shared" si="18"/>
        <v>9.0168627450980381</v>
      </c>
      <c r="K459" s="124">
        <f t="shared" si="19"/>
        <v>32</v>
      </c>
      <c r="L459" s="125" t="str">
        <f t="shared" si="20"/>
        <v>Rattrapage</v>
      </c>
    </row>
    <row r="460" spans="1:12" ht="13.5" customHeight="1">
      <c r="A460" s="72">
        <v>448</v>
      </c>
      <c r="B460" s="81">
        <v>1333003170</v>
      </c>
      <c r="C460" s="74" t="s">
        <v>1317</v>
      </c>
      <c r="D460" s="74" t="s">
        <v>736</v>
      </c>
      <c r="E460" s="129" t="s">
        <v>115</v>
      </c>
      <c r="F460" s="121">
        <f>PVS1NP!Y460</f>
        <v>8.0214705882352924</v>
      </c>
      <c r="G460" s="122">
        <f>PVS1NP!Z460</f>
        <v>12</v>
      </c>
      <c r="H460" s="121">
        <f>PVS2NP!Y460</f>
        <v>8.427254901960783</v>
      </c>
      <c r="I460" s="122">
        <f>PVS2NP!Z460</f>
        <v>18</v>
      </c>
      <c r="J460" s="123">
        <f t="shared" si="18"/>
        <v>8.2243627450980377</v>
      </c>
      <c r="K460" s="124">
        <f t="shared" si="19"/>
        <v>30</v>
      </c>
      <c r="L460" s="125" t="str">
        <f t="shared" si="20"/>
        <v>Rattrapage</v>
      </c>
    </row>
    <row r="461" spans="1:12" ht="13.5" customHeight="1">
      <c r="A461" s="72">
        <v>449</v>
      </c>
      <c r="B461" s="73" t="s">
        <v>1319</v>
      </c>
      <c r="C461" s="74" t="s">
        <v>1320</v>
      </c>
      <c r="D461" s="74" t="s">
        <v>1224</v>
      </c>
      <c r="E461" s="134" t="s">
        <v>155</v>
      </c>
      <c r="F461" s="121">
        <f>PVS1NP!Y461</f>
        <v>9.8600588235294122</v>
      </c>
      <c r="G461" s="122">
        <f>PVS1NP!Z461</f>
        <v>18</v>
      </c>
      <c r="H461" s="121">
        <f>PVS2NP!Y461</f>
        <v>9.3594117647058823</v>
      </c>
      <c r="I461" s="122">
        <f>PVS2NP!Z461</f>
        <v>24</v>
      </c>
      <c r="J461" s="123">
        <f t="shared" si="18"/>
        <v>9.6097352941176482</v>
      </c>
      <c r="K461" s="124">
        <f t="shared" si="19"/>
        <v>42</v>
      </c>
      <c r="L461" s="125" t="str">
        <f t="shared" si="20"/>
        <v>Rattrapage</v>
      </c>
    </row>
    <row r="462" spans="1:12" ht="13.5" customHeight="1">
      <c r="A462" s="72">
        <v>450</v>
      </c>
      <c r="B462" s="130">
        <v>1433008498</v>
      </c>
      <c r="C462" s="143" t="s">
        <v>1322</v>
      </c>
      <c r="D462" s="143" t="s">
        <v>1323</v>
      </c>
      <c r="E462" s="129" t="s">
        <v>129</v>
      </c>
      <c r="F462" s="121">
        <f>PVS1NP!Y462</f>
        <v>9.0752941176470578</v>
      </c>
      <c r="G462" s="122">
        <f>PVS1NP!Z462</f>
        <v>12</v>
      </c>
      <c r="H462" s="121">
        <f>PVS2NP!Y462</f>
        <v>10.126823529411766</v>
      </c>
      <c r="I462" s="122">
        <f>PVS2NP!Z462</f>
        <v>30</v>
      </c>
      <c r="J462" s="123">
        <f t="shared" ref="J462:J482" si="21">(F462+H462)/2</f>
        <v>9.6010588235294119</v>
      </c>
      <c r="K462" s="124">
        <f t="shared" ref="K462:K482" si="22">IF(J462&gt;=9.995,60,G462+I462)</f>
        <v>42</v>
      </c>
      <c r="L462" s="125" t="str">
        <f t="shared" ref="L462:L482" si="23">IF(K462=60,"Année validée","Rattrapage")</f>
        <v>Rattrapage</v>
      </c>
    </row>
    <row r="463" spans="1:12" ht="13.5" customHeight="1">
      <c r="A463" s="72">
        <v>451</v>
      </c>
      <c r="B463" s="81">
        <v>123012568</v>
      </c>
      <c r="C463" s="74" t="s">
        <v>1325</v>
      </c>
      <c r="D463" s="74" t="s">
        <v>582</v>
      </c>
      <c r="E463" s="134" t="s">
        <v>155</v>
      </c>
      <c r="F463" s="121">
        <f>PVS1NP!Y463</f>
        <v>9.8021568627450968</v>
      </c>
      <c r="G463" s="122">
        <f>PVS1NP!Z463</f>
        <v>23</v>
      </c>
      <c r="H463" s="121">
        <f>PVS2NP!Y463</f>
        <v>8.7766666666666673</v>
      </c>
      <c r="I463" s="122">
        <f>PVS2NP!Z463</f>
        <v>18</v>
      </c>
      <c r="J463" s="123">
        <f t="shared" si="21"/>
        <v>9.289411764705882</v>
      </c>
      <c r="K463" s="124">
        <f t="shared" si="22"/>
        <v>41</v>
      </c>
      <c r="L463" s="125" t="str">
        <f t="shared" si="23"/>
        <v>Rattrapage</v>
      </c>
    </row>
    <row r="464" spans="1:12" ht="13.5" customHeight="1">
      <c r="A464" s="72">
        <v>452</v>
      </c>
      <c r="B464" s="130" t="s">
        <v>1327</v>
      </c>
      <c r="C464" s="143" t="s">
        <v>1328</v>
      </c>
      <c r="D464" s="143" t="s">
        <v>436</v>
      </c>
      <c r="E464" s="129" t="s">
        <v>129</v>
      </c>
      <c r="F464" s="121">
        <f>PVS1NP!Y464</f>
        <v>8.1247549019607845</v>
      </c>
      <c r="G464" s="122">
        <f>PVS1NP!Z464</f>
        <v>18</v>
      </c>
      <c r="H464" s="121">
        <f>PVS2NP!Y464</f>
        <v>7.6029411764705879</v>
      </c>
      <c r="I464" s="122">
        <f>PVS2NP!Z464</f>
        <v>12</v>
      </c>
      <c r="J464" s="123">
        <f t="shared" si="21"/>
        <v>7.8638480392156858</v>
      </c>
      <c r="K464" s="124">
        <f t="shared" si="22"/>
        <v>30</v>
      </c>
      <c r="L464" s="125" t="str">
        <f t="shared" si="23"/>
        <v>Rattrapage</v>
      </c>
    </row>
    <row r="465" spans="1:12" ht="13.5" customHeight="1">
      <c r="A465" s="72">
        <v>453</v>
      </c>
      <c r="B465" s="81">
        <v>1333012276</v>
      </c>
      <c r="C465" s="74" t="s">
        <v>1330</v>
      </c>
      <c r="D465" s="74" t="s">
        <v>915</v>
      </c>
      <c r="E465" s="134" t="s">
        <v>762</v>
      </c>
      <c r="F465" s="121">
        <f>PVS1NP!Y465</f>
        <v>9.6787745098039206</v>
      </c>
      <c r="G465" s="122">
        <f>PVS1NP!Z465</f>
        <v>18</v>
      </c>
      <c r="H465" s="121">
        <f>PVS2NP!Y465</f>
        <v>9.2480392156862745</v>
      </c>
      <c r="I465" s="122">
        <f>PVS2NP!Z465</f>
        <v>12</v>
      </c>
      <c r="J465" s="123">
        <f t="shared" si="21"/>
        <v>9.4634068627450976</v>
      </c>
      <c r="K465" s="124">
        <f t="shared" si="22"/>
        <v>30</v>
      </c>
      <c r="L465" s="125" t="str">
        <f t="shared" si="23"/>
        <v>Rattrapage</v>
      </c>
    </row>
    <row r="466" spans="1:12" ht="13.5" customHeight="1">
      <c r="A466" s="72">
        <v>454</v>
      </c>
      <c r="B466" s="81">
        <v>1333004720</v>
      </c>
      <c r="C466" s="74" t="s">
        <v>1332</v>
      </c>
      <c r="D466" s="74" t="s">
        <v>1333</v>
      </c>
      <c r="E466" s="134" t="s">
        <v>120</v>
      </c>
      <c r="F466" s="121">
        <f>PVS1NP!Y466</f>
        <v>7.7192156862745094</v>
      </c>
      <c r="G466" s="122">
        <f>PVS1NP!Z466</f>
        <v>12</v>
      </c>
      <c r="H466" s="121">
        <f>PVS2NP!Y466</f>
        <v>9.73</v>
      </c>
      <c r="I466" s="122">
        <f>PVS2NP!Z466</f>
        <v>24</v>
      </c>
      <c r="J466" s="123">
        <f t="shared" si="21"/>
        <v>8.7246078431372549</v>
      </c>
      <c r="K466" s="124">
        <f t="shared" si="22"/>
        <v>36</v>
      </c>
      <c r="L466" s="125" t="str">
        <f t="shared" si="23"/>
        <v>Rattrapage</v>
      </c>
    </row>
    <row r="467" spans="1:12" ht="13.5" customHeight="1">
      <c r="A467" s="72">
        <v>455</v>
      </c>
      <c r="B467" s="130">
        <v>1433008718</v>
      </c>
      <c r="C467" s="126" t="s">
        <v>1334</v>
      </c>
      <c r="D467" s="127" t="s">
        <v>299</v>
      </c>
      <c r="E467" s="134" t="s">
        <v>120</v>
      </c>
      <c r="F467" s="121">
        <f>PVS1NP!Y467</f>
        <v>12.638235294117649</v>
      </c>
      <c r="G467" s="122">
        <f>PVS1NP!Z467</f>
        <v>30</v>
      </c>
      <c r="H467" s="121">
        <f>PVS2NP!Y467</f>
        <v>10.587058823529413</v>
      </c>
      <c r="I467" s="122">
        <f>PVS2NP!Z467</f>
        <v>30</v>
      </c>
      <c r="J467" s="123">
        <f t="shared" si="21"/>
        <v>11.61264705882353</v>
      </c>
      <c r="K467" s="124">
        <f t="shared" si="22"/>
        <v>60</v>
      </c>
      <c r="L467" s="125" t="str">
        <f t="shared" si="23"/>
        <v>Année validée</v>
      </c>
    </row>
    <row r="468" spans="1:12" ht="13.5" customHeight="1">
      <c r="A468" s="72">
        <v>456</v>
      </c>
      <c r="B468" s="81">
        <v>1333005462</v>
      </c>
      <c r="C468" s="74" t="s">
        <v>1334</v>
      </c>
      <c r="D468" s="74" t="s">
        <v>179</v>
      </c>
      <c r="E468" s="134" t="s">
        <v>142</v>
      </c>
      <c r="F468" s="121">
        <f>PVS1NP!Y468</f>
        <v>8.7466176470588231</v>
      </c>
      <c r="G468" s="122">
        <f>PVS1NP!Z468</f>
        <v>12</v>
      </c>
      <c r="H468" s="121">
        <f>PVS2NP!Y468</f>
        <v>9.5931372549019596</v>
      </c>
      <c r="I468" s="122">
        <f>PVS2NP!Z468</f>
        <v>24</v>
      </c>
      <c r="J468" s="123">
        <f t="shared" si="21"/>
        <v>9.1698774509803904</v>
      </c>
      <c r="K468" s="124">
        <f t="shared" si="22"/>
        <v>36</v>
      </c>
      <c r="L468" s="125" t="str">
        <f t="shared" si="23"/>
        <v>Rattrapage</v>
      </c>
    </row>
    <row r="469" spans="1:12" ht="13.5" customHeight="1">
      <c r="A469" s="72">
        <v>457</v>
      </c>
      <c r="B469" s="81">
        <v>123012087</v>
      </c>
      <c r="C469" s="74" t="s">
        <v>1337</v>
      </c>
      <c r="D469" s="74" t="s">
        <v>191</v>
      </c>
      <c r="E469" s="129" t="s">
        <v>115</v>
      </c>
      <c r="F469" s="121">
        <f>PVS1NP!Y469</f>
        <v>8.6382352941176475</v>
      </c>
      <c r="G469" s="122">
        <f>PVS1NP!Z469</f>
        <v>12</v>
      </c>
      <c r="H469" s="121">
        <f>PVS2NP!Y469</f>
        <v>7.25</v>
      </c>
      <c r="I469" s="122">
        <f>PVS2NP!Z469</f>
        <v>18</v>
      </c>
      <c r="J469" s="123">
        <f t="shared" si="21"/>
        <v>7.9441176470588237</v>
      </c>
      <c r="K469" s="124">
        <f t="shared" si="22"/>
        <v>30</v>
      </c>
      <c r="L469" s="125" t="str">
        <f t="shared" si="23"/>
        <v>Rattrapage</v>
      </c>
    </row>
    <row r="470" spans="1:12" ht="13.5" customHeight="1">
      <c r="A470" s="72">
        <v>458</v>
      </c>
      <c r="B470" s="120">
        <v>1333010732</v>
      </c>
      <c r="C470" s="143" t="s">
        <v>1339</v>
      </c>
      <c r="D470" s="143" t="s">
        <v>263</v>
      </c>
      <c r="E470" s="129" t="s">
        <v>129</v>
      </c>
      <c r="F470" s="121">
        <f>PVS1NP!Y470</f>
        <v>8.8762745098039204</v>
      </c>
      <c r="G470" s="122">
        <f>PVS1NP!Z470</f>
        <v>12</v>
      </c>
      <c r="H470" s="121">
        <f>PVS2NP!Y470</f>
        <v>10.226470588235294</v>
      </c>
      <c r="I470" s="122">
        <f>PVS2NP!Z470</f>
        <v>30</v>
      </c>
      <c r="J470" s="123">
        <f t="shared" si="21"/>
        <v>9.5513725490196073</v>
      </c>
      <c r="K470" s="124">
        <f t="shared" si="22"/>
        <v>42</v>
      </c>
      <c r="L470" s="125" t="str">
        <f t="shared" si="23"/>
        <v>Rattrapage</v>
      </c>
    </row>
    <row r="471" spans="1:12" ht="13.5" customHeight="1">
      <c r="A471" s="72">
        <v>459</v>
      </c>
      <c r="B471" s="81">
        <v>123016188</v>
      </c>
      <c r="C471" s="74" t="s">
        <v>1341</v>
      </c>
      <c r="D471" s="74" t="s">
        <v>644</v>
      </c>
      <c r="E471" s="135" t="s">
        <v>137</v>
      </c>
      <c r="F471" s="121">
        <f>PVS1NP!Y471</f>
        <v>9.497254901960785</v>
      </c>
      <c r="G471" s="122">
        <f>PVS1NP!Z471</f>
        <v>12</v>
      </c>
      <c r="H471" s="121">
        <f>PVS2NP!Y471</f>
        <v>9.2911764705882351</v>
      </c>
      <c r="I471" s="122">
        <f>PVS2NP!Z471</f>
        <v>18</v>
      </c>
      <c r="J471" s="123">
        <f t="shared" si="21"/>
        <v>9.3942156862745101</v>
      </c>
      <c r="K471" s="124">
        <f t="shared" si="22"/>
        <v>30</v>
      </c>
      <c r="L471" s="125" t="str">
        <f t="shared" si="23"/>
        <v>Rattrapage</v>
      </c>
    </row>
    <row r="472" spans="1:12" ht="13.5" customHeight="1">
      <c r="A472" s="72">
        <v>460</v>
      </c>
      <c r="B472" s="81">
        <v>123003260</v>
      </c>
      <c r="C472" s="74" t="s">
        <v>1343</v>
      </c>
      <c r="D472" s="74" t="s">
        <v>1344</v>
      </c>
      <c r="E472" s="129" t="s">
        <v>115</v>
      </c>
      <c r="F472" s="121">
        <f>PVS1NP!Y472</f>
        <v>9.8980392156862731</v>
      </c>
      <c r="G472" s="122">
        <f>PVS1NP!Z472</f>
        <v>24</v>
      </c>
      <c r="H472" s="121">
        <f>PVS2NP!Y472</f>
        <v>8.3247058823529407</v>
      </c>
      <c r="I472" s="122">
        <f>PVS2NP!Z472</f>
        <v>12</v>
      </c>
      <c r="J472" s="123">
        <f t="shared" si="21"/>
        <v>9.111372549019606</v>
      </c>
      <c r="K472" s="124">
        <f t="shared" si="22"/>
        <v>36</v>
      </c>
      <c r="L472" s="125" t="str">
        <f t="shared" si="23"/>
        <v>Rattrapage</v>
      </c>
    </row>
    <row r="473" spans="1:12" ht="13.5" customHeight="1">
      <c r="A473" s="72">
        <v>461</v>
      </c>
      <c r="B473" s="130">
        <v>1333004263</v>
      </c>
      <c r="C473" s="143" t="s">
        <v>1346</v>
      </c>
      <c r="D473" s="143" t="s">
        <v>1149</v>
      </c>
      <c r="E473" s="129" t="s">
        <v>129</v>
      </c>
      <c r="F473" s="121">
        <f>PVS1NP!Y473</f>
        <v>11.628823529411765</v>
      </c>
      <c r="G473" s="122">
        <f>PVS1NP!Z473</f>
        <v>30</v>
      </c>
      <c r="H473" s="121">
        <f>PVS2NP!Y473</f>
        <v>9.6469411764705875</v>
      </c>
      <c r="I473" s="122">
        <f>PVS2NP!Z473</f>
        <v>24</v>
      </c>
      <c r="J473" s="123">
        <f t="shared" si="21"/>
        <v>10.637882352941176</v>
      </c>
      <c r="K473" s="124">
        <f t="shared" si="22"/>
        <v>60</v>
      </c>
      <c r="L473" s="125" t="str">
        <f t="shared" si="23"/>
        <v>Année validée</v>
      </c>
    </row>
    <row r="474" spans="1:12" ht="13.5" customHeight="1">
      <c r="A474" s="72">
        <v>462</v>
      </c>
      <c r="B474" s="130">
        <v>1333006634</v>
      </c>
      <c r="C474" s="143" t="s">
        <v>1348</v>
      </c>
      <c r="D474" s="143" t="s">
        <v>1349</v>
      </c>
      <c r="E474" s="129" t="s">
        <v>129</v>
      </c>
      <c r="F474" s="121">
        <f>PVS1NP!Y474</f>
        <v>10.126813725490196</v>
      </c>
      <c r="G474" s="122">
        <f>PVS1NP!Z474</f>
        <v>30</v>
      </c>
      <c r="H474" s="121">
        <f>PVS2NP!Y474</f>
        <v>9.6178431372549014</v>
      </c>
      <c r="I474" s="122">
        <f>PVS2NP!Z474</f>
        <v>18</v>
      </c>
      <c r="J474" s="123">
        <f t="shared" si="21"/>
        <v>9.8723284313725479</v>
      </c>
      <c r="K474" s="124">
        <f t="shared" si="22"/>
        <v>48</v>
      </c>
      <c r="L474" s="125" t="str">
        <f t="shared" si="23"/>
        <v>Rattrapage</v>
      </c>
    </row>
    <row r="475" spans="1:12" ht="13.5" customHeight="1">
      <c r="A475" s="72">
        <v>463</v>
      </c>
      <c r="B475" s="130">
        <v>1433002971</v>
      </c>
      <c r="C475" s="143" t="s">
        <v>1352</v>
      </c>
      <c r="D475" s="143" t="s">
        <v>1353</v>
      </c>
      <c r="E475" s="134" t="s">
        <v>120</v>
      </c>
      <c r="F475" s="121">
        <f>PVS1NP!Y475</f>
        <v>9.7917647058823523</v>
      </c>
      <c r="G475" s="122">
        <f>PVS1NP!Z475</f>
        <v>18</v>
      </c>
      <c r="H475" s="121">
        <f>PVS2NP!Y475</f>
        <v>8.7964705882352945</v>
      </c>
      <c r="I475" s="122">
        <f>PVS2NP!Z475</f>
        <v>12</v>
      </c>
      <c r="J475" s="123">
        <f t="shared" si="21"/>
        <v>9.2941176470588225</v>
      </c>
      <c r="K475" s="124">
        <f t="shared" si="22"/>
        <v>30</v>
      </c>
      <c r="L475" s="125" t="str">
        <f t="shared" si="23"/>
        <v>Rattrapage</v>
      </c>
    </row>
    <row r="476" spans="1:12" ht="13.5" customHeight="1">
      <c r="A476" s="72">
        <v>464</v>
      </c>
      <c r="B476" s="81">
        <v>1333003393</v>
      </c>
      <c r="C476" s="74" t="s">
        <v>1354</v>
      </c>
      <c r="D476" s="74" t="s">
        <v>438</v>
      </c>
      <c r="E476" s="140" t="s">
        <v>322</v>
      </c>
      <c r="F476" s="121">
        <f>PVS1NP!Y476</f>
        <v>9.543333333333333</v>
      </c>
      <c r="G476" s="122">
        <f>PVS1NP!Z476</f>
        <v>12</v>
      </c>
      <c r="H476" s="121">
        <f>PVS2NP!Y476</f>
        <v>9.8441176470588232</v>
      </c>
      <c r="I476" s="122">
        <f>PVS2NP!Z476</f>
        <v>18</v>
      </c>
      <c r="J476" s="123">
        <f t="shared" si="21"/>
        <v>9.6937254901960781</v>
      </c>
      <c r="K476" s="124">
        <f t="shared" si="22"/>
        <v>30</v>
      </c>
      <c r="L476" s="125" t="str">
        <f t="shared" si="23"/>
        <v>Rattrapage</v>
      </c>
    </row>
    <row r="477" spans="1:12" ht="13.5" customHeight="1">
      <c r="A477" s="72">
        <v>465</v>
      </c>
      <c r="B477" s="73" t="s">
        <v>1356</v>
      </c>
      <c r="C477" s="74" t="s">
        <v>1357</v>
      </c>
      <c r="D477" s="74" t="s">
        <v>182</v>
      </c>
      <c r="E477" s="138" t="s">
        <v>166</v>
      </c>
      <c r="F477" s="121">
        <f>PVS1NP!Y477</f>
        <v>9.1488235294117626</v>
      </c>
      <c r="G477" s="122">
        <f>PVS1NP!Z477</f>
        <v>18</v>
      </c>
      <c r="H477" s="121">
        <f>PVS2NP!Y477</f>
        <v>9.3578431372549016</v>
      </c>
      <c r="I477" s="122">
        <f>PVS2NP!Z477</f>
        <v>24</v>
      </c>
      <c r="J477" s="123">
        <f t="shared" si="21"/>
        <v>9.2533333333333321</v>
      </c>
      <c r="K477" s="124">
        <f t="shared" si="22"/>
        <v>42</v>
      </c>
      <c r="L477" s="125" t="str">
        <f t="shared" si="23"/>
        <v>Rattrapage</v>
      </c>
    </row>
    <row r="478" spans="1:12" ht="13.5" customHeight="1">
      <c r="A478" s="72">
        <v>466</v>
      </c>
      <c r="B478" s="81">
        <v>123003397</v>
      </c>
      <c r="C478" s="74" t="s">
        <v>1359</v>
      </c>
      <c r="D478" s="74" t="s">
        <v>1360</v>
      </c>
      <c r="E478" s="142" t="s">
        <v>686</v>
      </c>
      <c r="F478" s="121">
        <f>PVS1NP!Y478</f>
        <v>8.7586274509803932</v>
      </c>
      <c r="G478" s="122">
        <f>PVS1NP!Z478</f>
        <v>18</v>
      </c>
      <c r="H478" s="121">
        <f>PVS2NP!Y478</f>
        <v>10.268039215686274</v>
      </c>
      <c r="I478" s="122">
        <f>PVS2NP!Z478</f>
        <v>30</v>
      </c>
      <c r="J478" s="123">
        <f t="shared" si="21"/>
        <v>9.5133333333333336</v>
      </c>
      <c r="K478" s="124">
        <f t="shared" si="22"/>
        <v>48</v>
      </c>
      <c r="L478" s="125" t="str">
        <f t="shared" si="23"/>
        <v>Rattrapage</v>
      </c>
    </row>
    <row r="479" spans="1:12" ht="13.5" customHeight="1">
      <c r="A479" s="72">
        <v>467</v>
      </c>
      <c r="B479" s="130">
        <v>1433010103</v>
      </c>
      <c r="C479" s="143" t="s">
        <v>1359</v>
      </c>
      <c r="D479" s="143" t="s">
        <v>1362</v>
      </c>
      <c r="E479" s="134" t="s">
        <v>120</v>
      </c>
      <c r="F479" s="121">
        <f>PVS1NP!Y479</f>
        <v>9.4717647058823538</v>
      </c>
      <c r="G479" s="122">
        <f>PVS1NP!Z479</f>
        <v>18</v>
      </c>
      <c r="H479" s="121">
        <f>PVS2NP!Y479</f>
        <v>9.0394117647058838</v>
      </c>
      <c r="I479" s="122">
        <f>PVS2NP!Z479</f>
        <v>12</v>
      </c>
      <c r="J479" s="123">
        <f t="shared" si="21"/>
        <v>9.2555882352941197</v>
      </c>
      <c r="K479" s="124">
        <f t="shared" si="22"/>
        <v>30</v>
      </c>
      <c r="L479" s="125" t="str">
        <f t="shared" si="23"/>
        <v>Rattrapage</v>
      </c>
    </row>
    <row r="480" spans="1:12" ht="13.5" customHeight="1">
      <c r="A480" s="72">
        <v>468</v>
      </c>
      <c r="B480" s="81">
        <v>123014897</v>
      </c>
      <c r="C480" s="74" t="s">
        <v>1364</v>
      </c>
      <c r="D480" s="74" t="s">
        <v>1362</v>
      </c>
      <c r="E480" s="129" t="s">
        <v>115</v>
      </c>
      <c r="F480" s="121">
        <f>PVS1NP!Y480</f>
        <v>7.845196078431373</v>
      </c>
      <c r="G480" s="122">
        <f>PVS1NP!Z480</f>
        <v>12</v>
      </c>
      <c r="H480" s="121">
        <f>PVS2NP!Y480</f>
        <v>9.289411764705882</v>
      </c>
      <c r="I480" s="122">
        <f>PVS2NP!Z480</f>
        <v>18</v>
      </c>
      <c r="J480" s="123">
        <f t="shared" si="21"/>
        <v>8.5673039215686266</v>
      </c>
      <c r="K480" s="124">
        <f t="shared" si="22"/>
        <v>30</v>
      </c>
      <c r="L480" s="125" t="str">
        <f t="shared" si="23"/>
        <v>Rattrapage</v>
      </c>
    </row>
    <row r="481" spans="1:12" ht="13.5" customHeight="1">
      <c r="A481" s="72">
        <v>469</v>
      </c>
      <c r="B481" s="130">
        <v>1333004731</v>
      </c>
      <c r="C481" s="143" t="s">
        <v>1365</v>
      </c>
      <c r="D481" s="143" t="s">
        <v>1366</v>
      </c>
      <c r="E481" s="129" t="s">
        <v>129</v>
      </c>
      <c r="F481" s="121">
        <f>PVS1NP!Y481</f>
        <v>9.3669730392156865</v>
      </c>
      <c r="G481" s="122">
        <f>PVS1NP!Z481</f>
        <v>18</v>
      </c>
      <c r="H481" s="121">
        <f>PVS2NP!Y481</f>
        <v>11.083980392156862</v>
      </c>
      <c r="I481" s="122">
        <f>PVS2NP!Z481</f>
        <v>30</v>
      </c>
      <c r="J481" s="123">
        <f t="shared" si="21"/>
        <v>10.225476715686273</v>
      </c>
      <c r="K481" s="124">
        <f t="shared" si="22"/>
        <v>60</v>
      </c>
      <c r="L481" s="125" t="str">
        <f t="shared" si="23"/>
        <v>Année validée</v>
      </c>
    </row>
    <row r="482" spans="1:12" ht="13.5" customHeight="1">
      <c r="A482" s="72">
        <v>470</v>
      </c>
      <c r="B482" s="130">
        <v>1333003309</v>
      </c>
      <c r="C482" s="126" t="s">
        <v>1367</v>
      </c>
      <c r="D482" s="127" t="s">
        <v>398</v>
      </c>
      <c r="E482" s="73" t="s">
        <v>1368</v>
      </c>
      <c r="F482" s="121">
        <f>PVS1NP!Y482</f>
        <v>9.0124019607843131</v>
      </c>
      <c r="G482" s="122">
        <f>PVS1NP!Z482</f>
        <v>11</v>
      </c>
      <c r="H482" s="121">
        <f>PVS2NP!Y482</f>
        <v>11.038823529411765</v>
      </c>
      <c r="I482" s="122">
        <f>PVS2NP!Z482</f>
        <v>30</v>
      </c>
      <c r="J482" s="123">
        <f t="shared" si="21"/>
        <v>10.025612745098039</v>
      </c>
      <c r="K482" s="124">
        <f t="shared" si="22"/>
        <v>60</v>
      </c>
      <c r="L482" s="125" t="str">
        <f t="shared" si="23"/>
        <v>Année validée</v>
      </c>
    </row>
  </sheetData>
  <autoFilter ref="A12:L482"/>
  <sortState ref="B12:O349">
    <sortCondition ref="C12:C349"/>
    <sortCondition ref="D12:D349"/>
    <sortCondition ref="B12:B349"/>
  </sortState>
  <mergeCells count="3">
    <mergeCell ref="B6:K6"/>
    <mergeCell ref="C8:H8"/>
    <mergeCell ref="C9:H9"/>
  </mergeCells>
  <pageMargins left="0.19685039370078741" right="0.19685039370078741" top="0.59055118110236227" bottom="0.59055118110236227" header="0.11811023622047245" footer="0.31496062992125984"/>
  <pageSetup paperSize="9" orientation="portrait" horizontalDpi="300" verticalDpi="300" r:id="rId1"/>
  <headerFooter alignWithMargins="0">
    <oddFooter>&amp;C&amp;8&amp;P&amp;R&amp;"Arial,Italique"&amp;8PVJAnnuel-MD-1314-Session Normale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T485"/>
  <sheetViews>
    <sheetView topLeftCell="AN1" workbookViewId="0">
      <selection activeCell="BC30" sqref="BC30"/>
    </sheetView>
  </sheetViews>
  <sheetFormatPr baseColWidth="10" defaultColWidth="10" defaultRowHeight="11.25"/>
  <cols>
    <col min="1" max="1" width="3.7109375" style="7" customWidth="1"/>
    <col min="2" max="2" width="14.7109375" style="7" customWidth="1"/>
    <col min="3" max="3" width="15.7109375" style="7" customWidth="1"/>
    <col min="4" max="4" width="13.7109375" style="7" customWidth="1"/>
    <col min="5" max="5" width="12.7109375" style="7" customWidth="1"/>
    <col min="6" max="6" width="13.7109375" style="7" customWidth="1"/>
    <col min="7" max="7" width="8.7109375" style="7" customWidth="1"/>
    <col min="8" max="8" width="5.28515625" style="7" customWidth="1"/>
    <col min="9" max="9" width="4.5703125" style="7" customWidth="1"/>
    <col min="10" max="10" width="5.28515625" style="7" customWidth="1"/>
    <col min="11" max="11" width="4.5703125" style="7" customWidth="1"/>
    <col min="12" max="12" width="5.28515625" style="7" customWidth="1"/>
    <col min="13" max="13" width="4.5703125" style="7" customWidth="1"/>
    <col min="14" max="14" width="5.28515625" style="7" customWidth="1"/>
    <col min="15" max="15" width="4.5703125" style="7" customWidth="1"/>
    <col min="16" max="16" width="5.28515625" style="7" customWidth="1"/>
    <col min="17" max="17" width="4.5703125" style="7" customWidth="1"/>
    <col min="18" max="18" width="5.28515625" style="7" customWidth="1"/>
    <col min="19" max="19" width="4.5703125" style="7" customWidth="1"/>
    <col min="20" max="20" width="5.28515625" style="7" customWidth="1"/>
    <col min="21" max="21" width="4.5703125" style="7" customWidth="1"/>
    <col min="22" max="22" width="5.28515625" style="7" customWidth="1"/>
    <col min="23" max="23" width="4.5703125" style="7" customWidth="1"/>
    <col min="24" max="24" width="5.7109375" style="7" customWidth="1"/>
    <col min="25" max="25" width="4.5703125" style="7" customWidth="1"/>
    <col min="26" max="26" width="5.28515625" style="7" customWidth="1"/>
    <col min="27" max="27" width="4.5703125" style="7" customWidth="1"/>
    <col min="28" max="28" width="5.28515625" style="7" customWidth="1"/>
    <col min="29" max="29" width="4.5703125" style="7" customWidth="1"/>
    <col min="30" max="30" width="5.28515625" style="7" customWidth="1"/>
    <col min="31" max="31" width="4.5703125" style="7" customWidth="1"/>
    <col min="32" max="32" width="5.28515625" style="7" customWidth="1"/>
    <col min="33" max="33" width="4.5703125" style="7" customWidth="1"/>
    <col min="34" max="34" width="5.28515625" style="7" customWidth="1"/>
    <col min="35" max="35" width="4.5703125" style="7" customWidth="1"/>
    <col min="36" max="36" width="2.7109375" style="7" customWidth="1"/>
    <col min="37" max="37" width="5.140625" style="7" customWidth="1"/>
    <col min="38" max="38" width="4.5703125" style="7" customWidth="1"/>
    <col min="39" max="39" width="5.140625" style="7" customWidth="1"/>
    <col min="40" max="40" width="4.5703125" style="7" customWidth="1"/>
    <col min="41" max="41" width="5.140625" style="7" customWidth="1"/>
    <col min="42" max="42" width="4.5703125" style="7" customWidth="1"/>
    <col min="43" max="43" width="5.7109375" style="7" customWidth="1"/>
    <col min="44" max="44" width="4.5703125" style="7" customWidth="1"/>
    <col min="45" max="45" width="5.140625" style="7" customWidth="1"/>
    <col min="46" max="46" width="4.5703125" style="7" customWidth="1"/>
    <col min="47" max="47" width="5.140625" style="7" customWidth="1"/>
    <col min="48" max="48" width="4.5703125" style="7" customWidth="1"/>
    <col min="49" max="49" width="5.140625" style="7" customWidth="1"/>
    <col min="50" max="50" width="4.5703125" style="7" customWidth="1"/>
    <col min="51" max="51" width="5.140625" style="7" customWidth="1"/>
    <col min="52" max="52" width="4.5703125" style="7" customWidth="1"/>
    <col min="53" max="53" width="6.28515625" style="7" customWidth="1"/>
    <col min="54" max="54" width="4.5703125" style="7" customWidth="1"/>
    <col min="55" max="55" width="5.7109375" style="7" customWidth="1"/>
    <col min="56" max="56" width="4.5703125" style="7" customWidth="1"/>
    <col min="57" max="57" width="6" style="7" customWidth="1"/>
    <col min="58" max="58" width="4.5703125" style="7" customWidth="1"/>
    <col min="59" max="59" width="5.7109375" style="7" customWidth="1"/>
    <col min="60" max="60" width="4.5703125" style="7" customWidth="1"/>
    <col min="61" max="61" width="5.7109375" style="7" customWidth="1"/>
    <col min="62" max="62" width="4.5703125" style="7" customWidth="1"/>
    <col min="63" max="63" width="5.85546875" style="7" customWidth="1"/>
    <col min="64" max="64" width="4.5703125" style="7" customWidth="1"/>
    <col min="65" max="65" width="2.7109375" style="7" customWidth="1"/>
    <col min="66" max="66" width="6.140625" style="7" customWidth="1"/>
    <col min="67" max="67" width="4.7109375" style="7" customWidth="1"/>
    <col min="68" max="68" width="6.140625" style="7" customWidth="1"/>
    <col min="69" max="69" width="4.7109375" style="7" customWidth="1"/>
    <col min="70" max="70" width="6.140625" style="7" customWidth="1"/>
    <col min="71" max="71" width="4.7109375" style="7" customWidth="1"/>
    <col min="72" max="72" width="12.7109375" style="7" customWidth="1"/>
    <col min="73" max="16384" width="10" style="7"/>
  </cols>
  <sheetData>
    <row r="1" spans="1:72" s="2" customFormat="1" ht="12.75" customHeight="1">
      <c r="A1" s="1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0"/>
      <c r="BT1" s="38" t="s">
        <v>108</v>
      </c>
    </row>
    <row r="2" spans="1:72" s="2" customFormat="1" ht="12.75" customHeight="1">
      <c r="A2" s="1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72" s="2" customFormat="1" ht="12.75" customHeight="1">
      <c r="A3" s="11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72" s="2" customFormat="1" ht="18" customHeight="1">
      <c r="A4" s="12" t="s">
        <v>13</v>
      </c>
      <c r="B4" s="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"/>
      <c r="AC4" s="1"/>
      <c r="AD4" s="1"/>
      <c r="AE4" s="1"/>
      <c r="AF4" s="1"/>
      <c r="AG4" s="1"/>
      <c r="AH4" s="1"/>
      <c r="AI4" s="1"/>
    </row>
    <row r="5" spans="1:72" s="2" customFormat="1" ht="24" customHeight="1">
      <c r="A5" s="13"/>
      <c r="B5" s="4"/>
      <c r="C5" s="4"/>
      <c r="E5" s="182" t="s">
        <v>109</v>
      </c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4"/>
    </row>
    <row r="6" spans="1:72" s="2" customFormat="1" ht="12.75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1"/>
    </row>
    <row r="7" spans="1:72" s="2" customFormat="1" ht="12.75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"/>
    </row>
    <row r="8" spans="1:72" s="2" customFormat="1" ht="12.75" customHeight="1">
      <c r="A8" s="1"/>
      <c r="B8" s="1"/>
      <c r="C8" s="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1"/>
    </row>
    <row r="9" spans="1:72" s="2" customFormat="1" ht="12.75" customHeight="1">
      <c r="A9" s="27"/>
      <c r="B9" s="27"/>
      <c r="C9" s="27"/>
      <c r="D9" s="27"/>
      <c r="E9" s="27"/>
      <c r="F9" s="27"/>
      <c r="G9" s="27"/>
      <c r="H9" s="179" t="s">
        <v>14</v>
      </c>
      <c r="I9" s="180"/>
      <c r="J9" s="180"/>
      <c r="K9" s="180"/>
      <c r="L9" s="180"/>
      <c r="M9" s="180"/>
      <c r="N9" s="180"/>
      <c r="O9" s="181"/>
      <c r="P9" s="179" t="s">
        <v>27</v>
      </c>
      <c r="Q9" s="180"/>
      <c r="R9" s="180"/>
      <c r="S9" s="180"/>
      <c r="T9" s="180"/>
      <c r="U9" s="180"/>
      <c r="V9" s="180"/>
      <c r="W9" s="180"/>
      <c r="X9" s="180"/>
      <c r="Y9" s="181"/>
      <c r="Z9" s="179" t="s">
        <v>28</v>
      </c>
      <c r="AA9" s="180"/>
      <c r="AB9" s="180"/>
      <c r="AC9" s="181"/>
      <c r="AD9" s="179" t="s">
        <v>29</v>
      </c>
      <c r="AE9" s="180"/>
      <c r="AF9" s="180"/>
      <c r="AG9" s="180"/>
      <c r="AH9" s="180"/>
      <c r="AI9" s="181"/>
      <c r="AJ9" s="27"/>
      <c r="AK9" s="179" t="s">
        <v>70</v>
      </c>
      <c r="AL9" s="180"/>
      <c r="AM9" s="180"/>
      <c r="AN9" s="180"/>
      <c r="AO9" s="180"/>
      <c r="AP9" s="180"/>
      <c r="AQ9" s="180"/>
      <c r="AR9" s="181"/>
      <c r="AS9" s="179" t="s">
        <v>72</v>
      </c>
      <c r="AT9" s="180"/>
      <c r="AU9" s="180"/>
      <c r="AV9" s="180"/>
      <c r="AW9" s="180"/>
      <c r="AX9" s="180"/>
      <c r="AY9" s="180"/>
      <c r="AZ9" s="180"/>
      <c r="BA9" s="180"/>
      <c r="BB9" s="181"/>
      <c r="BC9" s="179" t="s">
        <v>76</v>
      </c>
      <c r="BD9" s="180"/>
      <c r="BE9" s="180"/>
      <c r="BF9" s="180"/>
      <c r="BG9" s="179" t="s">
        <v>79</v>
      </c>
      <c r="BH9" s="180"/>
      <c r="BI9" s="180"/>
      <c r="BJ9" s="180"/>
      <c r="BK9" s="180"/>
      <c r="BL9" s="181"/>
      <c r="BM9" s="27"/>
      <c r="BN9" s="27"/>
      <c r="BO9" s="27"/>
      <c r="BP9" s="27"/>
      <c r="BQ9" s="27"/>
      <c r="BR9" s="27"/>
      <c r="BS9" s="27"/>
      <c r="BT9" s="27"/>
    </row>
    <row r="10" spans="1:72" s="2" customFormat="1" ht="36" customHeight="1">
      <c r="A10" s="28" t="s">
        <v>1</v>
      </c>
      <c r="B10" s="29" t="s">
        <v>2</v>
      </c>
      <c r="C10" s="30" t="s">
        <v>3</v>
      </c>
      <c r="D10" s="31" t="s">
        <v>4</v>
      </c>
      <c r="E10" s="34" t="s">
        <v>68</v>
      </c>
      <c r="F10" s="34" t="s">
        <v>69</v>
      </c>
      <c r="G10" s="32" t="s">
        <v>67</v>
      </c>
      <c r="H10" s="18" t="s">
        <v>15</v>
      </c>
      <c r="I10" s="18" t="s">
        <v>43</v>
      </c>
      <c r="J10" s="18" t="s">
        <v>16</v>
      </c>
      <c r="K10" s="18" t="s">
        <v>44</v>
      </c>
      <c r="L10" s="18" t="s">
        <v>17</v>
      </c>
      <c r="M10" s="18" t="s">
        <v>45</v>
      </c>
      <c r="N10" s="18" t="s">
        <v>18</v>
      </c>
      <c r="O10" s="18" t="s">
        <v>46</v>
      </c>
      <c r="P10" s="18" t="s">
        <v>20</v>
      </c>
      <c r="Q10" s="18" t="s">
        <v>48</v>
      </c>
      <c r="R10" s="18" t="s">
        <v>19</v>
      </c>
      <c r="S10" s="18" t="s">
        <v>47</v>
      </c>
      <c r="T10" s="18" t="s">
        <v>33</v>
      </c>
      <c r="U10" s="18" t="s">
        <v>49</v>
      </c>
      <c r="V10" s="18" t="s">
        <v>30</v>
      </c>
      <c r="W10" s="18" t="s">
        <v>50</v>
      </c>
      <c r="X10" s="18" t="s">
        <v>35</v>
      </c>
      <c r="Y10" s="18" t="s">
        <v>51</v>
      </c>
      <c r="Z10" s="18" t="s">
        <v>31</v>
      </c>
      <c r="AA10" s="18" t="s">
        <v>52</v>
      </c>
      <c r="AB10" s="18" t="s">
        <v>36</v>
      </c>
      <c r="AC10" s="18" t="s">
        <v>53</v>
      </c>
      <c r="AD10" s="18" t="s">
        <v>32</v>
      </c>
      <c r="AE10" s="18" t="s">
        <v>54</v>
      </c>
      <c r="AF10" s="18" t="s">
        <v>34</v>
      </c>
      <c r="AG10" s="18" t="s">
        <v>55</v>
      </c>
      <c r="AH10" s="18" t="s">
        <v>37</v>
      </c>
      <c r="AI10" s="18" t="s">
        <v>56</v>
      </c>
      <c r="AJ10" s="27"/>
      <c r="AK10" s="18" t="s">
        <v>21</v>
      </c>
      <c r="AL10" s="18" t="s">
        <v>57</v>
      </c>
      <c r="AM10" s="18" t="s">
        <v>22</v>
      </c>
      <c r="AN10" s="18" t="s">
        <v>58</v>
      </c>
      <c r="AO10" s="18" t="s">
        <v>23</v>
      </c>
      <c r="AP10" s="18" t="s">
        <v>59</v>
      </c>
      <c r="AQ10" s="18" t="s">
        <v>71</v>
      </c>
      <c r="AR10" s="18" t="s">
        <v>75</v>
      </c>
      <c r="AS10" s="18" t="s">
        <v>25</v>
      </c>
      <c r="AT10" s="18" t="s">
        <v>60</v>
      </c>
      <c r="AU10" s="18" t="s">
        <v>24</v>
      </c>
      <c r="AV10" s="18" t="s">
        <v>61</v>
      </c>
      <c r="AW10" s="18" t="s">
        <v>38</v>
      </c>
      <c r="AX10" s="18" t="s">
        <v>62</v>
      </c>
      <c r="AY10" s="18" t="s">
        <v>39</v>
      </c>
      <c r="AZ10" s="18" t="s">
        <v>63</v>
      </c>
      <c r="BA10" s="18" t="s">
        <v>73</v>
      </c>
      <c r="BB10" s="18" t="s">
        <v>74</v>
      </c>
      <c r="BC10" s="18" t="s">
        <v>40</v>
      </c>
      <c r="BD10" s="18" t="s">
        <v>64</v>
      </c>
      <c r="BE10" s="18" t="s">
        <v>77</v>
      </c>
      <c r="BF10" s="18" t="s">
        <v>78</v>
      </c>
      <c r="BG10" s="18" t="s">
        <v>41</v>
      </c>
      <c r="BH10" s="18" t="s">
        <v>65</v>
      </c>
      <c r="BI10" s="18" t="s">
        <v>42</v>
      </c>
      <c r="BJ10" s="18" t="s">
        <v>66</v>
      </c>
      <c r="BK10" s="18" t="s">
        <v>80</v>
      </c>
      <c r="BL10" s="18" t="s">
        <v>81</v>
      </c>
      <c r="BM10" s="33"/>
      <c r="BN10" s="19" t="s">
        <v>6</v>
      </c>
      <c r="BO10" s="19" t="s">
        <v>9</v>
      </c>
      <c r="BP10" s="19" t="s">
        <v>7</v>
      </c>
      <c r="BQ10" s="19" t="s">
        <v>10</v>
      </c>
      <c r="BR10" s="19" t="s">
        <v>8</v>
      </c>
      <c r="BS10" s="19" t="s">
        <v>11</v>
      </c>
      <c r="BT10" s="20" t="s">
        <v>5</v>
      </c>
    </row>
    <row r="11" spans="1:72" ht="13.5" customHeight="1">
      <c r="A11" s="119">
        <v>185</v>
      </c>
      <c r="B11" s="81">
        <v>1333000656</v>
      </c>
      <c r="C11" s="74" t="s">
        <v>685</v>
      </c>
      <c r="D11" s="74" t="s">
        <v>687</v>
      </c>
      <c r="E11" s="21" t="s">
        <v>688</v>
      </c>
      <c r="F11" s="21" t="s">
        <v>119</v>
      </c>
      <c r="G11" s="82" t="s">
        <v>322</v>
      </c>
      <c r="H11" s="75">
        <v>8.25</v>
      </c>
      <c r="I11" s="72">
        <v>0</v>
      </c>
      <c r="J11" s="75">
        <v>11.5</v>
      </c>
      <c r="K11" s="72">
        <v>6</v>
      </c>
      <c r="L11" s="75">
        <v>9.5500000000000007</v>
      </c>
      <c r="M11" s="72">
        <v>0</v>
      </c>
      <c r="N11" s="75">
        <v>9.7666666666666675</v>
      </c>
      <c r="O11" s="76">
        <v>6</v>
      </c>
      <c r="P11" s="77">
        <v>14.25</v>
      </c>
      <c r="Q11" s="72">
        <v>2</v>
      </c>
      <c r="R11" s="77">
        <v>14.440000000000001</v>
      </c>
      <c r="S11" s="72">
        <v>2</v>
      </c>
      <c r="T11" s="77">
        <v>11.5</v>
      </c>
      <c r="U11" s="72">
        <v>1</v>
      </c>
      <c r="V11" s="77">
        <v>8.6666666666666661</v>
      </c>
      <c r="W11" s="72">
        <v>0</v>
      </c>
      <c r="X11" s="77">
        <v>11.504666666666665</v>
      </c>
      <c r="Y11" s="76">
        <v>9</v>
      </c>
      <c r="Z11" s="77">
        <v>11</v>
      </c>
      <c r="AA11" s="76">
        <v>1</v>
      </c>
      <c r="AB11" s="77">
        <v>11</v>
      </c>
      <c r="AC11" s="76">
        <v>1</v>
      </c>
      <c r="AD11" s="77">
        <v>12</v>
      </c>
      <c r="AE11" s="72">
        <v>1</v>
      </c>
      <c r="AF11" s="77">
        <v>12.5</v>
      </c>
      <c r="AG11" s="72">
        <v>1</v>
      </c>
      <c r="AH11" s="77">
        <v>12.25</v>
      </c>
      <c r="AI11" s="76">
        <v>2</v>
      </c>
      <c r="AK11" s="75">
        <v>7.833333333333333</v>
      </c>
      <c r="AL11" s="72">
        <v>0</v>
      </c>
      <c r="AM11" s="75">
        <v>10.166666666666666</v>
      </c>
      <c r="AN11" s="72">
        <v>6</v>
      </c>
      <c r="AO11" s="75">
        <v>8.8333333333333339</v>
      </c>
      <c r="AP11" s="72">
        <v>0</v>
      </c>
      <c r="AQ11" s="75">
        <v>8.9444444444444446</v>
      </c>
      <c r="AR11" s="76">
        <v>6</v>
      </c>
      <c r="AS11" s="77">
        <v>14</v>
      </c>
      <c r="AT11" s="72">
        <v>2</v>
      </c>
      <c r="AU11" s="77">
        <v>10.16</v>
      </c>
      <c r="AV11" s="72">
        <v>2</v>
      </c>
      <c r="AW11" s="77">
        <v>10.75</v>
      </c>
      <c r="AX11" s="72">
        <v>1</v>
      </c>
      <c r="AY11" s="77">
        <v>7.5466666666666669</v>
      </c>
      <c r="AZ11" s="72">
        <v>0</v>
      </c>
      <c r="BA11" s="77">
        <v>10.000666666666666</v>
      </c>
      <c r="BB11" s="76">
        <v>9</v>
      </c>
      <c r="BC11" s="77">
        <v>13</v>
      </c>
      <c r="BD11" s="76">
        <v>1</v>
      </c>
      <c r="BE11" s="77">
        <v>13</v>
      </c>
      <c r="BF11" s="76">
        <v>1</v>
      </c>
      <c r="BG11" s="77">
        <v>15</v>
      </c>
      <c r="BH11" s="72">
        <v>1</v>
      </c>
      <c r="BI11" s="77">
        <v>7</v>
      </c>
      <c r="BJ11" s="72">
        <v>0</v>
      </c>
      <c r="BK11" s="77">
        <v>11</v>
      </c>
      <c r="BL11" s="76">
        <v>2</v>
      </c>
      <c r="BN11" s="23">
        <v>10.642549019607843</v>
      </c>
      <c r="BO11" s="22">
        <v>30</v>
      </c>
      <c r="BP11" s="23">
        <v>9.7354901960784304</v>
      </c>
      <c r="BQ11" s="22">
        <v>18</v>
      </c>
      <c r="BR11" s="24">
        <v>10.189019607843136</v>
      </c>
      <c r="BS11" s="25">
        <v>60</v>
      </c>
      <c r="BT11" s="26" t="s">
        <v>1374</v>
      </c>
    </row>
    <row r="12" spans="1:72" s="8" customFormat="1" ht="12.75" customHeight="1">
      <c r="A12" s="14"/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16"/>
      <c r="AD12" s="16"/>
      <c r="AE12" s="16"/>
      <c r="AF12" s="16"/>
      <c r="AG12" s="16"/>
      <c r="AH12" s="16"/>
      <c r="AI12" s="17"/>
    </row>
    <row r="13" spans="1:72" ht="12.75" customHeight="1"/>
    <row r="14" spans="1:72" ht="15" customHeight="1">
      <c r="A14" s="27"/>
      <c r="B14" s="27"/>
      <c r="C14" s="27"/>
      <c r="D14" s="27"/>
      <c r="E14" s="27"/>
      <c r="F14" s="27"/>
      <c r="G14" s="27"/>
      <c r="H14" s="179" t="s">
        <v>14</v>
      </c>
      <c r="I14" s="180"/>
      <c r="J14" s="180"/>
      <c r="K14" s="180"/>
      <c r="L14" s="180"/>
      <c r="M14" s="180"/>
      <c r="N14" s="180"/>
      <c r="O14" s="181"/>
      <c r="P14" s="179" t="s">
        <v>27</v>
      </c>
      <c r="Q14" s="180"/>
      <c r="R14" s="180"/>
      <c r="S14" s="180"/>
      <c r="T14" s="180"/>
      <c r="U14" s="180"/>
      <c r="V14" s="180"/>
      <c r="W14" s="180"/>
      <c r="X14" s="180"/>
      <c r="Y14" s="181"/>
      <c r="Z14" s="179" t="s">
        <v>28</v>
      </c>
      <c r="AA14" s="180"/>
      <c r="AB14" s="180"/>
      <c r="AC14" s="181"/>
      <c r="AD14" s="179" t="s">
        <v>29</v>
      </c>
      <c r="AE14" s="180"/>
      <c r="AF14" s="180"/>
      <c r="AG14" s="180"/>
      <c r="AH14" s="180"/>
      <c r="AI14" s="181"/>
      <c r="AJ14" s="27"/>
      <c r="AK14" s="179" t="s">
        <v>70</v>
      </c>
      <c r="AL14" s="180"/>
      <c r="AM14" s="180"/>
      <c r="AN14" s="180"/>
      <c r="AO14" s="180"/>
      <c r="AP14" s="180"/>
      <c r="AQ14" s="180"/>
      <c r="AR14" s="181"/>
      <c r="AS14" s="179" t="s">
        <v>72</v>
      </c>
      <c r="AT14" s="180"/>
      <c r="AU14" s="180"/>
      <c r="AV14" s="180"/>
      <c r="AW14" s="180"/>
      <c r="AX14" s="180"/>
      <c r="AY14" s="180"/>
      <c r="AZ14" s="180"/>
      <c r="BA14" s="180"/>
      <c r="BB14" s="181"/>
      <c r="BC14" s="179" t="s">
        <v>76</v>
      </c>
      <c r="BD14" s="180"/>
      <c r="BE14" s="180"/>
      <c r="BF14" s="180"/>
      <c r="BG14" s="179" t="s">
        <v>79</v>
      </c>
      <c r="BH14" s="180"/>
      <c r="BI14" s="180"/>
      <c r="BJ14" s="180"/>
      <c r="BK14" s="180"/>
      <c r="BL14" s="181"/>
      <c r="BM14" s="27"/>
      <c r="BN14" s="27"/>
      <c r="BO14" s="27"/>
      <c r="BP14" s="27"/>
      <c r="BQ14" s="27"/>
      <c r="BR14" s="27"/>
      <c r="BS14" s="27"/>
      <c r="BT14" s="27"/>
    </row>
    <row r="15" spans="1:72" s="9" customFormat="1" ht="36" customHeight="1">
      <c r="A15" s="28" t="s">
        <v>1</v>
      </c>
      <c r="B15" s="29" t="s">
        <v>2</v>
      </c>
      <c r="C15" s="30" t="s">
        <v>3</v>
      </c>
      <c r="D15" s="31" t="s">
        <v>4</v>
      </c>
      <c r="E15" s="34" t="s">
        <v>68</v>
      </c>
      <c r="F15" s="34" t="s">
        <v>69</v>
      </c>
      <c r="G15" s="32" t="s">
        <v>67</v>
      </c>
      <c r="H15" s="18" t="s">
        <v>15</v>
      </c>
      <c r="I15" s="18" t="s">
        <v>43</v>
      </c>
      <c r="J15" s="18" t="s">
        <v>16</v>
      </c>
      <c r="K15" s="18" t="s">
        <v>44</v>
      </c>
      <c r="L15" s="18" t="s">
        <v>17</v>
      </c>
      <c r="M15" s="18" t="s">
        <v>45</v>
      </c>
      <c r="N15" s="18" t="s">
        <v>18</v>
      </c>
      <c r="O15" s="18" t="s">
        <v>46</v>
      </c>
      <c r="P15" s="18" t="s">
        <v>20</v>
      </c>
      <c r="Q15" s="18" t="s">
        <v>48</v>
      </c>
      <c r="R15" s="18" t="s">
        <v>19</v>
      </c>
      <c r="S15" s="18" t="s">
        <v>47</v>
      </c>
      <c r="T15" s="18" t="s">
        <v>33</v>
      </c>
      <c r="U15" s="18" t="s">
        <v>49</v>
      </c>
      <c r="V15" s="18" t="s">
        <v>30</v>
      </c>
      <c r="W15" s="18" t="s">
        <v>50</v>
      </c>
      <c r="X15" s="18" t="s">
        <v>35</v>
      </c>
      <c r="Y15" s="18" t="s">
        <v>51</v>
      </c>
      <c r="Z15" s="18" t="s">
        <v>31</v>
      </c>
      <c r="AA15" s="18" t="s">
        <v>52</v>
      </c>
      <c r="AB15" s="18" t="s">
        <v>36</v>
      </c>
      <c r="AC15" s="18" t="s">
        <v>53</v>
      </c>
      <c r="AD15" s="18" t="s">
        <v>32</v>
      </c>
      <c r="AE15" s="18" t="s">
        <v>54</v>
      </c>
      <c r="AF15" s="18" t="s">
        <v>34</v>
      </c>
      <c r="AG15" s="18" t="s">
        <v>55</v>
      </c>
      <c r="AH15" s="18" t="s">
        <v>37</v>
      </c>
      <c r="AI15" s="18" t="s">
        <v>56</v>
      </c>
      <c r="AJ15" s="27"/>
      <c r="AK15" s="18" t="s">
        <v>21</v>
      </c>
      <c r="AL15" s="18" t="s">
        <v>57</v>
      </c>
      <c r="AM15" s="18" t="s">
        <v>22</v>
      </c>
      <c r="AN15" s="18" t="s">
        <v>58</v>
      </c>
      <c r="AO15" s="18" t="s">
        <v>23</v>
      </c>
      <c r="AP15" s="18" t="s">
        <v>59</v>
      </c>
      <c r="AQ15" s="18" t="s">
        <v>71</v>
      </c>
      <c r="AR15" s="18" t="s">
        <v>75</v>
      </c>
      <c r="AS15" s="18" t="s">
        <v>25</v>
      </c>
      <c r="AT15" s="18" t="s">
        <v>60</v>
      </c>
      <c r="AU15" s="18" t="s">
        <v>24</v>
      </c>
      <c r="AV15" s="18" t="s">
        <v>61</v>
      </c>
      <c r="AW15" s="18" t="s">
        <v>38</v>
      </c>
      <c r="AX15" s="18" t="s">
        <v>62</v>
      </c>
      <c r="AY15" s="18" t="s">
        <v>39</v>
      </c>
      <c r="AZ15" s="18" t="s">
        <v>63</v>
      </c>
      <c r="BA15" s="18" t="s">
        <v>73</v>
      </c>
      <c r="BB15" s="18" t="s">
        <v>74</v>
      </c>
      <c r="BC15" s="18" t="s">
        <v>40</v>
      </c>
      <c r="BD15" s="18" t="s">
        <v>64</v>
      </c>
      <c r="BE15" s="18" t="s">
        <v>77</v>
      </c>
      <c r="BF15" s="18" t="s">
        <v>78</v>
      </c>
      <c r="BG15" s="18" t="s">
        <v>41</v>
      </c>
      <c r="BH15" s="18" t="s">
        <v>65</v>
      </c>
      <c r="BI15" s="18" t="s">
        <v>42</v>
      </c>
      <c r="BJ15" s="18" t="s">
        <v>66</v>
      </c>
      <c r="BK15" s="18" t="s">
        <v>80</v>
      </c>
      <c r="BL15" s="18" t="s">
        <v>81</v>
      </c>
      <c r="BM15" s="33"/>
      <c r="BN15" s="19" t="s">
        <v>6</v>
      </c>
      <c r="BO15" s="19" t="s">
        <v>9</v>
      </c>
      <c r="BP15" s="19" t="s">
        <v>7</v>
      </c>
      <c r="BQ15" s="19" t="s">
        <v>10</v>
      </c>
      <c r="BR15" s="19" t="s">
        <v>8</v>
      </c>
      <c r="BS15" s="19" t="s">
        <v>11</v>
      </c>
      <c r="BT15" s="20" t="s">
        <v>5</v>
      </c>
    </row>
    <row r="16" spans="1:72" ht="13.5" customHeight="1">
      <c r="A16" s="72">
        <v>1</v>
      </c>
      <c r="B16" s="73" t="s">
        <v>110</v>
      </c>
      <c r="C16" s="126" t="s">
        <v>111</v>
      </c>
      <c r="D16" s="127" t="s">
        <v>112</v>
      </c>
      <c r="E16" s="128" t="s">
        <v>113</v>
      </c>
      <c r="F16" s="128" t="s">
        <v>114</v>
      </c>
      <c r="G16" s="129" t="s">
        <v>115</v>
      </c>
      <c r="H16" s="75">
        <f>PVS1NP!G13</f>
        <v>7.5</v>
      </c>
      <c r="I16" s="72">
        <f>IF(H16&gt;=9.995,6,0)</f>
        <v>0</v>
      </c>
      <c r="J16" s="75">
        <f>PVS1NP!H13</f>
        <v>5.333333333333333</v>
      </c>
      <c r="K16" s="72">
        <f>IF(J16&gt;=9.995,6,0)</f>
        <v>0</v>
      </c>
      <c r="L16" s="75">
        <f>PVS1NP!I13</f>
        <v>4.333333333333333</v>
      </c>
      <c r="M16" s="72">
        <f>IF(L16&gt;=9.995,6,0)</f>
        <v>0</v>
      </c>
      <c r="N16" s="75">
        <f>PVS1NP!J13</f>
        <v>5.7222222222222214</v>
      </c>
      <c r="O16" s="76">
        <f>PVS1NP!K13</f>
        <v>0</v>
      </c>
      <c r="P16" s="77">
        <f>PVS1NP!L13</f>
        <v>12.25</v>
      </c>
      <c r="Q16" s="72">
        <f>IF(P16&gt;=9.995,2,0)</f>
        <v>2</v>
      </c>
      <c r="R16" s="77">
        <f>PVS1NP!M13</f>
        <v>10.49</v>
      </c>
      <c r="S16" s="72">
        <f>IF(R16&gt;=9.995,2,0)</f>
        <v>2</v>
      </c>
      <c r="T16" s="77">
        <f>PVS1NP!N13</f>
        <v>11.5</v>
      </c>
      <c r="U16" s="72">
        <f>IF(T16&gt;=10,1,0)</f>
        <v>1</v>
      </c>
      <c r="V16" s="77">
        <f>PVS1NP!O13</f>
        <v>8.6666666666666661</v>
      </c>
      <c r="W16" s="72">
        <f>IF(V16&gt;=9.995,4,0)</f>
        <v>0</v>
      </c>
      <c r="X16" s="77">
        <f>PVS1NP!P13</f>
        <v>10.314666666666668</v>
      </c>
      <c r="Y16" s="76">
        <f>PVS1NP!Q13</f>
        <v>9</v>
      </c>
      <c r="Z16" s="77">
        <f>PVS1NP!R13</f>
        <v>13</v>
      </c>
      <c r="AA16" s="76">
        <f>IF(Z16&gt;=10,1,0)</f>
        <v>1</v>
      </c>
      <c r="AB16" s="77">
        <f>PVS1NP!S13</f>
        <v>13</v>
      </c>
      <c r="AC16" s="76">
        <f>PVS1NP!T13</f>
        <v>1</v>
      </c>
      <c r="AD16" s="77">
        <f>PVS1NP!U13</f>
        <v>14</v>
      </c>
      <c r="AE16" s="72">
        <f>IF(AD16&gt;=10,1,0)</f>
        <v>1</v>
      </c>
      <c r="AF16" s="77">
        <f>PVS1NP!V13</f>
        <v>10</v>
      </c>
      <c r="AG16" s="72">
        <f>IF(AF16&gt;=10,1,0)</f>
        <v>1</v>
      </c>
      <c r="AH16" s="77">
        <f>PVS1NP!W13</f>
        <v>12</v>
      </c>
      <c r="AI16" s="76">
        <f>PVS1NP!X13</f>
        <v>2</v>
      </c>
      <c r="AK16" s="75">
        <f>PVS2NP!G13</f>
        <v>10.5</v>
      </c>
      <c r="AL16" s="72">
        <f>IF(AK16&gt;=9.995,6,0)</f>
        <v>6</v>
      </c>
      <c r="AM16" s="75">
        <f>PVS2NP!H13</f>
        <v>11</v>
      </c>
      <c r="AN16" s="72">
        <f>IF(AM16&gt;=9.995,6,0)</f>
        <v>6</v>
      </c>
      <c r="AO16" s="75">
        <f>PVS2NP!I13</f>
        <v>10</v>
      </c>
      <c r="AP16" s="72">
        <f>IF(AO16&gt;=9.995,6,0)</f>
        <v>6</v>
      </c>
      <c r="AQ16" s="75">
        <f>PVS2NP!J13</f>
        <v>10.5</v>
      </c>
      <c r="AR16" s="76">
        <f>PVS2NP!K13</f>
        <v>18</v>
      </c>
      <c r="AS16" s="77">
        <f>PVS2NP!L13</f>
        <v>11.41</v>
      </c>
      <c r="AT16" s="72">
        <f>IF(AS16&gt;=9.995,2,0)</f>
        <v>2</v>
      </c>
      <c r="AU16" s="77">
        <f>PVS2NP!M13</f>
        <v>7</v>
      </c>
      <c r="AV16" s="72">
        <f>IF(AU16&gt;=9.995,2,0)</f>
        <v>0</v>
      </c>
      <c r="AW16" s="77">
        <f>PVS2NP!N13</f>
        <v>12.5</v>
      </c>
      <c r="AX16" s="72">
        <f>IF(AW16&gt;=10,1,0)</f>
        <v>1</v>
      </c>
      <c r="AY16" s="77">
        <f>PVS2NP!O13</f>
        <v>10.166666666666666</v>
      </c>
      <c r="AZ16" s="72">
        <f>IF(AY16&gt;=9.995,4,0)</f>
        <v>4</v>
      </c>
      <c r="BA16" s="77">
        <f>PVS2NP!P13</f>
        <v>10.248666666666667</v>
      </c>
      <c r="BB16" s="76">
        <f>PVS2NP!Q13</f>
        <v>9</v>
      </c>
      <c r="BC16" s="77">
        <f>PVS2NP!R13</f>
        <v>10</v>
      </c>
      <c r="BD16" s="76">
        <f>IF(BC16&gt;=10,1,0)</f>
        <v>1</v>
      </c>
      <c r="BE16" s="77">
        <f>PVS2NP!S13</f>
        <v>10</v>
      </c>
      <c r="BF16" s="76">
        <f>PVS2NP!T13</f>
        <v>1</v>
      </c>
      <c r="BG16" s="77">
        <f>PVS2NP!U13</f>
        <v>14.25</v>
      </c>
      <c r="BH16" s="72">
        <f>IF(BG16&gt;=10,1,0)</f>
        <v>1</v>
      </c>
      <c r="BI16" s="77">
        <f>PVS2NP!V13</f>
        <v>10</v>
      </c>
      <c r="BJ16" s="72">
        <f>IF(BI16&gt;=10,1,0)</f>
        <v>1</v>
      </c>
      <c r="BK16" s="77">
        <f>PVS2NP!W13</f>
        <v>12.125</v>
      </c>
      <c r="BL16" s="76">
        <f>PVS2NP!X13</f>
        <v>2</v>
      </c>
      <c r="BN16" s="23">
        <f>PVS1NP!Y13</f>
        <v>8.2396078431372537</v>
      </c>
      <c r="BO16" s="22">
        <f>PVS1NP!Z13</f>
        <v>12</v>
      </c>
      <c r="BP16" s="23">
        <f>PVS2NP!Y13</f>
        <v>10.587843137254902</v>
      </c>
      <c r="BQ16" s="22">
        <f>PVS2NP!Z13</f>
        <v>30</v>
      </c>
      <c r="BR16" s="24">
        <f>'PVJA-NP-SN'!J13</f>
        <v>9.4137254901960787</v>
      </c>
      <c r="BS16" s="25">
        <f>'PVJA-NP-SN'!K13</f>
        <v>42</v>
      </c>
      <c r="BT16" s="26" t="str">
        <f>'PVJA-NP-SN'!L13</f>
        <v>Rattrapage</v>
      </c>
    </row>
    <row r="17" spans="1:72" ht="13.5" customHeight="1">
      <c r="A17" s="72">
        <v>2</v>
      </c>
      <c r="B17" s="130">
        <v>1433000807</v>
      </c>
      <c r="C17" s="131" t="s">
        <v>116</v>
      </c>
      <c r="D17" s="132" t="s">
        <v>117</v>
      </c>
      <c r="E17" s="133" t="s">
        <v>118</v>
      </c>
      <c r="F17" s="133" t="s">
        <v>119</v>
      </c>
      <c r="G17" s="134" t="s">
        <v>120</v>
      </c>
      <c r="H17" s="75">
        <f>PVS1NP!G14</f>
        <v>11</v>
      </c>
      <c r="I17" s="72">
        <f t="shared" ref="I17:I80" si="0">IF(H17&gt;=9.995,6,0)</f>
        <v>6</v>
      </c>
      <c r="J17" s="75">
        <f>PVS1NP!H14</f>
        <v>4.9000000000000004</v>
      </c>
      <c r="K17" s="72">
        <f t="shared" ref="K17:K80" si="1">IF(J17&gt;=9.995,6,0)</f>
        <v>0</v>
      </c>
      <c r="L17" s="75">
        <f>PVS1NP!I14</f>
        <v>8.8000000000000007</v>
      </c>
      <c r="M17" s="72">
        <f t="shared" ref="M17:M80" si="2">IF(L17&gt;=9.995,6,0)</f>
        <v>0</v>
      </c>
      <c r="N17" s="75">
        <f>PVS1NP!J14</f>
        <v>8.2333333333333343</v>
      </c>
      <c r="O17" s="76">
        <f>PVS1NP!K14</f>
        <v>6</v>
      </c>
      <c r="P17" s="77">
        <f>PVS1NP!L14</f>
        <v>14.870000000000001</v>
      </c>
      <c r="Q17" s="72">
        <f t="shared" ref="Q17:Q80" si="3">IF(P17&gt;=9.995,2,0)</f>
        <v>2</v>
      </c>
      <c r="R17" s="77">
        <f>PVS1NP!M14</f>
        <v>9.9600000000000009</v>
      </c>
      <c r="S17" s="72">
        <f t="shared" ref="S17:S80" si="4">IF(R17&gt;=9.995,2,0)</f>
        <v>0</v>
      </c>
      <c r="T17" s="77">
        <f>PVS1NP!N14</f>
        <v>16</v>
      </c>
      <c r="U17" s="72">
        <f t="shared" ref="U17:U80" si="5">IF(T17&gt;=10,1,0)</f>
        <v>1</v>
      </c>
      <c r="V17" s="77">
        <f>PVS1NP!O14</f>
        <v>9.75</v>
      </c>
      <c r="W17" s="72">
        <f t="shared" ref="W17:W80" si="6">IF(V17&gt;=9.995,4,0)</f>
        <v>0</v>
      </c>
      <c r="X17" s="77">
        <f>PVS1NP!P14</f>
        <v>12.065999999999999</v>
      </c>
      <c r="Y17" s="76">
        <f>PVS1NP!Q14</f>
        <v>9</v>
      </c>
      <c r="Z17" s="77">
        <f>PVS1NP!R14</f>
        <v>14</v>
      </c>
      <c r="AA17" s="76">
        <f t="shared" ref="AA17:AA80" si="7">IF(Z17&gt;=10,1,0)</f>
        <v>1</v>
      </c>
      <c r="AB17" s="77">
        <f>PVS1NP!S14</f>
        <v>14</v>
      </c>
      <c r="AC17" s="76">
        <f>PVS1NP!T14</f>
        <v>1</v>
      </c>
      <c r="AD17" s="77">
        <f>PVS1NP!U14</f>
        <v>10</v>
      </c>
      <c r="AE17" s="72">
        <f t="shared" ref="AE17:AE80" si="8">IF(AD17&gt;=10,1,0)</f>
        <v>1</v>
      </c>
      <c r="AF17" s="77">
        <f>PVS1NP!V14</f>
        <v>11</v>
      </c>
      <c r="AG17" s="72">
        <f t="shared" ref="AG17:AG80" si="9">IF(AF17&gt;=10,1,0)</f>
        <v>1</v>
      </c>
      <c r="AH17" s="77">
        <f>PVS1NP!W14</f>
        <v>10.5</v>
      </c>
      <c r="AI17" s="76">
        <f>PVS1NP!X14</f>
        <v>2</v>
      </c>
      <c r="AK17" s="75">
        <f>PVS2NP!G14</f>
        <v>10.3</v>
      </c>
      <c r="AL17" s="72">
        <f t="shared" ref="AL17:AL80" si="10">IF(AK17&gt;=9.995,6,0)</f>
        <v>6</v>
      </c>
      <c r="AM17" s="75">
        <f>PVS2NP!H14</f>
        <v>8.3000000000000007</v>
      </c>
      <c r="AN17" s="72">
        <f t="shared" ref="AN17:AN80" si="11">IF(AM17&gt;=9.995,6,0)</f>
        <v>0</v>
      </c>
      <c r="AO17" s="75">
        <f>PVS2NP!I14</f>
        <v>5.6</v>
      </c>
      <c r="AP17" s="72">
        <f t="shared" ref="AP17:AP80" si="12">IF(AO17&gt;=9.995,6,0)</f>
        <v>0</v>
      </c>
      <c r="AQ17" s="75">
        <f>PVS2NP!J14</f>
        <v>8.0666666666666682</v>
      </c>
      <c r="AR17" s="76">
        <f>PVS2NP!K14</f>
        <v>6</v>
      </c>
      <c r="AS17" s="77">
        <f>PVS2NP!L14</f>
        <v>14.66</v>
      </c>
      <c r="AT17" s="72">
        <f t="shared" ref="AT17:AT80" si="13">IF(AS17&gt;=9.995,2,0)</f>
        <v>2</v>
      </c>
      <c r="AU17" s="77">
        <f>PVS2NP!M14</f>
        <v>10.66</v>
      </c>
      <c r="AV17" s="72">
        <f t="shared" ref="AV17:AV80" si="14">IF(AU17&gt;=9.995,2,0)</f>
        <v>2</v>
      </c>
      <c r="AW17" s="77">
        <f>PVS2NP!N14</f>
        <v>13.5</v>
      </c>
      <c r="AX17" s="72">
        <f t="shared" ref="AX17:AX80" si="15">IF(AW17&gt;=10,1,0)</f>
        <v>1</v>
      </c>
      <c r="AY17" s="77">
        <f>PVS2NP!O14</f>
        <v>6.9</v>
      </c>
      <c r="AZ17" s="72">
        <f t="shared" ref="AZ17:AZ80" si="16">IF(AY17&gt;=9.995,4,0)</f>
        <v>0</v>
      </c>
      <c r="BA17" s="77">
        <f>PVS2NP!P14</f>
        <v>10.524000000000001</v>
      </c>
      <c r="BB17" s="76">
        <f>PVS2NP!Q14</f>
        <v>9</v>
      </c>
      <c r="BC17" s="77">
        <f>PVS2NP!R14</f>
        <v>10.5</v>
      </c>
      <c r="BD17" s="76">
        <f t="shared" ref="BD17:BD80" si="17">IF(BC17&gt;=10,1,0)</f>
        <v>1</v>
      </c>
      <c r="BE17" s="77">
        <f>PVS2NP!S14</f>
        <v>10.5</v>
      </c>
      <c r="BF17" s="76">
        <f>PVS2NP!T14</f>
        <v>1</v>
      </c>
      <c r="BG17" s="77">
        <f>PVS2NP!U14</f>
        <v>12</v>
      </c>
      <c r="BH17" s="72">
        <f t="shared" ref="BH17:BH80" si="18">IF(BG17&gt;=10,1,0)</f>
        <v>1</v>
      </c>
      <c r="BI17" s="77">
        <f>PVS2NP!V14</f>
        <v>13.5</v>
      </c>
      <c r="BJ17" s="72">
        <f t="shared" ref="BJ17:BJ80" si="19">IF(BI17&gt;=10,1,0)</f>
        <v>1</v>
      </c>
      <c r="BK17" s="77">
        <f>PVS2NP!W14</f>
        <v>12.75</v>
      </c>
      <c r="BL17" s="76">
        <f>PVS2NP!X14</f>
        <v>2</v>
      </c>
      <c r="BN17" s="23">
        <f>PVS1NP!Y14</f>
        <v>9.9664705882352944</v>
      </c>
      <c r="BO17" s="22">
        <f>PVS1NP!Z14</f>
        <v>18</v>
      </c>
      <c r="BP17" s="23">
        <f>PVS2NP!Y14</f>
        <v>9.4835294117647067</v>
      </c>
      <c r="BQ17" s="22">
        <f>PVS2NP!Z14</f>
        <v>18</v>
      </c>
      <c r="BR17" s="24">
        <f>'PVJA-NP-SN'!J14</f>
        <v>9.7250000000000014</v>
      </c>
      <c r="BS17" s="25">
        <f>'PVJA-NP-SN'!K14</f>
        <v>36</v>
      </c>
      <c r="BT17" s="26" t="str">
        <f>'PVJA-NP-SN'!L14</f>
        <v>Rattrapage</v>
      </c>
    </row>
    <row r="18" spans="1:72" ht="13.5" customHeight="1">
      <c r="A18" s="72">
        <v>3</v>
      </c>
      <c r="B18" s="130">
        <v>1433005614</v>
      </c>
      <c r="C18" s="131" t="s">
        <v>121</v>
      </c>
      <c r="D18" s="132" t="s">
        <v>122</v>
      </c>
      <c r="E18" s="133" t="s">
        <v>123</v>
      </c>
      <c r="F18" s="133" t="s">
        <v>124</v>
      </c>
      <c r="G18" s="134" t="s">
        <v>120</v>
      </c>
      <c r="H18" s="75">
        <f>PVS1NP!G15</f>
        <v>6.3</v>
      </c>
      <c r="I18" s="72">
        <f t="shared" si="0"/>
        <v>0</v>
      </c>
      <c r="J18" s="75">
        <f>PVS1NP!H15</f>
        <v>7.5</v>
      </c>
      <c r="K18" s="72">
        <f t="shared" si="1"/>
        <v>0</v>
      </c>
      <c r="L18" s="75">
        <f>PVS1NP!I15</f>
        <v>10.85</v>
      </c>
      <c r="M18" s="72">
        <f t="shared" si="2"/>
        <v>6</v>
      </c>
      <c r="N18" s="75">
        <f>PVS1NP!J15</f>
        <v>8.2166666666666668</v>
      </c>
      <c r="O18" s="76">
        <f>PVS1NP!K15</f>
        <v>6</v>
      </c>
      <c r="P18" s="77">
        <f>PVS1NP!L15</f>
        <v>13.87</v>
      </c>
      <c r="Q18" s="72">
        <f t="shared" si="3"/>
        <v>2</v>
      </c>
      <c r="R18" s="77">
        <f>PVS1NP!M15</f>
        <v>9.75</v>
      </c>
      <c r="S18" s="72">
        <f t="shared" si="4"/>
        <v>0</v>
      </c>
      <c r="T18" s="77">
        <f>PVS1NP!N15</f>
        <v>13</v>
      </c>
      <c r="U18" s="72">
        <f t="shared" si="5"/>
        <v>1</v>
      </c>
      <c r="V18" s="77">
        <f>PVS1NP!O15</f>
        <v>8.6</v>
      </c>
      <c r="W18" s="72">
        <f t="shared" si="6"/>
        <v>0</v>
      </c>
      <c r="X18" s="77">
        <f>PVS1NP!P15</f>
        <v>10.763999999999999</v>
      </c>
      <c r="Y18" s="76">
        <f>PVS1NP!Q15</f>
        <v>9</v>
      </c>
      <c r="Z18" s="77">
        <f>PVS1NP!R15</f>
        <v>13</v>
      </c>
      <c r="AA18" s="76">
        <f t="shared" si="7"/>
        <v>1</v>
      </c>
      <c r="AB18" s="77">
        <f>PVS1NP!S15</f>
        <v>13</v>
      </c>
      <c r="AC18" s="76">
        <f>PVS1NP!T15</f>
        <v>1</v>
      </c>
      <c r="AD18" s="77">
        <f>PVS1NP!U15</f>
        <v>7</v>
      </c>
      <c r="AE18" s="72">
        <f t="shared" si="8"/>
        <v>0</v>
      </c>
      <c r="AF18" s="77">
        <f>PVS1NP!V15</f>
        <v>13.5</v>
      </c>
      <c r="AG18" s="72">
        <f t="shared" si="9"/>
        <v>1</v>
      </c>
      <c r="AH18" s="77">
        <f>PVS1NP!W15</f>
        <v>10.25</v>
      </c>
      <c r="AI18" s="76">
        <f>PVS1NP!X15</f>
        <v>2</v>
      </c>
      <c r="AK18" s="75">
        <f>PVS2NP!G15</f>
        <v>12.2</v>
      </c>
      <c r="AL18" s="72">
        <f t="shared" si="10"/>
        <v>6</v>
      </c>
      <c r="AM18" s="75">
        <f>PVS2NP!H15</f>
        <v>5.2</v>
      </c>
      <c r="AN18" s="72">
        <f t="shared" si="11"/>
        <v>0</v>
      </c>
      <c r="AO18" s="75">
        <f>PVS2NP!I15</f>
        <v>4.9000000000000004</v>
      </c>
      <c r="AP18" s="72">
        <f t="shared" si="12"/>
        <v>0</v>
      </c>
      <c r="AQ18" s="75">
        <f>PVS2NP!J15</f>
        <v>7.4333333333333327</v>
      </c>
      <c r="AR18" s="76">
        <f>PVS2NP!K15</f>
        <v>6</v>
      </c>
      <c r="AS18" s="77">
        <f>PVS2NP!L15</f>
        <v>14</v>
      </c>
      <c r="AT18" s="72">
        <f t="shared" si="13"/>
        <v>2</v>
      </c>
      <c r="AU18" s="77">
        <f>PVS2NP!M15</f>
        <v>9.74</v>
      </c>
      <c r="AV18" s="72">
        <f t="shared" si="14"/>
        <v>0</v>
      </c>
      <c r="AW18" s="77">
        <f>PVS2NP!N15</f>
        <v>10</v>
      </c>
      <c r="AX18" s="72">
        <f t="shared" si="15"/>
        <v>1</v>
      </c>
      <c r="AY18" s="77">
        <f>PVS2NP!O15</f>
        <v>10.8</v>
      </c>
      <c r="AZ18" s="72">
        <f t="shared" si="16"/>
        <v>4</v>
      </c>
      <c r="BA18" s="77">
        <f>PVS2NP!P15</f>
        <v>11.068000000000001</v>
      </c>
      <c r="BB18" s="76">
        <f>PVS2NP!Q15</f>
        <v>9</v>
      </c>
      <c r="BC18" s="77">
        <f>PVS2NP!R15</f>
        <v>11</v>
      </c>
      <c r="BD18" s="76">
        <f t="shared" si="17"/>
        <v>1</v>
      </c>
      <c r="BE18" s="77">
        <f>PVS2NP!S15</f>
        <v>11</v>
      </c>
      <c r="BF18" s="76">
        <f>PVS2NP!T15</f>
        <v>1</v>
      </c>
      <c r="BG18" s="77">
        <f>PVS2NP!U15</f>
        <v>10</v>
      </c>
      <c r="BH18" s="72">
        <f t="shared" si="18"/>
        <v>1</v>
      </c>
      <c r="BI18" s="77">
        <f>PVS2NP!V15</f>
        <v>10</v>
      </c>
      <c r="BJ18" s="72">
        <f t="shared" si="19"/>
        <v>1</v>
      </c>
      <c r="BK18" s="77">
        <f>PVS2NP!W15</f>
        <v>10</v>
      </c>
      <c r="BL18" s="76">
        <f>PVS2NP!X15</f>
        <v>2</v>
      </c>
      <c r="BN18" s="23">
        <f>PVS1NP!Y15</f>
        <v>9.4864705882352922</v>
      </c>
      <c r="BO18" s="22">
        <f>PVS1NP!Z15</f>
        <v>18</v>
      </c>
      <c r="BP18" s="23">
        <f>PVS2NP!Y15</f>
        <v>9.0141176470588249</v>
      </c>
      <c r="BQ18" s="22">
        <f>PVS2NP!Z15</f>
        <v>18</v>
      </c>
      <c r="BR18" s="24">
        <f>'PVJA-NP-SN'!J15</f>
        <v>9.2502941176470586</v>
      </c>
      <c r="BS18" s="25">
        <f>'PVJA-NP-SN'!K15</f>
        <v>36</v>
      </c>
      <c r="BT18" s="26" t="str">
        <f>'PVJA-NP-SN'!L15</f>
        <v>Rattrapage</v>
      </c>
    </row>
    <row r="19" spans="1:72" ht="13.5" customHeight="1">
      <c r="A19" s="72">
        <v>4</v>
      </c>
      <c r="B19" s="130">
        <v>1334054874</v>
      </c>
      <c r="C19" s="131" t="s">
        <v>125</v>
      </c>
      <c r="D19" s="132" t="s">
        <v>126</v>
      </c>
      <c r="E19" s="133" t="s">
        <v>127</v>
      </c>
      <c r="F19" s="133" t="s">
        <v>128</v>
      </c>
      <c r="G19" s="129" t="s">
        <v>129</v>
      </c>
      <c r="H19" s="75">
        <f>PVS1NP!G16</f>
        <v>5.35</v>
      </c>
      <c r="I19" s="72">
        <f t="shared" si="0"/>
        <v>0</v>
      </c>
      <c r="J19" s="75">
        <f>PVS1NP!H16</f>
        <v>6.7</v>
      </c>
      <c r="K19" s="72">
        <f t="shared" si="1"/>
        <v>0</v>
      </c>
      <c r="L19" s="75">
        <f>PVS1NP!I16</f>
        <v>9.1999999999999993</v>
      </c>
      <c r="M19" s="72">
        <f t="shared" si="2"/>
        <v>0</v>
      </c>
      <c r="N19" s="75">
        <f>PVS1NP!J16</f>
        <v>7.083333333333333</v>
      </c>
      <c r="O19" s="76">
        <f>PVS1NP!K16</f>
        <v>0</v>
      </c>
      <c r="P19" s="77">
        <f>PVS1NP!L16</f>
        <v>11.81</v>
      </c>
      <c r="Q19" s="72">
        <f t="shared" si="3"/>
        <v>2</v>
      </c>
      <c r="R19" s="77">
        <f>PVS1NP!M16</f>
        <v>9.74</v>
      </c>
      <c r="S19" s="72">
        <f t="shared" si="4"/>
        <v>0</v>
      </c>
      <c r="T19" s="77">
        <f>PVS1NP!N16</f>
        <v>12.5</v>
      </c>
      <c r="U19" s="72">
        <f t="shared" si="5"/>
        <v>1</v>
      </c>
      <c r="V19" s="77">
        <f>PVS1NP!O16</f>
        <v>9.25</v>
      </c>
      <c r="W19" s="72">
        <f t="shared" si="6"/>
        <v>0</v>
      </c>
      <c r="X19" s="77">
        <f>PVS1NP!P16</f>
        <v>10.51</v>
      </c>
      <c r="Y19" s="76">
        <f>PVS1NP!Q16</f>
        <v>9</v>
      </c>
      <c r="Z19" s="77">
        <f>PVS1NP!R16</f>
        <v>10</v>
      </c>
      <c r="AA19" s="76">
        <f t="shared" si="7"/>
        <v>1</v>
      </c>
      <c r="AB19" s="77">
        <f>PVS1NP!S16</f>
        <v>10</v>
      </c>
      <c r="AC19" s="76">
        <f>PVS1NP!T16</f>
        <v>1</v>
      </c>
      <c r="AD19" s="77">
        <f>PVS1NP!U16</f>
        <v>10</v>
      </c>
      <c r="AE19" s="72">
        <f t="shared" si="8"/>
        <v>1</v>
      </c>
      <c r="AF19" s="77">
        <f>PVS1NP!V16</f>
        <v>10.5</v>
      </c>
      <c r="AG19" s="72">
        <f t="shared" si="9"/>
        <v>1</v>
      </c>
      <c r="AH19" s="77">
        <f>PVS1NP!W16</f>
        <v>10.25</v>
      </c>
      <c r="AI19" s="76">
        <f>PVS1NP!X16</f>
        <v>2</v>
      </c>
      <c r="AK19" s="75">
        <f>PVS2NP!G16</f>
        <v>4.3333333333333339</v>
      </c>
      <c r="AL19" s="72">
        <f t="shared" si="10"/>
        <v>0</v>
      </c>
      <c r="AM19" s="75">
        <f>PVS2NP!H16</f>
        <v>10</v>
      </c>
      <c r="AN19" s="72">
        <f t="shared" si="11"/>
        <v>6</v>
      </c>
      <c r="AO19" s="75">
        <f>PVS2NP!I16</f>
        <v>3.1</v>
      </c>
      <c r="AP19" s="72">
        <f t="shared" si="12"/>
        <v>0</v>
      </c>
      <c r="AQ19" s="75">
        <f>PVS2NP!J16</f>
        <v>5.8111111111111109</v>
      </c>
      <c r="AR19" s="76">
        <f>PVS2NP!K16</f>
        <v>6</v>
      </c>
      <c r="AS19" s="77">
        <f>PVS2NP!L16</f>
        <v>15.16</v>
      </c>
      <c r="AT19" s="72">
        <f t="shared" si="13"/>
        <v>2</v>
      </c>
      <c r="AU19" s="77">
        <f>PVS2NP!M16</f>
        <v>10.57</v>
      </c>
      <c r="AV19" s="72">
        <f t="shared" si="14"/>
        <v>2</v>
      </c>
      <c r="AW19" s="77">
        <f>PVS2NP!N16</f>
        <v>10</v>
      </c>
      <c r="AX19" s="72">
        <f t="shared" si="15"/>
        <v>1</v>
      </c>
      <c r="AY19" s="77">
        <f>PVS2NP!O16</f>
        <v>7.7</v>
      </c>
      <c r="AZ19" s="72">
        <f t="shared" si="16"/>
        <v>0</v>
      </c>
      <c r="BA19" s="77">
        <f>PVS2NP!P16</f>
        <v>10.226000000000001</v>
      </c>
      <c r="BB19" s="76">
        <f>PVS2NP!Q16</f>
        <v>9</v>
      </c>
      <c r="BC19" s="77">
        <f>PVS2NP!R16</f>
        <v>11</v>
      </c>
      <c r="BD19" s="76">
        <f t="shared" si="17"/>
        <v>1</v>
      </c>
      <c r="BE19" s="77">
        <f>PVS2NP!S16</f>
        <v>11</v>
      </c>
      <c r="BF19" s="76">
        <f>PVS2NP!T16</f>
        <v>1</v>
      </c>
      <c r="BG19" s="77">
        <f>PVS2NP!U16</f>
        <v>11.5</v>
      </c>
      <c r="BH19" s="72">
        <f t="shared" si="18"/>
        <v>1</v>
      </c>
      <c r="BI19" s="77">
        <f>PVS2NP!V16</f>
        <v>13.5</v>
      </c>
      <c r="BJ19" s="72">
        <f t="shared" si="19"/>
        <v>1</v>
      </c>
      <c r="BK19" s="77">
        <f>PVS2NP!W16</f>
        <v>12.5</v>
      </c>
      <c r="BL19" s="76">
        <f>PVS2NP!X16</f>
        <v>2</v>
      </c>
      <c r="BN19" s="23">
        <f>PVS1NP!Y16</f>
        <v>8.6352941176470601</v>
      </c>
      <c r="BO19" s="22">
        <f>PVS1NP!Z16</f>
        <v>12</v>
      </c>
      <c r="BP19" s="23">
        <f>PVS2NP!Y16</f>
        <v>8.2017647058823542</v>
      </c>
      <c r="BQ19" s="22">
        <f>PVS2NP!Z16</f>
        <v>18</v>
      </c>
      <c r="BR19" s="24">
        <f>'PVJA-NP-SN'!J16</f>
        <v>8.4185294117647071</v>
      </c>
      <c r="BS19" s="25">
        <f>'PVJA-NP-SN'!K16</f>
        <v>30</v>
      </c>
      <c r="BT19" s="26" t="str">
        <f>'PVJA-NP-SN'!L16</f>
        <v>Rattrapage</v>
      </c>
    </row>
    <row r="20" spans="1:72" ht="13.5" customHeight="1">
      <c r="A20" s="72">
        <v>5</v>
      </c>
      <c r="B20" s="81">
        <v>1333005615</v>
      </c>
      <c r="C20" s="126" t="s">
        <v>130</v>
      </c>
      <c r="D20" s="127" t="s">
        <v>131</v>
      </c>
      <c r="E20" s="128" t="s">
        <v>132</v>
      </c>
      <c r="F20" s="128" t="s">
        <v>133</v>
      </c>
      <c r="G20" s="134" t="s">
        <v>120</v>
      </c>
      <c r="H20" s="75">
        <f>PVS1NP!G17</f>
        <v>8.8333333333333339</v>
      </c>
      <c r="I20" s="72">
        <f t="shared" si="0"/>
        <v>0</v>
      </c>
      <c r="J20" s="75">
        <f>PVS1NP!H17</f>
        <v>10.003333333333334</v>
      </c>
      <c r="K20" s="72">
        <f t="shared" si="1"/>
        <v>6</v>
      </c>
      <c r="L20" s="75">
        <f>PVS1NP!I17</f>
        <v>5.666666666666667</v>
      </c>
      <c r="M20" s="72">
        <f t="shared" si="2"/>
        <v>0</v>
      </c>
      <c r="N20" s="75">
        <f>PVS1NP!J17</f>
        <v>8.1677777777777774</v>
      </c>
      <c r="O20" s="76">
        <f>PVS1NP!K17</f>
        <v>6</v>
      </c>
      <c r="P20" s="77">
        <f>PVS1NP!L17</f>
        <v>15.125</v>
      </c>
      <c r="Q20" s="72">
        <f t="shared" si="3"/>
        <v>2</v>
      </c>
      <c r="R20" s="77">
        <f>PVS1NP!M17</f>
        <v>12.82</v>
      </c>
      <c r="S20" s="72">
        <f t="shared" si="4"/>
        <v>2</v>
      </c>
      <c r="T20" s="77">
        <f>PVS1NP!N17</f>
        <v>8</v>
      </c>
      <c r="U20" s="72">
        <f t="shared" si="5"/>
        <v>0</v>
      </c>
      <c r="V20" s="77">
        <f>PVS1NP!O17</f>
        <v>9</v>
      </c>
      <c r="W20" s="72">
        <f t="shared" si="6"/>
        <v>0</v>
      </c>
      <c r="X20" s="77">
        <f>PVS1NP!P17</f>
        <v>10.789</v>
      </c>
      <c r="Y20" s="76">
        <f>PVS1NP!Q17</f>
        <v>9</v>
      </c>
      <c r="Z20" s="77">
        <f>PVS1NP!R17</f>
        <v>6</v>
      </c>
      <c r="AA20" s="76">
        <f t="shared" si="7"/>
        <v>0</v>
      </c>
      <c r="AB20" s="77">
        <f>PVS1NP!S17</f>
        <v>6</v>
      </c>
      <c r="AC20" s="76">
        <f>PVS1NP!T17</f>
        <v>0</v>
      </c>
      <c r="AD20" s="77">
        <f>PVS1NP!U17</f>
        <v>10</v>
      </c>
      <c r="AE20" s="72">
        <f t="shared" si="8"/>
        <v>1</v>
      </c>
      <c r="AF20" s="77">
        <f>PVS1NP!V17</f>
        <v>11.5</v>
      </c>
      <c r="AG20" s="72">
        <f t="shared" si="9"/>
        <v>1</v>
      </c>
      <c r="AH20" s="77">
        <f>PVS1NP!W17</f>
        <v>10.75</v>
      </c>
      <c r="AI20" s="76">
        <f>PVS1NP!X17</f>
        <v>2</v>
      </c>
      <c r="AK20" s="75">
        <f>PVS2NP!G17</f>
        <v>7</v>
      </c>
      <c r="AL20" s="72">
        <f t="shared" si="10"/>
        <v>0</v>
      </c>
      <c r="AM20" s="75">
        <f>PVS2NP!H17</f>
        <v>11.166666666666666</v>
      </c>
      <c r="AN20" s="72">
        <f t="shared" si="11"/>
        <v>6</v>
      </c>
      <c r="AO20" s="75">
        <f>PVS2NP!I17</f>
        <v>3.6666666666666665</v>
      </c>
      <c r="AP20" s="72">
        <f t="shared" si="12"/>
        <v>0</v>
      </c>
      <c r="AQ20" s="75">
        <f>PVS2NP!J17</f>
        <v>7.2777777777777777</v>
      </c>
      <c r="AR20" s="76">
        <f>PVS2NP!K17</f>
        <v>6</v>
      </c>
      <c r="AS20" s="77">
        <f>PVS2NP!L17</f>
        <v>14.5</v>
      </c>
      <c r="AT20" s="72">
        <f t="shared" si="13"/>
        <v>2</v>
      </c>
      <c r="AU20" s="77">
        <f>PVS2NP!M17</f>
        <v>10.57</v>
      </c>
      <c r="AV20" s="72">
        <f t="shared" si="14"/>
        <v>2</v>
      </c>
      <c r="AW20" s="77">
        <f>PVS2NP!N17</f>
        <v>9</v>
      </c>
      <c r="AX20" s="72">
        <f t="shared" si="15"/>
        <v>0</v>
      </c>
      <c r="AY20" s="77">
        <f>PVS2NP!O17</f>
        <v>11.666666666666666</v>
      </c>
      <c r="AZ20" s="72">
        <f t="shared" si="16"/>
        <v>4</v>
      </c>
      <c r="BA20" s="77">
        <f>PVS2NP!P17</f>
        <v>11.480666666666668</v>
      </c>
      <c r="BB20" s="76">
        <f>PVS2NP!Q17</f>
        <v>9</v>
      </c>
      <c r="BC20" s="77">
        <f>PVS2NP!R17</f>
        <v>10.5</v>
      </c>
      <c r="BD20" s="76">
        <f t="shared" si="17"/>
        <v>1</v>
      </c>
      <c r="BE20" s="77">
        <f>PVS2NP!S17</f>
        <v>10.5</v>
      </c>
      <c r="BF20" s="76">
        <f>PVS2NP!T17</f>
        <v>1</v>
      </c>
      <c r="BG20" s="77">
        <f>PVS2NP!U17</f>
        <v>10</v>
      </c>
      <c r="BH20" s="72">
        <f t="shared" si="18"/>
        <v>1</v>
      </c>
      <c r="BI20" s="77">
        <f>PVS2NP!V17</f>
        <v>10.5</v>
      </c>
      <c r="BJ20" s="72">
        <f t="shared" si="19"/>
        <v>1</v>
      </c>
      <c r="BK20" s="77">
        <f>PVS2NP!W17</f>
        <v>10.25</v>
      </c>
      <c r="BL20" s="76">
        <f>PVS2NP!X17</f>
        <v>2</v>
      </c>
      <c r="BN20" s="23">
        <f>PVS1NP!Y17</f>
        <v>9.1149999999999984</v>
      </c>
      <c r="BO20" s="22">
        <f>PVS1NP!Z17</f>
        <v>17</v>
      </c>
      <c r="BP20" s="23">
        <f>PVS2NP!Y17</f>
        <v>9.0531372549019604</v>
      </c>
      <c r="BQ20" s="22">
        <f>PVS2NP!Z17</f>
        <v>18</v>
      </c>
      <c r="BR20" s="24">
        <f>'PVJA-NP-SN'!J17</f>
        <v>9.0840686274509785</v>
      </c>
      <c r="BS20" s="25">
        <f>'PVJA-NP-SN'!K17</f>
        <v>35</v>
      </c>
      <c r="BT20" s="26" t="str">
        <f>'PVJA-NP-SN'!L17</f>
        <v>Rattrapage</v>
      </c>
    </row>
    <row r="21" spans="1:72" ht="13.5" customHeight="1">
      <c r="A21" s="72">
        <v>6</v>
      </c>
      <c r="B21" s="81">
        <v>1333012210</v>
      </c>
      <c r="C21" s="126" t="s">
        <v>134</v>
      </c>
      <c r="D21" s="127" t="s">
        <v>135</v>
      </c>
      <c r="E21" s="128" t="s">
        <v>136</v>
      </c>
      <c r="F21" s="128" t="s">
        <v>114</v>
      </c>
      <c r="G21" s="135" t="s">
        <v>137</v>
      </c>
      <c r="H21" s="75">
        <f>PVS1NP!G18</f>
        <v>6.666666666666667</v>
      </c>
      <c r="I21" s="72">
        <f t="shared" si="0"/>
        <v>0</v>
      </c>
      <c r="J21" s="75">
        <f>PVS1NP!H18</f>
        <v>10</v>
      </c>
      <c r="K21" s="72">
        <f t="shared" si="1"/>
        <v>6</v>
      </c>
      <c r="L21" s="75">
        <f>PVS1NP!I18</f>
        <v>6.166666666666667</v>
      </c>
      <c r="M21" s="72">
        <f t="shared" si="2"/>
        <v>0</v>
      </c>
      <c r="N21" s="75">
        <f>PVS1NP!J18</f>
        <v>7.6111111111111116</v>
      </c>
      <c r="O21" s="76">
        <f>PVS1NP!K18</f>
        <v>6</v>
      </c>
      <c r="P21" s="77">
        <f>PVS1NP!L18</f>
        <v>12.5</v>
      </c>
      <c r="Q21" s="72">
        <f t="shared" si="3"/>
        <v>2</v>
      </c>
      <c r="R21" s="77">
        <f>PVS1NP!M18</f>
        <v>11.51</v>
      </c>
      <c r="S21" s="72">
        <f t="shared" si="4"/>
        <v>2</v>
      </c>
      <c r="T21" s="77">
        <f>PVS1NP!N18</f>
        <v>15.5</v>
      </c>
      <c r="U21" s="72">
        <f t="shared" si="5"/>
        <v>1</v>
      </c>
      <c r="V21" s="77">
        <f>PVS1NP!O18</f>
        <v>7.333333333333333</v>
      </c>
      <c r="W21" s="72">
        <f t="shared" si="6"/>
        <v>0</v>
      </c>
      <c r="X21" s="77">
        <f>PVS1NP!P18</f>
        <v>10.835333333333333</v>
      </c>
      <c r="Y21" s="76">
        <f>PVS1NP!Q18</f>
        <v>9</v>
      </c>
      <c r="Z21" s="77">
        <f>PVS1NP!R18</f>
        <v>12</v>
      </c>
      <c r="AA21" s="76">
        <f t="shared" si="7"/>
        <v>1</v>
      </c>
      <c r="AB21" s="77">
        <f>PVS1NP!S18</f>
        <v>12</v>
      </c>
      <c r="AC21" s="76">
        <f>PVS1NP!T18</f>
        <v>1</v>
      </c>
      <c r="AD21" s="77">
        <f>PVS1NP!U18</f>
        <v>15</v>
      </c>
      <c r="AE21" s="72">
        <f t="shared" si="8"/>
        <v>1</v>
      </c>
      <c r="AF21" s="77">
        <f>PVS1NP!V18</f>
        <v>14.5</v>
      </c>
      <c r="AG21" s="72">
        <f t="shared" si="9"/>
        <v>1</v>
      </c>
      <c r="AH21" s="77">
        <f>PVS1NP!W18</f>
        <v>14.75</v>
      </c>
      <c r="AI21" s="76">
        <f>PVS1NP!X18</f>
        <v>2</v>
      </c>
      <c r="AK21" s="75">
        <f>PVS2NP!G18</f>
        <v>4.5999999999999996</v>
      </c>
      <c r="AL21" s="72">
        <f t="shared" si="10"/>
        <v>0</v>
      </c>
      <c r="AM21" s="75">
        <f>PVS2NP!H18</f>
        <v>8.8333333333333339</v>
      </c>
      <c r="AN21" s="72">
        <f t="shared" si="11"/>
        <v>0</v>
      </c>
      <c r="AO21" s="75">
        <f>PVS2NP!I18</f>
        <v>6.166666666666667</v>
      </c>
      <c r="AP21" s="72">
        <f t="shared" si="12"/>
        <v>0</v>
      </c>
      <c r="AQ21" s="75">
        <f>PVS2NP!J18</f>
        <v>6.5333333333333341</v>
      </c>
      <c r="AR21" s="76">
        <f>PVS2NP!K18</f>
        <v>0</v>
      </c>
      <c r="AS21" s="77">
        <f>PVS2NP!L18</f>
        <v>14.83</v>
      </c>
      <c r="AT21" s="72">
        <f t="shared" si="13"/>
        <v>2</v>
      </c>
      <c r="AU21" s="77">
        <f>PVS2NP!M18</f>
        <v>10.25</v>
      </c>
      <c r="AV21" s="72">
        <f t="shared" si="14"/>
        <v>2</v>
      </c>
      <c r="AW21" s="77">
        <f>PVS2NP!N18</f>
        <v>13</v>
      </c>
      <c r="AX21" s="72">
        <f t="shared" si="15"/>
        <v>1</v>
      </c>
      <c r="AY21" s="77">
        <f>PVS2NP!O18</f>
        <v>9.6666666666666661</v>
      </c>
      <c r="AZ21" s="72">
        <f t="shared" si="16"/>
        <v>0</v>
      </c>
      <c r="BA21" s="77">
        <f>PVS2NP!P18</f>
        <v>11.482666666666665</v>
      </c>
      <c r="BB21" s="76">
        <f>PVS2NP!Q18</f>
        <v>9</v>
      </c>
      <c r="BC21" s="77">
        <f>PVS2NP!R18</f>
        <v>11</v>
      </c>
      <c r="BD21" s="76">
        <f t="shared" si="17"/>
        <v>1</v>
      </c>
      <c r="BE21" s="77">
        <f>PVS2NP!S18</f>
        <v>11</v>
      </c>
      <c r="BF21" s="76">
        <f>PVS2NP!T18</f>
        <v>1</v>
      </c>
      <c r="BG21" s="77">
        <f>PVS2NP!U18</f>
        <v>12.5</v>
      </c>
      <c r="BH21" s="72">
        <f t="shared" si="18"/>
        <v>1</v>
      </c>
      <c r="BI21" s="77">
        <f>PVS2NP!V18</f>
        <v>10</v>
      </c>
      <c r="BJ21" s="72">
        <f t="shared" si="19"/>
        <v>1</v>
      </c>
      <c r="BK21" s="77">
        <f>PVS2NP!W18</f>
        <v>11.25</v>
      </c>
      <c r="BL21" s="76">
        <f>PVS2NP!X18</f>
        <v>2</v>
      </c>
      <c r="BN21" s="23">
        <f>PVS1NP!Y18</f>
        <v>9.6574509803921575</v>
      </c>
      <c r="BO21" s="22">
        <f>PVS1NP!Z18</f>
        <v>18</v>
      </c>
      <c r="BP21" s="23">
        <f>PVS2NP!Y18</f>
        <v>8.8066666666666666</v>
      </c>
      <c r="BQ21" s="22">
        <f>PVS2NP!Z18</f>
        <v>12</v>
      </c>
      <c r="BR21" s="24">
        <f>'PVJA-NP-SN'!J18</f>
        <v>9.2320588235294121</v>
      </c>
      <c r="BS21" s="25">
        <f>'PVJA-NP-SN'!K18</f>
        <v>30</v>
      </c>
      <c r="BT21" s="26" t="str">
        <f>'PVJA-NP-SN'!L18</f>
        <v>Rattrapage</v>
      </c>
    </row>
    <row r="22" spans="1:72" ht="13.5" customHeight="1">
      <c r="A22" s="72">
        <v>7</v>
      </c>
      <c r="B22" s="130">
        <v>1333016516</v>
      </c>
      <c r="C22" s="126" t="s">
        <v>138</v>
      </c>
      <c r="D22" s="127" t="s">
        <v>139</v>
      </c>
      <c r="E22" s="136" t="s">
        <v>140</v>
      </c>
      <c r="F22" s="136" t="s">
        <v>141</v>
      </c>
      <c r="G22" s="137" t="s">
        <v>142</v>
      </c>
      <c r="H22" s="75">
        <f>PVS1NP!G19</f>
        <v>8</v>
      </c>
      <c r="I22" s="72">
        <f t="shared" si="0"/>
        <v>0</v>
      </c>
      <c r="J22" s="75">
        <f>PVS1NP!H19</f>
        <v>5.666666666666667</v>
      </c>
      <c r="K22" s="72">
        <f t="shared" si="1"/>
        <v>0</v>
      </c>
      <c r="L22" s="75">
        <f>PVS1NP!I19</f>
        <v>7.333333333333333</v>
      </c>
      <c r="M22" s="72">
        <f t="shared" si="2"/>
        <v>0</v>
      </c>
      <c r="N22" s="75">
        <f>PVS1NP!J19</f>
        <v>7</v>
      </c>
      <c r="O22" s="76">
        <f>PVS1NP!K19</f>
        <v>0</v>
      </c>
      <c r="P22" s="77">
        <f>PVS1NP!L19</f>
        <v>12.416666666666666</v>
      </c>
      <c r="Q22" s="72">
        <f t="shared" si="3"/>
        <v>2</v>
      </c>
      <c r="R22" s="77">
        <f>PVS1NP!M19</f>
        <v>11.75</v>
      </c>
      <c r="S22" s="72">
        <f t="shared" si="4"/>
        <v>2</v>
      </c>
      <c r="T22" s="77">
        <f>PVS1NP!N19</f>
        <v>10</v>
      </c>
      <c r="U22" s="72">
        <f t="shared" si="5"/>
        <v>1</v>
      </c>
      <c r="V22" s="77">
        <f>PVS1NP!O19</f>
        <v>8.8333333333333339</v>
      </c>
      <c r="W22" s="72">
        <f t="shared" si="6"/>
        <v>0</v>
      </c>
      <c r="X22" s="77">
        <f>PVS1NP!P19</f>
        <v>10.366666666666665</v>
      </c>
      <c r="Y22" s="76">
        <f>PVS1NP!Q19</f>
        <v>9</v>
      </c>
      <c r="Z22" s="77">
        <f>PVS1NP!R19</f>
        <v>14</v>
      </c>
      <c r="AA22" s="76">
        <f t="shared" si="7"/>
        <v>1</v>
      </c>
      <c r="AB22" s="77">
        <f>PVS1NP!S19</f>
        <v>14</v>
      </c>
      <c r="AC22" s="76">
        <f>PVS1NP!T19</f>
        <v>1</v>
      </c>
      <c r="AD22" s="77">
        <f>PVS1NP!U19</f>
        <v>7.5</v>
      </c>
      <c r="AE22" s="72">
        <f t="shared" si="8"/>
        <v>0</v>
      </c>
      <c r="AF22" s="77">
        <f>PVS1NP!V19</f>
        <v>14</v>
      </c>
      <c r="AG22" s="72">
        <f t="shared" si="9"/>
        <v>1</v>
      </c>
      <c r="AH22" s="77">
        <f>PVS1NP!W19</f>
        <v>10.75</v>
      </c>
      <c r="AI22" s="76">
        <f>PVS1NP!X19</f>
        <v>2</v>
      </c>
      <c r="AK22" s="75">
        <f>PVS2NP!G19</f>
        <v>7.3</v>
      </c>
      <c r="AL22" s="72">
        <f t="shared" si="10"/>
        <v>0</v>
      </c>
      <c r="AM22" s="75">
        <f>PVS2NP!H19</f>
        <v>10</v>
      </c>
      <c r="AN22" s="72">
        <f t="shared" si="11"/>
        <v>6</v>
      </c>
      <c r="AO22" s="75">
        <f>PVS2NP!I19</f>
        <v>5.666666666666667</v>
      </c>
      <c r="AP22" s="72">
        <f t="shared" si="12"/>
        <v>0</v>
      </c>
      <c r="AQ22" s="75">
        <f>PVS2NP!J19</f>
        <v>7.6555555555555559</v>
      </c>
      <c r="AR22" s="76">
        <f>PVS2NP!K19</f>
        <v>6</v>
      </c>
      <c r="AS22" s="77">
        <f>PVS2NP!L19</f>
        <v>12.083333333333332</v>
      </c>
      <c r="AT22" s="72">
        <f t="shared" si="13"/>
        <v>2</v>
      </c>
      <c r="AU22" s="77">
        <f>PVS2NP!M19</f>
        <v>13.17</v>
      </c>
      <c r="AV22" s="72">
        <f t="shared" si="14"/>
        <v>2</v>
      </c>
      <c r="AW22" s="77">
        <f>PVS2NP!N19</f>
        <v>11.25</v>
      </c>
      <c r="AX22" s="72">
        <f t="shared" si="15"/>
        <v>1</v>
      </c>
      <c r="AY22" s="77">
        <f>PVS2NP!O19</f>
        <v>9.1666666666666661</v>
      </c>
      <c r="AZ22" s="72">
        <f t="shared" si="16"/>
        <v>0</v>
      </c>
      <c r="BA22" s="77">
        <f>PVS2NP!P19</f>
        <v>10.967333333333332</v>
      </c>
      <c r="BB22" s="76">
        <f>PVS2NP!Q19</f>
        <v>9</v>
      </c>
      <c r="BC22" s="77">
        <f>PVS2NP!R19</f>
        <v>14</v>
      </c>
      <c r="BD22" s="76">
        <f t="shared" si="17"/>
        <v>1</v>
      </c>
      <c r="BE22" s="77">
        <f>PVS2NP!S19</f>
        <v>14</v>
      </c>
      <c r="BF22" s="76">
        <f>PVS2NP!T19</f>
        <v>1</v>
      </c>
      <c r="BG22" s="77">
        <f>PVS2NP!U19</f>
        <v>10.5</v>
      </c>
      <c r="BH22" s="72">
        <f t="shared" si="18"/>
        <v>1</v>
      </c>
      <c r="BI22" s="77">
        <f>PVS2NP!V19</f>
        <v>11</v>
      </c>
      <c r="BJ22" s="72">
        <f t="shared" si="19"/>
        <v>1</v>
      </c>
      <c r="BK22" s="77">
        <f>PVS2NP!W19</f>
        <v>10.75</v>
      </c>
      <c r="BL22" s="76">
        <f>PVS2NP!X19</f>
        <v>2</v>
      </c>
      <c r="BN22" s="23">
        <f>PVS1NP!Y19</f>
        <v>8.8431372549019596</v>
      </c>
      <c r="BO22" s="22">
        <f>PVS1NP!Z19</f>
        <v>12</v>
      </c>
      <c r="BP22" s="23">
        <f>PVS2NP!Y19</f>
        <v>9.3668627450980395</v>
      </c>
      <c r="BQ22" s="22">
        <f>PVS2NP!Z19</f>
        <v>18</v>
      </c>
      <c r="BR22" s="24">
        <f>'PVJA-NP-SN'!J19</f>
        <v>9.1050000000000004</v>
      </c>
      <c r="BS22" s="25">
        <f>'PVJA-NP-SN'!K19</f>
        <v>30</v>
      </c>
      <c r="BT22" s="26" t="str">
        <f>'PVJA-NP-SN'!L19</f>
        <v>Rattrapage</v>
      </c>
    </row>
    <row r="23" spans="1:72" ht="13.5" customHeight="1">
      <c r="A23" s="72">
        <v>8</v>
      </c>
      <c r="B23" s="130">
        <v>1333000881</v>
      </c>
      <c r="C23" s="131" t="s">
        <v>143</v>
      </c>
      <c r="D23" s="132" t="s">
        <v>144</v>
      </c>
      <c r="E23" s="133" t="s">
        <v>145</v>
      </c>
      <c r="F23" s="133" t="s">
        <v>119</v>
      </c>
      <c r="G23" s="129" t="s">
        <v>129</v>
      </c>
      <c r="H23" s="75">
        <f>PVS1NP!G20</f>
        <v>1</v>
      </c>
      <c r="I23" s="72">
        <f t="shared" si="0"/>
        <v>0</v>
      </c>
      <c r="J23" s="75">
        <f>PVS1NP!H20</f>
        <v>11.669999999999998</v>
      </c>
      <c r="K23" s="72">
        <f t="shared" si="1"/>
        <v>6</v>
      </c>
      <c r="L23" s="75">
        <f>PVS1NP!I20</f>
        <v>5.9</v>
      </c>
      <c r="M23" s="72">
        <f t="shared" si="2"/>
        <v>0</v>
      </c>
      <c r="N23" s="75">
        <f>PVS1NP!J20</f>
        <v>6.19</v>
      </c>
      <c r="O23" s="76">
        <f>PVS1NP!K20</f>
        <v>6</v>
      </c>
      <c r="P23" s="77">
        <f>PVS1NP!L20</f>
        <v>14.62</v>
      </c>
      <c r="Q23" s="72">
        <f t="shared" si="3"/>
        <v>2</v>
      </c>
      <c r="R23" s="77">
        <f>PVS1NP!M20</f>
        <v>10.083333333333334</v>
      </c>
      <c r="S23" s="72">
        <f t="shared" si="4"/>
        <v>2</v>
      </c>
      <c r="T23" s="77">
        <f>PVS1NP!N20</f>
        <v>14</v>
      </c>
      <c r="U23" s="72">
        <f t="shared" si="5"/>
        <v>1</v>
      </c>
      <c r="V23" s="77">
        <f>PVS1NP!O20</f>
        <v>6.666666666666667</v>
      </c>
      <c r="W23" s="72">
        <f t="shared" si="6"/>
        <v>0</v>
      </c>
      <c r="X23" s="77">
        <f>PVS1NP!P20</f>
        <v>10.407333333333334</v>
      </c>
      <c r="Y23" s="76">
        <f>PVS1NP!Q20</f>
        <v>9</v>
      </c>
      <c r="Z23" s="77">
        <f>PVS1NP!R20</f>
        <v>12</v>
      </c>
      <c r="AA23" s="76">
        <f t="shared" si="7"/>
        <v>1</v>
      </c>
      <c r="AB23" s="77">
        <f>PVS1NP!S20</f>
        <v>12</v>
      </c>
      <c r="AC23" s="76">
        <f>PVS1NP!T20</f>
        <v>1</v>
      </c>
      <c r="AD23" s="77">
        <f>PVS1NP!U20</f>
        <v>15.5</v>
      </c>
      <c r="AE23" s="72">
        <f t="shared" si="8"/>
        <v>1</v>
      </c>
      <c r="AF23" s="77">
        <f>PVS1NP!V20</f>
        <v>8</v>
      </c>
      <c r="AG23" s="72">
        <f t="shared" si="9"/>
        <v>0</v>
      </c>
      <c r="AH23" s="77">
        <f>PVS1NP!W20</f>
        <v>11.75</v>
      </c>
      <c r="AI23" s="76">
        <f>PVS1NP!X20</f>
        <v>2</v>
      </c>
      <c r="AK23" s="75">
        <f>PVS2NP!G20</f>
        <v>3.95</v>
      </c>
      <c r="AL23" s="72">
        <f t="shared" si="10"/>
        <v>0</v>
      </c>
      <c r="AM23" s="75">
        <f>PVS2NP!H20</f>
        <v>13.666666666666666</v>
      </c>
      <c r="AN23" s="72">
        <f t="shared" si="11"/>
        <v>6</v>
      </c>
      <c r="AO23" s="75">
        <f>PVS2NP!I20</f>
        <v>3.6</v>
      </c>
      <c r="AP23" s="72">
        <f t="shared" si="12"/>
        <v>0</v>
      </c>
      <c r="AQ23" s="75">
        <f>PVS2NP!J20</f>
        <v>7.0722222222222229</v>
      </c>
      <c r="AR23" s="76">
        <f>PVS2NP!K20</f>
        <v>6</v>
      </c>
      <c r="AS23" s="77">
        <f>PVS2NP!L20</f>
        <v>12.7</v>
      </c>
      <c r="AT23" s="72">
        <f t="shared" si="13"/>
        <v>2</v>
      </c>
      <c r="AU23" s="77">
        <f>PVS2NP!M20</f>
        <v>5.5</v>
      </c>
      <c r="AV23" s="72">
        <f t="shared" si="14"/>
        <v>0</v>
      </c>
      <c r="AW23" s="77">
        <f>PVS2NP!N20</f>
        <v>11</v>
      </c>
      <c r="AX23" s="72">
        <f t="shared" si="15"/>
        <v>1</v>
      </c>
      <c r="AY23" s="77">
        <f>PVS2NP!O20</f>
        <v>5.5</v>
      </c>
      <c r="AZ23" s="72">
        <f t="shared" si="16"/>
        <v>0</v>
      </c>
      <c r="BA23" s="77">
        <f>PVS2NP!P20</f>
        <v>8.0400000000000009</v>
      </c>
      <c r="BB23" s="76">
        <f>PVS2NP!Q20</f>
        <v>3</v>
      </c>
      <c r="BC23" s="77">
        <f>PVS2NP!R20</f>
        <v>13</v>
      </c>
      <c r="BD23" s="76">
        <f t="shared" si="17"/>
        <v>1</v>
      </c>
      <c r="BE23" s="77">
        <f>PVS2NP!S20</f>
        <v>13</v>
      </c>
      <c r="BF23" s="76">
        <f>PVS2NP!T20</f>
        <v>1</v>
      </c>
      <c r="BG23" s="77">
        <f>PVS2NP!U20</f>
        <v>13</v>
      </c>
      <c r="BH23" s="72">
        <f t="shared" si="18"/>
        <v>1</v>
      </c>
      <c r="BI23" s="77">
        <f>PVS2NP!V20</f>
        <v>10</v>
      </c>
      <c r="BJ23" s="72">
        <f t="shared" si="19"/>
        <v>1</v>
      </c>
      <c r="BK23" s="77">
        <f>PVS2NP!W20</f>
        <v>11.5</v>
      </c>
      <c r="BL23" s="76">
        <f>PVS2NP!X20</f>
        <v>2</v>
      </c>
      <c r="BN23" s="23">
        <f>PVS1NP!Y20</f>
        <v>8.4262745098039211</v>
      </c>
      <c r="BO23" s="22">
        <f>PVS1NP!Z20</f>
        <v>18</v>
      </c>
      <c r="BP23" s="23">
        <f>PVS2NP!Y20</f>
        <v>8.226470588235296</v>
      </c>
      <c r="BQ23" s="22">
        <f>PVS2NP!Z20</f>
        <v>12</v>
      </c>
      <c r="BR23" s="24">
        <f>'PVJA-NP-SN'!J20</f>
        <v>8.3263725490196094</v>
      </c>
      <c r="BS23" s="25">
        <f>'PVJA-NP-SN'!K20</f>
        <v>30</v>
      </c>
      <c r="BT23" s="26" t="str">
        <f>'PVJA-NP-SN'!L20</f>
        <v>Rattrapage</v>
      </c>
    </row>
    <row r="24" spans="1:72" ht="13.5" customHeight="1">
      <c r="A24" s="72">
        <v>9</v>
      </c>
      <c r="B24" s="130">
        <v>123005030</v>
      </c>
      <c r="C24" s="131" t="s">
        <v>146</v>
      </c>
      <c r="D24" s="132" t="s">
        <v>147</v>
      </c>
      <c r="E24" s="133" t="s">
        <v>148</v>
      </c>
      <c r="F24" s="133" t="s">
        <v>124</v>
      </c>
      <c r="G24" s="134" t="s">
        <v>120</v>
      </c>
      <c r="H24" s="75">
        <f>PVS1NP!G21</f>
        <v>8.85</v>
      </c>
      <c r="I24" s="72">
        <f t="shared" si="0"/>
        <v>0</v>
      </c>
      <c r="J24" s="75">
        <f>PVS1NP!H21</f>
        <v>8.4</v>
      </c>
      <c r="K24" s="72">
        <f t="shared" si="1"/>
        <v>0</v>
      </c>
      <c r="L24" s="75">
        <f>PVS1NP!I21</f>
        <v>7.65</v>
      </c>
      <c r="M24" s="72">
        <f t="shared" si="2"/>
        <v>0</v>
      </c>
      <c r="N24" s="75">
        <f>PVS1NP!J21</f>
        <v>8.2999999999999989</v>
      </c>
      <c r="O24" s="76">
        <f>PVS1NP!K21</f>
        <v>0</v>
      </c>
      <c r="P24" s="77">
        <f>PVS1NP!L21</f>
        <v>11.875</v>
      </c>
      <c r="Q24" s="72">
        <f t="shared" si="3"/>
        <v>2</v>
      </c>
      <c r="R24" s="77">
        <f>PVS1NP!M21</f>
        <v>12.66</v>
      </c>
      <c r="S24" s="72">
        <f t="shared" si="4"/>
        <v>2</v>
      </c>
      <c r="T24" s="77">
        <f>PVS1NP!N21</f>
        <v>11</v>
      </c>
      <c r="U24" s="72">
        <f t="shared" si="5"/>
        <v>1</v>
      </c>
      <c r="V24" s="77">
        <f>PVS1NP!O21</f>
        <v>7.666666666666667</v>
      </c>
      <c r="W24" s="72">
        <f t="shared" si="6"/>
        <v>0</v>
      </c>
      <c r="X24" s="77">
        <f>PVS1NP!P21</f>
        <v>10.173666666666666</v>
      </c>
      <c r="Y24" s="76">
        <f>PVS1NP!Q21</f>
        <v>9</v>
      </c>
      <c r="Z24" s="77">
        <f>PVS1NP!R21</f>
        <v>13.5</v>
      </c>
      <c r="AA24" s="76">
        <f t="shared" si="7"/>
        <v>1</v>
      </c>
      <c r="AB24" s="77">
        <f>PVS1NP!S21</f>
        <v>13.5</v>
      </c>
      <c r="AC24" s="76">
        <f>PVS1NP!T21</f>
        <v>1</v>
      </c>
      <c r="AD24" s="77">
        <f>PVS1NP!U21</f>
        <v>11</v>
      </c>
      <c r="AE24" s="72">
        <f t="shared" si="8"/>
        <v>1</v>
      </c>
      <c r="AF24" s="77">
        <f>PVS1NP!V21</f>
        <v>9</v>
      </c>
      <c r="AG24" s="72">
        <f t="shared" si="9"/>
        <v>0</v>
      </c>
      <c r="AH24" s="77">
        <f>PVS1NP!W21</f>
        <v>10</v>
      </c>
      <c r="AI24" s="76">
        <f>PVS1NP!X21</f>
        <v>2</v>
      </c>
      <c r="AK24" s="75">
        <f>PVS2NP!G21</f>
        <v>9</v>
      </c>
      <c r="AL24" s="72">
        <f t="shared" si="10"/>
        <v>0</v>
      </c>
      <c r="AM24" s="75">
        <f>PVS2NP!H21</f>
        <v>11.2</v>
      </c>
      <c r="AN24" s="72">
        <f t="shared" si="11"/>
        <v>6</v>
      </c>
      <c r="AO24" s="75">
        <f>PVS2NP!I21</f>
        <v>7.05</v>
      </c>
      <c r="AP24" s="72">
        <f t="shared" si="12"/>
        <v>0</v>
      </c>
      <c r="AQ24" s="75">
        <f>PVS2NP!J21</f>
        <v>9.0833333333333339</v>
      </c>
      <c r="AR24" s="76">
        <f>PVS2NP!K21</f>
        <v>6</v>
      </c>
      <c r="AS24" s="77">
        <f>PVS2NP!L21</f>
        <v>13.833333333333334</v>
      </c>
      <c r="AT24" s="72">
        <f t="shared" si="13"/>
        <v>2</v>
      </c>
      <c r="AU24" s="77">
        <f>PVS2NP!M21</f>
        <v>11.08</v>
      </c>
      <c r="AV24" s="72">
        <f t="shared" si="14"/>
        <v>2</v>
      </c>
      <c r="AW24" s="77">
        <f>PVS2NP!N21</f>
        <v>10</v>
      </c>
      <c r="AX24" s="72">
        <f t="shared" si="15"/>
        <v>1</v>
      </c>
      <c r="AY24" s="77">
        <f>PVS2NP!O21</f>
        <v>8.0366666666666671</v>
      </c>
      <c r="AZ24" s="72">
        <f t="shared" si="16"/>
        <v>0</v>
      </c>
      <c r="BA24" s="77">
        <f>PVS2NP!P21</f>
        <v>10.197333333333333</v>
      </c>
      <c r="BB24" s="76">
        <f>PVS2NP!Q21</f>
        <v>9</v>
      </c>
      <c r="BC24" s="77">
        <f>PVS2NP!R21</f>
        <v>10.5</v>
      </c>
      <c r="BD24" s="76">
        <f t="shared" si="17"/>
        <v>1</v>
      </c>
      <c r="BE24" s="77">
        <f>PVS2NP!S21</f>
        <v>10.5</v>
      </c>
      <c r="BF24" s="76">
        <f>PVS2NP!T21</f>
        <v>1</v>
      </c>
      <c r="BG24" s="77">
        <f>PVS2NP!U21</f>
        <v>10</v>
      </c>
      <c r="BH24" s="72">
        <f t="shared" si="18"/>
        <v>1</v>
      </c>
      <c r="BI24" s="77">
        <f>PVS2NP!V21</f>
        <v>10</v>
      </c>
      <c r="BJ24" s="72">
        <f t="shared" si="19"/>
        <v>1</v>
      </c>
      <c r="BK24" s="77">
        <f>PVS2NP!W21</f>
        <v>10</v>
      </c>
      <c r="BL24" s="76">
        <f>PVS2NP!X21</f>
        <v>2</v>
      </c>
      <c r="BN24" s="23">
        <f>PVS1NP!Y21</f>
        <v>9.3569607843137259</v>
      </c>
      <c r="BO24" s="22">
        <f>PVS1NP!Z21</f>
        <v>12</v>
      </c>
      <c r="BP24" s="23">
        <f>PVS2NP!Y21</f>
        <v>9.6021568627450993</v>
      </c>
      <c r="BQ24" s="22">
        <f>PVS2NP!Z21</f>
        <v>18</v>
      </c>
      <c r="BR24" s="24">
        <f>'PVJA-NP-SN'!J21</f>
        <v>9.4795588235294126</v>
      </c>
      <c r="BS24" s="25">
        <f>'PVJA-NP-SN'!K21</f>
        <v>30</v>
      </c>
      <c r="BT24" s="26" t="str">
        <f>'PVJA-NP-SN'!L21</f>
        <v>Rattrapage</v>
      </c>
    </row>
    <row r="25" spans="1:72" ht="13.5" customHeight="1">
      <c r="A25" s="72">
        <v>10</v>
      </c>
      <c r="B25" s="81">
        <v>1333005095</v>
      </c>
      <c r="C25" s="126" t="s">
        <v>146</v>
      </c>
      <c r="D25" s="127" t="s">
        <v>149</v>
      </c>
      <c r="E25" s="128" t="s">
        <v>150</v>
      </c>
      <c r="F25" s="128" t="s">
        <v>124</v>
      </c>
      <c r="G25" s="134" t="s">
        <v>120</v>
      </c>
      <c r="H25" s="75">
        <f>PVS1NP!G22</f>
        <v>10</v>
      </c>
      <c r="I25" s="72">
        <f t="shared" si="0"/>
        <v>6</v>
      </c>
      <c r="J25" s="75">
        <f>PVS1NP!H22</f>
        <v>7.666666666666667</v>
      </c>
      <c r="K25" s="72">
        <f t="shared" si="1"/>
        <v>0</v>
      </c>
      <c r="L25" s="75">
        <f>PVS1NP!I22</f>
        <v>5.5</v>
      </c>
      <c r="M25" s="72">
        <f t="shared" si="2"/>
        <v>0</v>
      </c>
      <c r="N25" s="75">
        <f>PVS1NP!J22</f>
        <v>7.7222222222222223</v>
      </c>
      <c r="O25" s="76">
        <f>PVS1NP!K22</f>
        <v>6</v>
      </c>
      <c r="P25" s="77">
        <f>PVS1NP!L22</f>
        <v>12</v>
      </c>
      <c r="Q25" s="72">
        <f t="shared" si="3"/>
        <v>2</v>
      </c>
      <c r="R25" s="77">
        <f>PVS1NP!M22</f>
        <v>12.3125</v>
      </c>
      <c r="S25" s="72">
        <f t="shared" si="4"/>
        <v>2</v>
      </c>
      <c r="T25" s="77">
        <f>PVS1NP!N22</f>
        <v>11</v>
      </c>
      <c r="U25" s="72">
        <f t="shared" si="5"/>
        <v>1</v>
      </c>
      <c r="V25" s="77">
        <f>PVS1NP!O22</f>
        <v>7.916666666666667</v>
      </c>
      <c r="W25" s="72">
        <f t="shared" si="6"/>
        <v>0</v>
      </c>
      <c r="X25" s="77">
        <f>PVS1NP!P22</f>
        <v>10.229166666666668</v>
      </c>
      <c r="Y25" s="76">
        <f>PVS1NP!Q22</f>
        <v>9</v>
      </c>
      <c r="Z25" s="77">
        <f>PVS1NP!R22</f>
        <v>13</v>
      </c>
      <c r="AA25" s="76">
        <f t="shared" si="7"/>
        <v>1</v>
      </c>
      <c r="AB25" s="77">
        <f>PVS1NP!S22</f>
        <v>13</v>
      </c>
      <c r="AC25" s="76">
        <f>PVS1NP!T22</f>
        <v>1</v>
      </c>
      <c r="AD25" s="77">
        <f>PVS1NP!U22</f>
        <v>11.5</v>
      </c>
      <c r="AE25" s="72">
        <f t="shared" si="8"/>
        <v>1</v>
      </c>
      <c r="AF25" s="77">
        <f>PVS1NP!V22</f>
        <v>11.5</v>
      </c>
      <c r="AG25" s="72">
        <f t="shared" si="9"/>
        <v>1</v>
      </c>
      <c r="AH25" s="77">
        <f>PVS1NP!W22</f>
        <v>11.5</v>
      </c>
      <c r="AI25" s="76">
        <f>PVS1NP!X22</f>
        <v>2</v>
      </c>
      <c r="AK25" s="75">
        <f>PVS2NP!G22</f>
        <v>8.6666666666666661</v>
      </c>
      <c r="AL25" s="72">
        <f t="shared" si="10"/>
        <v>0</v>
      </c>
      <c r="AM25" s="75">
        <f>PVS2NP!H22</f>
        <v>10.333333333333334</v>
      </c>
      <c r="AN25" s="72">
        <f t="shared" si="11"/>
        <v>6</v>
      </c>
      <c r="AO25" s="75">
        <f>PVS2NP!I22</f>
        <v>7.333333333333333</v>
      </c>
      <c r="AP25" s="72">
        <f t="shared" si="12"/>
        <v>0</v>
      </c>
      <c r="AQ25" s="75">
        <f>PVS2NP!J22</f>
        <v>8.7777777777777768</v>
      </c>
      <c r="AR25" s="76">
        <f>PVS2NP!K22</f>
        <v>6</v>
      </c>
      <c r="AS25" s="77">
        <f>PVS2NP!L22</f>
        <v>12.205</v>
      </c>
      <c r="AT25" s="72">
        <f t="shared" si="13"/>
        <v>2</v>
      </c>
      <c r="AU25" s="77">
        <f>PVS2NP!M22</f>
        <v>13.41</v>
      </c>
      <c r="AV25" s="72">
        <f t="shared" si="14"/>
        <v>2</v>
      </c>
      <c r="AW25" s="77">
        <f>PVS2NP!N22</f>
        <v>14.75</v>
      </c>
      <c r="AX25" s="72">
        <f t="shared" si="15"/>
        <v>1</v>
      </c>
      <c r="AY25" s="77">
        <f>PVS2NP!O22</f>
        <v>4.82</v>
      </c>
      <c r="AZ25" s="72">
        <f t="shared" si="16"/>
        <v>0</v>
      </c>
      <c r="BA25" s="77">
        <f>PVS2NP!P22</f>
        <v>10.001000000000001</v>
      </c>
      <c r="BB25" s="76">
        <f>PVS2NP!Q22</f>
        <v>9</v>
      </c>
      <c r="BC25" s="77">
        <f>PVS2NP!R22</f>
        <v>12.5</v>
      </c>
      <c r="BD25" s="76">
        <f t="shared" si="17"/>
        <v>1</v>
      </c>
      <c r="BE25" s="77">
        <f>PVS2NP!S22</f>
        <v>12.5</v>
      </c>
      <c r="BF25" s="76">
        <f>PVS2NP!T22</f>
        <v>1</v>
      </c>
      <c r="BG25" s="77">
        <f>PVS2NP!U22</f>
        <v>11.5</v>
      </c>
      <c r="BH25" s="72">
        <f t="shared" si="18"/>
        <v>1</v>
      </c>
      <c r="BI25" s="77">
        <f>PVS2NP!V22</f>
        <v>10</v>
      </c>
      <c r="BJ25" s="72">
        <f t="shared" si="19"/>
        <v>1</v>
      </c>
      <c r="BK25" s="77">
        <f>PVS2NP!W22</f>
        <v>10.75</v>
      </c>
      <c r="BL25" s="76">
        <f>PVS2NP!X22</f>
        <v>2</v>
      </c>
      <c r="BN25" s="23">
        <f>PVS1NP!Y22</f>
        <v>9.2144607843137258</v>
      </c>
      <c r="BO25" s="22">
        <f>PVS1NP!Z22</f>
        <v>18</v>
      </c>
      <c r="BP25" s="23">
        <f>PVS2NP!Y22</f>
        <v>9.5885294117647053</v>
      </c>
      <c r="BQ25" s="22">
        <f>PVS2NP!Z22</f>
        <v>18</v>
      </c>
      <c r="BR25" s="24">
        <f>'PVJA-NP-SN'!J22</f>
        <v>9.4014950980392165</v>
      </c>
      <c r="BS25" s="25">
        <f>'PVJA-NP-SN'!K22</f>
        <v>36</v>
      </c>
      <c r="BT25" s="26" t="str">
        <f>'PVJA-NP-SN'!L22</f>
        <v>Rattrapage</v>
      </c>
    </row>
    <row r="26" spans="1:72" ht="13.5" customHeight="1">
      <c r="A26" s="72">
        <v>11</v>
      </c>
      <c r="B26" s="81">
        <v>1333012069</v>
      </c>
      <c r="C26" s="126" t="s">
        <v>151</v>
      </c>
      <c r="D26" s="127" t="s">
        <v>152</v>
      </c>
      <c r="E26" s="128" t="s">
        <v>153</v>
      </c>
      <c r="F26" s="128" t="s">
        <v>154</v>
      </c>
      <c r="G26" s="134" t="s">
        <v>155</v>
      </c>
      <c r="H26" s="75">
        <f>PVS1NP!G23</f>
        <v>4.5</v>
      </c>
      <c r="I26" s="72">
        <f t="shared" si="0"/>
        <v>0</v>
      </c>
      <c r="J26" s="75">
        <f>PVS1NP!H23</f>
        <v>12</v>
      </c>
      <c r="K26" s="72">
        <f t="shared" si="1"/>
        <v>6</v>
      </c>
      <c r="L26" s="75">
        <f>PVS1NP!I23</f>
        <v>7.75</v>
      </c>
      <c r="M26" s="72">
        <f t="shared" si="2"/>
        <v>0</v>
      </c>
      <c r="N26" s="75">
        <f>PVS1NP!J23</f>
        <v>8.0833333333333339</v>
      </c>
      <c r="O26" s="76">
        <f>PVS1NP!K23</f>
        <v>6</v>
      </c>
      <c r="P26" s="77">
        <f>PVS1NP!L23</f>
        <v>16.25</v>
      </c>
      <c r="Q26" s="72">
        <f t="shared" si="3"/>
        <v>2</v>
      </c>
      <c r="R26" s="77">
        <f>PVS1NP!M23</f>
        <v>12.68</v>
      </c>
      <c r="S26" s="72">
        <f t="shared" si="4"/>
        <v>2</v>
      </c>
      <c r="T26" s="77">
        <f>PVS1NP!N23</f>
        <v>11.5</v>
      </c>
      <c r="U26" s="72">
        <f t="shared" si="5"/>
        <v>1</v>
      </c>
      <c r="V26" s="77">
        <f>PVS1NP!O23</f>
        <v>8.8333333333333339</v>
      </c>
      <c r="W26" s="72">
        <f t="shared" si="6"/>
        <v>0</v>
      </c>
      <c r="X26" s="77">
        <f>PVS1NP!P23</f>
        <v>11.619333333333334</v>
      </c>
      <c r="Y26" s="76">
        <f>PVS1NP!Q23</f>
        <v>9</v>
      </c>
      <c r="Z26" s="77">
        <f>PVS1NP!R23</f>
        <v>9</v>
      </c>
      <c r="AA26" s="76">
        <f t="shared" si="7"/>
        <v>0</v>
      </c>
      <c r="AB26" s="77">
        <f>PVS1NP!S23</f>
        <v>9</v>
      </c>
      <c r="AC26" s="76">
        <f>PVS1NP!T23</f>
        <v>0</v>
      </c>
      <c r="AD26" s="77">
        <f>PVS1NP!U23</f>
        <v>10</v>
      </c>
      <c r="AE26" s="72">
        <f t="shared" si="8"/>
        <v>1</v>
      </c>
      <c r="AF26" s="77">
        <f>PVS1NP!V23</f>
        <v>10</v>
      </c>
      <c r="AG26" s="72">
        <f t="shared" si="9"/>
        <v>1</v>
      </c>
      <c r="AH26" s="77">
        <f>PVS1NP!W23</f>
        <v>10</v>
      </c>
      <c r="AI26" s="76">
        <f>PVS1NP!X23</f>
        <v>2</v>
      </c>
      <c r="AK26" s="75">
        <f>PVS2NP!G23</f>
        <v>8.8333333333333339</v>
      </c>
      <c r="AL26" s="72">
        <f t="shared" si="10"/>
        <v>0</v>
      </c>
      <c r="AM26" s="75">
        <f>PVS2NP!H23</f>
        <v>10.083333333333334</v>
      </c>
      <c r="AN26" s="72">
        <f t="shared" si="11"/>
        <v>6</v>
      </c>
      <c r="AO26" s="75">
        <f>PVS2NP!I23</f>
        <v>7.333333333333333</v>
      </c>
      <c r="AP26" s="72">
        <f t="shared" si="12"/>
        <v>0</v>
      </c>
      <c r="AQ26" s="75">
        <f>PVS2NP!J23</f>
        <v>8.75</v>
      </c>
      <c r="AR26" s="76">
        <f>PVS2NP!K23</f>
        <v>6</v>
      </c>
      <c r="AS26" s="77">
        <f>PVS2NP!L23</f>
        <v>14.666666666666666</v>
      </c>
      <c r="AT26" s="72">
        <f t="shared" si="13"/>
        <v>2</v>
      </c>
      <c r="AU26" s="77">
        <f>PVS2NP!M23</f>
        <v>12.75</v>
      </c>
      <c r="AV26" s="72">
        <f t="shared" si="14"/>
        <v>2</v>
      </c>
      <c r="AW26" s="77">
        <f>PVS2NP!N23</f>
        <v>8.5</v>
      </c>
      <c r="AX26" s="72">
        <f t="shared" si="15"/>
        <v>0</v>
      </c>
      <c r="AY26" s="77">
        <f>PVS2NP!O23</f>
        <v>9.3333333333333339</v>
      </c>
      <c r="AZ26" s="72">
        <f t="shared" si="16"/>
        <v>0</v>
      </c>
      <c r="BA26" s="77">
        <f>PVS2NP!P23</f>
        <v>10.916666666666666</v>
      </c>
      <c r="BB26" s="76">
        <f>PVS2NP!Q23</f>
        <v>9</v>
      </c>
      <c r="BC26" s="77">
        <f>PVS2NP!R23</f>
        <v>13.5</v>
      </c>
      <c r="BD26" s="76">
        <f t="shared" si="17"/>
        <v>1</v>
      </c>
      <c r="BE26" s="77">
        <f>PVS2NP!S23</f>
        <v>13.5</v>
      </c>
      <c r="BF26" s="76">
        <f>PVS2NP!T23</f>
        <v>1</v>
      </c>
      <c r="BG26" s="77">
        <f>PVS2NP!U23</f>
        <v>11.5</v>
      </c>
      <c r="BH26" s="72">
        <f t="shared" si="18"/>
        <v>1</v>
      </c>
      <c r="BI26" s="77">
        <f>PVS2NP!V23</f>
        <v>10.5</v>
      </c>
      <c r="BJ26" s="72">
        <f t="shared" si="19"/>
        <v>1</v>
      </c>
      <c r="BK26" s="77">
        <f>PVS2NP!W23</f>
        <v>11</v>
      </c>
      <c r="BL26" s="76">
        <f>PVS2NP!X23</f>
        <v>2</v>
      </c>
      <c r="BN26" s="23">
        <f>PVS1NP!Y23</f>
        <v>9.4027450980392153</v>
      </c>
      <c r="BO26" s="22">
        <f>PVS1NP!Z23</f>
        <v>17</v>
      </c>
      <c r="BP26" s="23">
        <f>PVS2NP!Y23</f>
        <v>9.9313725490196063</v>
      </c>
      <c r="BQ26" s="22">
        <f>PVS2NP!Z23</f>
        <v>18</v>
      </c>
      <c r="BR26" s="24">
        <f>'PVJA-NP-SN'!J23</f>
        <v>9.6670588235294108</v>
      </c>
      <c r="BS26" s="25">
        <f>'PVJA-NP-SN'!K23</f>
        <v>35</v>
      </c>
      <c r="BT26" s="26" t="str">
        <f>'PVJA-NP-SN'!L23</f>
        <v>Rattrapage</v>
      </c>
    </row>
    <row r="27" spans="1:72" ht="13.5" customHeight="1">
      <c r="A27" s="72">
        <v>12</v>
      </c>
      <c r="B27" s="130">
        <v>1433006395</v>
      </c>
      <c r="C27" s="131" t="s">
        <v>151</v>
      </c>
      <c r="D27" s="132" t="s">
        <v>156</v>
      </c>
      <c r="E27" s="133" t="s">
        <v>157</v>
      </c>
      <c r="F27" s="133" t="s">
        <v>114</v>
      </c>
      <c r="G27" s="129" t="s">
        <v>129</v>
      </c>
      <c r="H27" s="75">
        <f>PVS1NP!G24</f>
        <v>5.5703703703703704</v>
      </c>
      <c r="I27" s="72">
        <f t="shared" si="0"/>
        <v>0</v>
      </c>
      <c r="J27" s="75">
        <f>PVS1NP!H24</f>
        <v>10</v>
      </c>
      <c r="K27" s="72">
        <f t="shared" si="1"/>
        <v>6</v>
      </c>
      <c r="L27" s="75">
        <f>PVS1NP!I24</f>
        <v>10.5</v>
      </c>
      <c r="M27" s="72">
        <f t="shared" si="2"/>
        <v>6</v>
      </c>
      <c r="N27" s="75">
        <f>PVS1NP!J24</f>
        <v>8.6901234567901238</v>
      </c>
      <c r="O27" s="76">
        <f>PVS1NP!K24</f>
        <v>12</v>
      </c>
      <c r="P27" s="77">
        <f>PVS1NP!L24</f>
        <v>14.5</v>
      </c>
      <c r="Q27" s="72">
        <f t="shared" si="3"/>
        <v>2</v>
      </c>
      <c r="R27" s="77">
        <f>PVS1NP!M24</f>
        <v>10.5</v>
      </c>
      <c r="S27" s="72">
        <f t="shared" si="4"/>
        <v>2</v>
      </c>
      <c r="T27" s="77">
        <f>PVS1NP!N24</f>
        <v>12</v>
      </c>
      <c r="U27" s="72">
        <f t="shared" si="5"/>
        <v>1</v>
      </c>
      <c r="V27" s="77">
        <f>PVS1NP!O24</f>
        <v>8.3000000000000007</v>
      </c>
      <c r="W27" s="72">
        <f t="shared" si="6"/>
        <v>0</v>
      </c>
      <c r="X27" s="77">
        <f>PVS1NP!P24</f>
        <v>10.72</v>
      </c>
      <c r="Y27" s="76">
        <f>PVS1NP!Q24</f>
        <v>9</v>
      </c>
      <c r="Z27" s="77">
        <f>PVS1NP!R24</f>
        <v>10</v>
      </c>
      <c r="AA27" s="76">
        <f t="shared" si="7"/>
        <v>1</v>
      </c>
      <c r="AB27" s="77">
        <f>PVS1NP!S24</f>
        <v>10</v>
      </c>
      <c r="AC27" s="76">
        <f>PVS1NP!T24</f>
        <v>1</v>
      </c>
      <c r="AD27" s="77">
        <f>PVS1NP!U24</f>
        <v>10.5</v>
      </c>
      <c r="AE27" s="72">
        <f t="shared" si="8"/>
        <v>1</v>
      </c>
      <c r="AF27" s="77">
        <f>PVS1NP!V24</f>
        <v>11</v>
      </c>
      <c r="AG27" s="72">
        <f t="shared" si="9"/>
        <v>1</v>
      </c>
      <c r="AH27" s="77">
        <f>PVS1NP!W24</f>
        <v>10.75</v>
      </c>
      <c r="AI27" s="76">
        <f>PVS1NP!X24</f>
        <v>2</v>
      </c>
      <c r="AK27" s="75">
        <f>PVS2NP!G24</f>
        <v>10</v>
      </c>
      <c r="AL27" s="72">
        <f t="shared" si="10"/>
        <v>6</v>
      </c>
      <c r="AM27" s="75">
        <f>PVS2NP!H24</f>
        <v>11</v>
      </c>
      <c r="AN27" s="72">
        <f t="shared" si="11"/>
        <v>6</v>
      </c>
      <c r="AO27" s="75">
        <f>PVS2NP!I24</f>
        <v>6.5</v>
      </c>
      <c r="AP27" s="72">
        <f t="shared" si="12"/>
        <v>0</v>
      </c>
      <c r="AQ27" s="75">
        <f>PVS2NP!J24</f>
        <v>9.1666666666666661</v>
      </c>
      <c r="AR27" s="76">
        <f>PVS2NP!K24</f>
        <v>12</v>
      </c>
      <c r="AS27" s="77">
        <f>PVS2NP!L24</f>
        <v>15</v>
      </c>
      <c r="AT27" s="72">
        <f t="shared" si="13"/>
        <v>2</v>
      </c>
      <c r="AU27" s="77">
        <f>PVS2NP!M24</f>
        <v>12.24</v>
      </c>
      <c r="AV27" s="72">
        <f t="shared" si="14"/>
        <v>2</v>
      </c>
      <c r="AW27" s="77">
        <f>PVS2NP!N24</f>
        <v>11.5</v>
      </c>
      <c r="AX27" s="72">
        <f t="shared" si="15"/>
        <v>1</v>
      </c>
      <c r="AY27" s="77">
        <f>PVS2NP!O24</f>
        <v>7.6</v>
      </c>
      <c r="AZ27" s="72">
        <f t="shared" si="16"/>
        <v>0</v>
      </c>
      <c r="BA27" s="77">
        <f>PVS2NP!P24</f>
        <v>10.788</v>
      </c>
      <c r="BB27" s="76">
        <f>PVS2NP!Q24</f>
        <v>9</v>
      </c>
      <c r="BC27" s="77">
        <f>PVS2NP!R24</f>
        <v>11.5</v>
      </c>
      <c r="BD27" s="76">
        <f t="shared" si="17"/>
        <v>1</v>
      </c>
      <c r="BE27" s="77">
        <f>PVS2NP!S24</f>
        <v>11.5</v>
      </c>
      <c r="BF27" s="76">
        <f>PVS2NP!T24</f>
        <v>1</v>
      </c>
      <c r="BG27" s="77">
        <f>PVS2NP!U24</f>
        <v>16</v>
      </c>
      <c r="BH27" s="72">
        <f t="shared" si="18"/>
        <v>1</v>
      </c>
      <c r="BI27" s="77">
        <f>PVS2NP!V24</f>
        <v>14</v>
      </c>
      <c r="BJ27" s="72">
        <f t="shared" si="19"/>
        <v>1</v>
      </c>
      <c r="BK27" s="77">
        <f>PVS2NP!W24</f>
        <v>15</v>
      </c>
      <c r="BL27" s="76">
        <f>PVS2NP!X24</f>
        <v>2</v>
      </c>
      <c r="BN27" s="23">
        <f>PVS1NP!Y24</f>
        <v>9.6065359477124179</v>
      </c>
      <c r="BO27" s="22">
        <f>PVS1NP!Z24</f>
        <v>24</v>
      </c>
      <c r="BP27" s="23">
        <f>PVS2NP!Y24</f>
        <v>10.467058823529412</v>
      </c>
      <c r="BQ27" s="22">
        <f>PVS2NP!Z24</f>
        <v>30</v>
      </c>
      <c r="BR27" s="24">
        <f>'PVJA-NP-SN'!J24</f>
        <v>10.036797385620915</v>
      </c>
      <c r="BS27" s="25">
        <f>'PVJA-NP-SN'!K24</f>
        <v>60</v>
      </c>
      <c r="BT27" s="26" t="str">
        <f>'PVJA-NP-SN'!L24</f>
        <v>Année validée</v>
      </c>
    </row>
    <row r="28" spans="1:72" ht="13.5" customHeight="1">
      <c r="A28" s="72">
        <v>13</v>
      </c>
      <c r="B28" s="120" t="s">
        <v>158</v>
      </c>
      <c r="C28" s="126" t="s">
        <v>159</v>
      </c>
      <c r="D28" s="127" t="s">
        <v>160</v>
      </c>
      <c r="E28" s="128" t="s">
        <v>161</v>
      </c>
      <c r="F28" s="128" t="s">
        <v>162</v>
      </c>
      <c r="G28" s="73" t="s">
        <v>163</v>
      </c>
      <c r="H28" s="75">
        <f>PVS1NP!G25</f>
        <v>9.4079999999999995</v>
      </c>
      <c r="I28" s="72">
        <f t="shared" si="0"/>
        <v>0</v>
      </c>
      <c r="J28" s="75">
        <f>PVS1NP!H25</f>
        <v>11</v>
      </c>
      <c r="K28" s="72">
        <f t="shared" si="1"/>
        <v>6</v>
      </c>
      <c r="L28" s="75">
        <f>PVS1NP!I25</f>
        <v>10</v>
      </c>
      <c r="M28" s="72">
        <f t="shared" si="2"/>
        <v>6</v>
      </c>
      <c r="N28" s="75">
        <f>PVS1NP!J25</f>
        <v>10.136000000000001</v>
      </c>
      <c r="O28" s="76">
        <f>PVS1NP!K25</f>
        <v>18</v>
      </c>
      <c r="P28" s="77">
        <f>PVS1NP!L25</f>
        <v>8.5</v>
      </c>
      <c r="Q28" s="72">
        <f t="shared" si="3"/>
        <v>0</v>
      </c>
      <c r="R28" s="77">
        <f>PVS1NP!M25</f>
        <v>10.5</v>
      </c>
      <c r="S28" s="72">
        <f t="shared" si="4"/>
        <v>2</v>
      </c>
      <c r="T28" s="77">
        <f>PVS1NP!N25</f>
        <v>12.5</v>
      </c>
      <c r="U28" s="72">
        <f t="shared" si="5"/>
        <v>1</v>
      </c>
      <c r="V28" s="77">
        <f>PVS1NP!O25</f>
        <v>2</v>
      </c>
      <c r="W28" s="72">
        <f t="shared" si="6"/>
        <v>0</v>
      </c>
      <c r="X28" s="77">
        <f>PVS1NP!P25</f>
        <v>7.1</v>
      </c>
      <c r="Y28" s="76">
        <f>PVS1NP!Q25</f>
        <v>3</v>
      </c>
      <c r="Z28" s="77">
        <f>PVS1NP!R25</f>
        <v>10.5</v>
      </c>
      <c r="AA28" s="76">
        <f t="shared" si="7"/>
        <v>1</v>
      </c>
      <c r="AB28" s="77">
        <f>PVS1NP!S25</f>
        <v>10.5</v>
      </c>
      <c r="AC28" s="76">
        <f>PVS1NP!T25</f>
        <v>1</v>
      </c>
      <c r="AD28" s="77">
        <f>PVS1NP!U25</f>
        <v>11.5</v>
      </c>
      <c r="AE28" s="72">
        <f t="shared" si="8"/>
        <v>1</v>
      </c>
      <c r="AF28" s="77">
        <f>PVS1NP!V25</f>
        <v>7</v>
      </c>
      <c r="AG28" s="72">
        <f t="shared" si="9"/>
        <v>0</v>
      </c>
      <c r="AH28" s="77">
        <f>PVS1NP!W25</f>
        <v>9.25</v>
      </c>
      <c r="AI28" s="76">
        <f>PVS1NP!X25</f>
        <v>1</v>
      </c>
      <c r="AK28" s="75">
        <f>PVS2NP!G25</f>
        <v>10</v>
      </c>
      <c r="AL28" s="72">
        <f t="shared" si="10"/>
        <v>6</v>
      </c>
      <c r="AM28" s="75">
        <f>PVS2NP!H25</f>
        <v>14</v>
      </c>
      <c r="AN28" s="72">
        <f t="shared" si="11"/>
        <v>6</v>
      </c>
      <c r="AO28" s="75">
        <f>PVS2NP!I25</f>
        <v>10</v>
      </c>
      <c r="AP28" s="72">
        <f t="shared" si="12"/>
        <v>6</v>
      </c>
      <c r="AQ28" s="75">
        <f>PVS2NP!J25</f>
        <v>11.333333333333334</v>
      </c>
      <c r="AR28" s="76">
        <f>PVS2NP!K25</f>
        <v>18</v>
      </c>
      <c r="AS28" s="77">
        <f>PVS2NP!L25</f>
        <v>15</v>
      </c>
      <c r="AT28" s="72">
        <f t="shared" si="13"/>
        <v>2</v>
      </c>
      <c r="AU28" s="77">
        <f>PVS2NP!M25</f>
        <v>12.25</v>
      </c>
      <c r="AV28" s="72">
        <f t="shared" si="14"/>
        <v>2</v>
      </c>
      <c r="AW28" s="77">
        <f>PVS2NP!N25</f>
        <v>10.5</v>
      </c>
      <c r="AX28" s="72">
        <f t="shared" si="15"/>
        <v>1</v>
      </c>
      <c r="AY28" s="77">
        <f>PVS2NP!O25</f>
        <v>1</v>
      </c>
      <c r="AZ28" s="72">
        <f t="shared" si="16"/>
        <v>0</v>
      </c>
      <c r="BA28" s="77">
        <f>PVS2NP!P25</f>
        <v>7.95</v>
      </c>
      <c r="BB28" s="76">
        <f>PVS2NP!Q25</f>
        <v>5</v>
      </c>
      <c r="BC28" s="77">
        <f>PVS2NP!R25</f>
        <v>12.5</v>
      </c>
      <c r="BD28" s="76">
        <f t="shared" si="17"/>
        <v>1</v>
      </c>
      <c r="BE28" s="77">
        <f>PVS2NP!S25</f>
        <v>12.5</v>
      </c>
      <c r="BF28" s="76">
        <f>PVS2NP!T25</f>
        <v>1</v>
      </c>
      <c r="BG28" s="77">
        <f>PVS2NP!U25</f>
        <v>10</v>
      </c>
      <c r="BH28" s="72">
        <f t="shared" si="18"/>
        <v>1</v>
      </c>
      <c r="BI28" s="77">
        <f>PVS2NP!V25</f>
        <v>5</v>
      </c>
      <c r="BJ28" s="72">
        <f t="shared" si="19"/>
        <v>0</v>
      </c>
      <c r="BK28" s="77">
        <f>PVS2NP!W25</f>
        <v>7.5</v>
      </c>
      <c r="BL28" s="76">
        <f>PVS2NP!X25</f>
        <v>1</v>
      </c>
      <c r="BN28" s="23">
        <f>PVS1NP!Y25</f>
        <v>9.1602352941176459</v>
      </c>
      <c r="BO28" s="22">
        <f>PVS1NP!Z25</f>
        <v>23</v>
      </c>
      <c r="BP28" s="23">
        <f>PVS2NP!Y25</f>
        <v>9.9558823529411757</v>
      </c>
      <c r="BQ28" s="22">
        <f>PVS2NP!Z25</f>
        <v>25</v>
      </c>
      <c r="BR28" s="24">
        <f>'PVJA-NP-SN'!J25</f>
        <v>9.5580588235294108</v>
      </c>
      <c r="BS28" s="25">
        <f>'PVJA-NP-SN'!K25</f>
        <v>48</v>
      </c>
      <c r="BT28" s="26" t="str">
        <f>'PVJA-NP-SN'!L25</f>
        <v>Rattrapage</v>
      </c>
    </row>
    <row r="29" spans="1:72" ht="13.5" customHeight="1">
      <c r="A29" s="72">
        <v>14</v>
      </c>
      <c r="B29" s="81">
        <v>1333004233</v>
      </c>
      <c r="C29" s="126" t="s">
        <v>164</v>
      </c>
      <c r="D29" s="127" t="s">
        <v>126</v>
      </c>
      <c r="E29" s="128" t="s">
        <v>165</v>
      </c>
      <c r="F29" s="128" t="s">
        <v>124</v>
      </c>
      <c r="G29" s="138" t="s">
        <v>166</v>
      </c>
      <c r="H29" s="75">
        <f>PVS1NP!G26</f>
        <v>5</v>
      </c>
      <c r="I29" s="72">
        <f t="shared" si="0"/>
        <v>0</v>
      </c>
      <c r="J29" s="75">
        <f>PVS1NP!H26</f>
        <v>10.333333333333334</v>
      </c>
      <c r="K29" s="72">
        <f t="shared" si="1"/>
        <v>6</v>
      </c>
      <c r="L29" s="75">
        <f>PVS1NP!I26</f>
        <v>7.666666666666667</v>
      </c>
      <c r="M29" s="72">
        <f t="shared" si="2"/>
        <v>0</v>
      </c>
      <c r="N29" s="75">
        <f>PVS1NP!J26</f>
        <v>7.666666666666667</v>
      </c>
      <c r="O29" s="76">
        <f>PVS1NP!K26</f>
        <v>6</v>
      </c>
      <c r="P29" s="77">
        <f>PVS1NP!L26</f>
        <v>11.059999999999999</v>
      </c>
      <c r="Q29" s="72">
        <f t="shared" si="3"/>
        <v>2</v>
      </c>
      <c r="R29" s="77">
        <f>PVS1NP!M26</f>
        <v>12.57</v>
      </c>
      <c r="S29" s="72">
        <f t="shared" si="4"/>
        <v>2</v>
      </c>
      <c r="T29" s="77">
        <f>PVS1NP!N26</f>
        <v>11.5</v>
      </c>
      <c r="U29" s="72">
        <f t="shared" si="5"/>
        <v>1</v>
      </c>
      <c r="V29" s="77">
        <f>PVS1NP!O26</f>
        <v>7.4333333333333336</v>
      </c>
      <c r="W29" s="72">
        <f t="shared" si="6"/>
        <v>0</v>
      </c>
      <c r="X29" s="77">
        <f>PVS1NP!P26</f>
        <v>9.9993333333333325</v>
      </c>
      <c r="Y29" s="76">
        <f>PVS1NP!Q26</f>
        <v>9</v>
      </c>
      <c r="Z29" s="77">
        <f>PVS1NP!R26</f>
        <v>10</v>
      </c>
      <c r="AA29" s="76">
        <f t="shared" si="7"/>
        <v>1</v>
      </c>
      <c r="AB29" s="77">
        <f>PVS1NP!S26</f>
        <v>10</v>
      </c>
      <c r="AC29" s="76">
        <f>PVS1NP!T26</f>
        <v>1</v>
      </c>
      <c r="AD29" s="77">
        <f>PVS1NP!U26</f>
        <v>10</v>
      </c>
      <c r="AE29" s="72">
        <f t="shared" si="8"/>
        <v>1</v>
      </c>
      <c r="AF29" s="77">
        <f>PVS1NP!V26</f>
        <v>11</v>
      </c>
      <c r="AG29" s="72">
        <f t="shared" si="9"/>
        <v>1</v>
      </c>
      <c r="AH29" s="77">
        <f>PVS1NP!W26</f>
        <v>10.5</v>
      </c>
      <c r="AI29" s="76">
        <f>PVS1NP!X26</f>
        <v>2</v>
      </c>
      <c r="AK29" s="75">
        <f>PVS2NP!G26</f>
        <v>10.5</v>
      </c>
      <c r="AL29" s="72">
        <f t="shared" si="10"/>
        <v>6</v>
      </c>
      <c r="AM29" s="75">
        <f>PVS2NP!H26</f>
        <v>12.083333333333334</v>
      </c>
      <c r="AN29" s="72">
        <f t="shared" si="11"/>
        <v>6</v>
      </c>
      <c r="AO29" s="75">
        <f>PVS2NP!I26</f>
        <v>6.833333333333333</v>
      </c>
      <c r="AP29" s="72">
        <f t="shared" si="12"/>
        <v>0</v>
      </c>
      <c r="AQ29" s="75">
        <f>PVS2NP!J26</f>
        <v>9.8055555555555554</v>
      </c>
      <c r="AR29" s="76">
        <f>PVS2NP!K26</f>
        <v>12</v>
      </c>
      <c r="AS29" s="77">
        <f>PVS2NP!L26</f>
        <v>14</v>
      </c>
      <c r="AT29" s="72">
        <f t="shared" si="13"/>
        <v>2</v>
      </c>
      <c r="AU29" s="77">
        <f>PVS2NP!M26</f>
        <v>12.17</v>
      </c>
      <c r="AV29" s="72">
        <f t="shared" si="14"/>
        <v>2</v>
      </c>
      <c r="AW29" s="77">
        <f>PVS2NP!N26</f>
        <v>7.5</v>
      </c>
      <c r="AX29" s="72">
        <f t="shared" si="15"/>
        <v>0</v>
      </c>
      <c r="AY29" s="77">
        <f>PVS2NP!O26</f>
        <v>10</v>
      </c>
      <c r="AZ29" s="72">
        <f t="shared" si="16"/>
        <v>4</v>
      </c>
      <c r="BA29" s="77">
        <f>PVS2NP!P26</f>
        <v>10.734</v>
      </c>
      <c r="BB29" s="76">
        <f>PVS2NP!Q26</f>
        <v>9</v>
      </c>
      <c r="BC29" s="77">
        <f>PVS2NP!R26</f>
        <v>10</v>
      </c>
      <c r="BD29" s="76">
        <f t="shared" si="17"/>
        <v>1</v>
      </c>
      <c r="BE29" s="77">
        <f>PVS2NP!S26</f>
        <v>10</v>
      </c>
      <c r="BF29" s="76">
        <f>PVS2NP!T26</f>
        <v>1</v>
      </c>
      <c r="BG29" s="77">
        <f>PVS2NP!U26</f>
        <v>10.5</v>
      </c>
      <c r="BH29" s="72">
        <f t="shared" si="18"/>
        <v>1</v>
      </c>
      <c r="BI29" s="77">
        <f>PVS2NP!V26</f>
        <v>10</v>
      </c>
      <c r="BJ29" s="72">
        <f t="shared" si="19"/>
        <v>1</v>
      </c>
      <c r="BK29" s="77">
        <f>PVS2NP!W26</f>
        <v>10.25</v>
      </c>
      <c r="BL29" s="76">
        <f>PVS2NP!X26</f>
        <v>2</v>
      </c>
      <c r="BN29" s="23">
        <f>PVS1NP!Y26</f>
        <v>8.8233333333333341</v>
      </c>
      <c r="BO29" s="22">
        <f>PVS1NP!Z26</f>
        <v>18</v>
      </c>
      <c r="BP29" s="23">
        <f>PVS2NP!Y26</f>
        <v>10.142352941176471</v>
      </c>
      <c r="BQ29" s="22">
        <f>PVS2NP!Z26</f>
        <v>30</v>
      </c>
      <c r="BR29" s="24">
        <f>'PVJA-NP-SN'!J26</f>
        <v>9.4828431372549034</v>
      </c>
      <c r="BS29" s="25">
        <f>'PVJA-NP-SN'!K26</f>
        <v>48</v>
      </c>
      <c r="BT29" s="26" t="str">
        <f>'PVJA-NP-SN'!L26</f>
        <v>Rattrapage</v>
      </c>
    </row>
    <row r="30" spans="1:72" ht="13.5" customHeight="1">
      <c r="A30" s="72">
        <v>15</v>
      </c>
      <c r="B30" s="130">
        <v>1333002388</v>
      </c>
      <c r="C30" s="131" t="s">
        <v>167</v>
      </c>
      <c r="D30" s="132" t="s">
        <v>168</v>
      </c>
      <c r="E30" s="133" t="s">
        <v>169</v>
      </c>
      <c r="F30" s="133" t="s">
        <v>124</v>
      </c>
      <c r="G30" s="129" t="s">
        <v>129</v>
      </c>
      <c r="H30" s="75">
        <f>PVS1NP!G27</f>
        <v>8.6999999999999993</v>
      </c>
      <c r="I30" s="72">
        <f t="shared" si="0"/>
        <v>0</v>
      </c>
      <c r="J30" s="75">
        <f>PVS1NP!H27</f>
        <v>10</v>
      </c>
      <c r="K30" s="72">
        <f t="shared" si="1"/>
        <v>6</v>
      </c>
      <c r="L30" s="75">
        <f>PVS1NP!I27</f>
        <v>4.6500000000000004</v>
      </c>
      <c r="M30" s="72">
        <f t="shared" si="2"/>
        <v>0</v>
      </c>
      <c r="N30" s="75">
        <f>PVS1NP!J27</f>
        <v>7.7833333333333341</v>
      </c>
      <c r="O30" s="76">
        <f>PVS1NP!K27</f>
        <v>6</v>
      </c>
      <c r="P30" s="77">
        <f>PVS1NP!L27</f>
        <v>12.25</v>
      </c>
      <c r="Q30" s="72">
        <f t="shared" si="3"/>
        <v>2</v>
      </c>
      <c r="R30" s="77">
        <f>PVS1NP!M27</f>
        <v>12.25</v>
      </c>
      <c r="S30" s="72">
        <f t="shared" si="4"/>
        <v>2</v>
      </c>
      <c r="T30" s="77">
        <f>PVS1NP!N27</f>
        <v>11</v>
      </c>
      <c r="U30" s="72">
        <f t="shared" si="5"/>
        <v>1</v>
      </c>
      <c r="V30" s="77">
        <f>PVS1NP!O27</f>
        <v>11.7</v>
      </c>
      <c r="W30" s="72">
        <f t="shared" si="6"/>
        <v>4</v>
      </c>
      <c r="X30" s="77">
        <f>PVS1NP!P27</f>
        <v>11.78</v>
      </c>
      <c r="Y30" s="76">
        <f>PVS1NP!Q27</f>
        <v>9</v>
      </c>
      <c r="Z30" s="77">
        <f>PVS1NP!R27</f>
        <v>10.5</v>
      </c>
      <c r="AA30" s="76">
        <f t="shared" si="7"/>
        <v>1</v>
      </c>
      <c r="AB30" s="77">
        <f>PVS1NP!S27</f>
        <v>10.5</v>
      </c>
      <c r="AC30" s="76">
        <f>PVS1NP!T27</f>
        <v>1</v>
      </c>
      <c r="AD30" s="77">
        <f>PVS1NP!U27</f>
        <v>14.5</v>
      </c>
      <c r="AE30" s="72">
        <f t="shared" si="8"/>
        <v>1</v>
      </c>
      <c r="AF30" s="77">
        <f>PVS1NP!V27</f>
        <v>6</v>
      </c>
      <c r="AG30" s="72">
        <f t="shared" si="9"/>
        <v>0</v>
      </c>
      <c r="AH30" s="77">
        <f>PVS1NP!W27</f>
        <v>10.25</v>
      </c>
      <c r="AI30" s="76">
        <f>PVS1NP!X27</f>
        <v>2</v>
      </c>
      <c r="AK30" s="75">
        <f>PVS2NP!G27</f>
        <v>10</v>
      </c>
      <c r="AL30" s="72">
        <f t="shared" si="10"/>
        <v>6</v>
      </c>
      <c r="AM30" s="75">
        <f>PVS2NP!H27</f>
        <v>8.5</v>
      </c>
      <c r="AN30" s="72">
        <f t="shared" si="11"/>
        <v>0</v>
      </c>
      <c r="AO30" s="75">
        <f>PVS2NP!I27</f>
        <v>4.95</v>
      </c>
      <c r="AP30" s="72">
        <f t="shared" si="12"/>
        <v>0</v>
      </c>
      <c r="AQ30" s="75">
        <f>PVS2NP!J27</f>
        <v>7.8166666666666664</v>
      </c>
      <c r="AR30" s="76">
        <f>PVS2NP!K27</f>
        <v>6</v>
      </c>
      <c r="AS30" s="77">
        <f>PVS2NP!L27</f>
        <v>12.33</v>
      </c>
      <c r="AT30" s="72">
        <f t="shared" si="13"/>
        <v>2</v>
      </c>
      <c r="AU30" s="77">
        <f>PVS2NP!M27</f>
        <v>11.5</v>
      </c>
      <c r="AV30" s="72">
        <f t="shared" si="14"/>
        <v>2</v>
      </c>
      <c r="AW30" s="77">
        <f>PVS2NP!N27</f>
        <v>10</v>
      </c>
      <c r="AX30" s="72">
        <f t="shared" si="15"/>
        <v>1</v>
      </c>
      <c r="AY30" s="77">
        <f>PVS2NP!O27</f>
        <v>12</v>
      </c>
      <c r="AZ30" s="72">
        <f t="shared" si="16"/>
        <v>4</v>
      </c>
      <c r="BA30" s="77">
        <f>PVS2NP!P27</f>
        <v>11.565999999999999</v>
      </c>
      <c r="BB30" s="76">
        <f>PVS2NP!Q27</f>
        <v>9</v>
      </c>
      <c r="BC30" s="77">
        <f>PVS2NP!R27</f>
        <v>12</v>
      </c>
      <c r="BD30" s="76">
        <f t="shared" si="17"/>
        <v>1</v>
      </c>
      <c r="BE30" s="77">
        <f>PVS2NP!S27</f>
        <v>12</v>
      </c>
      <c r="BF30" s="76">
        <f>PVS2NP!T27</f>
        <v>1</v>
      </c>
      <c r="BG30" s="77">
        <f>PVS2NP!U27</f>
        <v>13</v>
      </c>
      <c r="BH30" s="72">
        <f t="shared" si="18"/>
        <v>1</v>
      </c>
      <c r="BI30" s="77">
        <f>PVS2NP!V27</f>
        <v>12</v>
      </c>
      <c r="BJ30" s="72">
        <f t="shared" si="19"/>
        <v>1</v>
      </c>
      <c r="BK30" s="77">
        <f>PVS2NP!W27</f>
        <v>12.5</v>
      </c>
      <c r="BL30" s="76">
        <f>PVS2NP!X27</f>
        <v>2</v>
      </c>
      <c r="BN30" s="23">
        <f>PVS1NP!Y27</f>
        <v>9.4088235294117659</v>
      </c>
      <c r="BO30" s="22">
        <f>PVS1NP!Z27</f>
        <v>18</v>
      </c>
      <c r="BP30" s="23">
        <f>PVS2NP!Y27</f>
        <v>9.7164705882352944</v>
      </c>
      <c r="BQ30" s="22">
        <f>PVS2NP!Z27</f>
        <v>18</v>
      </c>
      <c r="BR30" s="24">
        <f>'PVJA-NP-SN'!J27</f>
        <v>9.5626470588235293</v>
      </c>
      <c r="BS30" s="25">
        <f>'PVJA-NP-SN'!K27</f>
        <v>36</v>
      </c>
      <c r="BT30" s="26" t="str">
        <f>'PVJA-NP-SN'!L27</f>
        <v>Rattrapage</v>
      </c>
    </row>
    <row r="31" spans="1:72" ht="13.5" customHeight="1">
      <c r="A31" s="72">
        <v>16</v>
      </c>
      <c r="B31" s="81">
        <v>123015008</v>
      </c>
      <c r="C31" s="126" t="s">
        <v>170</v>
      </c>
      <c r="D31" s="127" t="s">
        <v>171</v>
      </c>
      <c r="E31" s="128" t="s">
        <v>172</v>
      </c>
      <c r="F31" s="128" t="s">
        <v>173</v>
      </c>
      <c r="G31" s="134" t="s">
        <v>155</v>
      </c>
      <c r="H31" s="75">
        <f>PVS1NP!G28</f>
        <v>4.833333333333333</v>
      </c>
      <c r="I31" s="72">
        <f t="shared" si="0"/>
        <v>0</v>
      </c>
      <c r="J31" s="75">
        <f>PVS1NP!H28</f>
        <v>4</v>
      </c>
      <c r="K31" s="72">
        <f t="shared" si="1"/>
        <v>0</v>
      </c>
      <c r="L31" s="75">
        <f>PVS1NP!I28</f>
        <v>5.166666666666667</v>
      </c>
      <c r="M31" s="72">
        <f t="shared" si="2"/>
        <v>0</v>
      </c>
      <c r="N31" s="75">
        <f>PVS1NP!J28</f>
        <v>4.666666666666667</v>
      </c>
      <c r="O31" s="76">
        <f>PVS1NP!K28</f>
        <v>0</v>
      </c>
      <c r="P31" s="77">
        <f>PVS1NP!L28</f>
        <v>10.625</v>
      </c>
      <c r="Q31" s="72">
        <f t="shared" si="3"/>
        <v>2</v>
      </c>
      <c r="R31" s="77">
        <f>PVS1NP!M28</f>
        <v>8.75</v>
      </c>
      <c r="S31" s="72">
        <f t="shared" si="4"/>
        <v>0</v>
      </c>
      <c r="T31" s="77">
        <f>PVS1NP!N28</f>
        <v>12</v>
      </c>
      <c r="U31" s="72">
        <f t="shared" si="5"/>
        <v>1</v>
      </c>
      <c r="V31" s="77">
        <f>PVS1NP!O28</f>
        <v>11.5</v>
      </c>
      <c r="W31" s="72">
        <f t="shared" si="6"/>
        <v>4</v>
      </c>
      <c r="X31" s="77">
        <f>PVS1NP!P28</f>
        <v>10.875</v>
      </c>
      <c r="Y31" s="76">
        <f>PVS1NP!Q28</f>
        <v>9</v>
      </c>
      <c r="Z31" s="77">
        <f>PVS1NP!R28</f>
        <v>16</v>
      </c>
      <c r="AA31" s="76">
        <f t="shared" si="7"/>
        <v>1</v>
      </c>
      <c r="AB31" s="77">
        <f>PVS1NP!S28</f>
        <v>16</v>
      </c>
      <c r="AC31" s="76">
        <f>PVS1NP!T28</f>
        <v>1</v>
      </c>
      <c r="AD31" s="77">
        <f>PVS1NP!U28</f>
        <v>11</v>
      </c>
      <c r="AE31" s="72">
        <f t="shared" si="8"/>
        <v>1</v>
      </c>
      <c r="AF31" s="77">
        <f>PVS1NP!V28</f>
        <v>12</v>
      </c>
      <c r="AG31" s="72">
        <f t="shared" si="9"/>
        <v>1</v>
      </c>
      <c r="AH31" s="77">
        <f>PVS1NP!W28</f>
        <v>11.5</v>
      </c>
      <c r="AI31" s="76">
        <f>PVS1NP!X28</f>
        <v>2</v>
      </c>
      <c r="AK31" s="75">
        <f>PVS2NP!G28</f>
        <v>11.5</v>
      </c>
      <c r="AL31" s="72">
        <f t="shared" si="10"/>
        <v>6</v>
      </c>
      <c r="AM31" s="75">
        <f>PVS2NP!H28</f>
        <v>10.083333333333334</v>
      </c>
      <c r="AN31" s="72">
        <f t="shared" si="11"/>
        <v>6</v>
      </c>
      <c r="AO31" s="75">
        <f>PVS2NP!I28</f>
        <v>4.916666666666667</v>
      </c>
      <c r="AP31" s="72">
        <f t="shared" si="12"/>
        <v>0</v>
      </c>
      <c r="AQ31" s="75">
        <f>PVS2NP!J28</f>
        <v>8.8333333333333339</v>
      </c>
      <c r="AR31" s="76">
        <f>PVS2NP!K28</f>
        <v>12</v>
      </c>
      <c r="AS31" s="77">
        <f>PVS2NP!L28</f>
        <v>11.66</v>
      </c>
      <c r="AT31" s="72">
        <f t="shared" si="13"/>
        <v>2</v>
      </c>
      <c r="AU31" s="77">
        <f>PVS2NP!M28</f>
        <v>10</v>
      </c>
      <c r="AV31" s="72">
        <f t="shared" si="14"/>
        <v>2</v>
      </c>
      <c r="AW31" s="77">
        <f>PVS2NP!N28</f>
        <v>12.5</v>
      </c>
      <c r="AX31" s="72">
        <f t="shared" si="15"/>
        <v>1</v>
      </c>
      <c r="AY31" s="77">
        <f>PVS2NP!O28</f>
        <v>8.3333333333333339</v>
      </c>
      <c r="AZ31" s="72">
        <f t="shared" si="16"/>
        <v>0</v>
      </c>
      <c r="BA31" s="77">
        <f>PVS2NP!P28</f>
        <v>10.165333333333333</v>
      </c>
      <c r="BB31" s="76">
        <f>PVS2NP!Q28</f>
        <v>9</v>
      </c>
      <c r="BC31" s="77">
        <f>PVS2NP!R28</f>
        <v>13.5</v>
      </c>
      <c r="BD31" s="76">
        <f t="shared" si="17"/>
        <v>1</v>
      </c>
      <c r="BE31" s="77">
        <f>PVS2NP!S28</f>
        <v>13.5</v>
      </c>
      <c r="BF31" s="76">
        <f>PVS2NP!T28</f>
        <v>1</v>
      </c>
      <c r="BG31" s="77">
        <f>PVS2NP!U28</f>
        <v>11</v>
      </c>
      <c r="BH31" s="72">
        <f t="shared" si="18"/>
        <v>1</v>
      </c>
      <c r="BI31" s="77">
        <f>PVS2NP!V28</f>
        <v>11.5</v>
      </c>
      <c r="BJ31" s="72">
        <f t="shared" si="19"/>
        <v>1</v>
      </c>
      <c r="BK31" s="77">
        <f>PVS2NP!W28</f>
        <v>11.25</v>
      </c>
      <c r="BL31" s="76">
        <f>PVS2NP!X28</f>
        <v>2</v>
      </c>
      <c r="BN31" s="23">
        <f>PVS1NP!Y28</f>
        <v>7.9632352941176467</v>
      </c>
      <c r="BO31" s="22">
        <f>PVS1NP!Z28</f>
        <v>12</v>
      </c>
      <c r="BP31" s="23">
        <f>PVS2NP!Y28</f>
        <v>9.7839215686274503</v>
      </c>
      <c r="BQ31" s="22">
        <f>PVS2NP!Z28</f>
        <v>24</v>
      </c>
      <c r="BR31" s="24">
        <f>'PVJA-NP-SN'!J28</f>
        <v>8.8735784313725485</v>
      </c>
      <c r="BS31" s="25">
        <f>'PVJA-NP-SN'!K28</f>
        <v>36</v>
      </c>
      <c r="BT31" s="26" t="str">
        <f>'PVJA-NP-SN'!L28</f>
        <v>Rattrapage</v>
      </c>
    </row>
    <row r="32" spans="1:72" ht="13.5" customHeight="1">
      <c r="A32" s="72">
        <v>17</v>
      </c>
      <c r="B32" s="81">
        <v>1333002905</v>
      </c>
      <c r="C32" s="126" t="s">
        <v>174</v>
      </c>
      <c r="D32" s="127" t="s">
        <v>175</v>
      </c>
      <c r="E32" s="128" t="s">
        <v>176</v>
      </c>
      <c r="F32" s="128" t="s">
        <v>177</v>
      </c>
      <c r="G32" s="134" t="s">
        <v>155</v>
      </c>
      <c r="H32" s="75">
        <f>PVS1NP!G29</f>
        <v>10</v>
      </c>
      <c r="I32" s="72">
        <f t="shared" si="0"/>
        <v>6</v>
      </c>
      <c r="J32" s="75">
        <f>PVS1NP!H29</f>
        <v>6.333333333333333</v>
      </c>
      <c r="K32" s="72">
        <f t="shared" si="1"/>
        <v>0</v>
      </c>
      <c r="L32" s="75">
        <f>PVS1NP!I29</f>
        <v>5.333333333333333</v>
      </c>
      <c r="M32" s="72">
        <f t="shared" si="2"/>
        <v>0</v>
      </c>
      <c r="N32" s="75">
        <f>PVS1NP!J29</f>
        <v>7.2222222222222214</v>
      </c>
      <c r="O32" s="76">
        <f>PVS1NP!K29</f>
        <v>6</v>
      </c>
      <c r="P32" s="77">
        <f>PVS1NP!L29</f>
        <v>12.25</v>
      </c>
      <c r="Q32" s="72">
        <f t="shared" si="3"/>
        <v>2</v>
      </c>
      <c r="R32" s="77">
        <f>PVS1NP!M29</f>
        <v>12.56</v>
      </c>
      <c r="S32" s="72">
        <f t="shared" si="4"/>
        <v>2</v>
      </c>
      <c r="T32" s="77">
        <f>PVS1NP!N29</f>
        <v>7.5</v>
      </c>
      <c r="U32" s="72">
        <f t="shared" si="5"/>
        <v>0</v>
      </c>
      <c r="V32" s="77">
        <f>PVS1NP!O29</f>
        <v>8.9166666666666661</v>
      </c>
      <c r="W32" s="72">
        <f t="shared" si="6"/>
        <v>0</v>
      </c>
      <c r="X32" s="77">
        <f>PVS1NP!P29</f>
        <v>10.028666666666666</v>
      </c>
      <c r="Y32" s="76">
        <f>PVS1NP!Q29</f>
        <v>9</v>
      </c>
      <c r="Z32" s="77">
        <f>PVS1NP!R29</f>
        <v>12</v>
      </c>
      <c r="AA32" s="76">
        <f t="shared" si="7"/>
        <v>1</v>
      </c>
      <c r="AB32" s="77">
        <f>PVS1NP!S29</f>
        <v>12</v>
      </c>
      <c r="AC32" s="76">
        <f>PVS1NP!T29</f>
        <v>1</v>
      </c>
      <c r="AD32" s="77">
        <f>PVS1NP!U29</f>
        <v>10.5</v>
      </c>
      <c r="AE32" s="72">
        <f t="shared" si="8"/>
        <v>1</v>
      </c>
      <c r="AF32" s="77">
        <f>PVS1NP!V29</f>
        <v>10</v>
      </c>
      <c r="AG32" s="72">
        <f t="shared" si="9"/>
        <v>1</v>
      </c>
      <c r="AH32" s="77">
        <f>PVS1NP!W29</f>
        <v>10.25</v>
      </c>
      <c r="AI32" s="76">
        <f>PVS1NP!X29</f>
        <v>2</v>
      </c>
      <c r="AK32" s="75">
        <f>PVS2NP!G29</f>
        <v>10.8</v>
      </c>
      <c r="AL32" s="72">
        <f t="shared" si="10"/>
        <v>6</v>
      </c>
      <c r="AM32" s="75">
        <f>PVS2NP!H29</f>
        <v>10.333333333333334</v>
      </c>
      <c r="AN32" s="72">
        <f t="shared" si="11"/>
        <v>6</v>
      </c>
      <c r="AO32" s="75">
        <f>PVS2NP!I29</f>
        <v>6.583333333333333</v>
      </c>
      <c r="AP32" s="72">
        <f t="shared" si="12"/>
        <v>0</v>
      </c>
      <c r="AQ32" s="75">
        <f>PVS2NP!J29</f>
        <v>9.2388888888888889</v>
      </c>
      <c r="AR32" s="76">
        <f>PVS2NP!K29</f>
        <v>12</v>
      </c>
      <c r="AS32" s="77">
        <f>PVS2NP!L29</f>
        <v>12.33</v>
      </c>
      <c r="AT32" s="72">
        <f t="shared" si="13"/>
        <v>2</v>
      </c>
      <c r="AU32" s="77">
        <f>PVS2NP!M29</f>
        <v>14.07</v>
      </c>
      <c r="AV32" s="72">
        <f t="shared" si="14"/>
        <v>2</v>
      </c>
      <c r="AW32" s="77">
        <f>PVS2NP!N29</f>
        <v>13</v>
      </c>
      <c r="AX32" s="72">
        <f t="shared" si="15"/>
        <v>1</v>
      </c>
      <c r="AY32" s="77">
        <f>PVS2NP!O29</f>
        <v>9.1666666666666661</v>
      </c>
      <c r="AZ32" s="72">
        <f t="shared" si="16"/>
        <v>0</v>
      </c>
      <c r="BA32" s="77">
        <f>PVS2NP!P29</f>
        <v>11.546666666666667</v>
      </c>
      <c r="BB32" s="76">
        <f>PVS2NP!Q29</f>
        <v>9</v>
      </c>
      <c r="BC32" s="77">
        <f>PVS2NP!R29</f>
        <v>10</v>
      </c>
      <c r="BD32" s="76">
        <f t="shared" si="17"/>
        <v>1</v>
      </c>
      <c r="BE32" s="77">
        <f>PVS2NP!S29</f>
        <v>10</v>
      </c>
      <c r="BF32" s="76">
        <f>PVS2NP!T29</f>
        <v>1</v>
      </c>
      <c r="BG32" s="77">
        <f>PVS2NP!U29</f>
        <v>14.5</v>
      </c>
      <c r="BH32" s="72">
        <f t="shared" si="18"/>
        <v>1</v>
      </c>
      <c r="BI32" s="77">
        <f>PVS2NP!V29</f>
        <v>10</v>
      </c>
      <c r="BJ32" s="72">
        <f t="shared" si="19"/>
        <v>1</v>
      </c>
      <c r="BK32" s="77">
        <f>PVS2NP!W29</f>
        <v>12.25</v>
      </c>
      <c r="BL32" s="76">
        <f>PVS2NP!X29</f>
        <v>2</v>
      </c>
      <c r="BN32" s="23">
        <f>PVS1NP!Y29</f>
        <v>8.6849019607843125</v>
      </c>
      <c r="BO32" s="22">
        <f>PVS1NP!Z29</f>
        <v>18</v>
      </c>
      <c r="BP32" s="23">
        <f>PVS2NP!Y29</f>
        <v>10.316666666666666</v>
      </c>
      <c r="BQ32" s="22">
        <f>PVS2NP!Z29</f>
        <v>30</v>
      </c>
      <c r="BR32" s="24">
        <f>'PVJA-NP-SN'!J29</f>
        <v>9.5007843137254895</v>
      </c>
      <c r="BS32" s="25">
        <f>'PVJA-NP-SN'!K29</f>
        <v>48</v>
      </c>
      <c r="BT32" s="26" t="str">
        <f>'PVJA-NP-SN'!L29</f>
        <v>Rattrapage</v>
      </c>
    </row>
    <row r="33" spans="1:72" ht="13.5" customHeight="1">
      <c r="A33" s="72">
        <v>18</v>
      </c>
      <c r="B33" s="81">
        <v>1333001064</v>
      </c>
      <c r="C33" s="126" t="s">
        <v>178</v>
      </c>
      <c r="D33" s="127" t="s">
        <v>179</v>
      </c>
      <c r="E33" s="128" t="s">
        <v>180</v>
      </c>
      <c r="F33" s="128" t="s">
        <v>119</v>
      </c>
      <c r="G33" s="134" t="s">
        <v>120</v>
      </c>
      <c r="H33" s="75">
        <f>PVS1NP!G30</f>
        <v>8.3333333333333339</v>
      </c>
      <c r="I33" s="72">
        <f t="shared" si="0"/>
        <v>0</v>
      </c>
      <c r="J33" s="75">
        <f>PVS1NP!H30</f>
        <v>10</v>
      </c>
      <c r="K33" s="72">
        <f t="shared" si="1"/>
        <v>6</v>
      </c>
      <c r="L33" s="75">
        <f>PVS1NP!I30</f>
        <v>6</v>
      </c>
      <c r="M33" s="72">
        <f t="shared" si="2"/>
        <v>0</v>
      </c>
      <c r="N33" s="75">
        <f>PVS1NP!J30</f>
        <v>8.1111111111111125</v>
      </c>
      <c r="O33" s="76">
        <f>PVS1NP!K30</f>
        <v>6</v>
      </c>
      <c r="P33" s="77">
        <f>PVS1NP!L30</f>
        <v>10.25</v>
      </c>
      <c r="Q33" s="72">
        <f t="shared" si="3"/>
        <v>2</v>
      </c>
      <c r="R33" s="77">
        <f>PVS1NP!M30</f>
        <v>10.5</v>
      </c>
      <c r="S33" s="72">
        <f t="shared" si="4"/>
        <v>2</v>
      </c>
      <c r="T33" s="77">
        <f>PVS1NP!N30</f>
        <v>12</v>
      </c>
      <c r="U33" s="72">
        <f t="shared" si="5"/>
        <v>1</v>
      </c>
      <c r="V33" s="77">
        <f>PVS1NP!O30</f>
        <v>7</v>
      </c>
      <c r="W33" s="72">
        <f t="shared" si="6"/>
        <v>0</v>
      </c>
      <c r="X33" s="77">
        <f>PVS1NP!P30</f>
        <v>9.35</v>
      </c>
      <c r="Y33" s="76">
        <f>PVS1NP!Q30</f>
        <v>5</v>
      </c>
      <c r="Z33" s="77">
        <f>PVS1NP!R30</f>
        <v>13</v>
      </c>
      <c r="AA33" s="76">
        <f t="shared" si="7"/>
        <v>1</v>
      </c>
      <c r="AB33" s="77">
        <f>PVS1NP!S30</f>
        <v>13</v>
      </c>
      <c r="AC33" s="76">
        <f>PVS1NP!T30</f>
        <v>1</v>
      </c>
      <c r="AD33" s="77">
        <f>PVS1NP!U30</f>
        <v>10</v>
      </c>
      <c r="AE33" s="72">
        <f t="shared" si="8"/>
        <v>1</v>
      </c>
      <c r="AF33" s="77">
        <f>PVS1NP!V30</f>
        <v>11.5</v>
      </c>
      <c r="AG33" s="72">
        <f t="shared" si="9"/>
        <v>1</v>
      </c>
      <c r="AH33" s="77">
        <f>PVS1NP!W30</f>
        <v>10.75</v>
      </c>
      <c r="AI33" s="76">
        <f>PVS1NP!X30</f>
        <v>2</v>
      </c>
      <c r="AK33" s="75">
        <f>PVS2NP!G30</f>
        <v>10.5</v>
      </c>
      <c r="AL33" s="72">
        <f t="shared" si="10"/>
        <v>6</v>
      </c>
      <c r="AM33" s="75">
        <f>PVS2NP!H30</f>
        <v>8.25</v>
      </c>
      <c r="AN33" s="72">
        <f t="shared" si="11"/>
        <v>0</v>
      </c>
      <c r="AO33" s="75">
        <f>PVS2NP!I30</f>
        <v>4</v>
      </c>
      <c r="AP33" s="72">
        <f t="shared" si="12"/>
        <v>0</v>
      </c>
      <c r="AQ33" s="75">
        <f>PVS2NP!J30</f>
        <v>7.583333333333333</v>
      </c>
      <c r="AR33" s="76">
        <f>PVS2NP!K30</f>
        <v>6</v>
      </c>
      <c r="AS33" s="77">
        <f>PVS2NP!L30</f>
        <v>11.58</v>
      </c>
      <c r="AT33" s="72">
        <f t="shared" si="13"/>
        <v>2</v>
      </c>
      <c r="AU33" s="77">
        <f>PVS2NP!M30</f>
        <v>10</v>
      </c>
      <c r="AV33" s="72">
        <f t="shared" si="14"/>
        <v>2</v>
      </c>
      <c r="AW33" s="77">
        <f>PVS2NP!N30</f>
        <v>11.5</v>
      </c>
      <c r="AX33" s="72">
        <f t="shared" si="15"/>
        <v>1</v>
      </c>
      <c r="AY33" s="77">
        <f>PVS2NP!O30</f>
        <v>8.5</v>
      </c>
      <c r="AZ33" s="72">
        <f t="shared" si="16"/>
        <v>0</v>
      </c>
      <c r="BA33" s="77">
        <f>PVS2NP!P30</f>
        <v>10.016</v>
      </c>
      <c r="BB33" s="76">
        <f>PVS2NP!Q30</f>
        <v>9</v>
      </c>
      <c r="BC33" s="77">
        <f>PVS2NP!R30</f>
        <v>13.5</v>
      </c>
      <c r="BD33" s="76">
        <f t="shared" si="17"/>
        <v>1</v>
      </c>
      <c r="BE33" s="77">
        <f>PVS2NP!S30</f>
        <v>13.5</v>
      </c>
      <c r="BF33" s="76">
        <f>PVS2NP!T30</f>
        <v>1</v>
      </c>
      <c r="BG33" s="77">
        <f>PVS2NP!U30</f>
        <v>11</v>
      </c>
      <c r="BH33" s="72">
        <f t="shared" si="18"/>
        <v>1</v>
      </c>
      <c r="BI33" s="77">
        <f>PVS2NP!V30</f>
        <v>6.5</v>
      </c>
      <c r="BJ33" s="72">
        <f t="shared" si="19"/>
        <v>0</v>
      </c>
      <c r="BK33" s="77">
        <f>PVS2NP!W30</f>
        <v>8.75</v>
      </c>
      <c r="BL33" s="76">
        <f>PVS2NP!X30</f>
        <v>1</v>
      </c>
      <c r="BN33" s="23">
        <f>PVS1NP!Y30</f>
        <v>9.0735294117647065</v>
      </c>
      <c r="BO33" s="22">
        <f>PVS1NP!Z30</f>
        <v>14</v>
      </c>
      <c r="BP33" s="23">
        <f>PVS2NP!Y30</f>
        <v>8.7841176470588227</v>
      </c>
      <c r="BQ33" s="22">
        <f>PVS2NP!Z30</f>
        <v>17</v>
      </c>
      <c r="BR33" s="24">
        <f>'PVJA-NP-SN'!J30</f>
        <v>8.9288235294117655</v>
      </c>
      <c r="BS33" s="25">
        <f>'PVJA-NP-SN'!K30</f>
        <v>31</v>
      </c>
      <c r="BT33" s="26" t="str">
        <f>'PVJA-NP-SN'!L30</f>
        <v>Rattrapage</v>
      </c>
    </row>
    <row r="34" spans="1:72" ht="13.5" customHeight="1">
      <c r="A34" s="72">
        <v>19</v>
      </c>
      <c r="B34" s="130">
        <v>1333015719</v>
      </c>
      <c r="C34" s="131" t="s">
        <v>181</v>
      </c>
      <c r="D34" s="132" t="s">
        <v>182</v>
      </c>
      <c r="E34" s="133" t="s">
        <v>183</v>
      </c>
      <c r="F34" s="133" t="s">
        <v>173</v>
      </c>
      <c r="G34" s="129" t="s">
        <v>129</v>
      </c>
      <c r="H34" s="75">
        <f>PVS1NP!G31</f>
        <v>10.001999999999999</v>
      </c>
      <c r="I34" s="72">
        <f t="shared" si="0"/>
        <v>6</v>
      </c>
      <c r="J34" s="75">
        <f>PVS1NP!H31</f>
        <v>10.5</v>
      </c>
      <c r="K34" s="72">
        <f t="shared" si="1"/>
        <v>6</v>
      </c>
      <c r="L34" s="75">
        <f>PVS1NP!I31</f>
        <v>8.0500000000000007</v>
      </c>
      <c r="M34" s="72">
        <f t="shared" si="2"/>
        <v>0</v>
      </c>
      <c r="N34" s="75">
        <f>PVS1NP!J31</f>
        <v>9.5173333333333332</v>
      </c>
      <c r="O34" s="76">
        <f>PVS1NP!K31</f>
        <v>12</v>
      </c>
      <c r="P34" s="77">
        <f>PVS1NP!L31</f>
        <v>9.6822916666666661</v>
      </c>
      <c r="Q34" s="72">
        <f t="shared" si="3"/>
        <v>0</v>
      </c>
      <c r="R34" s="77">
        <f>PVS1NP!M31</f>
        <v>11.67</v>
      </c>
      <c r="S34" s="72">
        <f t="shared" si="4"/>
        <v>2</v>
      </c>
      <c r="T34" s="77">
        <f>PVS1NP!N31</f>
        <v>12.5</v>
      </c>
      <c r="U34" s="72">
        <f t="shared" si="5"/>
        <v>1</v>
      </c>
      <c r="V34" s="77">
        <f>PVS1NP!O31</f>
        <v>8.5</v>
      </c>
      <c r="W34" s="72">
        <f t="shared" si="6"/>
        <v>0</v>
      </c>
      <c r="X34" s="77">
        <f>PVS1NP!P31</f>
        <v>10.170458333333332</v>
      </c>
      <c r="Y34" s="76">
        <f>PVS1NP!Q31</f>
        <v>9</v>
      </c>
      <c r="Z34" s="77">
        <f>PVS1NP!R31</f>
        <v>10</v>
      </c>
      <c r="AA34" s="76">
        <f t="shared" si="7"/>
        <v>1</v>
      </c>
      <c r="AB34" s="77">
        <f>PVS1NP!S31</f>
        <v>10</v>
      </c>
      <c r="AC34" s="76">
        <f>PVS1NP!T31</f>
        <v>1</v>
      </c>
      <c r="AD34" s="77">
        <f>PVS1NP!U31</f>
        <v>6</v>
      </c>
      <c r="AE34" s="72">
        <f t="shared" si="8"/>
        <v>0</v>
      </c>
      <c r="AF34" s="77">
        <f>PVS1NP!V31</f>
        <v>6.5</v>
      </c>
      <c r="AG34" s="72">
        <f t="shared" si="9"/>
        <v>0</v>
      </c>
      <c r="AH34" s="77">
        <f>PVS1NP!W31</f>
        <v>6.25</v>
      </c>
      <c r="AI34" s="76">
        <f>PVS1NP!X31</f>
        <v>0</v>
      </c>
      <c r="AK34" s="75">
        <f>PVS2NP!G31</f>
        <v>8.6</v>
      </c>
      <c r="AL34" s="72">
        <f t="shared" si="10"/>
        <v>0</v>
      </c>
      <c r="AM34" s="75">
        <f>PVS2NP!H31</f>
        <v>9.9</v>
      </c>
      <c r="AN34" s="72">
        <f t="shared" si="11"/>
        <v>0</v>
      </c>
      <c r="AO34" s="75">
        <f>PVS2NP!I31</f>
        <v>10.75</v>
      </c>
      <c r="AP34" s="72">
        <f t="shared" si="12"/>
        <v>6</v>
      </c>
      <c r="AQ34" s="75">
        <f>PVS2NP!J31</f>
        <v>9.75</v>
      </c>
      <c r="AR34" s="76">
        <f>PVS2NP!K31</f>
        <v>6</v>
      </c>
      <c r="AS34" s="77">
        <f>PVS2NP!L31</f>
        <v>11.354166666666666</v>
      </c>
      <c r="AT34" s="72">
        <f t="shared" si="13"/>
        <v>2</v>
      </c>
      <c r="AU34" s="77">
        <f>PVS2NP!M31</f>
        <v>11</v>
      </c>
      <c r="AV34" s="72">
        <f t="shared" si="14"/>
        <v>2</v>
      </c>
      <c r="AW34" s="77">
        <f>PVS2NP!N31</f>
        <v>10</v>
      </c>
      <c r="AX34" s="72">
        <f t="shared" si="15"/>
        <v>1</v>
      </c>
      <c r="AY34" s="77">
        <f>PVS2NP!O31</f>
        <v>9</v>
      </c>
      <c r="AZ34" s="72">
        <f t="shared" si="16"/>
        <v>0</v>
      </c>
      <c r="BA34" s="77">
        <f>PVS2NP!P31</f>
        <v>10.070833333333333</v>
      </c>
      <c r="BB34" s="76">
        <f>PVS2NP!Q31</f>
        <v>9</v>
      </c>
      <c r="BC34" s="77">
        <f>PVS2NP!R31</f>
        <v>13</v>
      </c>
      <c r="BD34" s="76">
        <f t="shared" si="17"/>
        <v>1</v>
      </c>
      <c r="BE34" s="77">
        <f>PVS2NP!S31</f>
        <v>13</v>
      </c>
      <c r="BF34" s="76">
        <f>PVS2NP!T31</f>
        <v>1</v>
      </c>
      <c r="BG34" s="77">
        <f>PVS2NP!U31</f>
        <v>5.5</v>
      </c>
      <c r="BH34" s="72">
        <f t="shared" si="18"/>
        <v>0</v>
      </c>
      <c r="BI34" s="77">
        <f>PVS2NP!V31</f>
        <v>5</v>
      </c>
      <c r="BJ34" s="72">
        <f t="shared" si="19"/>
        <v>0</v>
      </c>
      <c r="BK34" s="77">
        <f>PVS2NP!W31</f>
        <v>5.25</v>
      </c>
      <c r="BL34" s="76">
        <f>PVS2NP!X31</f>
        <v>0</v>
      </c>
      <c r="BN34" s="23">
        <f>PVS1NP!Y31</f>
        <v>9.3534289215686268</v>
      </c>
      <c r="BO34" s="22">
        <f>PVS1NP!Z31</f>
        <v>22</v>
      </c>
      <c r="BP34" s="23">
        <f>PVS2NP!Y31</f>
        <v>9.5061274509803919</v>
      </c>
      <c r="BQ34" s="22">
        <f>PVS2NP!Z31</f>
        <v>16</v>
      </c>
      <c r="BR34" s="24">
        <f>'PVJA-NP-SN'!J31</f>
        <v>9.4297781862745094</v>
      </c>
      <c r="BS34" s="25">
        <f>'PVJA-NP-SN'!K31</f>
        <v>38</v>
      </c>
      <c r="BT34" s="26" t="str">
        <f>'PVJA-NP-SN'!L31</f>
        <v>Rattrapage</v>
      </c>
    </row>
    <row r="35" spans="1:72" ht="13.5" customHeight="1">
      <c r="A35" s="72">
        <v>20</v>
      </c>
      <c r="B35" s="130">
        <v>1433003019</v>
      </c>
      <c r="C35" s="131" t="s">
        <v>184</v>
      </c>
      <c r="D35" s="132" t="s">
        <v>185</v>
      </c>
      <c r="E35" s="133" t="s">
        <v>186</v>
      </c>
      <c r="F35" s="133" t="s">
        <v>119</v>
      </c>
      <c r="G35" s="134" t="s">
        <v>120</v>
      </c>
      <c r="H35" s="75">
        <f>PVS1NP!G32</f>
        <v>5.6481481481481479</v>
      </c>
      <c r="I35" s="72">
        <f t="shared" si="0"/>
        <v>0</v>
      </c>
      <c r="J35" s="75">
        <f>PVS1NP!H32</f>
        <v>8.5</v>
      </c>
      <c r="K35" s="72">
        <f t="shared" si="1"/>
        <v>0</v>
      </c>
      <c r="L35" s="75">
        <f>PVS1NP!I32</f>
        <v>2.9</v>
      </c>
      <c r="M35" s="72">
        <f t="shared" si="2"/>
        <v>0</v>
      </c>
      <c r="N35" s="75">
        <f>PVS1NP!J32</f>
        <v>5.6827160493827158</v>
      </c>
      <c r="O35" s="76">
        <f>PVS1NP!K32</f>
        <v>0</v>
      </c>
      <c r="P35" s="77">
        <f>PVS1NP!L32</f>
        <v>16.75</v>
      </c>
      <c r="Q35" s="72">
        <f t="shared" si="3"/>
        <v>2</v>
      </c>
      <c r="R35" s="77">
        <f>PVS1NP!M32</f>
        <v>5.08</v>
      </c>
      <c r="S35" s="72">
        <f t="shared" si="4"/>
        <v>0</v>
      </c>
      <c r="T35" s="77">
        <f>PVS1NP!N32</f>
        <v>13</v>
      </c>
      <c r="U35" s="72">
        <f t="shared" si="5"/>
        <v>1</v>
      </c>
      <c r="V35" s="77">
        <f>PVS1NP!O32</f>
        <v>8.25</v>
      </c>
      <c r="W35" s="72">
        <f t="shared" si="6"/>
        <v>0</v>
      </c>
      <c r="X35" s="77">
        <f>PVS1NP!P32</f>
        <v>10.266</v>
      </c>
      <c r="Y35" s="76">
        <f>PVS1NP!Q32</f>
        <v>9</v>
      </c>
      <c r="Z35" s="77">
        <f>PVS1NP!R32</f>
        <v>13</v>
      </c>
      <c r="AA35" s="76">
        <f t="shared" si="7"/>
        <v>1</v>
      </c>
      <c r="AB35" s="77">
        <f>PVS1NP!S32</f>
        <v>13</v>
      </c>
      <c r="AC35" s="76">
        <f>PVS1NP!T32</f>
        <v>1</v>
      </c>
      <c r="AD35" s="77">
        <f>PVS1NP!U32</f>
        <v>14.75</v>
      </c>
      <c r="AE35" s="72">
        <f t="shared" si="8"/>
        <v>1</v>
      </c>
      <c r="AF35" s="77">
        <f>PVS1NP!V32</f>
        <v>15</v>
      </c>
      <c r="AG35" s="72">
        <f t="shared" si="9"/>
        <v>1</v>
      </c>
      <c r="AH35" s="77">
        <f>PVS1NP!W32</f>
        <v>14.875</v>
      </c>
      <c r="AI35" s="76">
        <f>PVS1NP!X32</f>
        <v>2</v>
      </c>
      <c r="AK35" s="75">
        <f>PVS2NP!G32</f>
        <v>2.5714285714285716</v>
      </c>
      <c r="AL35" s="72">
        <f t="shared" si="10"/>
        <v>0</v>
      </c>
      <c r="AM35" s="75">
        <f>PVS2NP!H32</f>
        <v>11.4</v>
      </c>
      <c r="AN35" s="72">
        <f t="shared" si="11"/>
        <v>6</v>
      </c>
      <c r="AO35" s="75">
        <f>PVS2NP!I32</f>
        <v>3.7</v>
      </c>
      <c r="AP35" s="72">
        <f t="shared" si="12"/>
        <v>0</v>
      </c>
      <c r="AQ35" s="75">
        <f>PVS2NP!J32</f>
        <v>5.89047619047619</v>
      </c>
      <c r="AR35" s="76">
        <f>PVS2NP!K32</f>
        <v>6</v>
      </c>
      <c r="AS35" s="77">
        <f>PVS2NP!L32</f>
        <v>13.25</v>
      </c>
      <c r="AT35" s="72">
        <f t="shared" si="13"/>
        <v>2</v>
      </c>
      <c r="AU35" s="77">
        <f>PVS2NP!M32</f>
        <v>11.16</v>
      </c>
      <c r="AV35" s="72">
        <f t="shared" si="14"/>
        <v>2</v>
      </c>
      <c r="AW35" s="77">
        <f>PVS2NP!N32</f>
        <v>10.5</v>
      </c>
      <c r="AX35" s="72">
        <f t="shared" si="15"/>
        <v>1</v>
      </c>
      <c r="AY35" s="77">
        <f>PVS2NP!O32</f>
        <v>7.65</v>
      </c>
      <c r="AZ35" s="72">
        <f t="shared" si="16"/>
        <v>0</v>
      </c>
      <c r="BA35" s="77">
        <f>PVS2NP!P32</f>
        <v>10.041999999999998</v>
      </c>
      <c r="BB35" s="76">
        <f>PVS2NP!Q32</f>
        <v>9</v>
      </c>
      <c r="BC35" s="77">
        <f>PVS2NP!R32</f>
        <v>10</v>
      </c>
      <c r="BD35" s="76">
        <f t="shared" si="17"/>
        <v>1</v>
      </c>
      <c r="BE35" s="77">
        <f>PVS2NP!S32</f>
        <v>10</v>
      </c>
      <c r="BF35" s="76">
        <f>PVS2NP!T32</f>
        <v>1</v>
      </c>
      <c r="BG35" s="77">
        <f>PVS2NP!U32</f>
        <v>17.25</v>
      </c>
      <c r="BH35" s="72">
        <f t="shared" si="18"/>
        <v>1</v>
      </c>
      <c r="BI35" s="77">
        <f>PVS2NP!V32</f>
        <v>12</v>
      </c>
      <c r="BJ35" s="72">
        <f t="shared" si="19"/>
        <v>1</v>
      </c>
      <c r="BK35" s="77">
        <f>PVS2NP!W32</f>
        <v>14.625</v>
      </c>
      <c r="BL35" s="76">
        <f>PVS2NP!X32</f>
        <v>2</v>
      </c>
      <c r="BN35" s="23">
        <f>PVS1NP!Y32</f>
        <v>8.5426143790849665</v>
      </c>
      <c r="BO35" s="22">
        <f>PVS1NP!Z32</f>
        <v>12</v>
      </c>
      <c r="BP35" s="23">
        <f>PVS2NP!Y32</f>
        <v>8.3808403361344546</v>
      </c>
      <c r="BQ35" s="22">
        <f>PVS2NP!Z32</f>
        <v>18</v>
      </c>
      <c r="BR35" s="24">
        <f>'PVJA-NP-SN'!J32</f>
        <v>8.4617273576097105</v>
      </c>
      <c r="BS35" s="25">
        <f>'PVJA-NP-SN'!K32</f>
        <v>30</v>
      </c>
      <c r="BT35" s="26" t="str">
        <f>'PVJA-NP-SN'!L32</f>
        <v>Rattrapage</v>
      </c>
    </row>
    <row r="36" spans="1:72" ht="13.5" customHeight="1">
      <c r="A36" s="72">
        <v>21</v>
      </c>
      <c r="B36" s="81">
        <v>1333011599</v>
      </c>
      <c r="C36" s="126" t="s">
        <v>187</v>
      </c>
      <c r="D36" s="127" t="s">
        <v>188</v>
      </c>
      <c r="E36" s="128" t="s">
        <v>189</v>
      </c>
      <c r="F36" s="128" t="s">
        <v>114</v>
      </c>
      <c r="G36" s="138" t="s">
        <v>166</v>
      </c>
      <c r="H36" s="75">
        <f>PVS1NP!G33</f>
        <v>7</v>
      </c>
      <c r="I36" s="72">
        <f t="shared" si="0"/>
        <v>0</v>
      </c>
      <c r="J36" s="75">
        <f>PVS1NP!H33</f>
        <v>10</v>
      </c>
      <c r="K36" s="72">
        <f t="shared" si="1"/>
        <v>6</v>
      </c>
      <c r="L36" s="75">
        <f>PVS1NP!I33</f>
        <v>6.333333333333333</v>
      </c>
      <c r="M36" s="72">
        <f t="shared" si="2"/>
        <v>0</v>
      </c>
      <c r="N36" s="75">
        <f>PVS1NP!J33</f>
        <v>7.7777777777777777</v>
      </c>
      <c r="O36" s="76">
        <f>PVS1NP!K33</f>
        <v>6</v>
      </c>
      <c r="P36" s="77">
        <f>PVS1NP!L33</f>
        <v>11.578125</v>
      </c>
      <c r="Q36" s="72">
        <f t="shared" si="3"/>
        <v>2</v>
      </c>
      <c r="R36" s="77">
        <f>PVS1NP!M33</f>
        <v>10.24</v>
      </c>
      <c r="S36" s="72">
        <f t="shared" si="4"/>
        <v>2</v>
      </c>
      <c r="T36" s="77">
        <f>PVS1NP!N33</f>
        <v>14</v>
      </c>
      <c r="U36" s="72">
        <f t="shared" si="5"/>
        <v>1</v>
      </c>
      <c r="V36" s="77">
        <f>PVS1NP!O33</f>
        <v>7.5</v>
      </c>
      <c r="W36" s="72">
        <f t="shared" si="6"/>
        <v>0</v>
      </c>
      <c r="X36" s="77">
        <f>PVS1NP!P33</f>
        <v>10.163625</v>
      </c>
      <c r="Y36" s="76">
        <f>PVS1NP!Q33</f>
        <v>9</v>
      </c>
      <c r="Z36" s="77">
        <f>PVS1NP!R33</f>
        <v>12</v>
      </c>
      <c r="AA36" s="76">
        <f t="shared" si="7"/>
        <v>1</v>
      </c>
      <c r="AB36" s="77">
        <f>PVS1NP!S33</f>
        <v>12</v>
      </c>
      <c r="AC36" s="76">
        <f>PVS1NP!T33</f>
        <v>1</v>
      </c>
      <c r="AD36" s="77">
        <f>PVS1NP!U33</f>
        <v>12.5</v>
      </c>
      <c r="AE36" s="72">
        <f t="shared" si="8"/>
        <v>1</v>
      </c>
      <c r="AF36" s="77">
        <f>PVS1NP!V33</f>
        <v>11</v>
      </c>
      <c r="AG36" s="72">
        <f t="shared" si="9"/>
        <v>1</v>
      </c>
      <c r="AH36" s="77">
        <f>PVS1NP!W33</f>
        <v>11.75</v>
      </c>
      <c r="AI36" s="76">
        <f>PVS1NP!X33</f>
        <v>2</v>
      </c>
      <c r="AK36" s="75">
        <f>PVS2NP!G33</f>
        <v>10.4</v>
      </c>
      <c r="AL36" s="72">
        <f t="shared" si="10"/>
        <v>6</v>
      </c>
      <c r="AM36" s="75">
        <f>PVS2NP!H33</f>
        <v>10</v>
      </c>
      <c r="AN36" s="72">
        <f t="shared" si="11"/>
        <v>6</v>
      </c>
      <c r="AO36" s="75">
        <f>PVS2NP!I33</f>
        <v>5.166666666666667</v>
      </c>
      <c r="AP36" s="72">
        <f t="shared" si="12"/>
        <v>0</v>
      </c>
      <c r="AQ36" s="75">
        <f>PVS2NP!J33</f>
        <v>8.5222222222222221</v>
      </c>
      <c r="AR36" s="76">
        <f>PVS2NP!K33</f>
        <v>12</v>
      </c>
      <c r="AS36" s="77">
        <f>PVS2NP!L33</f>
        <v>12</v>
      </c>
      <c r="AT36" s="72">
        <f t="shared" si="13"/>
        <v>2</v>
      </c>
      <c r="AU36" s="77">
        <f>PVS2NP!M33</f>
        <v>11.33</v>
      </c>
      <c r="AV36" s="72">
        <f t="shared" si="14"/>
        <v>2</v>
      </c>
      <c r="AW36" s="77">
        <f>PVS2NP!N33</f>
        <v>15.25</v>
      </c>
      <c r="AX36" s="72">
        <f t="shared" si="15"/>
        <v>1</v>
      </c>
      <c r="AY36" s="77">
        <f>PVS2NP!O33</f>
        <v>8.25</v>
      </c>
      <c r="AZ36" s="72">
        <f t="shared" si="16"/>
        <v>0</v>
      </c>
      <c r="BA36" s="77">
        <f>PVS2NP!P33</f>
        <v>11.016</v>
      </c>
      <c r="BB36" s="76">
        <f>PVS2NP!Q33</f>
        <v>9</v>
      </c>
      <c r="BC36" s="77">
        <f>PVS2NP!R33</f>
        <v>17</v>
      </c>
      <c r="BD36" s="76">
        <f t="shared" si="17"/>
        <v>1</v>
      </c>
      <c r="BE36" s="77">
        <f>PVS2NP!S33</f>
        <v>17</v>
      </c>
      <c r="BF36" s="76">
        <f>PVS2NP!T33</f>
        <v>1</v>
      </c>
      <c r="BG36" s="77">
        <f>PVS2NP!U33</f>
        <v>12.5</v>
      </c>
      <c r="BH36" s="72">
        <f t="shared" si="18"/>
        <v>1</v>
      </c>
      <c r="BI36" s="77">
        <f>PVS2NP!V33</f>
        <v>14.25</v>
      </c>
      <c r="BJ36" s="72">
        <f t="shared" si="19"/>
        <v>1</v>
      </c>
      <c r="BK36" s="77">
        <f>PVS2NP!W33</f>
        <v>13.375</v>
      </c>
      <c r="BL36" s="76">
        <f>PVS2NP!X33</f>
        <v>2</v>
      </c>
      <c r="BN36" s="23">
        <f>PVS1NP!Y33</f>
        <v>9.1951838235294119</v>
      </c>
      <c r="BO36" s="22">
        <f>PVS1NP!Z33</f>
        <v>18</v>
      </c>
      <c r="BP36" s="23">
        <f>PVS2NP!Y33</f>
        <v>10.32529411764706</v>
      </c>
      <c r="BQ36" s="22">
        <f>PVS2NP!Z33</f>
        <v>30</v>
      </c>
      <c r="BR36" s="24">
        <f>'PVJA-NP-SN'!J33</f>
        <v>9.7602389705882366</v>
      </c>
      <c r="BS36" s="25">
        <f>'PVJA-NP-SN'!K33</f>
        <v>48</v>
      </c>
      <c r="BT36" s="26" t="str">
        <f>'PVJA-NP-SN'!L33</f>
        <v>Rattrapage</v>
      </c>
    </row>
    <row r="37" spans="1:72" ht="13.5" customHeight="1">
      <c r="A37" s="72">
        <v>22</v>
      </c>
      <c r="B37" s="130">
        <v>1433003716</v>
      </c>
      <c r="C37" s="131" t="s">
        <v>190</v>
      </c>
      <c r="D37" s="132" t="s">
        <v>191</v>
      </c>
      <c r="E37" s="133" t="s">
        <v>192</v>
      </c>
      <c r="F37" s="133" t="s">
        <v>119</v>
      </c>
      <c r="G37" s="129" t="s">
        <v>129</v>
      </c>
      <c r="H37" s="75">
        <f>PVS1NP!G34</f>
        <v>12.7</v>
      </c>
      <c r="I37" s="72">
        <f t="shared" si="0"/>
        <v>6</v>
      </c>
      <c r="J37" s="75">
        <f>PVS1NP!H34</f>
        <v>6.8</v>
      </c>
      <c r="K37" s="72">
        <f t="shared" si="1"/>
        <v>0</v>
      </c>
      <c r="L37" s="75">
        <f>PVS1NP!I34</f>
        <v>6.7</v>
      </c>
      <c r="M37" s="72">
        <f t="shared" si="2"/>
        <v>0</v>
      </c>
      <c r="N37" s="75">
        <f>PVS1NP!J34</f>
        <v>8.7333333333333325</v>
      </c>
      <c r="O37" s="76">
        <f>PVS1NP!K34</f>
        <v>6</v>
      </c>
      <c r="P37" s="77">
        <f>PVS1NP!L34</f>
        <v>12.16</v>
      </c>
      <c r="Q37" s="72">
        <f t="shared" si="3"/>
        <v>2</v>
      </c>
      <c r="R37" s="77">
        <f>PVS1NP!M34</f>
        <v>10.24</v>
      </c>
      <c r="S37" s="72">
        <f t="shared" si="4"/>
        <v>2</v>
      </c>
      <c r="T37" s="77">
        <f>PVS1NP!N34</f>
        <v>19.5</v>
      </c>
      <c r="U37" s="72">
        <f t="shared" si="5"/>
        <v>1</v>
      </c>
      <c r="V37" s="77">
        <f>PVS1NP!O34</f>
        <v>7.85</v>
      </c>
      <c r="W37" s="72">
        <f t="shared" si="6"/>
        <v>0</v>
      </c>
      <c r="X37" s="77">
        <f>PVS1NP!P34</f>
        <v>11.52</v>
      </c>
      <c r="Y37" s="76">
        <f>PVS1NP!Q34</f>
        <v>9</v>
      </c>
      <c r="Z37" s="77">
        <f>PVS1NP!R34</f>
        <v>12</v>
      </c>
      <c r="AA37" s="76">
        <f t="shared" si="7"/>
        <v>1</v>
      </c>
      <c r="AB37" s="77">
        <f>PVS1NP!S34</f>
        <v>12</v>
      </c>
      <c r="AC37" s="76">
        <f>PVS1NP!T34</f>
        <v>1</v>
      </c>
      <c r="AD37" s="77">
        <f>PVS1NP!U34</f>
        <v>10</v>
      </c>
      <c r="AE37" s="72">
        <f t="shared" si="8"/>
        <v>1</v>
      </c>
      <c r="AF37" s="77">
        <f>PVS1NP!V34</f>
        <v>10.5</v>
      </c>
      <c r="AG37" s="72">
        <f t="shared" si="9"/>
        <v>1</v>
      </c>
      <c r="AH37" s="77">
        <f>PVS1NP!W34</f>
        <v>10.25</v>
      </c>
      <c r="AI37" s="76">
        <f>PVS1NP!X34</f>
        <v>2</v>
      </c>
      <c r="AK37" s="75">
        <f>PVS2NP!G34</f>
        <v>9.15</v>
      </c>
      <c r="AL37" s="72">
        <f t="shared" si="10"/>
        <v>0</v>
      </c>
      <c r="AM37" s="75">
        <f>PVS2NP!H34</f>
        <v>10</v>
      </c>
      <c r="AN37" s="72">
        <f t="shared" si="11"/>
        <v>6</v>
      </c>
      <c r="AO37" s="75">
        <f>PVS2NP!I34</f>
        <v>4.7</v>
      </c>
      <c r="AP37" s="72">
        <f t="shared" si="12"/>
        <v>0</v>
      </c>
      <c r="AQ37" s="75">
        <f>PVS2NP!J34</f>
        <v>7.9499999999999993</v>
      </c>
      <c r="AR37" s="76">
        <f>PVS2NP!K34</f>
        <v>6</v>
      </c>
      <c r="AS37" s="77">
        <f>PVS2NP!L34</f>
        <v>12.66</v>
      </c>
      <c r="AT37" s="72">
        <f t="shared" si="13"/>
        <v>2</v>
      </c>
      <c r="AU37" s="77">
        <f>PVS2NP!M34</f>
        <v>10.08</v>
      </c>
      <c r="AV37" s="72">
        <f t="shared" si="14"/>
        <v>2</v>
      </c>
      <c r="AW37" s="77">
        <f>PVS2NP!N34</f>
        <v>13.5</v>
      </c>
      <c r="AX37" s="72">
        <f t="shared" si="15"/>
        <v>1</v>
      </c>
      <c r="AY37" s="77">
        <f>PVS2NP!O34</f>
        <v>6.95</v>
      </c>
      <c r="AZ37" s="72">
        <f t="shared" si="16"/>
        <v>0</v>
      </c>
      <c r="BA37" s="77">
        <f>PVS2NP!P34</f>
        <v>10.028</v>
      </c>
      <c r="BB37" s="76">
        <f>PVS2NP!Q34</f>
        <v>9</v>
      </c>
      <c r="BC37" s="77">
        <f>PVS2NP!R34</f>
        <v>10</v>
      </c>
      <c r="BD37" s="76">
        <f t="shared" si="17"/>
        <v>1</v>
      </c>
      <c r="BE37" s="77">
        <f>PVS2NP!S34</f>
        <v>10</v>
      </c>
      <c r="BF37" s="76">
        <f>PVS2NP!T34</f>
        <v>1</v>
      </c>
      <c r="BG37" s="77">
        <f>PVS2NP!U34</f>
        <v>12</v>
      </c>
      <c r="BH37" s="72">
        <f t="shared" si="18"/>
        <v>1</v>
      </c>
      <c r="BI37" s="77">
        <f>PVS2NP!V34</f>
        <v>10</v>
      </c>
      <c r="BJ37" s="72">
        <f t="shared" si="19"/>
        <v>1</v>
      </c>
      <c r="BK37" s="77">
        <f>PVS2NP!W34</f>
        <v>11</v>
      </c>
      <c r="BL37" s="76">
        <f>PVS2NP!X34</f>
        <v>2</v>
      </c>
      <c r="BN37" s="23">
        <f>PVS1NP!Y34</f>
        <v>9.9235294117647044</v>
      </c>
      <c r="BO37" s="22">
        <f>PVS1NP!Z34</f>
        <v>18</v>
      </c>
      <c r="BP37" s="23">
        <f>PVS2NP!Y34</f>
        <v>9.040588235294118</v>
      </c>
      <c r="BQ37" s="22">
        <f>PVS2NP!Z34</f>
        <v>18</v>
      </c>
      <c r="BR37" s="24">
        <f>'PVJA-NP-SN'!J34</f>
        <v>9.4820588235294103</v>
      </c>
      <c r="BS37" s="25">
        <f>'PVJA-NP-SN'!K34</f>
        <v>36</v>
      </c>
      <c r="BT37" s="26" t="str">
        <f>'PVJA-NP-SN'!L34</f>
        <v>Rattrapage</v>
      </c>
    </row>
    <row r="38" spans="1:72" ht="13.5" customHeight="1">
      <c r="A38" s="72">
        <v>23</v>
      </c>
      <c r="B38" s="81">
        <v>123003488</v>
      </c>
      <c r="C38" s="126" t="s">
        <v>193</v>
      </c>
      <c r="D38" s="127" t="s">
        <v>194</v>
      </c>
      <c r="E38" s="128" t="s">
        <v>195</v>
      </c>
      <c r="F38" s="128" t="s">
        <v>162</v>
      </c>
      <c r="G38" s="134" t="s">
        <v>120</v>
      </c>
      <c r="H38" s="75">
        <f>PVS1NP!G35</f>
        <v>6.333333333333333</v>
      </c>
      <c r="I38" s="72">
        <f t="shared" si="0"/>
        <v>0</v>
      </c>
      <c r="J38" s="75">
        <f>PVS1NP!H35</f>
        <v>6.333333333333333</v>
      </c>
      <c r="K38" s="72">
        <f t="shared" si="1"/>
        <v>0</v>
      </c>
      <c r="L38" s="75">
        <f>PVS1NP!I35</f>
        <v>6.1</v>
      </c>
      <c r="M38" s="72">
        <f t="shared" si="2"/>
        <v>0</v>
      </c>
      <c r="N38" s="75">
        <f>PVS1NP!J35</f>
        <v>6.2555555555555555</v>
      </c>
      <c r="O38" s="76">
        <f>PVS1NP!K35</f>
        <v>0</v>
      </c>
      <c r="P38" s="77">
        <f>PVS1NP!L35</f>
        <v>14.88</v>
      </c>
      <c r="Q38" s="72">
        <f t="shared" si="3"/>
        <v>2</v>
      </c>
      <c r="R38" s="77">
        <f>PVS1NP!M35</f>
        <v>10.25</v>
      </c>
      <c r="S38" s="72">
        <f t="shared" si="4"/>
        <v>2</v>
      </c>
      <c r="T38" s="77">
        <f>PVS1NP!N35</f>
        <v>12.8</v>
      </c>
      <c r="U38" s="72">
        <f t="shared" si="5"/>
        <v>1</v>
      </c>
      <c r="V38" s="77">
        <f>PVS1NP!O35</f>
        <v>10.833333333333334</v>
      </c>
      <c r="W38" s="72">
        <f t="shared" si="6"/>
        <v>4</v>
      </c>
      <c r="X38" s="77">
        <f>PVS1NP!P35</f>
        <v>11.919333333333336</v>
      </c>
      <c r="Y38" s="76">
        <f>PVS1NP!Q35</f>
        <v>9</v>
      </c>
      <c r="Z38" s="77">
        <f>PVS1NP!R35</f>
        <v>11</v>
      </c>
      <c r="AA38" s="76">
        <f t="shared" si="7"/>
        <v>1</v>
      </c>
      <c r="AB38" s="77">
        <f>PVS1NP!S35</f>
        <v>11</v>
      </c>
      <c r="AC38" s="76">
        <f>PVS1NP!T35</f>
        <v>1</v>
      </c>
      <c r="AD38" s="77">
        <f>PVS1NP!U35</f>
        <v>10.25</v>
      </c>
      <c r="AE38" s="72">
        <f t="shared" si="8"/>
        <v>1</v>
      </c>
      <c r="AF38" s="77">
        <f>PVS1NP!V35</f>
        <v>13.5</v>
      </c>
      <c r="AG38" s="72">
        <f t="shared" si="9"/>
        <v>1</v>
      </c>
      <c r="AH38" s="77">
        <f>PVS1NP!W35</f>
        <v>11.875</v>
      </c>
      <c r="AI38" s="76">
        <f>PVS1NP!X35</f>
        <v>2</v>
      </c>
      <c r="AK38" s="75">
        <f>PVS2NP!G35</f>
        <v>7.916666666666667</v>
      </c>
      <c r="AL38" s="72">
        <f t="shared" si="10"/>
        <v>0</v>
      </c>
      <c r="AM38" s="75">
        <f>PVS2NP!H35</f>
        <v>11</v>
      </c>
      <c r="AN38" s="72">
        <f t="shared" si="11"/>
        <v>6</v>
      </c>
      <c r="AO38" s="75">
        <f>PVS2NP!I35</f>
        <v>5.666666666666667</v>
      </c>
      <c r="AP38" s="72">
        <f t="shared" si="12"/>
        <v>0</v>
      </c>
      <c r="AQ38" s="75">
        <f>PVS2NP!J35</f>
        <v>8.1944444444444446</v>
      </c>
      <c r="AR38" s="76">
        <f>PVS2NP!K35</f>
        <v>6</v>
      </c>
      <c r="AS38" s="77">
        <f>PVS2NP!L35</f>
        <v>12.33</v>
      </c>
      <c r="AT38" s="72">
        <f t="shared" si="13"/>
        <v>2</v>
      </c>
      <c r="AU38" s="77">
        <f>PVS2NP!M35</f>
        <v>10.58</v>
      </c>
      <c r="AV38" s="72">
        <f t="shared" si="14"/>
        <v>2</v>
      </c>
      <c r="AW38" s="77">
        <f>PVS2NP!N35</f>
        <v>12.5</v>
      </c>
      <c r="AX38" s="72">
        <f t="shared" si="15"/>
        <v>1</v>
      </c>
      <c r="AY38" s="77">
        <f>PVS2NP!O35</f>
        <v>10.166666666666666</v>
      </c>
      <c r="AZ38" s="72">
        <f t="shared" si="16"/>
        <v>4</v>
      </c>
      <c r="BA38" s="77">
        <f>PVS2NP!P35</f>
        <v>11.148666666666665</v>
      </c>
      <c r="BB38" s="76">
        <f>PVS2NP!Q35</f>
        <v>9</v>
      </c>
      <c r="BC38" s="77">
        <f>PVS2NP!R35</f>
        <v>13</v>
      </c>
      <c r="BD38" s="76">
        <f t="shared" si="17"/>
        <v>1</v>
      </c>
      <c r="BE38" s="77">
        <f>PVS2NP!S35</f>
        <v>13</v>
      </c>
      <c r="BF38" s="76">
        <f>PVS2NP!T35</f>
        <v>1</v>
      </c>
      <c r="BG38" s="77">
        <f>PVS2NP!U35</f>
        <v>13</v>
      </c>
      <c r="BH38" s="72">
        <f t="shared" si="18"/>
        <v>1</v>
      </c>
      <c r="BI38" s="77">
        <f>PVS2NP!V35</f>
        <v>10</v>
      </c>
      <c r="BJ38" s="72">
        <f t="shared" si="19"/>
        <v>1</v>
      </c>
      <c r="BK38" s="77">
        <f>PVS2NP!W35</f>
        <v>11.5</v>
      </c>
      <c r="BL38" s="76">
        <f>PVS2NP!X35</f>
        <v>2</v>
      </c>
      <c r="BN38" s="23">
        <f>PVS1NP!Y35</f>
        <v>8.8615686274509802</v>
      </c>
      <c r="BO38" s="22">
        <f>PVS1NP!Z35</f>
        <v>12</v>
      </c>
      <c r="BP38" s="23">
        <f>PVS2NP!Y35</f>
        <v>9.7349019607843132</v>
      </c>
      <c r="BQ38" s="22">
        <f>PVS2NP!Z35</f>
        <v>18</v>
      </c>
      <c r="BR38" s="24">
        <f>'PVJA-NP-SN'!J35</f>
        <v>9.2982352941176458</v>
      </c>
      <c r="BS38" s="25">
        <f>'PVJA-NP-SN'!K35</f>
        <v>30</v>
      </c>
      <c r="BT38" s="26" t="str">
        <f>'PVJA-NP-SN'!L35</f>
        <v>Rattrapage</v>
      </c>
    </row>
    <row r="39" spans="1:72" ht="13.5" customHeight="1">
      <c r="A39" s="72">
        <v>24</v>
      </c>
      <c r="B39" s="73" t="s">
        <v>196</v>
      </c>
      <c r="C39" s="126" t="s">
        <v>197</v>
      </c>
      <c r="D39" s="127" t="s">
        <v>198</v>
      </c>
      <c r="E39" s="128" t="s">
        <v>199</v>
      </c>
      <c r="F39" s="128" t="s">
        <v>173</v>
      </c>
      <c r="G39" s="129" t="s">
        <v>115</v>
      </c>
      <c r="H39" s="75">
        <f>PVS1NP!G36</f>
        <v>0</v>
      </c>
      <c r="I39" s="72">
        <f t="shared" si="0"/>
        <v>0</v>
      </c>
      <c r="J39" s="75">
        <f>PVS1NP!H36</f>
        <v>6.5</v>
      </c>
      <c r="K39" s="72">
        <f t="shared" si="1"/>
        <v>0</v>
      </c>
      <c r="L39" s="75">
        <f>PVS1NP!I36</f>
        <v>1.2</v>
      </c>
      <c r="M39" s="72">
        <f t="shared" si="2"/>
        <v>0</v>
      </c>
      <c r="N39" s="75">
        <f>PVS1NP!J36</f>
        <v>2.5666666666666669</v>
      </c>
      <c r="O39" s="76">
        <f>PVS1NP!K36</f>
        <v>0</v>
      </c>
      <c r="P39" s="77">
        <f>PVS1NP!L36</f>
        <v>16.309999999999999</v>
      </c>
      <c r="Q39" s="72">
        <f t="shared" si="3"/>
        <v>2</v>
      </c>
      <c r="R39" s="77">
        <f>PVS1NP!M36</f>
        <v>12.16</v>
      </c>
      <c r="S39" s="72">
        <f t="shared" si="4"/>
        <v>2</v>
      </c>
      <c r="T39" s="77">
        <f>PVS1NP!N36</f>
        <v>15.2</v>
      </c>
      <c r="U39" s="72">
        <f t="shared" si="5"/>
        <v>1</v>
      </c>
      <c r="V39" s="77">
        <f>PVS1NP!O36</f>
        <v>7.5533333333333337</v>
      </c>
      <c r="W39" s="72">
        <f t="shared" si="6"/>
        <v>0</v>
      </c>
      <c r="X39" s="77">
        <f>PVS1NP!P36</f>
        <v>11.755333333333335</v>
      </c>
      <c r="Y39" s="76">
        <f>PVS1NP!Q36</f>
        <v>9</v>
      </c>
      <c r="Z39" s="77">
        <f>PVS1NP!R36</f>
        <v>0</v>
      </c>
      <c r="AA39" s="76">
        <f t="shared" si="7"/>
        <v>0</v>
      </c>
      <c r="AB39" s="77">
        <f>PVS1NP!S36</f>
        <v>0</v>
      </c>
      <c r="AC39" s="76">
        <f>PVS1NP!T36</f>
        <v>0</v>
      </c>
      <c r="AD39" s="77">
        <f>PVS1NP!U36</f>
        <v>13</v>
      </c>
      <c r="AE39" s="72">
        <f t="shared" si="8"/>
        <v>1</v>
      </c>
      <c r="AF39" s="77">
        <f>PVS1NP!V36</f>
        <v>11.5</v>
      </c>
      <c r="AG39" s="72">
        <f t="shared" si="9"/>
        <v>1</v>
      </c>
      <c r="AH39" s="77">
        <f>PVS1NP!W36</f>
        <v>12.25</v>
      </c>
      <c r="AI39" s="76">
        <f>PVS1NP!X36</f>
        <v>2</v>
      </c>
      <c r="AK39" s="75">
        <f>PVS2NP!G36</f>
        <v>10.166666666666666</v>
      </c>
      <c r="AL39" s="72">
        <f t="shared" si="10"/>
        <v>6</v>
      </c>
      <c r="AM39" s="75">
        <f>PVS2NP!H36</f>
        <v>11.666666666666666</v>
      </c>
      <c r="AN39" s="72">
        <f t="shared" si="11"/>
        <v>6</v>
      </c>
      <c r="AO39" s="75">
        <f>PVS2NP!I36</f>
        <v>3.8333333333333335</v>
      </c>
      <c r="AP39" s="72">
        <f t="shared" si="12"/>
        <v>0</v>
      </c>
      <c r="AQ39" s="75">
        <f>PVS2NP!J36</f>
        <v>8.5555555555555554</v>
      </c>
      <c r="AR39" s="76">
        <f>PVS2NP!K36</f>
        <v>12</v>
      </c>
      <c r="AS39" s="77">
        <f>PVS2NP!L36</f>
        <v>11.31</v>
      </c>
      <c r="AT39" s="72">
        <f t="shared" si="13"/>
        <v>2</v>
      </c>
      <c r="AU39" s="77">
        <f>PVS2NP!M36</f>
        <v>0</v>
      </c>
      <c r="AV39" s="72">
        <f t="shared" si="14"/>
        <v>0</v>
      </c>
      <c r="AW39" s="77">
        <f>PVS2NP!N36</f>
        <v>10.25</v>
      </c>
      <c r="AX39" s="72">
        <f t="shared" si="15"/>
        <v>1</v>
      </c>
      <c r="AY39" s="77">
        <f>PVS2NP!O36</f>
        <v>10.561666666666667</v>
      </c>
      <c r="AZ39" s="72">
        <f t="shared" si="16"/>
        <v>4</v>
      </c>
      <c r="BA39" s="77">
        <f>PVS2NP!P36</f>
        <v>8.5366666666666671</v>
      </c>
      <c r="BB39" s="76">
        <f>PVS2NP!Q36</f>
        <v>7</v>
      </c>
      <c r="BC39" s="77">
        <f>PVS2NP!R36</f>
        <v>13.5</v>
      </c>
      <c r="BD39" s="76">
        <f t="shared" si="17"/>
        <v>1</v>
      </c>
      <c r="BE39" s="77">
        <f>PVS2NP!S36</f>
        <v>13.5</v>
      </c>
      <c r="BF39" s="76">
        <f>PVS2NP!T36</f>
        <v>1</v>
      </c>
      <c r="BG39" s="77">
        <f>PVS2NP!U36</f>
        <v>12.5</v>
      </c>
      <c r="BH39" s="72">
        <f t="shared" si="18"/>
        <v>1</v>
      </c>
      <c r="BI39" s="77">
        <f>PVS2NP!V36</f>
        <v>11.5</v>
      </c>
      <c r="BJ39" s="72">
        <f t="shared" si="19"/>
        <v>1</v>
      </c>
      <c r="BK39" s="77">
        <f>PVS2NP!W36</f>
        <v>12</v>
      </c>
      <c r="BL39" s="76">
        <f>PVS2NP!X36</f>
        <v>2</v>
      </c>
      <c r="BN39" s="23">
        <f>PVS1NP!Y36</f>
        <v>6.2574509803921572</v>
      </c>
      <c r="BO39" s="22">
        <f>PVS1NP!Z36</f>
        <v>11</v>
      </c>
      <c r="BP39" s="23">
        <f>PVS2NP!Y36</f>
        <v>9.246078431372549</v>
      </c>
      <c r="BQ39" s="22">
        <f>PVS2NP!Z36</f>
        <v>22</v>
      </c>
      <c r="BR39" s="24">
        <f>'PVJA-NP-SN'!J36</f>
        <v>7.7517647058823531</v>
      </c>
      <c r="BS39" s="25">
        <f>'PVJA-NP-SN'!K36</f>
        <v>33</v>
      </c>
      <c r="BT39" s="26" t="str">
        <f>'PVJA-NP-SN'!L36</f>
        <v>Rattrapage</v>
      </c>
    </row>
    <row r="40" spans="1:72" ht="13.5" customHeight="1">
      <c r="A40" s="72">
        <v>25</v>
      </c>
      <c r="B40" s="81">
        <v>123006637</v>
      </c>
      <c r="C40" s="126" t="s">
        <v>200</v>
      </c>
      <c r="D40" s="127" t="s">
        <v>201</v>
      </c>
      <c r="E40" s="128" t="s">
        <v>202</v>
      </c>
      <c r="F40" s="128" t="s">
        <v>203</v>
      </c>
      <c r="G40" s="134" t="s">
        <v>120</v>
      </c>
      <c r="H40" s="75">
        <f>PVS1NP!G37</f>
        <v>5.833333333333333</v>
      </c>
      <c r="I40" s="72">
        <f t="shared" si="0"/>
        <v>0</v>
      </c>
      <c r="J40" s="75">
        <f>PVS1NP!H37</f>
        <v>5</v>
      </c>
      <c r="K40" s="72">
        <f t="shared" si="1"/>
        <v>0</v>
      </c>
      <c r="L40" s="75">
        <f>PVS1NP!I37</f>
        <v>9.0833333333333339</v>
      </c>
      <c r="M40" s="72">
        <f t="shared" si="2"/>
        <v>0</v>
      </c>
      <c r="N40" s="75">
        <f>PVS1NP!J37</f>
        <v>6.6388888888888884</v>
      </c>
      <c r="O40" s="76">
        <f>PVS1NP!K37</f>
        <v>0</v>
      </c>
      <c r="P40" s="77">
        <f>PVS1NP!L37</f>
        <v>15.25</v>
      </c>
      <c r="Q40" s="72">
        <f t="shared" si="3"/>
        <v>2</v>
      </c>
      <c r="R40" s="77">
        <f>PVS1NP!M37</f>
        <v>10</v>
      </c>
      <c r="S40" s="72">
        <f t="shared" si="4"/>
        <v>2</v>
      </c>
      <c r="T40" s="77">
        <f>PVS1NP!N37</f>
        <v>10</v>
      </c>
      <c r="U40" s="72">
        <f t="shared" si="5"/>
        <v>1</v>
      </c>
      <c r="V40" s="77">
        <f>PVS1NP!O37</f>
        <v>10</v>
      </c>
      <c r="W40" s="72">
        <f t="shared" si="6"/>
        <v>4</v>
      </c>
      <c r="X40" s="77">
        <f>PVS1NP!P37</f>
        <v>11.05</v>
      </c>
      <c r="Y40" s="76">
        <f>PVS1NP!Q37</f>
        <v>9</v>
      </c>
      <c r="Z40" s="77">
        <f>PVS1NP!R37</f>
        <v>11.5</v>
      </c>
      <c r="AA40" s="76">
        <f t="shared" si="7"/>
        <v>1</v>
      </c>
      <c r="AB40" s="77">
        <f>PVS1NP!S37</f>
        <v>11.5</v>
      </c>
      <c r="AC40" s="76">
        <f>PVS1NP!T37</f>
        <v>1</v>
      </c>
      <c r="AD40" s="77">
        <f>PVS1NP!U37</f>
        <v>13.25</v>
      </c>
      <c r="AE40" s="72">
        <f t="shared" si="8"/>
        <v>1</v>
      </c>
      <c r="AF40" s="77">
        <f>PVS1NP!V37</f>
        <v>11</v>
      </c>
      <c r="AG40" s="72">
        <f t="shared" si="9"/>
        <v>1</v>
      </c>
      <c r="AH40" s="77">
        <f>PVS1NP!W37</f>
        <v>12.125</v>
      </c>
      <c r="AI40" s="76">
        <f>PVS1NP!X37</f>
        <v>2</v>
      </c>
      <c r="AK40" s="75">
        <f>PVS2NP!G37</f>
        <v>10.4</v>
      </c>
      <c r="AL40" s="72">
        <f t="shared" si="10"/>
        <v>6</v>
      </c>
      <c r="AM40" s="75">
        <f>PVS2NP!H37</f>
        <v>10.166666666666666</v>
      </c>
      <c r="AN40" s="72">
        <f t="shared" si="11"/>
        <v>6</v>
      </c>
      <c r="AO40" s="75">
        <f>PVS2NP!I37</f>
        <v>10.083333333333334</v>
      </c>
      <c r="AP40" s="72">
        <f t="shared" si="12"/>
        <v>6</v>
      </c>
      <c r="AQ40" s="75">
        <f>PVS2NP!J37</f>
        <v>10.216666666666667</v>
      </c>
      <c r="AR40" s="76">
        <f>PVS2NP!K37</f>
        <v>18</v>
      </c>
      <c r="AS40" s="77">
        <f>PVS2NP!L37</f>
        <v>12.5</v>
      </c>
      <c r="AT40" s="72">
        <f t="shared" si="13"/>
        <v>2</v>
      </c>
      <c r="AU40" s="77">
        <f>PVS2NP!M37</f>
        <v>11</v>
      </c>
      <c r="AV40" s="72">
        <f t="shared" si="14"/>
        <v>2</v>
      </c>
      <c r="AW40" s="77">
        <f>PVS2NP!N37</f>
        <v>10</v>
      </c>
      <c r="AX40" s="72">
        <f t="shared" si="15"/>
        <v>1</v>
      </c>
      <c r="AY40" s="77">
        <f>PVS2NP!O37</f>
        <v>8.5</v>
      </c>
      <c r="AZ40" s="72">
        <f t="shared" si="16"/>
        <v>0</v>
      </c>
      <c r="BA40" s="77">
        <f>PVS2NP!P37</f>
        <v>10.1</v>
      </c>
      <c r="BB40" s="76">
        <f>PVS2NP!Q37</f>
        <v>9</v>
      </c>
      <c r="BC40" s="77">
        <f>PVS2NP!R37</f>
        <v>14</v>
      </c>
      <c r="BD40" s="76">
        <f t="shared" si="17"/>
        <v>1</v>
      </c>
      <c r="BE40" s="77">
        <f>PVS2NP!S37</f>
        <v>14</v>
      </c>
      <c r="BF40" s="76">
        <f>PVS2NP!T37</f>
        <v>1</v>
      </c>
      <c r="BG40" s="77">
        <f>PVS2NP!U37</f>
        <v>12.5</v>
      </c>
      <c r="BH40" s="72">
        <f t="shared" si="18"/>
        <v>1</v>
      </c>
      <c r="BI40" s="77">
        <f>PVS2NP!V37</f>
        <v>9.25</v>
      </c>
      <c r="BJ40" s="72">
        <f t="shared" si="19"/>
        <v>0</v>
      </c>
      <c r="BK40" s="77">
        <f>PVS2NP!W37</f>
        <v>10.875</v>
      </c>
      <c r="BL40" s="76">
        <f>PVS2NP!X37</f>
        <v>2</v>
      </c>
      <c r="BN40" s="23">
        <f>PVS1NP!Y37</f>
        <v>8.867647058823529</v>
      </c>
      <c r="BO40" s="22">
        <f>PVS1NP!Z37</f>
        <v>12</v>
      </c>
      <c r="BP40" s="23">
        <f>PVS2NP!Y37</f>
        <v>10.482352941176471</v>
      </c>
      <c r="BQ40" s="22">
        <f>PVS2NP!Z37</f>
        <v>30</v>
      </c>
      <c r="BR40" s="24">
        <f>'PVJA-NP-SN'!J37</f>
        <v>9.6750000000000007</v>
      </c>
      <c r="BS40" s="25">
        <f>'PVJA-NP-SN'!K37</f>
        <v>42</v>
      </c>
      <c r="BT40" s="26" t="str">
        <f>'PVJA-NP-SN'!L37</f>
        <v>Rattrapage</v>
      </c>
    </row>
    <row r="41" spans="1:72" ht="13.5" customHeight="1">
      <c r="A41" s="72">
        <v>26</v>
      </c>
      <c r="B41" s="81">
        <v>123012613</v>
      </c>
      <c r="C41" s="126" t="s">
        <v>204</v>
      </c>
      <c r="D41" s="127" t="s">
        <v>201</v>
      </c>
      <c r="E41" s="128" t="s">
        <v>205</v>
      </c>
      <c r="F41" s="128" t="s">
        <v>173</v>
      </c>
      <c r="G41" s="134" t="s">
        <v>155</v>
      </c>
      <c r="H41" s="75">
        <f>PVS1NP!G38</f>
        <v>10</v>
      </c>
      <c r="I41" s="72">
        <f t="shared" si="0"/>
        <v>6</v>
      </c>
      <c r="J41" s="75">
        <f>PVS1NP!H38</f>
        <v>5.166666666666667</v>
      </c>
      <c r="K41" s="72">
        <f t="shared" si="1"/>
        <v>0</v>
      </c>
      <c r="L41" s="75">
        <f>PVS1NP!I38</f>
        <v>7.083333333333333</v>
      </c>
      <c r="M41" s="72">
        <f t="shared" si="2"/>
        <v>0</v>
      </c>
      <c r="N41" s="75">
        <f>PVS1NP!J38</f>
        <v>7.416666666666667</v>
      </c>
      <c r="O41" s="76">
        <f>PVS1NP!K38</f>
        <v>6</v>
      </c>
      <c r="P41" s="77">
        <f>PVS1NP!L38</f>
        <v>12.45</v>
      </c>
      <c r="Q41" s="72">
        <f t="shared" si="3"/>
        <v>2</v>
      </c>
      <c r="R41" s="77">
        <f>PVS1NP!M38</f>
        <v>12.66</v>
      </c>
      <c r="S41" s="72">
        <f t="shared" si="4"/>
        <v>2</v>
      </c>
      <c r="T41" s="77">
        <f>PVS1NP!N38</f>
        <v>14</v>
      </c>
      <c r="U41" s="72">
        <f t="shared" si="5"/>
        <v>1</v>
      </c>
      <c r="V41" s="77">
        <f>PVS1NP!O38</f>
        <v>8.3333333333333339</v>
      </c>
      <c r="W41" s="72">
        <f t="shared" si="6"/>
        <v>0</v>
      </c>
      <c r="X41" s="77">
        <f>PVS1NP!P38</f>
        <v>11.155333333333335</v>
      </c>
      <c r="Y41" s="76">
        <f>PVS1NP!Q38</f>
        <v>9</v>
      </c>
      <c r="Z41" s="77">
        <f>PVS1NP!R38</f>
        <v>10</v>
      </c>
      <c r="AA41" s="76">
        <f t="shared" si="7"/>
        <v>1</v>
      </c>
      <c r="AB41" s="77">
        <f>PVS1NP!S38</f>
        <v>10</v>
      </c>
      <c r="AC41" s="76">
        <f>PVS1NP!T38</f>
        <v>1</v>
      </c>
      <c r="AD41" s="77">
        <f>PVS1NP!U38</f>
        <v>14</v>
      </c>
      <c r="AE41" s="72">
        <f t="shared" si="8"/>
        <v>1</v>
      </c>
      <c r="AF41" s="77">
        <f>PVS1NP!V38</f>
        <v>10</v>
      </c>
      <c r="AG41" s="72">
        <f t="shared" si="9"/>
        <v>1</v>
      </c>
      <c r="AH41" s="77">
        <f>PVS1NP!W38</f>
        <v>12</v>
      </c>
      <c r="AI41" s="76">
        <f>PVS1NP!X38</f>
        <v>2</v>
      </c>
      <c r="AK41" s="75">
        <f>PVS2NP!G38</f>
        <v>6.916666666666667</v>
      </c>
      <c r="AL41" s="72">
        <f t="shared" si="10"/>
        <v>0</v>
      </c>
      <c r="AM41" s="75">
        <f>PVS2NP!H38</f>
        <v>10.833333333333334</v>
      </c>
      <c r="AN41" s="72">
        <f t="shared" si="11"/>
        <v>6</v>
      </c>
      <c r="AO41" s="75">
        <f>PVS2NP!I38</f>
        <v>7.916666666666667</v>
      </c>
      <c r="AP41" s="72">
        <f t="shared" si="12"/>
        <v>0</v>
      </c>
      <c r="AQ41" s="75">
        <f>PVS2NP!J38</f>
        <v>8.5555555555555554</v>
      </c>
      <c r="AR41" s="76">
        <f>PVS2NP!K38</f>
        <v>6</v>
      </c>
      <c r="AS41" s="77">
        <f>PVS2NP!L38</f>
        <v>14</v>
      </c>
      <c r="AT41" s="72">
        <f t="shared" si="13"/>
        <v>2</v>
      </c>
      <c r="AU41" s="77">
        <f>PVS2NP!M38</f>
        <v>10.5</v>
      </c>
      <c r="AV41" s="72">
        <f t="shared" si="14"/>
        <v>2</v>
      </c>
      <c r="AW41" s="77">
        <f>PVS2NP!N38</f>
        <v>10</v>
      </c>
      <c r="AX41" s="72">
        <f t="shared" si="15"/>
        <v>1</v>
      </c>
      <c r="AY41" s="77">
        <f>PVS2NP!O38</f>
        <v>10.876666666666667</v>
      </c>
      <c r="AZ41" s="72">
        <f t="shared" si="16"/>
        <v>4</v>
      </c>
      <c r="BA41" s="77">
        <f>PVS2NP!P38</f>
        <v>11.250666666666666</v>
      </c>
      <c r="BB41" s="76">
        <f>PVS2NP!Q38</f>
        <v>9</v>
      </c>
      <c r="BC41" s="77">
        <f>PVS2NP!R38</f>
        <v>13</v>
      </c>
      <c r="BD41" s="76">
        <f t="shared" si="17"/>
        <v>1</v>
      </c>
      <c r="BE41" s="77">
        <f>PVS2NP!S38</f>
        <v>13</v>
      </c>
      <c r="BF41" s="76">
        <f>PVS2NP!T38</f>
        <v>1</v>
      </c>
      <c r="BG41" s="77">
        <f>PVS2NP!U38</f>
        <v>12</v>
      </c>
      <c r="BH41" s="72">
        <f t="shared" si="18"/>
        <v>1</v>
      </c>
      <c r="BI41" s="77">
        <f>PVS2NP!V38</f>
        <v>10</v>
      </c>
      <c r="BJ41" s="72">
        <f t="shared" si="19"/>
        <v>1</v>
      </c>
      <c r="BK41" s="77">
        <f>PVS2NP!W38</f>
        <v>11</v>
      </c>
      <c r="BL41" s="76">
        <f>PVS2NP!X38</f>
        <v>2</v>
      </c>
      <c r="BN41" s="23">
        <f>PVS1NP!Y38</f>
        <v>9.2074509803921565</v>
      </c>
      <c r="BO41" s="22">
        <f>PVS1NP!Z38</f>
        <v>18</v>
      </c>
      <c r="BP41" s="23">
        <f>PVS2NP!Y38</f>
        <v>9.8972549019607836</v>
      </c>
      <c r="BQ41" s="22">
        <f>PVS2NP!Z38</f>
        <v>18</v>
      </c>
      <c r="BR41" s="24">
        <f>'PVJA-NP-SN'!J38</f>
        <v>9.5523529411764692</v>
      </c>
      <c r="BS41" s="25">
        <f>'PVJA-NP-SN'!K38</f>
        <v>36</v>
      </c>
      <c r="BT41" s="26" t="str">
        <f>'PVJA-NP-SN'!L38</f>
        <v>Rattrapage</v>
      </c>
    </row>
    <row r="42" spans="1:72" ht="13.5" customHeight="1">
      <c r="A42" s="72">
        <v>27</v>
      </c>
      <c r="B42" s="73" t="s">
        <v>206</v>
      </c>
      <c r="C42" s="126" t="s">
        <v>207</v>
      </c>
      <c r="D42" s="127" t="s">
        <v>208</v>
      </c>
      <c r="E42" s="128" t="s">
        <v>209</v>
      </c>
      <c r="F42" s="128" t="s">
        <v>173</v>
      </c>
      <c r="G42" s="134" t="s">
        <v>155</v>
      </c>
      <c r="H42" s="75">
        <f>PVS1NP!G39</f>
        <v>3.25</v>
      </c>
      <c r="I42" s="72">
        <f t="shared" si="0"/>
        <v>0</v>
      </c>
      <c r="J42" s="75">
        <f>PVS1NP!H39</f>
        <v>7.333333333333333</v>
      </c>
      <c r="K42" s="72">
        <f t="shared" si="1"/>
        <v>0</v>
      </c>
      <c r="L42" s="75">
        <f>PVS1NP!I39</f>
        <v>6.666666666666667</v>
      </c>
      <c r="M42" s="72">
        <f t="shared" si="2"/>
        <v>0</v>
      </c>
      <c r="N42" s="75">
        <f>PVS1NP!J39</f>
        <v>5.75</v>
      </c>
      <c r="O42" s="76">
        <f>PVS1NP!K39</f>
        <v>0</v>
      </c>
      <c r="P42" s="77">
        <f>PVS1NP!L39</f>
        <v>14.33</v>
      </c>
      <c r="Q42" s="72">
        <f t="shared" si="3"/>
        <v>2</v>
      </c>
      <c r="R42" s="77">
        <f>PVS1NP!M39</f>
        <v>9.09</v>
      </c>
      <c r="S42" s="72">
        <f t="shared" si="4"/>
        <v>0</v>
      </c>
      <c r="T42" s="77">
        <f>PVS1NP!N39</f>
        <v>11.85</v>
      </c>
      <c r="U42" s="72">
        <f t="shared" si="5"/>
        <v>1</v>
      </c>
      <c r="V42" s="77">
        <f>PVS1NP!O39</f>
        <v>10.666666666666666</v>
      </c>
      <c r="W42" s="72">
        <f t="shared" si="6"/>
        <v>4</v>
      </c>
      <c r="X42" s="77">
        <f>PVS1NP!P39</f>
        <v>11.320666666666668</v>
      </c>
      <c r="Y42" s="76">
        <f>PVS1NP!Q39</f>
        <v>9</v>
      </c>
      <c r="Z42" s="77">
        <f>PVS1NP!R39</f>
        <v>13</v>
      </c>
      <c r="AA42" s="76">
        <f t="shared" si="7"/>
        <v>1</v>
      </c>
      <c r="AB42" s="77">
        <f>PVS1NP!S39</f>
        <v>13</v>
      </c>
      <c r="AC42" s="76">
        <f>PVS1NP!T39</f>
        <v>1</v>
      </c>
      <c r="AD42" s="77">
        <f>PVS1NP!U39</f>
        <v>14</v>
      </c>
      <c r="AE42" s="72">
        <f t="shared" si="8"/>
        <v>1</v>
      </c>
      <c r="AF42" s="77">
        <f>PVS1NP!V39</f>
        <v>10</v>
      </c>
      <c r="AG42" s="72">
        <f t="shared" si="9"/>
        <v>1</v>
      </c>
      <c r="AH42" s="77">
        <f>PVS1NP!W39</f>
        <v>12</v>
      </c>
      <c r="AI42" s="76">
        <f>PVS1NP!X39</f>
        <v>2</v>
      </c>
      <c r="AK42" s="75">
        <f>PVS2NP!G39</f>
        <v>4.666666666666667</v>
      </c>
      <c r="AL42" s="72">
        <f t="shared" si="10"/>
        <v>0</v>
      </c>
      <c r="AM42" s="75">
        <f>PVS2NP!H39</f>
        <v>12</v>
      </c>
      <c r="AN42" s="72">
        <f t="shared" si="11"/>
        <v>6</v>
      </c>
      <c r="AO42" s="75">
        <f>PVS2NP!I39</f>
        <v>6.666666666666667</v>
      </c>
      <c r="AP42" s="72">
        <f t="shared" si="12"/>
        <v>0</v>
      </c>
      <c r="AQ42" s="75">
        <f>PVS2NP!J39</f>
        <v>7.7777777777777786</v>
      </c>
      <c r="AR42" s="76">
        <f>PVS2NP!K39</f>
        <v>6</v>
      </c>
      <c r="AS42" s="77">
        <f>PVS2NP!L39</f>
        <v>13.16</v>
      </c>
      <c r="AT42" s="72">
        <f t="shared" si="13"/>
        <v>2</v>
      </c>
      <c r="AU42" s="77">
        <f>PVS2NP!M39</f>
        <v>12.5</v>
      </c>
      <c r="AV42" s="72">
        <f t="shared" si="14"/>
        <v>2</v>
      </c>
      <c r="AW42" s="77">
        <f>PVS2NP!N39</f>
        <v>10</v>
      </c>
      <c r="AX42" s="72">
        <f t="shared" si="15"/>
        <v>1</v>
      </c>
      <c r="AY42" s="77">
        <f>PVS2NP!O39</f>
        <v>9.3116666666666674</v>
      </c>
      <c r="AZ42" s="72">
        <f t="shared" si="16"/>
        <v>0</v>
      </c>
      <c r="BA42" s="77">
        <f>PVS2NP!P39</f>
        <v>10.856666666666666</v>
      </c>
      <c r="BB42" s="76">
        <f>PVS2NP!Q39</f>
        <v>9</v>
      </c>
      <c r="BC42" s="77">
        <f>PVS2NP!R39</f>
        <v>13</v>
      </c>
      <c r="BD42" s="76">
        <f t="shared" si="17"/>
        <v>1</v>
      </c>
      <c r="BE42" s="77">
        <f>PVS2NP!S39</f>
        <v>13</v>
      </c>
      <c r="BF42" s="76">
        <f>PVS2NP!T39</f>
        <v>1</v>
      </c>
      <c r="BG42" s="77">
        <f>PVS2NP!U39</f>
        <v>12</v>
      </c>
      <c r="BH42" s="72">
        <f t="shared" si="18"/>
        <v>1</v>
      </c>
      <c r="BI42" s="77">
        <f>PVS2NP!V39</f>
        <v>10</v>
      </c>
      <c r="BJ42" s="72">
        <f t="shared" si="19"/>
        <v>1</v>
      </c>
      <c r="BK42" s="77">
        <f>PVS2NP!W39</f>
        <v>11</v>
      </c>
      <c r="BL42" s="76">
        <f>PVS2NP!X39</f>
        <v>2</v>
      </c>
      <c r="BN42" s="23">
        <f>PVS1NP!Y39</f>
        <v>8.5501960784313731</v>
      </c>
      <c r="BO42" s="22">
        <f>PVS1NP!Z39</f>
        <v>12</v>
      </c>
      <c r="BP42" s="23">
        <f>PVS2NP!Y39</f>
        <v>9.3696078431372545</v>
      </c>
      <c r="BQ42" s="22">
        <f>PVS2NP!Z39</f>
        <v>18</v>
      </c>
      <c r="BR42" s="24">
        <f>'PVJA-NP-SN'!J39</f>
        <v>8.9599019607843147</v>
      </c>
      <c r="BS42" s="25">
        <f>'PVJA-NP-SN'!K39</f>
        <v>30</v>
      </c>
      <c r="BT42" s="26" t="str">
        <f>'PVJA-NP-SN'!L39</f>
        <v>Rattrapage</v>
      </c>
    </row>
    <row r="43" spans="1:72" ht="13.5" customHeight="1">
      <c r="A43" s="72">
        <v>28</v>
      </c>
      <c r="B43" s="81">
        <v>123003378</v>
      </c>
      <c r="C43" s="126" t="s">
        <v>210</v>
      </c>
      <c r="D43" s="127" t="s">
        <v>211</v>
      </c>
      <c r="E43" s="128" t="s">
        <v>212</v>
      </c>
      <c r="F43" s="128" t="s">
        <v>213</v>
      </c>
      <c r="G43" s="129" t="s">
        <v>115</v>
      </c>
      <c r="H43" s="75">
        <f>PVS1NP!G40</f>
        <v>10.333333333333334</v>
      </c>
      <c r="I43" s="72">
        <f t="shared" si="0"/>
        <v>6</v>
      </c>
      <c r="J43" s="75">
        <f>PVS1NP!H40</f>
        <v>10</v>
      </c>
      <c r="K43" s="72">
        <f t="shared" si="1"/>
        <v>6</v>
      </c>
      <c r="L43" s="75">
        <f>PVS1NP!I40</f>
        <v>5.5</v>
      </c>
      <c r="M43" s="72">
        <f t="shared" si="2"/>
        <v>0</v>
      </c>
      <c r="N43" s="75">
        <f>PVS1NP!J40</f>
        <v>8.6111111111111125</v>
      </c>
      <c r="O43" s="76">
        <f>PVS1NP!K40</f>
        <v>12</v>
      </c>
      <c r="P43" s="77">
        <f>PVS1NP!L40</f>
        <v>12.629999999999999</v>
      </c>
      <c r="Q43" s="72">
        <f t="shared" si="3"/>
        <v>2</v>
      </c>
      <c r="R43" s="77">
        <f>PVS1NP!M40</f>
        <v>10.08</v>
      </c>
      <c r="S43" s="72">
        <f t="shared" si="4"/>
        <v>2</v>
      </c>
      <c r="T43" s="77">
        <f>PVS1NP!N40</f>
        <v>10</v>
      </c>
      <c r="U43" s="72">
        <f t="shared" si="5"/>
        <v>1</v>
      </c>
      <c r="V43" s="77">
        <f>PVS1NP!O40</f>
        <v>8.6666666666666661</v>
      </c>
      <c r="W43" s="72">
        <f t="shared" si="6"/>
        <v>0</v>
      </c>
      <c r="X43" s="77">
        <f>PVS1NP!P40</f>
        <v>10.008666666666667</v>
      </c>
      <c r="Y43" s="76">
        <f>PVS1NP!Q40</f>
        <v>9</v>
      </c>
      <c r="Z43" s="77">
        <f>PVS1NP!R40</f>
        <v>11.5</v>
      </c>
      <c r="AA43" s="76">
        <f t="shared" si="7"/>
        <v>1</v>
      </c>
      <c r="AB43" s="77">
        <f>PVS1NP!S40</f>
        <v>11.5</v>
      </c>
      <c r="AC43" s="76">
        <f>PVS1NP!T40</f>
        <v>1</v>
      </c>
      <c r="AD43" s="77">
        <f>PVS1NP!U40</f>
        <v>10</v>
      </c>
      <c r="AE43" s="72">
        <f t="shared" si="8"/>
        <v>1</v>
      </c>
      <c r="AF43" s="77">
        <f>PVS1NP!V40</f>
        <v>12</v>
      </c>
      <c r="AG43" s="72">
        <f t="shared" si="9"/>
        <v>1</v>
      </c>
      <c r="AH43" s="77">
        <f>PVS1NP!W40</f>
        <v>11</v>
      </c>
      <c r="AI43" s="76">
        <f>PVS1NP!X40</f>
        <v>2</v>
      </c>
      <c r="AK43" s="75">
        <f>PVS2NP!G40</f>
        <v>2.4</v>
      </c>
      <c r="AL43" s="72">
        <f t="shared" si="10"/>
        <v>0</v>
      </c>
      <c r="AM43" s="75">
        <f>PVS2NP!H40</f>
        <v>10</v>
      </c>
      <c r="AN43" s="72">
        <f t="shared" si="11"/>
        <v>6</v>
      </c>
      <c r="AO43" s="75">
        <f>PVS2NP!I40</f>
        <v>3.6</v>
      </c>
      <c r="AP43" s="72">
        <f t="shared" si="12"/>
        <v>0</v>
      </c>
      <c r="AQ43" s="75">
        <f>PVS2NP!J40</f>
        <v>5.333333333333333</v>
      </c>
      <c r="AR43" s="76">
        <f>PVS2NP!K40</f>
        <v>6</v>
      </c>
      <c r="AS43" s="77">
        <f>PVS2NP!L40</f>
        <v>10.5</v>
      </c>
      <c r="AT43" s="72">
        <f t="shared" si="13"/>
        <v>2</v>
      </c>
      <c r="AU43" s="77">
        <f>PVS2NP!M40</f>
        <v>10</v>
      </c>
      <c r="AV43" s="72">
        <f t="shared" si="14"/>
        <v>2</v>
      </c>
      <c r="AW43" s="77">
        <f>PVS2NP!N40</f>
        <v>10</v>
      </c>
      <c r="AX43" s="72">
        <f t="shared" si="15"/>
        <v>1</v>
      </c>
      <c r="AY43" s="77">
        <f>PVS2NP!O40</f>
        <v>9.3333333333333339</v>
      </c>
      <c r="AZ43" s="72">
        <f t="shared" si="16"/>
        <v>0</v>
      </c>
      <c r="BA43" s="77">
        <f>PVS2NP!P40</f>
        <v>9.8333333333333339</v>
      </c>
      <c r="BB43" s="76">
        <f>PVS2NP!Q40</f>
        <v>5</v>
      </c>
      <c r="BC43" s="77">
        <f>PVS2NP!R40</f>
        <v>12</v>
      </c>
      <c r="BD43" s="76">
        <f t="shared" si="17"/>
        <v>1</v>
      </c>
      <c r="BE43" s="77">
        <f>PVS2NP!S40</f>
        <v>12</v>
      </c>
      <c r="BF43" s="76">
        <f>PVS2NP!T40</f>
        <v>1</v>
      </c>
      <c r="BG43" s="77">
        <f>PVS2NP!U40</f>
        <v>10</v>
      </c>
      <c r="BH43" s="72">
        <f t="shared" si="18"/>
        <v>1</v>
      </c>
      <c r="BI43" s="77">
        <f>PVS2NP!V40</f>
        <v>8</v>
      </c>
      <c r="BJ43" s="72">
        <f t="shared" si="19"/>
        <v>0</v>
      </c>
      <c r="BK43" s="77">
        <f>PVS2NP!W40</f>
        <v>9</v>
      </c>
      <c r="BL43" s="76">
        <f>PVS2NP!X40</f>
        <v>1</v>
      </c>
      <c r="BN43" s="23">
        <f>PVS1NP!Y40</f>
        <v>9.4731372549019621</v>
      </c>
      <c r="BO43" s="22">
        <f>PVS1NP!Z40</f>
        <v>24</v>
      </c>
      <c r="BP43" s="23">
        <f>PVS2NP!Y40</f>
        <v>7.4803921568627452</v>
      </c>
      <c r="BQ43" s="22">
        <f>PVS2NP!Z40</f>
        <v>13</v>
      </c>
      <c r="BR43" s="24">
        <f>'PVJA-NP-SN'!J40</f>
        <v>8.4767647058823528</v>
      </c>
      <c r="BS43" s="25">
        <f>'PVJA-NP-SN'!K40</f>
        <v>37</v>
      </c>
      <c r="BT43" s="26" t="str">
        <f>'PVJA-NP-SN'!L40</f>
        <v>Rattrapage</v>
      </c>
    </row>
    <row r="44" spans="1:72" ht="13.5" customHeight="1">
      <c r="A44" s="72">
        <v>29</v>
      </c>
      <c r="B44" s="81">
        <v>1333002812</v>
      </c>
      <c r="C44" s="126" t="s">
        <v>214</v>
      </c>
      <c r="D44" s="127" t="s">
        <v>215</v>
      </c>
      <c r="E44" s="128" t="s">
        <v>216</v>
      </c>
      <c r="F44" s="128" t="s">
        <v>217</v>
      </c>
      <c r="G44" s="134" t="s">
        <v>155</v>
      </c>
      <c r="H44" s="75">
        <f>PVS1NP!G41</f>
        <v>6.25</v>
      </c>
      <c r="I44" s="72">
        <f t="shared" si="0"/>
        <v>0</v>
      </c>
      <c r="J44" s="75">
        <f>PVS1NP!H41</f>
        <v>5.666666666666667</v>
      </c>
      <c r="K44" s="72">
        <f t="shared" si="1"/>
        <v>0</v>
      </c>
      <c r="L44" s="75">
        <f>PVS1NP!I41</f>
        <v>9.3333333333333339</v>
      </c>
      <c r="M44" s="72">
        <f t="shared" si="2"/>
        <v>0</v>
      </c>
      <c r="N44" s="75">
        <f>PVS1NP!J41</f>
        <v>7.083333333333333</v>
      </c>
      <c r="O44" s="76">
        <f>PVS1NP!K41</f>
        <v>0</v>
      </c>
      <c r="P44" s="77">
        <f>PVS1NP!L41</f>
        <v>14.75</v>
      </c>
      <c r="Q44" s="72">
        <f t="shared" si="3"/>
        <v>2</v>
      </c>
      <c r="R44" s="77">
        <f>PVS1NP!M41</f>
        <v>14.833333333333334</v>
      </c>
      <c r="S44" s="72">
        <f t="shared" si="4"/>
        <v>2</v>
      </c>
      <c r="T44" s="77">
        <f>PVS1NP!N41</f>
        <v>12.5</v>
      </c>
      <c r="U44" s="72">
        <f t="shared" si="5"/>
        <v>1</v>
      </c>
      <c r="V44" s="77">
        <f>PVS1NP!O41</f>
        <v>11</v>
      </c>
      <c r="W44" s="72">
        <f t="shared" si="6"/>
        <v>4</v>
      </c>
      <c r="X44" s="77">
        <f>PVS1NP!P41</f>
        <v>12.816666666666668</v>
      </c>
      <c r="Y44" s="76">
        <f>PVS1NP!Q41</f>
        <v>9</v>
      </c>
      <c r="Z44" s="77">
        <f>PVS1NP!R41</f>
        <v>11</v>
      </c>
      <c r="AA44" s="76">
        <f t="shared" si="7"/>
        <v>1</v>
      </c>
      <c r="AB44" s="77">
        <f>PVS1NP!S41</f>
        <v>11</v>
      </c>
      <c r="AC44" s="76">
        <f>PVS1NP!T41</f>
        <v>1</v>
      </c>
      <c r="AD44" s="77">
        <f>PVS1NP!U41</f>
        <v>10</v>
      </c>
      <c r="AE44" s="72">
        <f t="shared" si="8"/>
        <v>1</v>
      </c>
      <c r="AF44" s="77">
        <f>PVS1NP!V41</f>
        <v>11.5</v>
      </c>
      <c r="AG44" s="72">
        <f t="shared" si="9"/>
        <v>1</v>
      </c>
      <c r="AH44" s="77">
        <f>PVS1NP!W41</f>
        <v>10.75</v>
      </c>
      <c r="AI44" s="76">
        <f>PVS1NP!X41</f>
        <v>2</v>
      </c>
      <c r="AK44" s="75">
        <f>PVS2NP!G41</f>
        <v>6.75</v>
      </c>
      <c r="AL44" s="72">
        <f t="shared" si="10"/>
        <v>0</v>
      </c>
      <c r="AM44" s="75">
        <f>PVS2NP!H41</f>
        <v>11</v>
      </c>
      <c r="AN44" s="72">
        <f t="shared" si="11"/>
        <v>6</v>
      </c>
      <c r="AO44" s="75">
        <f>PVS2NP!I41</f>
        <v>6.5</v>
      </c>
      <c r="AP44" s="72">
        <f t="shared" si="12"/>
        <v>0</v>
      </c>
      <c r="AQ44" s="75">
        <f>PVS2NP!J41</f>
        <v>8.0833333333333339</v>
      </c>
      <c r="AR44" s="76">
        <f>PVS2NP!K41</f>
        <v>6</v>
      </c>
      <c r="AS44" s="77">
        <f>PVS2NP!L41</f>
        <v>14.25</v>
      </c>
      <c r="AT44" s="72">
        <f t="shared" si="13"/>
        <v>2</v>
      </c>
      <c r="AU44" s="77">
        <f>PVS2NP!M41</f>
        <v>14</v>
      </c>
      <c r="AV44" s="72">
        <f t="shared" si="14"/>
        <v>2</v>
      </c>
      <c r="AW44" s="77">
        <f>PVS2NP!N41</f>
        <v>13</v>
      </c>
      <c r="AX44" s="72">
        <f t="shared" si="15"/>
        <v>1</v>
      </c>
      <c r="AY44" s="77">
        <f>PVS2NP!O41</f>
        <v>7.166666666666667</v>
      </c>
      <c r="AZ44" s="72">
        <f t="shared" si="16"/>
        <v>0</v>
      </c>
      <c r="BA44" s="77">
        <f>PVS2NP!P41</f>
        <v>11.116666666666667</v>
      </c>
      <c r="BB44" s="76">
        <f>PVS2NP!Q41</f>
        <v>9</v>
      </c>
      <c r="BC44" s="77">
        <f>PVS2NP!R41</f>
        <v>15</v>
      </c>
      <c r="BD44" s="76">
        <f t="shared" si="17"/>
        <v>1</v>
      </c>
      <c r="BE44" s="77">
        <f>PVS2NP!S41</f>
        <v>15</v>
      </c>
      <c r="BF44" s="76">
        <f>PVS2NP!T41</f>
        <v>1</v>
      </c>
      <c r="BG44" s="77">
        <f>PVS2NP!U41</f>
        <v>10</v>
      </c>
      <c r="BH44" s="72">
        <f t="shared" si="18"/>
        <v>1</v>
      </c>
      <c r="BI44" s="77">
        <f>PVS2NP!V41</f>
        <v>12</v>
      </c>
      <c r="BJ44" s="72">
        <f t="shared" si="19"/>
        <v>1</v>
      </c>
      <c r="BK44" s="77">
        <f>PVS2NP!W41</f>
        <v>11</v>
      </c>
      <c r="BL44" s="76">
        <f>PVS2NP!X41</f>
        <v>2</v>
      </c>
      <c r="BN44" s="23">
        <f>PVS1NP!Y41</f>
        <v>9.4313725490196081</v>
      </c>
      <c r="BO44" s="22">
        <f>PVS1NP!Z41</f>
        <v>12</v>
      </c>
      <c r="BP44" s="23">
        <f>PVS2NP!Y41</f>
        <v>9.7254901960784323</v>
      </c>
      <c r="BQ44" s="22">
        <f>PVS2NP!Z41</f>
        <v>18</v>
      </c>
      <c r="BR44" s="24">
        <f>'PVJA-NP-SN'!J41</f>
        <v>9.5784313725490193</v>
      </c>
      <c r="BS44" s="25">
        <f>'PVJA-NP-SN'!K41</f>
        <v>30</v>
      </c>
      <c r="BT44" s="26" t="str">
        <f>'PVJA-NP-SN'!L41</f>
        <v>Rattrapage</v>
      </c>
    </row>
    <row r="45" spans="1:72" ht="13.5" customHeight="1">
      <c r="A45" s="72">
        <v>30</v>
      </c>
      <c r="B45" s="81">
        <v>123006112</v>
      </c>
      <c r="C45" s="126" t="s">
        <v>218</v>
      </c>
      <c r="D45" s="127" t="s">
        <v>219</v>
      </c>
      <c r="E45" s="128" t="s">
        <v>220</v>
      </c>
      <c r="F45" s="128" t="s">
        <v>114</v>
      </c>
      <c r="G45" s="138" t="s">
        <v>166</v>
      </c>
      <c r="H45" s="75">
        <f>PVS1NP!G42</f>
        <v>3.8333333333333335</v>
      </c>
      <c r="I45" s="72">
        <f t="shared" si="0"/>
        <v>0</v>
      </c>
      <c r="J45" s="75">
        <f>PVS1NP!H42</f>
        <v>4.666666666666667</v>
      </c>
      <c r="K45" s="72">
        <f t="shared" si="1"/>
        <v>0</v>
      </c>
      <c r="L45" s="75">
        <f>PVS1NP!I42</f>
        <v>4.666666666666667</v>
      </c>
      <c r="M45" s="72">
        <f t="shared" si="2"/>
        <v>0</v>
      </c>
      <c r="N45" s="75">
        <f>PVS1NP!J42</f>
        <v>4.3888888888888893</v>
      </c>
      <c r="O45" s="76">
        <f>PVS1NP!K42</f>
        <v>0</v>
      </c>
      <c r="P45" s="77">
        <f>PVS1NP!L42</f>
        <v>11.5</v>
      </c>
      <c r="Q45" s="72">
        <f t="shared" si="3"/>
        <v>2</v>
      </c>
      <c r="R45" s="77">
        <f>PVS1NP!M42</f>
        <v>11.24</v>
      </c>
      <c r="S45" s="72">
        <f t="shared" si="4"/>
        <v>2</v>
      </c>
      <c r="T45" s="77">
        <f>PVS1NP!N42</f>
        <v>10.5</v>
      </c>
      <c r="U45" s="72">
        <f t="shared" si="5"/>
        <v>1</v>
      </c>
      <c r="V45" s="77">
        <f>PVS1NP!O42</f>
        <v>11</v>
      </c>
      <c r="W45" s="72">
        <f t="shared" si="6"/>
        <v>4</v>
      </c>
      <c r="X45" s="77">
        <f>PVS1NP!P42</f>
        <v>11.048</v>
      </c>
      <c r="Y45" s="76">
        <f>PVS1NP!Q42</f>
        <v>9</v>
      </c>
      <c r="Z45" s="77">
        <f>PVS1NP!R42</f>
        <v>11</v>
      </c>
      <c r="AA45" s="76">
        <f t="shared" si="7"/>
        <v>1</v>
      </c>
      <c r="AB45" s="77">
        <f>PVS1NP!S42</f>
        <v>11</v>
      </c>
      <c r="AC45" s="76">
        <f>PVS1NP!T42</f>
        <v>1</v>
      </c>
      <c r="AD45" s="77">
        <f>PVS1NP!U42</f>
        <v>10</v>
      </c>
      <c r="AE45" s="72">
        <f t="shared" si="8"/>
        <v>1</v>
      </c>
      <c r="AF45" s="77">
        <f>PVS1NP!V42</f>
        <v>8</v>
      </c>
      <c r="AG45" s="72">
        <f t="shared" si="9"/>
        <v>0</v>
      </c>
      <c r="AH45" s="77">
        <f>PVS1NP!W42</f>
        <v>9</v>
      </c>
      <c r="AI45" s="76">
        <f>PVS1NP!X42</f>
        <v>1</v>
      </c>
      <c r="AK45" s="75">
        <f>PVS2NP!G42</f>
        <v>10.166666666666666</v>
      </c>
      <c r="AL45" s="72">
        <f t="shared" si="10"/>
        <v>6</v>
      </c>
      <c r="AM45" s="75">
        <f>PVS2NP!H42</f>
        <v>12</v>
      </c>
      <c r="AN45" s="72">
        <f t="shared" si="11"/>
        <v>6</v>
      </c>
      <c r="AO45" s="75">
        <f>PVS2NP!I42</f>
        <v>5.4</v>
      </c>
      <c r="AP45" s="72">
        <f t="shared" si="12"/>
        <v>0</v>
      </c>
      <c r="AQ45" s="75">
        <f>PVS2NP!J42</f>
        <v>9.1888888888888882</v>
      </c>
      <c r="AR45" s="76">
        <f>PVS2NP!K42</f>
        <v>12</v>
      </c>
      <c r="AS45" s="77">
        <f>PVS2NP!L42</f>
        <v>10</v>
      </c>
      <c r="AT45" s="72">
        <f t="shared" si="13"/>
        <v>2</v>
      </c>
      <c r="AU45" s="77">
        <f>PVS2NP!M42</f>
        <v>12.5</v>
      </c>
      <c r="AV45" s="72">
        <f t="shared" si="14"/>
        <v>2</v>
      </c>
      <c r="AW45" s="77">
        <f>PVS2NP!N42</f>
        <v>12.75</v>
      </c>
      <c r="AX45" s="72">
        <f t="shared" si="15"/>
        <v>1</v>
      </c>
      <c r="AY45" s="77">
        <f>PVS2NP!O42</f>
        <v>10.5</v>
      </c>
      <c r="AZ45" s="72">
        <f t="shared" si="16"/>
        <v>4</v>
      </c>
      <c r="BA45" s="77">
        <f>PVS2NP!P42</f>
        <v>11.25</v>
      </c>
      <c r="BB45" s="76">
        <f>PVS2NP!Q42</f>
        <v>9</v>
      </c>
      <c r="BC45" s="77">
        <f>PVS2NP!R42</f>
        <v>10</v>
      </c>
      <c r="BD45" s="76">
        <f t="shared" si="17"/>
        <v>1</v>
      </c>
      <c r="BE45" s="77">
        <f>PVS2NP!S42</f>
        <v>10</v>
      </c>
      <c r="BF45" s="76">
        <f>PVS2NP!T42</f>
        <v>1</v>
      </c>
      <c r="BG45" s="77">
        <f>PVS2NP!U42</f>
        <v>12</v>
      </c>
      <c r="BH45" s="72">
        <f t="shared" si="18"/>
        <v>1</v>
      </c>
      <c r="BI45" s="77">
        <f>PVS2NP!V42</f>
        <v>9</v>
      </c>
      <c r="BJ45" s="72">
        <f t="shared" si="19"/>
        <v>0</v>
      </c>
      <c r="BK45" s="77">
        <f>PVS2NP!W42</f>
        <v>10.5</v>
      </c>
      <c r="BL45" s="76">
        <f>PVS2NP!X42</f>
        <v>2</v>
      </c>
      <c r="BN45" s="23">
        <f>PVS1NP!Y42</f>
        <v>7.2788235294117651</v>
      </c>
      <c r="BO45" s="22">
        <f>PVS1NP!Z42</f>
        <v>11</v>
      </c>
      <c r="BP45" s="23">
        <f>PVS2NP!Y42</f>
        <v>9.9970588235294109</v>
      </c>
      <c r="BQ45" s="22">
        <f>PVS2NP!Z42</f>
        <v>30</v>
      </c>
      <c r="BR45" s="24">
        <f>'PVJA-NP-SN'!J42</f>
        <v>8.6379411764705871</v>
      </c>
      <c r="BS45" s="25">
        <f>'PVJA-NP-SN'!K42</f>
        <v>41</v>
      </c>
      <c r="BT45" s="26" t="str">
        <f>'PVJA-NP-SN'!L42</f>
        <v>Rattrapage</v>
      </c>
    </row>
    <row r="46" spans="1:72" ht="12">
      <c r="A46" s="72">
        <v>31</v>
      </c>
      <c r="B46" s="81">
        <v>1333003235</v>
      </c>
      <c r="C46" s="126" t="s">
        <v>221</v>
      </c>
      <c r="D46" s="127" t="s">
        <v>222</v>
      </c>
      <c r="E46" s="128" t="s">
        <v>223</v>
      </c>
      <c r="F46" s="128" t="s">
        <v>224</v>
      </c>
      <c r="G46" s="138" t="s">
        <v>166</v>
      </c>
      <c r="H46" s="75">
        <f>PVS1NP!G43</f>
        <v>6.1</v>
      </c>
      <c r="I46" s="72">
        <f t="shared" si="0"/>
        <v>0</v>
      </c>
      <c r="J46" s="75">
        <f>PVS1NP!H43</f>
        <v>5.333333333333333</v>
      </c>
      <c r="K46" s="72">
        <f t="shared" si="1"/>
        <v>0</v>
      </c>
      <c r="L46" s="75">
        <f>PVS1NP!I43</f>
        <v>4.0999999999999996</v>
      </c>
      <c r="M46" s="72">
        <f t="shared" si="2"/>
        <v>0</v>
      </c>
      <c r="N46" s="75">
        <f>PVS1NP!J43</f>
        <v>5.177777777777778</v>
      </c>
      <c r="O46" s="76">
        <f>PVS1NP!K43</f>
        <v>0</v>
      </c>
      <c r="P46" s="77">
        <f>PVS1NP!L43</f>
        <v>11.879999999999999</v>
      </c>
      <c r="Q46" s="72">
        <f t="shared" si="3"/>
        <v>2</v>
      </c>
      <c r="R46" s="77">
        <f>PVS1NP!M43</f>
        <v>13.25</v>
      </c>
      <c r="S46" s="72">
        <f t="shared" si="4"/>
        <v>2</v>
      </c>
      <c r="T46" s="77">
        <f>PVS1NP!N43</f>
        <v>12.5</v>
      </c>
      <c r="U46" s="72">
        <f t="shared" si="5"/>
        <v>1</v>
      </c>
      <c r="V46" s="77">
        <f>PVS1NP!O43</f>
        <v>8.6666666666666661</v>
      </c>
      <c r="W46" s="72">
        <f t="shared" si="6"/>
        <v>0</v>
      </c>
      <c r="X46" s="77">
        <f>PVS1NP!P43</f>
        <v>10.992666666666665</v>
      </c>
      <c r="Y46" s="76">
        <f>PVS1NP!Q43</f>
        <v>9</v>
      </c>
      <c r="Z46" s="77">
        <f>PVS1NP!R43</f>
        <v>11</v>
      </c>
      <c r="AA46" s="76">
        <f t="shared" si="7"/>
        <v>1</v>
      </c>
      <c r="AB46" s="77">
        <f>PVS1NP!S43</f>
        <v>11</v>
      </c>
      <c r="AC46" s="76">
        <f>PVS1NP!T43</f>
        <v>1</v>
      </c>
      <c r="AD46" s="77">
        <f>PVS1NP!U43</f>
        <v>15.5</v>
      </c>
      <c r="AE46" s="72">
        <f t="shared" si="8"/>
        <v>1</v>
      </c>
      <c r="AF46" s="77">
        <f>PVS1NP!V43</f>
        <v>14.5</v>
      </c>
      <c r="AG46" s="72">
        <f t="shared" si="9"/>
        <v>1</v>
      </c>
      <c r="AH46" s="77">
        <f>PVS1NP!W43</f>
        <v>15</v>
      </c>
      <c r="AI46" s="76">
        <f>PVS1NP!X43</f>
        <v>2</v>
      </c>
      <c r="AK46" s="75">
        <f>PVS2NP!G43</f>
        <v>10.1</v>
      </c>
      <c r="AL46" s="72">
        <f t="shared" si="10"/>
        <v>6</v>
      </c>
      <c r="AM46" s="75">
        <f>PVS2NP!H43</f>
        <v>10.333333333333334</v>
      </c>
      <c r="AN46" s="72">
        <f t="shared" si="11"/>
        <v>6</v>
      </c>
      <c r="AO46" s="75">
        <f>PVS2NP!I43</f>
        <v>1.8333333333333333</v>
      </c>
      <c r="AP46" s="72">
        <f t="shared" si="12"/>
        <v>0</v>
      </c>
      <c r="AQ46" s="75">
        <f>PVS2NP!J43</f>
        <v>7.4222222222222216</v>
      </c>
      <c r="AR46" s="76">
        <f>PVS2NP!K43</f>
        <v>12</v>
      </c>
      <c r="AS46" s="77">
        <f>PVS2NP!L43</f>
        <v>13.33</v>
      </c>
      <c r="AT46" s="72">
        <f t="shared" si="13"/>
        <v>2</v>
      </c>
      <c r="AU46" s="77">
        <f>PVS2NP!M43</f>
        <v>10.583333333333334</v>
      </c>
      <c r="AV46" s="72">
        <f t="shared" si="14"/>
        <v>2</v>
      </c>
      <c r="AW46" s="77">
        <f>PVS2NP!N43</f>
        <v>10</v>
      </c>
      <c r="AX46" s="72">
        <f t="shared" si="15"/>
        <v>1</v>
      </c>
      <c r="AY46" s="77">
        <f>PVS2NP!O43</f>
        <v>10.5</v>
      </c>
      <c r="AZ46" s="72">
        <f t="shared" si="16"/>
        <v>4</v>
      </c>
      <c r="BA46" s="77">
        <f>PVS2NP!P43</f>
        <v>10.982666666666667</v>
      </c>
      <c r="BB46" s="76">
        <f>PVS2NP!Q43</f>
        <v>9</v>
      </c>
      <c r="BC46" s="77">
        <f>PVS2NP!R43</f>
        <v>13</v>
      </c>
      <c r="BD46" s="76">
        <f t="shared" si="17"/>
        <v>1</v>
      </c>
      <c r="BE46" s="77">
        <f>PVS2NP!S43</f>
        <v>13</v>
      </c>
      <c r="BF46" s="76">
        <f>PVS2NP!T43</f>
        <v>1</v>
      </c>
      <c r="BG46" s="77">
        <f>PVS2NP!U43</f>
        <v>13</v>
      </c>
      <c r="BH46" s="72">
        <f t="shared" si="18"/>
        <v>1</v>
      </c>
      <c r="BI46" s="77">
        <f>PVS2NP!V43</f>
        <v>12</v>
      </c>
      <c r="BJ46" s="72">
        <f t="shared" si="19"/>
        <v>1</v>
      </c>
      <c r="BK46" s="77">
        <f>PVS2NP!W43</f>
        <v>12.5</v>
      </c>
      <c r="BL46" s="76">
        <f>PVS2NP!X43</f>
        <v>2</v>
      </c>
      <c r="BN46" s="23">
        <f>PVS1NP!Y43</f>
        <v>8.3860784313725496</v>
      </c>
      <c r="BO46" s="22">
        <f>PVS1NP!Z43</f>
        <v>12</v>
      </c>
      <c r="BP46" s="23">
        <f>PVS2NP!Y43</f>
        <v>9.3949019607843134</v>
      </c>
      <c r="BQ46" s="22">
        <f>PVS2NP!Z43</f>
        <v>24</v>
      </c>
      <c r="BR46" s="24">
        <f>'PVJA-NP-SN'!J43</f>
        <v>8.8904901960784315</v>
      </c>
      <c r="BS46" s="25">
        <f>'PVJA-NP-SN'!K43</f>
        <v>36</v>
      </c>
      <c r="BT46" s="26" t="str">
        <f>'PVJA-NP-SN'!L43</f>
        <v>Rattrapage</v>
      </c>
    </row>
    <row r="47" spans="1:72" ht="12">
      <c r="A47" s="72">
        <v>32</v>
      </c>
      <c r="B47" s="130">
        <v>1333015823</v>
      </c>
      <c r="C47" s="131" t="s">
        <v>225</v>
      </c>
      <c r="D47" s="132" t="s">
        <v>182</v>
      </c>
      <c r="E47" s="133" t="s">
        <v>226</v>
      </c>
      <c r="F47" s="133" t="s">
        <v>173</v>
      </c>
      <c r="G47" s="129" t="s">
        <v>129</v>
      </c>
      <c r="H47" s="75">
        <f>PVS1NP!G44</f>
        <v>3.7</v>
      </c>
      <c r="I47" s="72">
        <f t="shared" si="0"/>
        <v>0</v>
      </c>
      <c r="J47" s="75">
        <f>PVS1NP!H44</f>
        <v>10</v>
      </c>
      <c r="K47" s="72">
        <f t="shared" si="1"/>
        <v>6</v>
      </c>
      <c r="L47" s="75">
        <f>PVS1NP!I44</f>
        <v>7.4</v>
      </c>
      <c r="M47" s="72">
        <f t="shared" si="2"/>
        <v>0</v>
      </c>
      <c r="N47" s="75">
        <f>PVS1NP!J44</f>
        <v>7.0333333333333341</v>
      </c>
      <c r="O47" s="76">
        <f>PVS1NP!K44</f>
        <v>6</v>
      </c>
      <c r="P47" s="77">
        <f>PVS1NP!L44</f>
        <v>14.75</v>
      </c>
      <c r="Q47" s="72">
        <f t="shared" si="3"/>
        <v>2</v>
      </c>
      <c r="R47" s="77">
        <f>PVS1NP!M44</f>
        <v>12.9375</v>
      </c>
      <c r="S47" s="72">
        <f t="shared" si="4"/>
        <v>2</v>
      </c>
      <c r="T47" s="77">
        <f>PVS1NP!N44</f>
        <v>12.5</v>
      </c>
      <c r="U47" s="72">
        <f t="shared" si="5"/>
        <v>1</v>
      </c>
      <c r="V47" s="77">
        <f>PVS1NP!O44</f>
        <v>5.333333333333333</v>
      </c>
      <c r="W47" s="72">
        <f t="shared" si="6"/>
        <v>0</v>
      </c>
      <c r="X47" s="77">
        <f>PVS1NP!P44</f>
        <v>10.170833333333333</v>
      </c>
      <c r="Y47" s="76">
        <f>PVS1NP!Q44</f>
        <v>9</v>
      </c>
      <c r="Z47" s="77">
        <f>PVS1NP!R44</f>
        <v>12</v>
      </c>
      <c r="AA47" s="76">
        <f t="shared" si="7"/>
        <v>1</v>
      </c>
      <c r="AB47" s="77">
        <f>PVS1NP!S44</f>
        <v>12</v>
      </c>
      <c r="AC47" s="76">
        <f>PVS1NP!T44</f>
        <v>1</v>
      </c>
      <c r="AD47" s="77">
        <f>PVS1NP!U44</f>
        <v>10.5</v>
      </c>
      <c r="AE47" s="72">
        <f t="shared" si="8"/>
        <v>1</v>
      </c>
      <c r="AF47" s="77">
        <f>PVS1NP!V44</f>
        <v>7.5</v>
      </c>
      <c r="AG47" s="72">
        <f t="shared" si="9"/>
        <v>0</v>
      </c>
      <c r="AH47" s="77">
        <f>PVS1NP!W44</f>
        <v>9</v>
      </c>
      <c r="AI47" s="76">
        <f>PVS1NP!X44</f>
        <v>1</v>
      </c>
      <c r="AK47" s="75">
        <f>PVS2NP!G44</f>
        <v>10.65</v>
      </c>
      <c r="AL47" s="72">
        <f t="shared" si="10"/>
        <v>6</v>
      </c>
      <c r="AM47" s="75">
        <f>PVS2NP!H44</f>
        <v>10</v>
      </c>
      <c r="AN47" s="72">
        <f t="shared" si="11"/>
        <v>6</v>
      </c>
      <c r="AO47" s="75">
        <f>PVS2NP!I44</f>
        <v>6.7</v>
      </c>
      <c r="AP47" s="72">
        <f t="shared" si="12"/>
        <v>0</v>
      </c>
      <c r="AQ47" s="75">
        <f>PVS2NP!J44</f>
        <v>9.1166666666666654</v>
      </c>
      <c r="AR47" s="76">
        <f>PVS2NP!K44</f>
        <v>12</v>
      </c>
      <c r="AS47" s="77">
        <f>PVS2NP!L44</f>
        <v>13.66</v>
      </c>
      <c r="AT47" s="72">
        <f t="shared" si="13"/>
        <v>2</v>
      </c>
      <c r="AU47" s="77">
        <f>PVS2NP!M44</f>
        <v>13.83</v>
      </c>
      <c r="AV47" s="72">
        <f t="shared" si="14"/>
        <v>2</v>
      </c>
      <c r="AW47" s="77">
        <f>PVS2NP!N44</f>
        <v>13</v>
      </c>
      <c r="AX47" s="72">
        <f t="shared" si="15"/>
        <v>1</v>
      </c>
      <c r="AY47" s="77">
        <f>PVS2NP!O44</f>
        <v>7</v>
      </c>
      <c r="AZ47" s="72">
        <f t="shared" si="16"/>
        <v>0</v>
      </c>
      <c r="BA47" s="77">
        <f>PVS2NP!P44</f>
        <v>10.898</v>
      </c>
      <c r="BB47" s="76">
        <f>PVS2NP!Q44</f>
        <v>9</v>
      </c>
      <c r="BC47" s="77">
        <f>PVS2NP!R44</f>
        <v>12</v>
      </c>
      <c r="BD47" s="76">
        <f t="shared" si="17"/>
        <v>1</v>
      </c>
      <c r="BE47" s="77">
        <f>PVS2NP!S44</f>
        <v>12</v>
      </c>
      <c r="BF47" s="76">
        <f>PVS2NP!T44</f>
        <v>1</v>
      </c>
      <c r="BG47" s="77">
        <f>PVS2NP!U44</f>
        <v>10.5</v>
      </c>
      <c r="BH47" s="72">
        <f t="shared" si="18"/>
        <v>1</v>
      </c>
      <c r="BI47" s="77">
        <f>PVS2NP!V44</f>
        <v>0</v>
      </c>
      <c r="BJ47" s="72">
        <f t="shared" si="19"/>
        <v>0</v>
      </c>
      <c r="BK47" s="77">
        <f>PVS2NP!W44</f>
        <v>5.25</v>
      </c>
      <c r="BL47" s="76">
        <f>PVS2NP!X44</f>
        <v>1</v>
      </c>
      <c r="BN47" s="23">
        <f>PVS1NP!Y44</f>
        <v>8.4796568627450988</v>
      </c>
      <c r="BO47" s="22">
        <f>PVS1NP!Z44</f>
        <v>17</v>
      </c>
      <c r="BP47" s="23">
        <f>PVS2NP!Y44</f>
        <v>9.3552941176470572</v>
      </c>
      <c r="BQ47" s="22">
        <f>PVS2NP!Z44</f>
        <v>23</v>
      </c>
      <c r="BR47" s="24">
        <f>'PVJA-NP-SN'!J44</f>
        <v>8.9174754901960789</v>
      </c>
      <c r="BS47" s="25">
        <f>'PVJA-NP-SN'!K44</f>
        <v>40</v>
      </c>
      <c r="BT47" s="26" t="str">
        <f>'PVJA-NP-SN'!L44</f>
        <v>Rattrapage</v>
      </c>
    </row>
    <row r="48" spans="1:72" ht="12">
      <c r="A48" s="72">
        <v>33</v>
      </c>
      <c r="B48" s="130">
        <v>1333011568</v>
      </c>
      <c r="C48" s="131" t="s">
        <v>227</v>
      </c>
      <c r="D48" s="132" t="s">
        <v>228</v>
      </c>
      <c r="E48" s="133" t="s">
        <v>229</v>
      </c>
      <c r="F48" s="133" t="s">
        <v>114</v>
      </c>
      <c r="G48" s="129" t="s">
        <v>129</v>
      </c>
      <c r="H48" s="75">
        <f>PVS1NP!G45</f>
        <v>3.4</v>
      </c>
      <c r="I48" s="72">
        <f t="shared" si="0"/>
        <v>0</v>
      </c>
      <c r="J48" s="75">
        <f>PVS1NP!H45</f>
        <v>5.5</v>
      </c>
      <c r="K48" s="72">
        <f t="shared" si="1"/>
        <v>0</v>
      </c>
      <c r="L48" s="75">
        <f>PVS1NP!I45</f>
        <v>7.8</v>
      </c>
      <c r="M48" s="72">
        <f t="shared" si="2"/>
        <v>0</v>
      </c>
      <c r="N48" s="75">
        <f>PVS1NP!J45</f>
        <v>5.5666666666666664</v>
      </c>
      <c r="O48" s="76">
        <f>PVS1NP!K45</f>
        <v>0</v>
      </c>
      <c r="P48" s="77">
        <f>PVS1NP!L45</f>
        <v>14.875</v>
      </c>
      <c r="Q48" s="72">
        <f t="shared" si="3"/>
        <v>2</v>
      </c>
      <c r="R48" s="77">
        <f>PVS1NP!M45</f>
        <v>11.25</v>
      </c>
      <c r="S48" s="72">
        <f t="shared" si="4"/>
        <v>2</v>
      </c>
      <c r="T48" s="77">
        <f>PVS1NP!N45</f>
        <v>12</v>
      </c>
      <c r="U48" s="72">
        <f t="shared" si="5"/>
        <v>1</v>
      </c>
      <c r="V48" s="77">
        <f>PVS1NP!O45</f>
        <v>10.6</v>
      </c>
      <c r="W48" s="72">
        <f t="shared" si="6"/>
        <v>4</v>
      </c>
      <c r="X48" s="77">
        <f>PVS1NP!P45</f>
        <v>11.865</v>
      </c>
      <c r="Y48" s="76">
        <f>PVS1NP!Q45</f>
        <v>9</v>
      </c>
      <c r="Z48" s="77">
        <f>PVS1NP!R45</f>
        <v>14</v>
      </c>
      <c r="AA48" s="76">
        <f t="shared" si="7"/>
        <v>1</v>
      </c>
      <c r="AB48" s="77">
        <f>PVS1NP!S45</f>
        <v>14</v>
      </c>
      <c r="AC48" s="76">
        <f>PVS1NP!T45</f>
        <v>1</v>
      </c>
      <c r="AD48" s="77">
        <f>PVS1NP!U45</f>
        <v>13.5</v>
      </c>
      <c r="AE48" s="72">
        <f t="shared" si="8"/>
        <v>1</v>
      </c>
      <c r="AF48" s="77">
        <f>PVS1NP!V45</f>
        <v>17.5</v>
      </c>
      <c r="AG48" s="72">
        <f t="shared" si="9"/>
        <v>1</v>
      </c>
      <c r="AH48" s="77">
        <f>PVS1NP!W45</f>
        <v>15.5</v>
      </c>
      <c r="AI48" s="76">
        <f>PVS1NP!X45</f>
        <v>2</v>
      </c>
      <c r="AK48" s="75">
        <f>PVS2NP!G45</f>
        <v>5.6</v>
      </c>
      <c r="AL48" s="72">
        <f t="shared" si="10"/>
        <v>0</v>
      </c>
      <c r="AM48" s="75">
        <f>PVS2NP!H45</f>
        <v>10.8</v>
      </c>
      <c r="AN48" s="72">
        <f t="shared" si="11"/>
        <v>6</v>
      </c>
      <c r="AO48" s="75">
        <f>PVS2NP!I45</f>
        <v>5.3</v>
      </c>
      <c r="AP48" s="72">
        <f t="shared" si="12"/>
        <v>0</v>
      </c>
      <c r="AQ48" s="75">
        <f>PVS2NP!J45</f>
        <v>7.2333333333333334</v>
      </c>
      <c r="AR48" s="76">
        <f>PVS2NP!K45</f>
        <v>6</v>
      </c>
      <c r="AS48" s="77">
        <f>PVS2NP!L45</f>
        <v>13.25</v>
      </c>
      <c r="AT48" s="72">
        <f t="shared" si="13"/>
        <v>2</v>
      </c>
      <c r="AU48" s="77">
        <f>PVS2NP!M45</f>
        <v>12.01</v>
      </c>
      <c r="AV48" s="72">
        <f t="shared" si="14"/>
        <v>2</v>
      </c>
      <c r="AW48" s="77">
        <f>PVS2NP!N45</f>
        <v>12</v>
      </c>
      <c r="AX48" s="72">
        <f t="shared" si="15"/>
        <v>1</v>
      </c>
      <c r="AY48" s="77">
        <f>PVS2NP!O45</f>
        <v>7.1</v>
      </c>
      <c r="AZ48" s="72">
        <f t="shared" si="16"/>
        <v>0</v>
      </c>
      <c r="BA48" s="77">
        <f>PVS2NP!P45</f>
        <v>10.291999999999998</v>
      </c>
      <c r="BB48" s="76">
        <f>PVS2NP!Q45</f>
        <v>9</v>
      </c>
      <c r="BC48" s="77">
        <f>PVS2NP!R45</f>
        <v>12</v>
      </c>
      <c r="BD48" s="76">
        <f t="shared" si="17"/>
        <v>1</v>
      </c>
      <c r="BE48" s="77">
        <f>PVS2NP!S45</f>
        <v>12</v>
      </c>
      <c r="BF48" s="76">
        <f>PVS2NP!T45</f>
        <v>1</v>
      </c>
      <c r="BG48" s="77">
        <f>PVS2NP!U45</f>
        <v>14.5</v>
      </c>
      <c r="BH48" s="72">
        <f t="shared" si="18"/>
        <v>1</v>
      </c>
      <c r="BI48" s="77">
        <f>PVS2NP!V45</f>
        <v>14.5</v>
      </c>
      <c r="BJ48" s="72">
        <f t="shared" si="19"/>
        <v>1</v>
      </c>
      <c r="BK48" s="77">
        <f>PVS2NP!W45</f>
        <v>14.5</v>
      </c>
      <c r="BL48" s="76">
        <f>PVS2NP!X45</f>
        <v>2</v>
      </c>
      <c r="BN48" s="23">
        <f>PVS1NP!Y45</f>
        <v>9.0838235294117649</v>
      </c>
      <c r="BO48" s="22">
        <f>PVS1NP!Z45</f>
        <v>12</v>
      </c>
      <c r="BP48" s="23">
        <f>PVS2NP!Y45</f>
        <v>9.2682352941176465</v>
      </c>
      <c r="BQ48" s="22">
        <f>PVS2NP!Z45</f>
        <v>18</v>
      </c>
      <c r="BR48" s="24">
        <f>'PVJA-NP-SN'!J45</f>
        <v>9.1760294117647057</v>
      </c>
      <c r="BS48" s="25">
        <f>'PVJA-NP-SN'!K45</f>
        <v>30</v>
      </c>
      <c r="BT48" s="26" t="str">
        <f>'PVJA-NP-SN'!L45</f>
        <v>Rattrapage</v>
      </c>
    </row>
    <row r="49" spans="1:72" ht="12">
      <c r="A49" s="72">
        <v>34</v>
      </c>
      <c r="B49" s="81">
        <v>1333006646</v>
      </c>
      <c r="C49" s="126" t="s">
        <v>230</v>
      </c>
      <c r="D49" s="127" t="s">
        <v>231</v>
      </c>
      <c r="E49" s="128" t="s">
        <v>232</v>
      </c>
      <c r="F49" s="128" t="s">
        <v>119</v>
      </c>
      <c r="G49" s="138" t="s">
        <v>166</v>
      </c>
      <c r="H49" s="75">
        <f>PVS1NP!G46</f>
        <v>6.833333333333333</v>
      </c>
      <c r="I49" s="72">
        <f t="shared" si="0"/>
        <v>0</v>
      </c>
      <c r="J49" s="75">
        <f>PVS1NP!H46</f>
        <v>11.333333333333334</v>
      </c>
      <c r="K49" s="72">
        <f t="shared" si="1"/>
        <v>6</v>
      </c>
      <c r="L49" s="75">
        <f>PVS1NP!I46</f>
        <v>6.5</v>
      </c>
      <c r="M49" s="72">
        <f t="shared" si="2"/>
        <v>0</v>
      </c>
      <c r="N49" s="75">
        <f>PVS1NP!J46</f>
        <v>8.2222222222222232</v>
      </c>
      <c r="O49" s="76">
        <f>PVS1NP!K46</f>
        <v>6</v>
      </c>
      <c r="P49" s="77">
        <f>PVS1NP!L46</f>
        <v>10.629999999999999</v>
      </c>
      <c r="Q49" s="72">
        <f t="shared" si="3"/>
        <v>2</v>
      </c>
      <c r="R49" s="77">
        <f>PVS1NP!M46</f>
        <v>7.25</v>
      </c>
      <c r="S49" s="72">
        <f t="shared" si="4"/>
        <v>0</v>
      </c>
      <c r="T49" s="77">
        <f>PVS1NP!N46</f>
        <v>13.5</v>
      </c>
      <c r="U49" s="72">
        <f t="shared" si="5"/>
        <v>1</v>
      </c>
      <c r="V49" s="77">
        <f>PVS1NP!O46</f>
        <v>10.166666666666666</v>
      </c>
      <c r="W49" s="72">
        <f t="shared" si="6"/>
        <v>4</v>
      </c>
      <c r="X49" s="77">
        <f>PVS1NP!P46</f>
        <v>10.342666666666666</v>
      </c>
      <c r="Y49" s="76">
        <f>PVS1NP!Q46</f>
        <v>9</v>
      </c>
      <c r="Z49" s="77">
        <f>PVS1NP!R46</f>
        <v>10</v>
      </c>
      <c r="AA49" s="76">
        <f t="shared" si="7"/>
        <v>1</v>
      </c>
      <c r="AB49" s="77">
        <f>PVS1NP!S46</f>
        <v>10</v>
      </c>
      <c r="AC49" s="76">
        <f>PVS1NP!T46</f>
        <v>1</v>
      </c>
      <c r="AD49" s="77">
        <f>PVS1NP!U46</f>
        <v>10</v>
      </c>
      <c r="AE49" s="72">
        <f t="shared" si="8"/>
        <v>1</v>
      </c>
      <c r="AF49" s="77">
        <f>PVS1NP!V46</f>
        <v>11.5</v>
      </c>
      <c r="AG49" s="72">
        <f t="shared" si="9"/>
        <v>1</v>
      </c>
      <c r="AH49" s="77">
        <f>PVS1NP!W46</f>
        <v>10.75</v>
      </c>
      <c r="AI49" s="76">
        <f>PVS1NP!X46</f>
        <v>2</v>
      </c>
      <c r="AK49" s="75">
        <f>PVS2NP!G46</f>
        <v>4.9000000000000004</v>
      </c>
      <c r="AL49" s="72">
        <f t="shared" si="10"/>
        <v>0</v>
      </c>
      <c r="AM49" s="75">
        <f>PVS2NP!H46</f>
        <v>7.75</v>
      </c>
      <c r="AN49" s="72">
        <f t="shared" si="11"/>
        <v>0</v>
      </c>
      <c r="AO49" s="75">
        <f>PVS2NP!I46</f>
        <v>3.8333333333333335</v>
      </c>
      <c r="AP49" s="72">
        <f t="shared" si="12"/>
        <v>0</v>
      </c>
      <c r="AQ49" s="75">
        <f>PVS2NP!J46</f>
        <v>5.4944444444444445</v>
      </c>
      <c r="AR49" s="76">
        <f>PVS2NP!K46</f>
        <v>0</v>
      </c>
      <c r="AS49" s="77">
        <f>PVS2NP!L46</f>
        <v>10.870000000000001</v>
      </c>
      <c r="AT49" s="72">
        <f t="shared" si="13"/>
        <v>2</v>
      </c>
      <c r="AU49" s="77">
        <f>PVS2NP!M46</f>
        <v>10</v>
      </c>
      <c r="AV49" s="72">
        <f t="shared" si="14"/>
        <v>2</v>
      </c>
      <c r="AW49" s="77">
        <f>PVS2NP!N46</f>
        <v>11.5</v>
      </c>
      <c r="AX49" s="72">
        <f t="shared" si="15"/>
        <v>1</v>
      </c>
      <c r="AY49" s="77">
        <f>PVS2NP!O46</f>
        <v>11</v>
      </c>
      <c r="AZ49" s="72">
        <f t="shared" si="16"/>
        <v>4</v>
      </c>
      <c r="BA49" s="77">
        <f>PVS2NP!P46</f>
        <v>10.874000000000001</v>
      </c>
      <c r="BB49" s="76">
        <f>PVS2NP!Q46</f>
        <v>9</v>
      </c>
      <c r="BC49" s="77">
        <f>PVS2NP!R46</f>
        <v>12</v>
      </c>
      <c r="BD49" s="76">
        <f t="shared" si="17"/>
        <v>1</v>
      </c>
      <c r="BE49" s="77">
        <f>PVS2NP!S46</f>
        <v>12</v>
      </c>
      <c r="BF49" s="76">
        <f>PVS2NP!T46</f>
        <v>1</v>
      </c>
      <c r="BG49" s="77">
        <f>PVS2NP!U46</f>
        <v>13</v>
      </c>
      <c r="BH49" s="72">
        <f t="shared" si="18"/>
        <v>1</v>
      </c>
      <c r="BI49" s="77">
        <f>PVS2NP!V46</f>
        <v>8</v>
      </c>
      <c r="BJ49" s="72">
        <f t="shared" si="19"/>
        <v>0</v>
      </c>
      <c r="BK49" s="77">
        <f>PVS2NP!W46</f>
        <v>10.5</v>
      </c>
      <c r="BL49" s="76">
        <f>PVS2NP!X46</f>
        <v>2</v>
      </c>
      <c r="BN49" s="23">
        <f>PVS1NP!Y46</f>
        <v>9.2478431372549021</v>
      </c>
      <c r="BO49" s="22">
        <f>PVS1NP!Z46</f>
        <v>18</v>
      </c>
      <c r="BP49" s="23">
        <f>PVS2NP!Y46</f>
        <v>8.0482352941176458</v>
      </c>
      <c r="BQ49" s="22">
        <f>PVS2NP!Z46</f>
        <v>12</v>
      </c>
      <c r="BR49" s="24">
        <f>'PVJA-NP-SN'!J46</f>
        <v>8.6480392156862749</v>
      </c>
      <c r="BS49" s="25">
        <f>'PVJA-NP-SN'!K46</f>
        <v>30</v>
      </c>
      <c r="BT49" s="26" t="str">
        <f>'PVJA-NP-SN'!L46</f>
        <v>Rattrapage</v>
      </c>
    </row>
    <row r="50" spans="1:72" ht="12">
      <c r="A50" s="72">
        <v>35</v>
      </c>
      <c r="B50" s="81">
        <v>1333007258</v>
      </c>
      <c r="C50" s="126" t="s">
        <v>233</v>
      </c>
      <c r="D50" s="127" t="s">
        <v>234</v>
      </c>
      <c r="E50" s="128" t="s">
        <v>235</v>
      </c>
      <c r="F50" s="128" t="s">
        <v>236</v>
      </c>
      <c r="G50" s="134" t="s">
        <v>120</v>
      </c>
      <c r="H50" s="75">
        <f>PVS1NP!G47</f>
        <v>5.5</v>
      </c>
      <c r="I50" s="72">
        <f t="shared" si="0"/>
        <v>0</v>
      </c>
      <c r="J50" s="75">
        <f>PVS1NP!H47</f>
        <v>10.333333333333334</v>
      </c>
      <c r="K50" s="72">
        <f t="shared" si="1"/>
        <v>6</v>
      </c>
      <c r="L50" s="75">
        <f>PVS1NP!I47</f>
        <v>6.166666666666667</v>
      </c>
      <c r="M50" s="72">
        <f t="shared" si="2"/>
        <v>0</v>
      </c>
      <c r="N50" s="75">
        <f>PVS1NP!J47</f>
        <v>7.333333333333333</v>
      </c>
      <c r="O50" s="76">
        <f>PVS1NP!K47</f>
        <v>6</v>
      </c>
      <c r="P50" s="77">
        <f>PVS1NP!L47</f>
        <v>10.369791666666666</v>
      </c>
      <c r="Q50" s="72">
        <f t="shared" si="3"/>
        <v>2</v>
      </c>
      <c r="R50" s="77">
        <f>PVS1NP!M47</f>
        <v>10.870000000000001</v>
      </c>
      <c r="S50" s="72">
        <f t="shared" si="4"/>
        <v>2</v>
      </c>
      <c r="T50" s="77">
        <f>PVS1NP!N47</f>
        <v>13</v>
      </c>
      <c r="U50" s="72">
        <f t="shared" si="5"/>
        <v>1</v>
      </c>
      <c r="V50" s="77">
        <f>PVS1NP!O47</f>
        <v>8.3333333333333339</v>
      </c>
      <c r="W50" s="72">
        <f t="shared" si="6"/>
        <v>0</v>
      </c>
      <c r="X50" s="77">
        <f>PVS1NP!P47</f>
        <v>10.181291666666667</v>
      </c>
      <c r="Y50" s="76">
        <f>PVS1NP!Q47</f>
        <v>9</v>
      </c>
      <c r="Z50" s="77">
        <f>PVS1NP!R47</f>
        <v>11</v>
      </c>
      <c r="AA50" s="76">
        <f t="shared" si="7"/>
        <v>1</v>
      </c>
      <c r="AB50" s="77">
        <f>PVS1NP!S47</f>
        <v>11</v>
      </c>
      <c r="AC50" s="76">
        <f>PVS1NP!T47</f>
        <v>1</v>
      </c>
      <c r="AD50" s="77">
        <f>PVS1NP!U47</f>
        <v>8.5</v>
      </c>
      <c r="AE50" s="72">
        <f t="shared" si="8"/>
        <v>0</v>
      </c>
      <c r="AF50" s="77">
        <f>PVS1NP!V47</f>
        <v>9</v>
      </c>
      <c r="AG50" s="72">
        <f t="shared" si="9"/>
        <v>0</v>
      </c>
      <c r="AH50" s="77">
        <f>PVS1NP!W47</f>
        <v>8.75</v>
      </c>
      <c r="AI50" s="76">
        <f>PVS1NP!X47</f>
        <v>0</v>
      </c>
      <c r="AK50" s="75">
        <f>PVS2NP!G47</f>
        <v>4.333333333333333</v>
      </c>
      <c r="AL50" s="72">
        <f t="shared" si="10"/>
        <v>0</v>
      </c>
      <c r="AM50" s="75">
        <f>PVS2NP!H47</f>
        <v>10.5</v>
      </c>
      <c r="AN50" s="72">
        <f t="shared" si="11"/>
        <v>6</v>
      </c>
      <c r="AO50" s="75">
        <f>PVS2NP!I47</f>
        <v>6.083333333333333</v>
      </c>
      <c r="AP50" s="72">
        <f t="shared" si="12"/>
        <v>0</v>
      </c>
      <c r="AQ50" s="75">
        <f>PVS2NP!J47</f>
        <v>6.9722222222222214</v>
      </c>
      <c r="AR50" s="76">
        <f>PVS2NP!K47</f>
        <v>6</v>
      </c>
      <c r="AS50" s="77">
        <f>PVS2NP!L47</f>
        <v>11.5</v>
      </c>
      <c r="AT50" s="72">
        <f t="shared" si="13"/>
        <v>2</v>
      </c>
      <c r="AU50" s="77">
        <f>PVS2NP!M47</f>
        <v>9.75</v>
      </c>
      <c r="AV50" s="72">
        <f t="shared" si="14"/>
        <v>0</v>
      </c>
      <c r="AW50" s="77">
        <f>PVS2NP!N47</f>
        <v>10.75</v>
      </c>
      <c r="AX50" s="72">
        <f t="shared" si="15"/>
        <v>1</v>
      </c>
      <c r="AY50" s="77">
        <f>PVS2NP!O47</f>
        <v>10.583333333333334</v>
      </c>
      <c r="AZ50" s="72">
        <f t="shared" si="16"/>
        <v>4</v>
      </c>
      <c r="BA50" s="77">
        <f>PVS2NP!P47</f>
        <v>10.633333333333335</v>
      </c>
      <c r="BB50" s="76">
        <f>PVS2NP!Q47</f>
        <v>9</v>
      </c>
      <c r="BC50" s="77">
        <f>PVS2NP!R47</f>
        <v>14</v>
      </c>
      <c r="BD50" s="76">
        <f t="shared" si="17"/>
        <v>1</v>
      </c>
      <c r="BE50" s="77">
        <f>PVS2NP!S47</f>
        <v>14</v>
      </c>
      <c r="BF50" s="76">
        <f>PVS2NP!T47</f>
        <v>1</v>
      </c>
      <c r="BG50" s="77">
        <f>PVS2NP!U47</f>
        <v>12</v>
      </c>
      <c r="BH50" s="72">
        <f t="shared" si="18"/>
        <v>1</v>
      </c>
      <c r="BI50" s="77">
        <f>PVS2NP!V47</f>
        <v>11.5</v>
      </c>
      <c r="BJ50" s="72">
        <f t="shared" si="19"/>
        <v>1</v>
      </c>
      <c r="BK50" s="77">
        <f>PVS2NP!W47</f>
        <v>11.75</v>
      </c>
      <c r="BL50" s="76">
        <f>PVS2NP!X47</f>
        <v>2</v>
      </c>
      <c r="BN50" s="23">
        <f>PVS1NP!Y47</f>
        <v>8.553321078431372</v>
      </c>
      <c r="BO50" s="22">
        <f>PVS1NP!Z47</f>
        <v>16</v>
      </c>
      <c r="BP50" s="23">
        <f>PVS2NP!Y47</f>
        <v>9.0245098039215677</v>
      </c>
      <c r="BQ50" s="22">
        <f>PVS2NP!Z47</f>
        <v>18</v>
      </c>
      <c r="BR50" s="24">
        <f>'PVJA-NP-SN'!J47</f>
        <v>8.7889154411764707</v>
      </c>
      <c r="BS50" s="25">
        <f>'PVJA-NP-SN'!K47</f>
        <v>34</v>
      </c>
      <c r="BT50" s="26" t="str">
        <f>'PVJA-NP-SN'!L47</f>
        <v>Rattrapage</v>
      </c>
    </row>
    <row r="51" spans="1:72" ht="12">
      <c r="A51" s="72">
        <v>36</v>
      </c>
      <c r="B51" s="130">
        <v>1433007175</v>
      </c>
      <c r="C51" s="131" t="s">
        <v>237</v>
      </c>
      <c r="D51" s="132" t="s">
        <v>238</v>
      </c>
      <c r="E51" s="133" t="s">
        <v>239</v>
      </c>
      <c r="F51" s="133" t="s">
        <v>240</v>
      </c>
      <c r="G51" s="129" t="s">
        <v>129</v>
      </c>
      <c r="H51" s="75">
        <f>PVS1NP!G48</f>
        <v>8.4</v>
      </c>
      <c r="I51" s="72">
        <f t="shared" si="0"/>
        <v>0</v>
      </c>
      <c r="J51" s="75">
        <f>PVS1NP!H48</f>
        <v>6.5</v>
      </c>
      <c r="K51" s="72">
        <f t="shared" si="1"/>
        <v>0</v>
      </c>
      <c r="L51" s="75">
        <f>PVS1NP!I48</f>
        <v>9.75</v>
      </c>
      <c r="M51" s="72">
        <f t="shared" si="2"/>
        <v>0</v>
      </c>
      <c r="N51" s="75">
        <f>PVS1NP!J48</f>
        <v>8.2166666666666668</v>
      </c>
      <c r="O51" s="76">
        <f>PVS1NP!K48</f>
        <v>0</v>
      </c>
      <c r="P51" s="77">
        <f>PVS1NP!L48</f>
        <v>14.62</v>
      </c>
      <c r="Q51" s="72">
        <f t="shared" si="3"/>
        <v>2</v>
      </c>
      <c r="R51" s="77">
        <f>PVS1NP!M48</f>
        <v>8.17</v>
      </c>
      <c r="S51" s="72">
        <f t="shared" si="4"/>
        <v>0</v>
      </c>
      <c r="T51" s="77">
        <f>PVS1NP!N48</f>
        <v>11.5</v>
      </c>
      <c r="U51" s="72">
        <f t="shared" si="5"/>
        <v>1</v>
      </c>
      <c r="V51" s="77">
        <f>PVS1NP!O48</f>
        <v>9.0500000000000007</v>
      </c>
      <c r="W51" s="72">
        <f t="shared" si="6"/>
        <v>0</v>
      </c>
      <c r="X51" s="77">
        <f>PVS1NP!P48</f>
        <v>10.478</v>
      </c>
      <c r="Y51" s="76">
        <f>PVS1NP!Q48</f>
        <v>9</v>
      </c>
      <c r="Z51" s="77">
        <f>PVS1NP!R48</f>
        <v>15</v>
      </c>
      <c r="AA51" s="76">
        <f t="shared" si="7"/>
        <v>1</v>
      </c>
      <c r="AB51" s="77">
        <f>PVS1NP!S48</f>
        <v>15</v>
      </c>
      <c r="AC51" s="76">
        <f>PVS1NP!T48</f>
        <v>1</v>
      </c>
      <c r="AD51" s="77">
        <f>PVS1NP!U48</f>
        <v>16</v>
      </c>
      <c r="AE51" s="72">
        <f t="shared" si="8"/>
        <v>1</v>
      </c>
      <c r="AF51" s="77">
        <f>PVS1NP!V48</f>
        <v>13.5</v>
      </c>
      <c r="AG51" s="72">
        <f t="shared" si="9"/>
        <v>1</v>
      </c>
      <c r="AH51" s="77">
        <f>PVS1NP!W48</f>
        <v>14.75</v>
      </c>
      <c r="AI51" s="76">
        <f>PVS1NP!X48</f>
        <v>2</v>
      </c>
      <c r="AK51" s="75">
        <f>PVS2NP!G48</f>
        <v>4</v>
      </c>
      <c r="AL51" s="72">
        <f t="shared" si="10"/>
        <v>0</v>
      </c>
      <c r="AM51" s="75">
        <f>PVS2NP!H48</f>
        <v>5.7</v>
      </c>
      <c r="AN51" s="72">
        <f t="shared" si="11"/>
        <v>0</v>
      </c>
      <c r="AO51" s="75">
        <f>PVS2NP!I48</f>
        <v>7.15</v>
      </c>
      <c r="AP51" s="72">
        <f t="shared" si="12"/>
        <v>0</v>
      </c>
      <c r="AQ51" s="75">
        <f>PVS2NP!J48</f>
        <v>5.6166666666666671</v>
      </c>
      <c r="AR51" s="76">
        <f>PVS2NP!K48</f>
        <v>0</v>
      </c>
      <c r="AS51" s="77">
        <f>PVS2NP!L48</f>
        <v>12.58</v>
      </c>
      <c r="AT51" s="72">
        <f t="shared" si="13"/>
        <v>2</v>
      </c>
      <c r="AU51" s="77">
        <f>PVS2NP!M48</f>
        <v>10</v>
      </c>
      <c r="AV51" s="72">
        <f t="shared" si="14"/>
        <v>2</v>
      </c>
      <c r="AW51" s="77">
        <f>PVS2NP!N48</f>
        <v>15</v>
      </c>
      <c r="AX51" s="72">
        <f t="shared" si="15"/>
        <v>1</v>
      </c>
      <c r="AY51" s="77">
        <f>PVS2NP!O48</f>
        <v>6.2080000000000002</v>
      </c>
      <c r="AZ51" s="72">
        <f t="shared" si="16"/>
        <v>0</v>
      </c>
      <c r="BA51" s="77">
        <f>PVS2NP!P48</f>
        <v>9.9991999999999983</v>
      </c>
      <c r="BB51" s="76">
        <f>PVS2NP!Q48</f>
        <v>9</v>
      </c>
      <c r="BC51" s="77">
        <f>PVS2NP!R48</f>
        <v>6</v>
      </c>
      <c r="BD51" s="76">
        <f t="shared" si="17"/>
        <v>0</v>
      </c>
      <c r="BE51" s="77">
        <f>PVS2NP!S48</f>
        <v>6</v>
      </c>
      <c r="BF51" s="76">
        <f>PVS2NP!T48</f>
        <v>0</v>
      </c>
      <c r="BG51" s="77">
        <f>PVS2NP!U48</f>
        <v>16.75</v>
      </c>
      <c r="BH51" s="72">
        <f t="shared" si="18"/>
        <v>1</v>
      </c>
      <c r="BI51" s="77">
        <f>PVS2NP!V48</f>
        <v>15.5</v>
      </c>
      <c r="BJ51" s="72">
        <f t="shared" si="19"/>
        <v>1</v>
      </c>
      <c r="BK51" s="77">
        <f>PVS2NP!W48</f>
        <v>16.125</v>
      </c>
      <c r="BL51" s="76">
        <f>PVS2NP!X48</f>
        <v>2</v>
      </c>
      <c r="BN51" s="23">
        <f>PVS1NP!Y48</f>
        <v>10.049411764705882</v>
      </c>
      <c r="BO51" s="22">
        <f>PVS1NP!Z48</f>
        <v>30</v>
      </c>
      <c r="BP51" s="23">
        <f>PVS2NP!Y48</f>
        <v>8.164470588235293</v>
      </c>
      <c r="BQ51" s="22">
        <f>PVS2NP!Z48</f>
        <v>11</v>
      </c>
      <c r="BR51" s="24">
        <f>'PVJA-NP-SN'!J48</f>
        <v>9.1069411764705883</v>
      </c>
      <c r="BS51" s="25">
        <f>'PVJA-NP-SN'!K48</f>
        <v>41</v>
      </c>
      <c r="BT51" s="26" t="str">
        <f>'PVJA-NP-SN'!L48</f>
        <v>Rattrapage</v>
      </c>
    </row>
    <row r="52" spans="1:72" ht="12">
      <c r="A52" s="72">
        <v>37</v>
      </c>
      <c r="B52" s="81">
        <v>123000712</v>
      </c>
      <c r="C52" s="126" t="s">
        <v>241</v>
      </c>
      <c r="D52" s="127" t="s">
        <v>242</v>
      </c>
      <c r="E52" s="128" t="s">
        <v>243</v>
      </c>
      <c r="F52" s="128" t="s">
        <v>244</v>
      </c>
      <c r="G52" s="129" t="s">
        <v>115</v>
      </c>
      <c r="H52" s="75">
        <f>PVS1NP!G49</f>
        <v>7.7777777777777777</v>
      </c>
      <c r="I52" s="72">
        <f t="shared" si="0"/>
        <v>0</v>
      </c>
      <c r="J52" s="75">
        <f>PVS1NP!H49</f>
        <v>10</v>
      </c>
      <c r="K52" s="72">
        <f t="shared" si="1"/>
        <v>6</v>
      </c>
      <c r="L52" s="75">
        <f>PVS1NP!I49</f>
        <v>4.416666666666667</v>
      </c>
      <c r="M52" s="72">
        <f t="shared" si="2"/>
        <v>0</v>
      </c>
      <c r="N52" s="75">
        <f>PVS1NP!J49</f>
        <v>7.3981481481481488</v>
      </c>
      <c r="O52" s="76">
        <f>PVS1NP!K49</f>
        <v>6</v>
      </c>
      <c r="P52" s="77">
        <f>PVS1NP!L49</f>
        <v>13.175000000000001</v>
      </c>
      <c r="Q52" s="72">
        <f t="shared" si="3"/>
        <v>2</v>
      </c>
      <c r="R52" s="77">
        <f>PVS1NP!M49</f>
        <v>10.050000000000001</v>
      </c>
      <c r="S52" s="72">
        <f t="shared" si="4"/>
        <v>2</v>
      </c>
      <c r="T52" s="77">
        <f>PVS1NP!N49</f>
        <v>17.5</v>
      </c>
      <c r="U52" s="72">
        <f t="shared" si="5"/>
        <v>1</v>
      </c>
      <c r="V52" s="77">
        <f>PVS1NP!O49</f>
        <v>6.666666666666667</v>
      </c>
      <c r="W52" s="72">
        <f t="shared" si="6"/>
        <v>0</v>
      </c>
      <c r="X52" s="77">
        <f>PVS1NP!P49</f>
        <v>10.811666666666667</v>
      </c>
      <c r="Y52" s="76">
        <f>PVS1NP!Q49</f>
        <v>9</v>
      </c>
      <c r="Z52" s="77">
        <f>PVS1NP!R49</f>
        <v>11</v>
      </c>
      <c r="AA52" s="76">
        <f t="shared" si="7"/>
        <v>1</v>
      </c>
      <c r="AB52" s="77">
        <f>PVS1NP!S49</f>
        <v>11</v>
      </c>
      <c r="AC52" s="76">
        <f>PVS1NP!T49</f>
        <v>1</v>
      </c>
      <c r="AD52" s="77">
        <f>PVS1NP!U49</f>
        <v>12</v>
      </c>
      <c r="AE52" s="72">
        <f t="shared" si="8"/>
        <v>1</v>
      </c>
      <c r="AF52" s="77">
        <f>PVS1NP!V49</f>
        <v>12.5</v>
      </c>
      <c r="AG52" s="72">
        <f t="shared" si="9"/>
        <v>1</v>
      </c>
      <c r="AH52" s="77">
        <f>PVS1NP!W49</f>
        <v>12.25</v>
      </c>
      <c r="AI52" s="76">
        <f>PVS1NP!X49</f>
        <v>2</v>
      </c>
      <c r="AK52" s="75">
        <f>PVS2NP!G49</f>
        <v>4.8888888888888884</v>
      </c>
      <c r="AL52" s="72">
        <f t="shared" si="10"/>
        <v>0</v>
      </c>
      <c r="AM52" s="75">
        <f>PVS2NP!H49</f>
        <v>14.5</v>
      </c>
      <c r="AN52" s="72">
        <f t="shared" si="11"/>
        <v>6</v>
      </c>
      <c r="AO52" s="75">
        <f>PVS2NP!I49</f>
        <v>4.5</v>
      </c>
      <c r="AP52" s="72">
        <f t="shared" si="12"/>
        <v>0</v>
      </c>
      <c r="AQ52" s="75">
        <f>PVS2NP!J49</f>
        <v>7.9629629629629628</v>
      </c>
      <c r="AR52" s="76">
        <f>PVS2NP!K49</f>
        <v>6</v>
      </c>
      <c r="AS52" s="77">
        <f>PVS2NP!L49</f>
        <v>12</v>
      </c>
      <c r="AT52" s="72">
        <f t="shared" si="13"/>
        <v>2</v>
      </c>
      <c r="AU52" s="77">
        <f>PVS2NP!M49</f>
        <v>10.003333333333334</v>
      </c>
      <c r="AV52" s="72">
        <f t="shared" si="14"/>
        <v>2</v>
      </c>
      <c r="AW52" s="77">
        <f>PVS2NP!N49</f>
        <v>11</v>
      </c>
      <c r="AX52" s="72">
        <f t="shared" si="15"/>
        <v>1</v>
      </c>
      <c r="AY52" s="77">
        <f>PVS2NP!O49</f>
        <v>5.5</v>
      </c>
      <c r="AZ52" s="72">
        <f t="shared" si="16"/>
        <v>0</v>
      </c>
      <c r="BA52" s="77">
        <f>PVS2NP!P49</f>
        <v>8.8006666666666664</v>
      </c>
      <c r="BB52" s="76">
        <f>PVS2NP!Q49</f>
        <v>5</v>
      </c>
      <c r="BC52" s="77">
        <f>PVS2NP!R49</f>
        <v>13.5</v>
      </c>
      <c r="BD52" s="76">
        <f t="shared" si="17"/>
        <v>1</v>
      </c>
      <c r="BE52" s="77">
        <f>PVS2NP!S49</f>
        <v>13.5</v>
      </c>
      <c r="BF52" s="76">
        <f>PVS2NP!T49</f>
        <v>1</v>
      </c>
      <c r="BG52" s="77">
        <f>PVS2NP!U49</f>
        <v>10</v>
      </c>
      <c r="BH52" s="72">
        <f t="shared" si="18"/>
        <v>1</v>
      </c>
      <c r="BI52" s="77">
        <f>PVS2NP!V49</f>
        <v>7</v>
      </c>
      <c r="BJ52" s="72">
        <f t="shared" si="19"/>
        <v>0</v>
      </c>
      <c r="BK52" s="77">
        <f>PVS2NP!W49</f>
        <v>8.5</v>
      </c>
      <c r="BL52" s="76">
        <f>PVS2NP!X49</f>
        <v>1</v>
      </c>
      <c r="BN52" s="23">
        <f>PVS1NP!Y49</f>
        <v>9.1848039215686281</v>
      </c>
      <c r="BO52" s="22">
        <f>PVS1NP!Z49</f>
        <v>18</v>
      </c>
      <c r="BP52" s="23">
        <f>PVS2NP!Y49</f>
        <v>8.5982352941176483</v>
      </c>
      <c r="BQ52" s="22">
        <f>PVS2NP!Z49</f>
        <v>13</v>
      </c>
      <c r="BR52" s="24">
        <f>'PVJA-NP-SN'!J49</f>
        <v>8.8915196078431382</v>
      </c>
      <c r="BS52" s="25">
        <f>'PVJA-NP-SN'!K49</f>
        <v>31</v>
      </c>
      <c r="BT52" s="26" t="str">
        <f>'PVJA-NP-SN'!L49</f>
        <v>Rattrapage</v>
      </c>
    </row>
    <row r="53" spans="1:72" ht="12">
      <c r="A53" s="72">
        <v>38</v>
      </c>
      <c r="B53" s="81">
        <v>1333013480</v>
      </c>
      <c r="C53" s="126" t="s">
        <v>245</v>
      </c>
      <c r="D53" s="127" t="s">
        <v>219</v>
      </c>
      <c r="E53" s="128" t="s">
        <v>246</v>
      </c>
      <c r="F53" s="128" t="s">
        <v>247</v>
      </c>
      <c r="G53" s="138" t="s">
        <v>166</v>
      </c>
      <c r="H53" s="75">
        <f>PVS1NP!G50</f>
        <v>5.5</v>
      </c>
      <c r="I53" s="72">
        <f t="shared" si="0"/>
        <v>0</v>
      </c>
      <c r="J53" s="75">
        <f>PVS1NP!H50</f>
        <v>10</v>
      </c>
      <c r="K53" s="72">
        <f t="shared" si="1"/>
        <v>6</v>
      </c>
      <c r="L53" s="75">
        <f>PVS1NP!I50</f>
        <v>6.5</v>
      </c>
      <c r="M53" s="72">
        <f t="shared" si="2"/>
        <v>0</v>
      </c>
      <c r="N53" s="75">
        <f>PVS1NP!J50</f>
        <v>7.333333333333333</v>
      </c>
      <c r="O53" s="76">
        <f>PVS1NP!K50</f>
        <v>6</v>
      </c>
      <c r="P53" s="77">
        <f>PVS1NP!L50</f>
        <v>16.5</v>
      </c>
      <c r="Q53" s="72">
        <f t="shared" si="3"/>
        <v>2</v>
      </c>
      <c r="R53" s="77">
        <f>PVS1NP!M50</f>
        <v>9.57</v>
      </c>
      <c r="S53" s="72">
        <f t="shared" si="4"/>
        <v>0</v>
      </c>
      <c r="T53" s="77">
        <f>PVS1NP!N50</f>
        <v>16.5</v>
      </c>
      <c r="U53" s="72">
        <f t="shared" si="5"/>
        <v>1</v>
      </c>
      <c r="V53" s="77">
        <f>PVS1NP!O50</f>
        <v>4.833333333333333</v>
      </c>
      <c r="W53" s="72">
        <f t="shared" si="6"/>
        <v>0</v>
      </c>
      <c r="X53" s="77">
        <f>PVS1NP!P50</f>
        <v>10.447333333333333</v>
      </c>
      <c r="Y53" s="76">
        <f>PVS1NP!Q50</f>
        <v>9</v>
      </c>
      <c r="Z53" s="77">
        <f>PVS1NP!R50</f>
        <v>11</v>
      </c>
      <c r="AA53" s="76">
        <f t="shared" si="7"/>
        <v>1</v>
      </c>
      <c r="AB53" s="77">
        <f>PVS1NP!S50</f>
        <v>11</v>
      </c>
      <c r="AC53" s="76">
        <f>PVS1NP!T50</f>
        <v>1</v>
      </c>
      <c r="AD53" s="77">
        <f>PVS1NP!U50</f>
        <v>8.5</v>
      </c>
      <c r="AE53" s="72">
        <f t="shared" si="8"/>
        <v>0</v>
      </c>
      <c r="AF53" s="77">
        <f>PVS1NP!V50</f>
        <v>12.5</v>
      </c>
      <c r="AG53" s="72">
        <f t="shared" si="9"/>
        <v>1</v>
      </c>
      <c r="AH53" s="77">
        <f>PVS1NP!W50</f>
        <v>10.5</v>
      </c>
      <c r="AI53" s="76">
        <f>PVS1NP!X50</f>
        <v>2</v>
      </c>
      <c r="AK53" s="75">
        <f>PVS2NP!G50</f>
        <v>10</v>
      </c>
      <c r="AL53" s="72">
        <f t="shared" si="10"/>
        <v>6</v>
      </c>
      <c r="AM53" s="75">
        <f>PVS2NP!H50</f>
        <v>10</v>
      </c>
      <c r="AN53" s="72">
        <f t="shared" si="11"/>
        <v>6</v>
      </c>
      <c r="AO53" s="75">
        <f>PVS2NP!I50</f>
        <v>5.333333333333333</v>
      </c>
      <c r="AP53" s="72">
        <f t="shared" si="12"/>
        <v>0</v>
      </c>
      <c r="AQ53" s="75">
        <f>PVS2NP!J50</f>
        <v>8.4444444444444446</v>
      </c>
      <c r="AR53" s="76">
        <f>PVS2NP!K50</f>
        <v>12</v>
      </c>
      <c r="AS53" s="77">
        <f>PVS2NP!L50</f>
        <v>13.1</v>
      </c>
      <c r="AT53" s="72">
        <f t="shared" si="13"/>
        <v>2</v>
      </c>
      <c r="AU53" s="77">
        <f>PVS2NP!M50</f>
        <v>10.42</v>
      </c>
      <c r="AV53" s="72">
        <f t="shared" si="14"/>
        <v>2</v>
      </c>
      <c r="AW53" s="77">
        <f>PVS2NP!N50</f>
        <v>16</v>
      </c>
      <c r="AX53" s="72">
        <f t="shared" si="15"/>
        <v>1</v>
      </c>
      <c r="AY53" s="77">
        <f>PVS2NP!O50</f>
        <v>8.3333333333333339</v>
      </c>
      <c r="AZ53" s="72">
        <f t="shared" si="16"/>
        <v>0</v>
      </c>
      <c r="BA53" s="77">
        <f>PVS2NP!P50</f>
        <v>11.237333333333334</v>
      </c>
      <c r="BB53" s="76">
        <f>PVS2NP!Q50</f>
        <v>9</v>
      </c>
      <c r="BC53" s="77">
        <f>PVS2NP!R50</f>
        <v>12</v>
      </c>
      <c r="BD53" s="76">
        <f t="shared" si="17"/>
        <v>1</v>
      </c>
      <c r="BE53" s="77">
        <f>PVS2NP!S50</f>
        <v>12</v>
      </c>
      <c r="BF53" s="76">
        <f>PVS2NP!T50</f>
        <v>1</v>
      </c>
      <c r="BG53" s="77">
        <f>PVS2NP!U50</f>
        <v>10</v>
      </c>
      <c r="BH53" s="72">
        <f t="shared" si="18"/>
        <v>1</v>
      </c>
      <c r="BI53" s="77">
        <f>PVS2NP!V50</f>
        <v>13</v>
      </c>
      <c r="BJ53" s="72">
        <f t="shared" si="19"/>
        <v>1</v>
      </c>
      <c r="BK53" s="77">
        <f>PVS2NP!W50</f>
        <v>11.5</v>
      </c>
      <c r="BL53" s="76">
        <f>PVS2NP!X50</f>
        <v>2</v>
      </c>
      <c r="BN53" s="23">
        <f>PVS1NP!Y50</f>
        <v>8.8374509803921573</v>
      </c>
      <c r="BO53" s="22">
        <f>PVS1NP!Z50</f>
        <v>18</v>
      </c>
      <c r="BP53" s="23">
        <f>PVS2NP!Y50</f>
        <v>9.8345098039215681</v>
      </c>
      <c r="BQ53" s="22">
        <f>PVS2NP!Z50</f>
        <v>24</v>
      </c>
      <c r="BR53" s="24">
        <f>'PVJA-NP-SN'!J50</f>
        <v>9.3359803921568627</v>
      </c>
      <c r="BS53" s="25">
        <f>'PVJA-NP-SN'!K50</f>
        <v>42</v>
      </c>
      <c r="BT53" s="26" t="str">
        <f>'PVJA-NP-SN'!L50</f>
        <v>Rattrapage</v>
      </c>
    </row>
    <row r="54" spans="1:72" ht="12">
      <c r="A54" s="72">
        <v>39</v>
      </c>
      <c r="B54" s="130" t="s">
        <v>248</v>
      </c>
      <c r="C54" s="131" t="s">
        <v>249</v>
      </c>
      <c r="D54" s="132" t="s">
        <v>250</v>
      </c>
      <c r="E54" s="133" t="s">
        <v>251</v>
      </c>
      <c r="F54" s="133" t="s">
        <v>252</v>
      </c>
      <c r="G54" s="129" t="s">
        <v>129</v>
      </c>
      <c r="H54" s="75">
        <f>PVS1NP!G51</f>
        <v>10.75</v>
      </c>
      <c r="I54" s="72">
        <f t="shared" si="0"/>
        <v>6</v>
      </c>
      <c r="J54" s="75">
        <f>PVS1NP!H51</f>
        <v>10.3</v>
      </c>
      <c r="K54" s="72">
        <f t="shared" si="1"/>
        <v>6</v>
      </c>
      <c r="L54" s="75">
        <f>PVS1NP!I51</f>
        <v>6.9</v>
      </c>
      <c r="M54" s="72">
        <f t="shared" si="2"/>
        <v>0</v>
      </c>
      <c r="N54" s="75">
        <f>PVS1NP!J51</f>
        <v>9.3166666666666682</v>
      </c>
      <c r="O54" s="76">
        <f>PVS1NP!K51</f>
        <v>12</v>
      </c>
      <c r="P54" s="77">
        <f>PVS1NP!L51</f>
        <v>10.25</v>
      </c>
      <c r="Q54" s="72">
        <f t="shared" si="3"/>
        <v>2</v>
      </c>
      <c r="R54" s="77">
        <f>PVS1NP!M51</f>
        <v>12.38</v>
      </c>
      <c r="S54" s="72">
        <f t="shared" si="4"/>
        <v>2</v>
      </c>
      <c r="T54" s="77">
        <f>PVS1NP!N51</f>
        <v>11</v>
      </c>
      <c r="U54" s="72">
        <f t="shared" si="5"/>
        <v>1</v>
      </c>
      <c r="V54" s="77">
        <f>PVS1NP!O51</f>
        <v>9.85</v>
      </c>
      <c r="W54" s="72">
        <f t="shared" si="6"/>
        <v>0</v>
      </c>
      <c r="X54" s="77">
        <f>PVS1NP!P51</f>
        <v>10.666</v>
      </c>
      <c r="Y54" s="76">
        <f>PVS1NP!Q51</f>
        <v>9</v>
      </c>
      <c r="Z54" s="77">
        <f>PVS1NP!R51</f>
        <v>11</v>
      </c>
      <c r="AA54" s="76">
        <f t="shared" si="7"/>
        <v>1</v>
      </c>
      <c r="AB54" s="77">
        <f>PVS1NP!S51</f>
        <v>11</v>
      </c>
      <c r="AC54" s="76">
        <f>PVS1NP!T51</f>
        <v>1</v>
      </c>
      <c r="AD54" s="77">
        <f>PVS1NP!U51</f>
        <v>10</v>
      </c>
      <c r="AE54" s="72">
        <f t="shared" si="8"/>
        <v>1</v>
      </c>
      <c r="AF54" s="77">
        <f>PVS1NP!V51</f>
        <v>4.5</v>
      </c>
      <c r="AG54" s="72">
        <f t="shared" si="9"/>
        <v>0</v>
      </c>
      <c r="AH54" s="77">
        <f>PVS1NP!W51</f>
        <v>7.25</v>
      </c>
      <c r="AI54" s="76">
        <f>PVS1NP!X51</f>
        <v>1</v>
      </c>
      <c r="AK54" s="75">
        <f>PVS2NP!G51</f>
        <v>10</v>
      </c>
      <c r="AL54" s="72">
        <f t="shared" si="10"/>
        <v>6</v>
      </c>
      <c r="AM54" s="75">
        <f>PVS2NP!H51</f>
        <v>10.332222222222223</v>
      </c>
      <c r="AN54" s="72">
        <f t="shared" si="11"/>
        <v>6</v>
      </c>
      <c r="AO54" s="75">
        <f>PVS2NP!I51</f>
        <v>2.6</v>
      </c>
      <c r="AP54" s="72">
        <f t="shared" si="12"/>
        <v>0</v>
      </c>
      <c r="AQ54" s="75">
        <f>PVS2NP!J51</f>
        <v>7.6440740740740738</v>
      </c>
      <c r="AR54" s="76">
        <f>PVS2NP!K51</f>
        <v>12</v>
      </c>
      <c r="AS54" s="77">
        <f>PVS2NP!L51</f>
        <v>12.35</v>
      </c>
      <c r="AT54" s="72">
        <f t="shared" si="13"/>
        <v>2</v>
      </c>
      <c r="AU54" s="77">
        <f>PVS2NP!M51</f>
        <v>11.41</v>
      </c>
      <c r="AV54" s="72">
        <f t="shared" si="14"/>
        <v>2</v>
      </c>
      <c r="AW54" s="77">
        <f>PVS2NP!N51</f>
        <v>10</v>
      </c>
      <c r="AX54" s="72">
        <f t="shared" si="15"/>
        <v>1</v>
      </c>
      <c r="AY54" s="77">
        <f>PVS2NP!O51</f>
        <v>5.2</v>
      </c>
      <c r="AZ54" s="72">
        <f t="shared" si="16"/>
        <v>0</v>
      </c>
      <c r="BA54" s="77">
        <f>PVS2NP!P51</f>
        <v>8.831999999999999</v>
      </c>
      <c r="BB54" s="76">
        <f>PVS2NP!Q51</f>
        <v>5</v>
      </c>
      <c r="BC54" s="77">
        <f>PVS2NP!R51</f>
        <v>13</v>
      </c>
      <c r="BD54" s="76">
        <f t="shared" si="17"/>
        <v>1</v>
      </c>
      <c r="BE54" s="77">
        <f>PVS2NP!S51</f>
        <v>13</v>
      </c>
      <c r="BF54" s="76">
        <f>PVS2NP!T51</f>
        <v>1</v>
      </c>
      <c r="BG54" s="77">
        <f>PVS2NP!U51</f>
        <v>10</v>
      </c>
      <c r="BH54" s="72">
        <f t="shared" si="18"/>
        <v>1</v>
      </c>
      <c r="BI54" s="77">
        <f>PVS2NP!V51</f>
        <v>10</v>
      </c>
      <c r="BJ54" s="72">
        <f t="shared" si="19"/>
        <v>1</v>
      </c>
      <c r="BK54" s="77">
        <f>PVS2NP!W51</f>
        <v>10</v>
      </c>
      <c r="BL54" s="76">
        <f>PVS2NP!X51</f>
        <v>2</v>
      </c>
      <c r="BN54" s="23">
        <f>PVS1NP!Y51</f>
        <v>9.5694117647058832</v>
      </c>
      <c r="BO54" s="22">
        <f>PVS1NP!Z51</f>
        <v>23</v>
      </c>
      <c r="BP54" s="23">
        <f>PVS2NP!Y51</f>
        <v>8.5856862745098024</v>
      </c>
      <c r="BQ54" s="22">
        <f>PVS2NP!Z51</f>
        <v>20</v>
      </c>
      <c r="BR54" s="24">
        <f>'PVJA-NP-SN'!J51</f>
        <v>9.0775490196078437</v>
      </c>
      <c r="BS54" s="25">
        <f>'PVJA-NP-SN'!K51</f>
        <v>43</v>
      </c>
      <c r="BT54" s="26" t="str">
        <f>'PVJA-NP-SN'!L51</f>
        <v>Rattrapage</v>
      </c>
    </row>
    <row r="55" spans="1:72" ht="12">
      <c r="A55" s="72">
        <v>40</v>
      </c>
      <c r="B55" s="81">
        <v>123007614</v>
      </c>
      <c r="C55" s="126" t="s">
        <v>249</v>
      </c>
      <c r="D55" s="127" t="s">
        <v>253</v>
      </c>
      <c r="E55" s="128" t="s">
        <v>254</v>
      </c>
      <c r="F55" s="128" t="s">
        <v>255</v>
      </c>
      <c r="G55" s="129" t="s">
        <v>115</v>
      </c>
      <c r="H55" s="75">
        <f>PVS1NP!G52</f>
        <v>7.416666666666667</v>
      </c>
      <c r="I55" s="72">
        <f t="shared" si="0"/>
        <v>0</v>
      </c>
      <c r="J55" s="75">
        <f>PVS1NP!H52</f>
        <v>10</v>
      </c>
      <c r="K55" s="72">
        <f t="shared" si="1"/>
        <v>6</v>
      </c>
      <c r="L55" s="75">
        <f>PVS1NP!I52</f>
        <v>4.083333333333333</v>
      </c>
      <c r="M55" s="72">
        <f t="shared" si="2"/>
        <v>0</v>
      </c>
      <c r="N55" s="75">
        <f>PVS1NP!J52</f>
        <v>7.166666666666667</v>
      </c>
      <c r="O55" s="76">
        <f>PVS1NP!K52</f>
        <v>6</v>
      </c>
      <c r="P55" s="77">
        <f>PVS1NP!L52</f>
        <v>10.5</v>
      </c>
      <c r="Q55" s="72">
        <f t="shared" si="3"/>
        <v>2</v>
      </c>
      <c r="R55" s="77">
        <f>PVS1NP!M52</f>
        <v>12.25</v>
      </c>
      <c r="S55" s="72">
        <f t="shared" si="4"/>
        <v>2</v>
      </c>
      <c r="T55" s="77">
        <f>PVS1NP!N52</f>
        <v>13</v>
      </c>
      <c r="U55" s="72">
        <f t="shared" si="5"/>
        <v>1</v>
      </c>
      <c r="V55" s="77">
        <f>PVS1NP!O52</f>
        <v>9.5</v>
      </c>
      <c r="W55" s="72">
        <f t="shared" si="6"/>
        <v>0</v>
      </c>
      <c r="X55" s="77">
        <f>PVS1NP!P52</f>
        <v>10.95</v>
      </c>
      <c r="Y55" s="76">
        <f>PVS1NP!Q52</f>
        <v>9</v>
      </c>
      <c r="Z55" s="77">
        <f>PVS1NP!R52</f>
        <v>13</v>
      </c>
      <c r="AA55" s="76">
        <f t="shared" si="7"/>
        <v>1</v>
      </c>
      <c r="AB55" s="77">
        <f>PVS1NP!S52</f>
        <v>13</v>
      </c>
      <c r="AC55" s="76">
        <f>PVS1NP!T52</f>
        <v>1</v>
      </c>
      <c r="AD55" s="77">
        <f>PVS1NP!U52</f>
        <v>10</v>
      </c>
      <c r="AE55" s="72">
        <f t="shared" si="8"/>
        <v>1</v>
      </c>
      <c r="AF55" s="77">
        <f>PVS1NP!V52</f>
        <v>12.5</v>
      </c>
      <c r="AG55" s="72">
        <f t="shared" si="9"/>
        <v>1</v>
      </c>
      <c r="AH55" s="77">
        <f>PVS1NP!W52</f>
        <v>11.25</v>
      </c>
      <c r="AI55" s="76">
        <f>PVS1NP!X52</f>
        <v>2</v>
      </c>
      <c r="AK55" s="75">
        <f>PVS2NP!G52</f>
        <v>6.583333333333333</v>
      </c>
      <c r="AL55" s="72">
        <f t="shared" si="10"/>
        <v>0</v>
      </c>
      <c r="AM55" s="75">
        <f>PVS2NP!H52</f>
        <v>10.75</v>
      </c>
      <c r="AN55" s="72">
        <f t="shared" si="11"/>
        <v>6</v>
      </c>
      <c r="AO55" s="75">
        <f>PVS2NP!I52</f>
        <v>3.0833333333333335</v>
      </c>
      <c r="AP55" s="72">
        <f t="shared" si="12"/>
        <v>0</v>
      </c>
      <c r="AQ55" s="75">
        <f>PVS2NP!J52</f>
        <v>6.8055555555555545</v>
      </c>
      <c r="AR55" s="76">
        <f>PVS2NP!K52</f>
        <v>6</v>
      </c>
      <c r="AS55" s="77">
        <f>PVS2NP!L52</f>
        <v>14.5</v>
      </c>
      <c r="AT55" s="72">
        <f t="shared" si="13"/>
        <v>2</v>
      </c>
      <c r="AU55" s="77">
        <f>PVS2NP!M52</f>
        <v>12.996666666666666</v>
      </c>
      <c r="AV55" s="72">
        <f t="shared" si="14"/>
        <v>2</v>
      </c>
      <c r="AW55" s="77">
        <f>PVS2NP!N52</f>
        <v>10</v>
      </c>
      <c r="AX55" s="72">
        <f t="shared" si="15"/>
        <v>1</v>
      </c>
      <c r="AY55" s="77">
        <f>PVS2NP!O52</f>
        <v>10.438333333333333</v>
      </c>
      <c r="AZ55" s="72">
        <f t="shared" si="16"/>
        <v>4</v>
      </c>
      <c r="BA55" s="77">
        <f>PVS2NP!P52</f>
        <v>11.674666666666667</v>
      </c>
      <c r="BB55" s="76">
        <f>PVS2NP!Q52</f>
        <v>9</v>
      </c>
      <c r="BC55" s="77">
        <f>PVS2NP!R52</f>
        <v>10.5</v>
      </c>
      <c r="BD55" s="76">
        <f t="shared" si="17"/>
        <v>1</v>
      </c>
      <c r="BE55" s="77">
        <f>PVS2NP!S52</f>
        <v>10.5</v>
      </c>
      <c r="BF55" s="76">
        <f>PVS2NP!T52</f>
        <v>1</v>
      </c>
      <c r="BG55" s="77">
        <f>PVS2NP!U52</f>
        <v>13</v>
      </c>
      <c r="BH55" s="72">
        <f t="shared" si="18"/>
        <v>1</v>
      </c>
      <c r="BI55" s="77">
        <f>PVS2NP!V52</f>
        <v>10</v>
      </c>
      <c r="BJ55" s="72">
        <f t="shared" si="19"/>
        <v>1</v>
      </c>
      <c r="BK55" s="77">
        <f>PVS2NP!W52</f>
        <v>11.5</v>
      </c>
      <c r="BL55" s="76">
        <f>PVS2NP!X52</f>
        <v>2</v>
      </c>
      <c r="BN55" s="23">
        <f>PVS1NP!Y52</f>
        <v>9.1029411764705888</v>
      </c>
      <c r="BO55" s="22">
        <f>PVS1NP!Z52</f>
        <v>18</v>
      </c>
      <c r="BP55" s="23">
        <f>PVS2NP!Y52</f>
        <v>9.0072549019607848</v>
      </c>
      <c r="BQ55" s="22">
        <f>PVS2NP!Z52</f>
        <v>18</v>
      </c>
      <c r="BR55" s="24">
        <f>'PVJA-NP-SN'!J52</f>
        <v>9.0550980392156859</v>
      </c>
      <c r="BS55" s="25">
        <f>'PVJA-NP-SN'!K52</f>
        <v>36</v>
      </c>
      <c r="BT55" s="26" t="str">
        <f>'PVJA-NP-SN'!L52</f>
        <v>Rattrapage</v>
      </c>
    </row>
    <row r="56" spans="1:72" ht="12">
      <c r="A56" s="72">
        <v>41</v>
      </c>
      <c r="B56" s="130">
        <v>1333004753</v>
      </c>
      <c r="C56" s="131" t="s">
        <v>256</v>
      </c>
      <c r="D56" s="132" t="s">
        <v>257</v>
      </c>
      <c r="E56" s="133" t="s">
        <v>258</v>
      </c>
      <c r="F56" s="133" t="s">
        <v>124</v>
      </c>
      <c r="G56" s="134" t="s">
        <v>120</v>
      </c>
      <c r="H56" s="75">
        <f>PVS1NP!G53</f>
        <v>8.9499999999999993</v>
      </c>
      <c r="I56" s="72">
        <f t="shared" si="0"/>
        <v>0</v>
      </c>
      <c r="J56" s="75">
        <f>PVS1NP!H53</f>
        <v>6.1</v>
      </c>
      <c r="K56" s="72">
        <f t="shared" si="1"/>
        <v>0</v>
      </c>
      <c r="L56" s="75">
        <f>PVS1NP!I53</f>
        <v>10.199999999999999</v>
      </c>
      <c r="M56" s="72">
        <f t="shared" si="2"/>
        <v>6</v>
      </c>
      <c r="N56" s="75">
        <f>PVS1NP!J53</f>
        <v>8.4166666666666661</v>
      </c>
      <c r="O56" s="76">
        <f>PVS1NP!K53</f>
        <v>6</v>
      </c>
      <c r="P56" s="77">
        <f>PVS1NP!L53</f>
        <v>11.88</v>
      </c>
      <c r="Q56" s="72">
        <f t="shared" si="3"/>
        <v>2</v>
      </c>
      <c r="R56" s="77">
        <f>PVS1NP!M53</f>
        <v>13.25</v>
      </c>
      <c r="S56" s="72">
        <f t="shared" si="4"/>
        <v>2</v>
      </c>
      <c r="T56" s="77">
        <f>PVS1NP!N53</f>
        <v>10</v>
      </c>
      <c r="U56" s="72">
        <f t="shared" si="5"/>
        <v>1</v>
      </c>
      <c r="V56" s="77">
        <f>PVS1NP!O53</f>
        <v>9.6999999999999993</v>
      </c>
      <c r="W56" s="72">
        <f t="shared" si="6"/>
        <v>0</v>
      </c>
      <c r="X56" s="77">
        <f>PVS1NP!P53</f>
        <v>10.906000000000001</v>
      </c>
      <c r="Y56" s="76">
        <f>PVS1NP!Q53</f>
        <v>9</v>
      </c>
      <c r="Z56" s="77">
        <f>PVS1NP!R53</f>
        <v>12</v>
      </c>
      <c r="AA56" s="76">
        <f t="shared" si="7"/>
        <v>1</v>
      </c>
      <c r="AB56" s="77">
        <f>PVS1NP!S53</f>
        <v>12</v>
      </c>
      <c r="AC56" s="76">
        <f>PVS1NP!T53</f>
        <v>1</v>
      </c>
      <c r="AD56" s="77">
        <f>PVS1NP!U53</f>
        <v>7</v>
      </c>
      <c r="AE56" s="72">
        <f t="shared" si="8"/>
        <v>0</v>
      </c>
      <c r="AF56" s="77">
        <f>PVS1NP!V53</f>
        <v>13</v>
      </c>
      <c r="AG56" s="72">
        <f t="shared" si="9"/>
        <v>1</v>
      </c>
      <c r="AH56" s="77">
        <f>PVS1NP!W53</f>
        <v>10</v>
      </c>
      <c r="AI56" s="76">
        <f>PVS1NP!X53</f>
        <v>2</v>
      </c>
      <c r="AK56" s="75">
        <f>PVS2NP!G53</f>
        <v>10.1</v>
      </c>
      <c r="AL56" s="72">
        <f t="shared" si="10"/>
        <v>6</v>
      </c>
      <c r="AM56" s="75">
        <f>PVS2NP!H53</f>
        <v>6.7</v>
      </c>
      <c r="AN56" s="72">
        <f t="shared" si="11"/>
        <v>0</v>
      </c>
      <c r="AO56" s="75">
        <f>PVS2NP!I53</f>
        <v>6.4</v>
      </c>
      <c r="AP56" s="72">
        <f t="shared" si="12"/>
        <v>0</v>
      </c>
      <c r="AQ56" s="75">
        <f>PVS2NP!J53</f>
        <v>7.7333333333333343</v>
      </c>
      <c r="AR56" s="76">
        <f>PVS2NP!K53</f>
        <v>6</v>
      </c>
      <c r="AS56" s="77">
        <f>PVS2NP!L53</f>
        <v>13.75</v>
      </c>
      <c r="AT56" s="72">
        <f t="shared" si="13"/>
        <v>2</v>
      </c>
      <c r="AU56" s="77">
        <f>PVS2NP!M53</f>
        <v>12.05</v>
      </c>
      <c r="AV56" s="72">
        <f t="shared" si="14"/>
        <v>2</v>
      </c>
      <c r="AW56" s="77">
        <f>PVS2NP!N53</f>
        <v>11.5</v>
      </c>
      <c r="AX56" s="72">
        <f t="shared" si="15"/>
        <v>1</v>
      </c>
      <c r="AY56" s="77">
        <f>PVS2NP!O53</f>
        <v>6.666666666666667</v>
      </c>
      <c r="AZ56" s="72">
        <f t="shared" si="16"/>
        <v>0</v>
      </c>
      <c r="BA56" s="77">
        <f>PVS2NP!P53</f>
        <v>10.126666666666667</v>
      </c>
      <c r="BB56" s="76">
        <f>PVS2NP!Q53</f>
        <v>9</v>
      </c>
      <c r="BC56" s="77">
        <f>PVS2NP!R53</f>
        <v>14</v>
      </c>
      <c r="BD56" s="76">
        <f t="shared" si="17"/>
        <v>1</v>
      </c>
      <c r="BE56" s="77">
        <f>PVS2NP!S53</f>
        <v>14</v>
      </c>
      <c r="BF56" s="76">
        <f>PVS2NP!T53</f>
        <v>1</v>
      </c>
      <c r="BG56" s="77">
        <f>PVS2NP!U53</f>
        <v>10</v>
      </c>
      <c r="BH56" s="72">
        <f t="shared" si="18"/>
        <v>1</v>
      </c>
      <c r="BI56" s="77">
        <f>PVS2NP!V53</f>
        <v>14</v>
      </c>
      <c r="BJ56" s="72">
        <f t="shared" si="19"/>
        <v>1</v>
      </c>
      <c r="BK56" s="77">
        <f>PVS2NP!W53</f>
        <v>12</v>
      </c>
      <c r="BL56" s="76">
        <f>PVS2NP!X53</f>
        <v>2</v>
      </c>
      <c r="BN56" s="23">
        <f>PVS1NP!Y53</f>
        <v>9.5458823529411774</v>
      </c>
      <c r="BO56" s="22">
        <f>PVS1NP!Z53</f>
        <v>18</v>
      </c>
      <c r="BP56" s="23">
        <f>PVS2NP!Y53</f>
        <v>9.3078431372549026</v>
      </c>
      <c r="BQ56" s="22">
        <f>PVS2NP!Z53</f>
        <v>18</v>
      </c>
      <c r="BR56" s="24">
        <f>'PVJA-NP-SN'!J53</f>
        <v>9.42686274509804</v>
      </c>
      <c r="BS56" s="25">
        <f>'PVJA-NP-SN'!K53</f>
        <v>36</v>
      </c>
      <c r="BT56" s="26" t="str">
        <f>'PVJA-NP-SN'!L53</f>
        <v>Rattrapage</v>
      </c>
    </row>
    <row r="57" spans="1:72" ht="12">
      <c r="A57" s="72">
        <v>42</v>
      </c>
      <c r="B57" s="130">
        <v>1333006010</v>
      </c>
      <c r="C57" s="131" t="s">
        <v>259</v>
      </c>
      <c r="D57" s="132" t="s">
        <v>260</v>
      </c>
      <c r="E57" s="133" t="s">
        <v>261</v>
      </c>
      <c r="F57" s="133" t="s">
        <v>119</v>
      </c>
      <c r="G57" s="129" t="s">
        <v>129</v>
      </c>
      <c r="H57" s="75">
        <f>PVS1NP!G54</f>
        <v>9.4</v>
      </c>
      <c r="I57" s="72">
        <f t="shared" si="0"/>
        <v>0</v>
      </c>
      <c r="J57" s="75">
        <f>PVS1NP!H54</f>
        <v>6.5</v>
      </c>
      <c r="K57" s="72">
        <f t="shared" si="1"/>
        <v>0</v>
      </c>
      <c r="L57" s="75">
        <f>PVS1NP!I54</f>
        <v>10.15</v>
      </c>
      <c r="M57" s="72">
        <f t="shared" si="2"/>
        <v>6</v>
      </c>
      <c r="N57" s="75">
        <f>PVS1NP!J54</f>
        <v>8.6833333333333336</v>
      </c>
      <c r="O57" s="76">
        <f>PVS1NP!K54</f>
        <v>6</v>
      </c>
      <c r="P57" s="77">
        <f>PVS1NP!L54</f>
        <v>12.75</v>
      </c>
      <c r="Q57" s="72">
        <f t="shared" si="3"/>
        <v>2</v>
      </c>
      <c r="R57" s="77">
        <f>PVS1NP!M54</f>
        <v>10.91</v>
      </c>
      <c r="S57" s="72">
        <f t="shared" si="4"/>
        <v>2</v>
      </c>
      <c r="T57" s="77">
        <f>PVS1NP!N54</f>
        <v>13</v>
      </c>
      <c r="U57" s="72">
        <f t="shared" si="5"/>
        <v>1</v>
      </c>
      <c r="V57" s="77">
        <f>PVS1NP!O54</f>
        <v>7.833333333333333</v>
      </c>
      <c r="W57" s="72">
        <f t="shared" si="6"/>
        <v>0</v>
      </c>
      <c r="X57" s="77">
        <f>PVS1NP!P54</f>
        <v>10.465333333333332</v>
      </c>
      <c r="Y57" s="76">
        <f>PVS1NP!Q54</f>
        <v>9</v>
      </c>
      <c r="Z57" s="77">
        <f>PVS1NP!R54</f>
        <v>13</v>
      </c>
      <c r="AA57" s="76">
        <f t="shared" si="7"/>
        <v>1</v>
      </c>
      <c r="AB57" s="77">
        <f>PVS1NP!S54</f>
        <v>13</v>
      </c>
      <c r="AC57" s="76">
        <f>PVS1NP!T54</f>
        <v>1</v>
      </c>
      <c r="AD57" s="77">
        <f>PVS1NP!U54</f>
        <v>12.5</v>
      </c>
      <c r="AE57" s="72">
        <f t="shared" si="8"/>
        <v>1</v>
      </c>
      <c r="AF57" s="77">
        <f>PVS1NP!V54</f>
        <v>11</v>
      </c>
      <c r="AG57" s="72">
        <f t="shared" si="9"/>
        <v>1</v>
      </c>
      <c r="AH57" s="77">
        <f>PVS1NP!W54</f>
        <v>11.75</v>
      </c>
      <c r="AI57" s="76">
        <f>PVS1NP!X54</f>
        <v>2</v>
      </c>
      <c r="AK57" s="75">
        <f>PVS2NP!G54</f>
        <v>5.6</v>
      </c>
      <c r="AL57" s="72">
        <f t="shared" si="10"/>
        <v>0</v>
      </c>
      <c r="AM57" s="75">
        <f>PVS2NP!H54</f>
        <v>4.7</v>
      </c>
      <c r="AN57" s="72">
        <f t="shared" si="11"/>
        <v>0</v>
      </c>
      <c r="AO57" s="75">
        <f>PVS2NP!I54</f>
        <v>6.8</v>
      </c>
      <c r="AP57" s="72">
        <f t="shared" si="12"/>
        <v>0</v>
      </c>
      <c r="AQ57" s="75">
        <f>PVS2NP!J54</f>
        <v>5.7</v>
      </c>
      <c r="AR57" s="76">
        <f>PVS2NP!K54</f>
        <v>0</v>
      </c>
      <c r="AS57" s="77">
        <f>PVS2NP!L54</f>
        <v>13.67</v>
      </c>
      <c r="AT57" s="72">
        <f t="shared" si="13"/>
        <v>2</v>
      </c>
      <c r="AU57" s="77">
        <f>PVS2NP!M54</f>
        <v>11.16</v>
      </c>
      <c r="AV57" s="72">
        <f t="shared" si="14"/>
        <v>2</v>
      </c>
      <c r="AW57" s="77">
        <f>PVS2NP!N54</f>
        <v>12</v>
      </c>
      <c r="AX57" s="72">
        <f t="shared" si="15"/>
        <v>1</v>
      </c>
      <c r="AY57" s="77">
        <f>PVS2NP!O54</f>
        <v>10.666666666666666</v>
      </c>
      <c r="AZ57" s="72">
        <f t="shared" si="16"/>
        <v>4</v>
      </c>
      <c r="BA57" s="77">
        <f>PVS2NP!P54</f>
        <v>11.632666666666665</v>
      </c>
      <c r="BB57" s="76">
        <f>PVS2NP!Q54</f>
        <v>9</v>
      </c>
      <c r="BC57" s="77">
        <f>PVS2NP!R54</f>
        <v>13.5</v>
      </c>
      <c r="BD57" s="76">
        <f t="shared" si="17"/>
        <v>1</v>
      </c>
      <c r="BE57" s="77">
        <f>PVS2NP!S54</f>
        <v>13.5</v>
      </c>
      <c r="BF57" s="76">
        <f>PVS2NP!T54</f>
        <v>1</v>
      </c>
      <c r="BG57" s="77">
        <f>PVS2NP!U54</f>
        <v>8</v>
      </c>
      <c r="BH57" s="72">
        <f t="shared" si="18"/>
        <v>0</v>
      </c>
      <c r="BI57" s="77">
        <f>PVS2NP!V54</f>
        <v>13.25</v>
      </c>
      <c r="BJ57" s="72">
        <f t="shared" si="19"/>
        <v>1</v>
      </c>
      <c r="BK57" s="77">
        <f>PVS2NP!W54</f>
        <v>10.625</v>
      </c>
      <c r="BL57" s="76">
        <f>PVS2NP!X54</f>
        <v>2</v>
      </c>
      <c r="BN57" s="23">
        <f>PVS1NP!Y54</f>
        <v>9.8221568627450981</v>
      </c>
      <c r="BO57" s="22">
        <f>PVS1NP!Z54</f>
        <v>18</v>
      </c>
      <c r="BP57" s="23">
        <f>PVS2NP!Y54</f>
        <v>8.4831372549019619</v>
      </c>
      <c r="BQ57" s="22">
        <f>PVS2NP!Z54</f>
        <v>12</v>
      </c>
      <c r="BR57" s="24">
        <f>'PVJA-NP-SN'!J54</f>
        <v>9.1526470588235291</v>
      </c>
      <c r="BS57" s="25">
        <f>'PVJA-NP-SN'!K54</f>
        <v>30</v>
      </c>
      <c r="BT57" s="26" t="str">
        <f>'PVJA-NP-SN'!L54</f>
        <v>Rattrapage</v>
      </c>
    </row>
    <row r="58" spans="1:72" ht="12">
      <c r="A58" s="72">
        <v>43</v>
      </c>
      <c r="B58" s="130">
        <v>123020328</v>
      </c>
      <c r="C58" s="131" t="s">
        <v>262</v>
      </c>
      <c r="D58" s="132" t="s">
        <v>263</v>
      </c>
      <c r="E58" s="133" t="s">
        <v>264</v>
      </c>
      <c r="F58" s="133" t="s">
        <v>265</v>
      </c>
      <c r="G58" s="134" t="s">
        <v>120</v>
      </c>
      <c r="H58" s="75">
        <f>PVS1NP!G55</f>
        <v>4.3499999999999996</v>
      </c>
      <c r="I58" s="72">
        <f t="shared" si="0"/>
        <v>0</v>
      </c>
      <c r="J58" s="75">
        <f>PVS1NP!H55</f>
        <v>5.9</v>
      </c>
      <c r="K58" s="72">
        <f t="shared" si="1"/>
        <v>0</v>
      </c>
      <c r="L58" s="75">
        <f>PVS1NP!I55</f>
        <v>5.3</v>
      </c>
      <c r="M58" s="72">
        <f t="shared" si="2"/>
        <v>0</v>
      </c>
      <c r="N58" s="75">
        <f>PVS1NP!J55</f>
        <v>5.1833333333333336</v>
      </c>
      <c r="O58" s="76">
        <f>PVS1NP!K55</f>
        <v>0</v>
      </c>
      <c r="P58" s="77">
        <f>PVS1NP!L55</f>
        <v>10.190000000000001</v>
      </c>
      <c r="Q58" s="72">
        <f t="shared" si="3"/>
        <v>2</v>
      </c>
      <c r="R58" s="77">
        <f>PVS1NP!M55</f>
        <v>10.24</v>
      </c>
      <c r="S58" s="72">
        <f t="shared" si="4"/>
        <v>2</v>
      </c>
      <c r="T58" s="77">
        <f>PVS1NP!N55</f>
        <v>11.5</v>
      </c>
      <c r="U58" s="72">
        <f t="shared" si="5"/>
        <v>1</v>
      </c>
      <c r="V58" s="77">
        <f>PVS1NP!O55</f>
        <v>9.15</v>
      </c>
      <c r="W58" s="72">
        <f t="shared" si="6"/>
        <v>0</v>
      </c>
      <c r="X58" s="77">
        <f>PVS1NP!P55</f>
        <v>10.046000000000001</v>
      </c>
      <c r="Y58" s="76">
        <f>PVS1NP!Q55</f>
        <v>9</v>
      </c>
      <c r="Z58" s="77">
        <f>PVS1NP!R55</f>
        <v>11.5</v>
      </c>
      <c r="AA58" s="76">
        <f t="shared" si="7"/>
        <v>1</v>
      </c>
      <c r="AB58" s="77">
        <f>PVS1NP!S55</f>
        <v>11.5</v>
      </c>
      <c r="AC58" s="76">
        <f>PVS1NP!T55</f>
        <v>1</v>
      </c>
      <c r="AD58" s="77">
        <f>PVS1NP!U55</f>
        <v>10</v>
      </c>
      <c r="AE58" s="72">
        <f t="shared" si="8"/>
        <v>1</v>
      </c>
      <c r="AF58" s="77">
        <f>PVS1NP!V55</f>
        <v>10</v>
      </c>
      <c r="AG58" s="72">
        <f t="shared" si="9"/>
        <v>1</v>
      </c>
      <c r="AH58" s="77">
        <f>PVS1NP!W55</f>
        <v>10</v>
      </c>
      <c r="AI58" s="76">
        <f>PVS1NP!X55</f>
        <v>2</v>
      </c>
      <c r="AK58" s="75">
        <f>PVS2NP!G55</f>
        <v>3.5</v>
      </c>
      <c r="AL58" s="72">
        <f t="shared" si="10"/>
        <v>0</v>
      </c>
      <c r="AM58" s="75">
        <f>PVS2NP!H55</f>
        <v>10</v>
      </c>
      <c r="AN58" s="72">
        <f t="shared" si="11"/>
        <v>6</v>
      </c>
      <c r="AO58" s="75">
        <f>PVS2NP!I55</f>
        <v>9</v>
      </c>
      <c r="AP58" s="72">
        <f t="shared" si="12"/>
        <v>0</v>
      </c>
      <c r="AQ58" s="75">
        <f>PVS2NP!J55</f>
        <v>7.5</v>
      </c>
      <c r="AR58" s="76">
        <f>PVS2NP!K55</f>
        <v>6</v>
      </c>
      <c r="AS58" s="77">
        <f>PVS2NP!L55</f>
        <v>13</v>
      </c>
      <c r="AT58" s="72">
        <f t="shared" si="13"/>
        <v>2</v>
      </c>
      <c r="AU58" s="77">
        <f>PVS2NP!M55</f>
        <v>9.5</v>
      </c>
      <c r="AV58" s="72">
        <f t="shared" si="14"/>
        <v>0</v>
      </c>
      <c r="AW58" s="77">
        <f>PVS2NP!N55</f>
        <v>10</v>
      </c>
      <c r="AX58" s="72">
        <f t="shared" si="15"/>
        <v>1</v>
      </c>
      <c r="AY58" s="77">
        <f>PVS2NP!O55</f>
        <v>10.625</v>
      </c>
      <c r="AZ58" s="72">
        <f t="shared" si="16"/>
        <v>4</v>
      </c>
      <c r="BA58" s="77">
        <f>PVS2NP!P55</f>
        <v>10.75</v>
      </c>
      <c r="BB58" s="76">
        <f>PVS2NP!Q55</f>
        <v>9</v>
      </c>
      <c r="BC58" s="77">
        <f>PVS2NP!R55</f>
        <v>10</v>
      </c>
      <c r="BD58" s="76">
        <f t="shared" si="17"/>
        <v>1</v>
      </c>
      <c r="BE58" s="77">
        <f>PVS2NP!S55</f>
        <v>10</v>
      </c>
      <c r="BF58" s="76">
        <f>PVS2NP!T55</f>
        <v>1</v>
      </c>
      <c r="BG58" s="77">
        <f>PVS2NP!U55</f>
        <v>13.5</v>
      </c>
      <c r="BH58" s="72">
        <f t="shared" si="18"/>
        <v>1</v>
      </c>
      <c r="BI58" s="77">
        <f>PVS2NP!V55</f>
        <v>10</v>
      </c>
      <c r="BJ58" s="72">
        <f t="shared" si="19"/>
        <v>1</v>
      </c>
      <c r="BK58" s="77">
        <f>PVS2NP!W55</f>
        <v>11.75</v>
      </c>
      <c r="BL58" s="76">
        <f>PVS2NP!X55</f>
        <v>2</v>
      </c>
      <c r="BN58" s="23">
        <f>PVS1NP!Y55</f>
        <v>7.5517647058823529</v>
      </c>
      <c r="BO58" s="22">
        <f>PVS1NP!Z55</f>
        <v>12</v>
      </c>
      <c r="BP58" s="23">
        <f>PVS2NP!Y55</f>
        <v>9.1029411764705888</v>
      </c>
      <c r="BQ58" s="22">
        <f>PVS2NP!Z55</f>
        <v>18</v>
      </c>
      <c r="BR58" s="24">
        <f>'PVJA-NP-SN'!J55</f>
        <v>8.3273529411764713</v>
      </c>
      <c r="BS58" s="25">
        <f>'PVJA-NP-SN'!K55</f>
        <v>30</v>
      </c>
      <c r="BT58" s="26" t="str">
        <f>'PVJA-NP-SN'!L55</f>
        <v>Rattrapage</v>
      </c>
    </row>
    <row r="59" spans="1:72" ht="12">
      <c r="A59" s="72">
        <v>44</v>
      </c>
      <c r="B59" s="81">
        <v>1333013476</v>
      </c>
      <c r="C59" s="126" t="s">
        <v>266</v>
      </c>
      <c r="D59" s="127" t="s">
        <v>267</v>
      </c>
      <c r="E59" s="128" t="s">
        <v>268</v>
      </c>
      <c r="F59" s="128" t="s">
        <v>269</v>
      </c>
      <c r="G59" s="134" t="s">
        <v>155</v>
      </c>
      <c r="H59" s="75">
        <f>PVS1NP!G56</f>
        <v>6</v>
      </c>
      <c r="I59" s="72">
        <f t="shared" si="0"/>
        <v>0</v>
      </c>
      <c r="J59" s="75">
        <f>PVS1NP!H56</f>
        <v>5.5</v>
      </c>
      <c r="K59" s="72">
        <f t="shared" si="1"/>
        <v>0</v>
      </c>
      <c r="L59" s="75">
        <f>PVS1NP!I56</f>
        <v>3.3</v>
      </c>
      <c r="M59" s="72">
        <f t="shared" si="2"/>
        <v>0</v>
      </c>
      <c r="N59" s="75">
        <f>PVS1NP!J56</f>
        <v>4.9333333333333336</v>
      </c>
      <c r="O59" s="76">
        <f>PVS1NP!K56</f>
        <v>0</v>
      </c>
      <c r="P59" s="77">
        <f>PVS1NP!L56</f>
        <v>14.63</v>
      </c>
      <c r="Q59" s="72">
        <f t="shared" si="3"/>
        <v>2</v>
      </c>
      <c r="R59" s="77">
        <f>PVS1NP!M56</f>
        <v>10.06</v>
      </c>
      <c r="S59" s="72">
        <f t="shared" si="4"/>
        <v>2</v>
      </c>
      <c r="T59" s="77">
        <f>PVS1NP!N56</f>
        <v>10.5</v>
      </c>
      <c r="U59" s="72">
        <f t="shared" si="5"/>
        <v>1</v>
      </c>
      <c r="V59" s="77">
        <f>PVS1NP!O56</f>
        <v>8</v>
      </c>
      <c r="W59" s="72">
        <f t="shared" si="6"/>
        <v>0</v>
      </c>
      <c r="X59" s="77">
        <f>PVS1NP!P56</f>
        <v>10.238</v>
      </c>
      <c r="Y59" s="76">
        <f>PVS1NP!Q56</f>
        <v>9</v>
      </c>
      <c r="Z59" s="77">
        <f>PVS1NP!R56</f>
        <v>10</v>
      </c>
      <c r="AA59" s="76">
        <f t="shared" si="7"/>
        <v>1</v>
      </c>
      <c r="AB59" s="77">
        <f>PVS1NP!S56</f>
        <v>10</v>
      </c>
      <c r="AC59" s="76">
        <f>PVS1NP!T56</f>
        <v>1</v>
      </c>
      <c r="AD59" s="77">
        <f>PVS1NP!U56</f>
        <v>11.75</v>
      </c>
      <c r="AE59" s="72">
        <f t="shared" si="8"/>
        <v>1</v>
      </c>
      <c r="AF59" s="77">
        <f>PVS1NP!V56</f>
        <v>10</v>
      </c>
      <c r="AG59" s="72">
        <f t="shared" si="9"/>
        <v>1</v>
      </c>
      <c r="AH59" s="77">
        <f>PVS1NP!W56</f>
        <v>10.875</v>
      </c>
      <c r="AI59" s="76">
        <f>PVS1NP!X56</f>
        <v>2</v>
      </c>
      <c r="AK59" s="75">
        <f>PVS2NP!G56</f>
        <v>10.5</v>
      </c>
      <c r="AL59" s="72">
        <f t="shared" si="10"/>
        <v>6</v>
      </c>
      <c r="AM59" s="75">
        <f>PVS2NP!H56</f>
        <v>11</v>
      </c>
      <c r="AN59" s="72">
        <f t="shared" si="11"/>
        <v>6</v>
      </c>
      <c r="AO59" s="75">
        <f>PVS2NP!I56</f>
        <v>3.6666666666666665</v>
      </c>
      <c r="AP59" s="72">
        <f t="shared" si="12"/>
        <v>0</v>
      </c>
      <c r="AQ59" s="75">
        <f>PVS2NP!J56</f>
        <v>8.3888888888888893</v>
      </c>
      <c r="AR59" s="76">
        <f>PVS2NP!K56</f>
        <v>12</v>
      </c>
      <c r="AS59" s="77">
        <f>PVS2NP!L56</f>
        <v>16.329999999999998</v>
      </c>
      <c r="AT59" s="72">
        <f t="shared" si="13"/>
        <v>2</v>
      </c>
      <c r="AU59" s="77">
        <f>PVS2NP!M56</f>
        <v>11</v>
      </c>
      <c r="AV59" s="72">
        <f t="shared" si="14"/>
        <v>2</v>
      </c>
      <c r="AW59" s="77">
        <f>PVS2NP!N56</f>
        <v>11.5</v>
      </c>
      <c r="AX59" s="72">
        <f t="shared" si="15"/>
        <v>1</v>
      </c>
      <c r="AY59" s="77">
        <f>PVS2NP!O56</f>
        <v>9.6666666666666661</v>
      </c>
      <c r="AZ59" s="72">
        <f t="shared" si="16"/>
        <v>0</v>
      </c>
      <c r="BA59" s="77">
        <f>PVS2NP!P56</f>
        <v>11.632666666666665</v>
      </c>
      <c r="BB59" s="76">
        <f>PVS2NP!Q56</f>
        <v>9</v>
      </c>
      <c r="BC59" s="77">
        <f>PVS2NP!R56</f>
        <v>12</v>
      </c>
      <c r="BD59" s="76">
        <f t="shared" si="17"/>
        <v>1</v>
      </c>
      <c r="BE59" s="77">
        <f>PVS2NP!S56</f>
        <v>12</v>
      </c>
      <c r="BF59" s="76">
        <f>PVS2NP!T56</f>
        <v>1</v>
      </c>
      <c r="BG59" s="77">
        <f>PVS2NP!U56</f>
        <v>11</v>
      </c>
      <c r="BH59" s="72">
        <f t="shared" si="18"/>
        <v>1</v>
      </c>
      <c r="BI59" s="77">
        <f>PVS2NP!V56</f>
        <v>10</v>
      </c>
      <c r="BJ59" s="72">
        <f t="shared" si="19"/>
        <v>1</v>
      </c>
      <c r="BK59" s="77">
        <f>PVS2NP!W56</f>
        <v>10.5</v>
      </c>
      <c r="BL59" s="76">
        <f>PVS2NP!X56</f>
        <v>2</v>
      </c>
      <c r="BN59" s="23">
        <f>PVS1NP!Y56</f>
        <v>7.4905882352941182</v>
      </c>
      <c r="BO59" s="22">
        <f>PVS1NP!Z56</f>
        <v>12</v>
      </c>
      <c r="BP59" s="23">
        <f>PVS2NP!Y56</f>
        <v>9.8037254901960775</v>
      </c>
      <c r="BQ59" s="22">
        <f>PVS2NP!Z56</f>
        <v>24</v>
      </c>
      <c r="BR59" s="24">
        <f>'PVJA-NP-SN'!J56</f>
        <v>8.6471568627450974</v>
      </c>
      <c r="BS59" s="25">
        <f>'PVJA-NP-SN'!K56</f>
        <v>36</v>
      </c>
      <c r="BT59" s="26" t="str">
        <f>'PVJA-NP-SN'!L56</f>
        <v>Rattrapage</v>
      </c>
    </row>
    <row r="60" spans="1:72" ht="12">
      <c r="A60" s="72">
        <v>45</v>
      </c>
      <c r="B60" s="81">
        <v>1333011714</v>
      </c>
      <c r="C60" s="126" t="s">
        <v>270</v>
      </c>
      <c r="D60" s="127" t="s">
        <v>271</v>
      </c>
      <c r="E60" s="128" t="s">
        <v>272</v>
      </c>
      <c r="F60" s="128" t="s">
        <v>114</v>
      </c>
      <c r="G60" s="134" t="s">
        <v>120</v>
      </c>
      <c r="H60" s="75">
        <f>PVS1NP!G57</f>
        <v>5.166666666666667</v>
      </c>
      <c r="I60" s="72">
        <f t="shared" si="0"/>
        <v>0</v>
      </c>
      <c r="J60" s="75">
        <f>PVS1NP!H57</f>
        <v>3.6666666666666665</v>
      </c>
      <c r="K60" s="72">
        <f t="shared" si="1"/>
        <v>0</v>
      </c>
      <c r="L60" s="75">
        <f>PVS1NP!I57</f>
        <v>3.9166666666666665</v>
      </c>
      <c r="M60" s="72">
        <f t="shared" si="2"/>
        <v>0</v>
      </c>
      <c r="N60" s="75">
        <f>PVS1NP!J57</f>
        <v>4.25</v>
      </c>
      <c r="O60" s="76">
        <f>PVS1NP!K57</f>
        <v>0</v>
      </c>
      <c r="P60" s="77">
        <f>PVS1NP!L57</f>
        <v>13.927083333333334</v>
      </c>
      <c r="Q60" s="72">
        <f t="shared" si="3"/>
        <v>2</v>
      </c>
      <c r="R60" s="77">
        <f>PVS1NP!M57</f>
        <v>12.83</v>
      </c>
      <c r="S60" s="72">
        <f t="shared" si="4"/>
        <v>2</v>
      </c>
      <c r="T60" s="77">
        <f>PVS1NP!N57</f>
        <v>15.5</v>
      </c>
      <c r="U60" s="72">
        <f t="shared" si="5"/>
        <v>1</v>
      </c>
      <c r="V60" s="77">
        <f>PVS1NP!O57</f>
        <v>5</v>
      </c>
      <c r="W60" s="72">
        <f t="shared" si="6"/>
        <v>0</v>
      </c>
      <c r="X60" s="77">
        <f>PVS1NP!P57</f>
        <v>10.451416666666667</v>
      </c>
      <c r="Y60" s="76">
        <f>PVS1NP!Q57</f>
        <v>9</v>
      </c>
      <c r="Z60" s="77">
        <f>PVS1NP!R57</f>
        <v>18</v>
      </c>
      <c r="AA60" s="76">
        <f t="shared" si="7"/>
        <v>1</v>
      </c>
      <c r="AB60" s="77">
        <f>PVS1NP!S57</f>
        <v>18</v>
      </c>
      <c r="AC60" s="76">
        <f>PVS1NP!T57</f>
        <v>1</v>
      </c>
      <c r="AD60" s="77">
        <f>PVS1NP!U57</f>
        <v>14.5</v>
      </c>
      <c r="AE60" s="72">
        <f t="shared" si="8"/>
        <v>1</v>
      </c>
      <c r="AF60" s="77">
        <f>PVS1NP!V57</f>
        <v>17</v>
      </c>
      <c r="AG60" s="72">
        <f t="shared" si="9"/>
        <v>1</v>
      </c>
      <c r="AH60" s="77">
        <f>PVS1NP!W57</f>
        <v>15.75</v>
      </c>
      <c r="AI60" s="76">
        <f>PVS1NP!X57</f>
        <v>2</v>
      </c>
      <c r="AK60" s="75">
        <f>PVS2NP!G57</f>
        <v>10.833333333333334</v>
      </c>
      <c r="AL60" s="72">
        <f t="shared" si="10"/>
        <v>6</v>
      </c>
      <c r="AM60" s="75">
        <f>PVS2NP!H57</f>
        <v>5.666666666666667</v>
      </c>
      <c r="AN60" s="72">
        <f t="shared" si="11"/>
        <v>0</v>
      </c>
      <c r="AO60" s="75">
        <f>PVS2NP!I57</f>
        <v>4.5</v>
      </c>
      <c r="AP60" s="72">
        <f t="shared" si="12"/>
        <v>0</v>
      </c>
      <c r="AQ60" s="75">
        <f>PVS2NP!J57</f>
        <v>7</v>
      </c>
      <c r="AR60" s="76">
        <f>PVS2NP!K57</f>
        <v>6</v>
      </c>
      <c r="AS60" s="77">
        <f>PVS2NP!L57</f>
        <v>12.5</v>
      </c>
      <c r="AT60" s="72">
        <f t="shared" si="13"/>
        <v>2</v>
      </c>
      <c r="AU60" s="77">
        <f>PVS2NP!M57</f>
        <v>8.83</v>
      </c>
      <c r="AV60" s="72">
        <f t="shared" si="14"/>
        <v>0</v>
      </c>
      <c r="AW60" s="77">
        <f>PVS2NP!N57</f>
        <v>12.75</v>
      </c>
      <c r="AX60" s="72">
        <f t="shared" si="15"/>
        <v>1</v>
      </c>
      <c r="AY60" s="77">
        <f>PVS2NP!O57</f>
        <v>7.9600000000000009</v>
      </c>
      <c r="AZ60" s="72">
        <f t="shared" si="16"/>
        <v>0</v>
      </c>
      <c r="BA60" s="77">
        <f>PVS2NP!P57</f>
        <v>10</v>
      </c>
      <c r="BB60" s="76">
        <f>PVS2NP!Q57</f>
        <v>9</v>
      </c>
      <c r="BC60" s="77">
        <f>PVS2NP!R57</f>
        <v>14.5</v>
      </c>
      <c r="BD60" s="76">
        <f t="shared" si="17"/>
        <v>1</v>
      </c>
      <c r="BE60" s="77">
        <f>PVS2NP!S57</f>
        <v>14.5</v>
      </c>
      <c r="BF60" s="76">
        <f>PVS2NP!T57</f>
        <v>1</v>
      </c>
      <c r="BG60" s="77">
        <f>PVS2NP!U57</f>
        <v>14</v>
      </c>
      <c r="BH60" s="72">
        <f t="shared" si="18"/>
        <v>1</v>
      </c>
      <c r="BI60" s="77">
        <f>PVS2NP!V57</f>
        <v>15</v>
      </c>
      <c r="BJ60" s="72">
        <f t="shared" si="19"/>
        <v>1</v>
      </c>
      <c r="BK60" s="77">
        <f>PVS2NP!W57</f>
        <v>14.5</v>
      </c>
      <c r="BL60" s="76">
        <f>PVS2NP!X57</f>
        <v>2</v>
      </c>
      <c r="BN60" s="23">
        <f>PVS1NP!Y57</f>
        <v>8.2357107843137243</v>
      </c>
      <c r="BO60" s="22">
        <f>PVS1NP!Z57</f>
        <v>12</v>
      </c>
      <c r="BP60" s="23">
        <f>PVS2NP!Y57</f>
        <v>9.2058823529411757</v>
      </c>
      <c r="BQ60" s="22">
        <f>PVS2NP!Z57</f>
        <v>18</v>
      </c>
      <c r="BR60" s="24">
        <f>'PVJA-NP-SN'!J57</f>
        <v>8.7207965686274491</v>
      </c>
      <c r="BS60" s="25">
        <f>'PVJA-NP-SN'!K57</f>
        <v>30</v>
      </c>
      <c r="BT60" s="26" t="str">
        <f>'PVJA-NP-SN'!L57</f>
        <v>Rattrapage</v>
      </c>
    </row>
    <row r="61" spans="1:72" ht="12">
      <c r="A61" s="72">
        <v>46</v>
      </c>
      <c r="B61" s="73" t="s">
        <v>273</v>
      </c>
      <c r="C61" s="126" t="s">
        <v>274</v>
      </c>
      <c r="D61" s="127" t="s">
        <v>275</v>
      </c>
      <c r="E61" s="128" t="s">
        <v>276</v>
      </c>
      <c r="F61" s="128" t="s">
        <v>269</v>
      </c>
      <c r="G61" s="134" t="s">
        <v>120</v>
      </c>
      <c r="H61" s="75">
        <f>PVS1NP!G58</f>
        <v>7.833333333333333</v>
      </c>
      <c r="I61" s="72">
        <f t="shared" si="0"/>
        <v>0</v>
      </c>
      <c r="J61" s="75">
        <f>PVS1NP!H58</f>
        <v>5.7</v>
      </c>
      <c r="K61" s="72">
        <f t="shared" si="1"/>
        <v>0</v>
      </c>
      <c r="L61" s="75">
        <f>PVS1NP!I58</f>
        <v>6.6</v>
      </c>
      <c r="M61" s="72">
        <f t="shared" si="2"/>
        <v>0</v>
      </c>
      <c r="N61" s="75">
        <f>PVS1NP!J58</f>
        <v>6.7111111111111112</v>
      </c>
      <c r="O61" s="76">
        <f>PVS1NP!K58</f>
        <v>0</v>
      </c>
      <c r="P61" s="77">
        <f>PVS1NP!L58</f>
        <v>13.870000000000001</v>
      </c>
      <c r="Q61" s="72">
        <f t="shared" si="3"/>
        <v>2</v>
      </c>
      <c r="R61" s="77">
        <f>PVS1NP!M58</f>
        <v>11.66</v>
      </c>
      <c r="S61" s="72">
        <f t="shared" si="4"/>
        <v>2</v>
      </c>
      <c r="T61" s="77">
        <f>PVS1NP!N58</f>
        <v>13.75</v>
      </c>
      <c r="U61" s="72">
        <f t="shared" si="5"/>
        <v>1</v>
      </c>
      <c r="V61" s="77">
        <f>PVS1NP!O58</f>
        <v>6.3133333333333335</v>
      </c>
      <c r="W61" s="72">
        <f t="shared" si="6"/>
        <v>0</v>
      </c>
      <c r="X61" s="77">
        <f>PVS1NP!P58</f>
        <v>10.381333333333334</v>
      </c>
      <c r="Y61" s="76">
        <f>PVS1NP!Q58</f>
        <v>9</v>
      </c>
      <c r="Z61" s="77">
        <f>PVS1NP!R58</f>
        <v>10</v>
      </c>
      <c r="AA61" s="76">
        <f t="shared" si="7"/>
        <v>1</v>
      </c>
      <c r="AB61" s="77">
        <f>PVS1NP!S58</f>
        <v>10</v>
      </c>
      <c r="AC61" s="76">
        <f>PVS1NP!T58</f>
        <v>1</v>
      </c>
      <c r="AD61" s="77">
        <f>PVS1NP!U58</f>
        <v>10</v>
      </c>
      <c r="AE61" s="72">
        <f t="shared" si="8"/>
        <v>1</v>
      </c>
      <c r="AF61" s="77">
        <f>PVS1NP!V58</f>
        <v>10</v>
      </c>
      <c r="AG61" s="72">
        <f t="shared" si="9"/>
        <v>1</v>
      </c>
      <c r="AH61" s="77">
        <f>PVS1NP!W58</f>
        <v>10</v>
      </c>
      <c r="AI61" s="76">
        <f>PVS1NP!X58</f>
        <v>2</v>
      </c>
      <c r="AK61" s="75">
        <f>PVS2NP!G58</f>
        <v>10.666666666666666</v>
      </c>
      <c r="AL61" s="72">
        <f t="shared" si="10"/>
        <v>6</v>
      </c>
      <c r="AM61" s="75">
        <f>PVS2NP!H58</f>
        <v>10</v>
      </c>
      <c r="AN61" s="72">
        <f t="shared" si="11"/>
        <v>6</v>
      </c>
      <c r="AO61" s="75">
        <f>PVS2NP!I58</f>
        <v>4.666666666666667</v>
      </c>
      <c r="AP61" s="72">
        <f t="shared" si="12"/>
        <v>0</v>
      </c>
      <c r="AQ61" s="75">
        <f>PVS2NP!J58</f>
        <v>8.4444444444444446</v>
      </c>
      <c r="AR61" s="76">
        <f>PVS2NP!K58</f>
        <v>12</v>
      </c>
      <c r="AS61" s="77">
        <f>PVS2NP!L58</f>
        <v>12.5</v>
      </c>
      <c r="AT61" s="72">
        <f t="shared" si="13"/>
        <v>2</v>
      </c>
      <c r="AU61" s="77">
        <f>PVS2NP!M58</f>
        <v>12</v>
      </c>
      <c r="AV61" s="72">
        <f t="shared" si="14"/>
        <v>2</v>
      </c>
      <c r="AW61" s="77">
        <f>PVS2NP!N58</f>
        <v>10</v>
      </c>
      <c r="AX61" s="72">
        <f t="shared" si="15"/>
        <v>1</v>
      </c>
      <c r="AY61" s="77">
        <f>PVS2NP!O58</f>
        <v>6.833333333333333</v>
      </c>
      <c r="AZ61" s="72">
        <f t="shared" si="16"/>
        <v>0</v>
      </c>
      <c r="BA61" s="77">
        <f>PVS2NP!P58</f>
        <v>9.6333333333333329</v>
      </c>
      <c r="BB61" s="76">
        <f>PVS2NP!Q58</f>
        <v>5</v>
      </c>
      <c r="BC61" s="77">
        <f>PVS2NP!R58</f>
        <v>10</v>
      </c>
      <c r="BD61" s="76">
        <f t="shared" si="17"/>
        <v>1</v>
      </c>
      <c r="BE61" s="77">
        <f>PVS2NP!S58</f>
        <v>10</v>
      </c>
      <c r="BF61" s="76">
        <f>PVS2NP!T58</f>
        <v>1</v>
      </c>
      <c r="BG61" s="77">
        <f>PVS2NP!U58</f>
        <v>11</v>
      </c>
      <c r="BH61" s="72">
        <f t="shared" si="18"/>
        <v>1</v>
      </c>
      <c r="BI61" s="77">
        <f>PVS2NP!V58</f>
        <v>5</v>
      </c>
      <c r="BJ61" s="72">
        <f t="shared" si="19"/>
        <v>0</v>
      </c>
      <c r="BK61" s="77">
        <f>PVS2NP!W58</f>
        <v>8</v>
      </c>
      <c r="BL61" s="76">
        <f>PVS2NP!X58</f>
        <v>1</v>
      </c>
      <c r="BN61" s="23">
        <f>PVS1NP!Y58</f>
        <v>8.3709803921568628</v>
      </c>
      <c r="BO61" s="22">
        <f>PVS1NP!Z58</f>
        <v>12</v>
      </c>
      <c r="BP61" s="23">
        <f>PVS2NP!Y58</f>
        <v>8.8333333333333321</v>
      </c>
      <c r="BQ61" s="22">
        <f>PVS2NP!Z58</f>
        <v>19</v>
      </c>
      <c r="BR61" s="24">
        <f>'PVJA-NP-SN'!J58</f>
        <v>8.6021568627450975</v>
      </c>
      <c r="BS61" s="25">
        <f>'PVJA-NP-SN'!K58</f>
        <v>31</v>
      </c>
      <c r="BT61" s="26" t="str">
        <f>'PVJA-NP-SN'!L58</f>
        <v>Rattrapage</v>
      </c>
    </row>
    <row r="62" spans="1:72" ht="12">
      <c r="A62" s="72">
        <v>47</v>
      </c>
      <c r="B62" s="130">
        <v>1433011232</v>
      </c>
      <c r="C62" s="131" t="s">
        <v>277</v>
      </c>
      <c r="D62" s="132" t="s">
        <v>278</v>
      </c>
      <c r="E62" s="133" t="s">
        <v>279</v>
      </c>
      <c r="F62" s="133" t="s">
        <v>236</v>
      </c>
      <c r="G62" s="129" t="s">
        <v>129</v>
      </c>
      <c r="H62" s="75">
        <f>PVS1NP!G59</f>
        <v>11.35</v>
      </c>
      <c r="I62" s="72">
        <f t="shared" si="0"/>
        <v>6</v>
      </c>
      <c r="J62" s="75">
        <f>PVS1NP!H59</f>
        <v>7.6</v>
      </c>
      <c r="K62" s="72">
        <f t="shared" si="1"/>
        <v>0</v>
      </c>
      <c r="L62" s="75">
        <f>PVS1NP!I59</f>
        <v>7.5</v>
      </c>
      <c r="M62" s="72">
        <f t="shared" si="2"/>
        <v>0</v>
      </c>
      <c r="N62" s="75">
        <f>PVS1NP!J59</f>
        <v>8.8166666666666664</v>
      </c>
      <c r="O62" s="76">
        <f>PVS1NP!K59</f>
        <v>6</v>
      </c>
      <c r="P62" s="77">
        <f>PVS1NP!L59</f>
        <v>10</v>
      </c>
      <c r="Q62" s="72">
        <f t="shared" si="3"/>
        <v>2</v>
      </c>
      <c r="R62" s="77">
        <f>PVS1NP!M59</f>
        <v>11.91</v>
      </c>
      <c r="S62" s="72">
        <f t="shared" si="4"/>
        <v>2</v>
      </c>
      <c r="T62" s="77">
        <f>PVS1NP!N59</f>
        <v>13.5</v>
      </c>
      <c r="U62" s="72">
        <f t="shared" si="5"/>
        <v>1</v>
      </c>
      <c r="V62" s="77">
        <f>PVS1NP!O59</f>
        <v>10.65</v>
      </c>
      <c r="W62" s="72">
        <f t="shared" si="6"/>
        <v>4</v>
      </c>
      <c r="X62" s="77">
        <f>PVS1NP!P59</f>
        <v>11.341999999999999</v>
      </c>
      <c r="Y62" s="76">
        <f>PVS1NP!Q59</f>
        <v>9</v>
      </c>
      <c r="Z62" s="77">
        <f>PVS1NP!R59</f>
        <v>12.5</v>
      </c>
      <c r="AA62" s="76">
        <f t="shared" si="7"/>
        <v>1</v>
      </c>
      <c r="AB62" s="77">
        <f>PVS1NP!S59</f>
        <v>12.5</v>
      </c>
      <c r="AC62" s="76">
        <f>PVS1NP!T59</f>
        <v>1</v>
      </c>
      <c r="AD62" s="77">
        <f>PVS1NP!U59</f>
        <v>7</v>
      </c>
      <c r="AE62" s="72">
        <f t="shared" si="8"/>
        <v>0</v>
      </c>
      <c r="AF62" s="77">
        <f>PVS1NP!V59</f>
        <v>12</v>
      </c>
      <c r="AG62" s="72">
        <f t="shared" si="9"/>
        <v>1</v>
      </c>
      <c r="AH62" s="77">
        <f>PVS1NP!W59</f>
        <v>9.5</v>
      </c>
      <c r="AI62" s="76">
        <f>PVS1NP!X59</f>
        <v>1</v>
      </c>
      <c r="AK62" s="75">
        <f>PVS2NP!G59</f>
        <v>10.15</v>
      </c>
      <c r="AL62" s="72">
        <f t="shared" si="10"/>
        <v>6</v>
      </c>
      <c r="AM62" s="75">
        <f>PVS2NP!H59</f>
        <v>11.2</v>
      </c>
      <c r="AN62" s="72">
        <f t="shared" si="11"/>
        <v>6</v>
      </c>
      <c r="AO62" s="75">
        <f>PVS2NP!I59</f>
        <v>5.35</v>
      </c>
      <c r="AP62" s="72">
        <f t="shared" si="12"/>
        <v>0</v>
      </c>
      <c r="AQ62" s="75">
        <f>PVS2NP!J59</f>
        <v>8.9</v>
      </c>
      <c r="AR62" s="76">
        <f>PVS2NP!K59</f>
        <v>12</v>
      </c>
      <c r="AS62" s="77">
        <f>PVS2NP!L59</f>
        <v>10.75</v>
      </c>
      <c r="AT62" s="72">
        <f t="shared" si="13"/>
        <v>2</v>
      </c>
      <c r="AU62" s="77">
        <f>PVS2NP!M59</f>
        <v>10.57</v>
      </c>
      <c r="AV62" s="72">
        <f t="shared" si="14"/>
        <v>2</v>
      </c>
      <c r="AW62" s="77">
        <f>PVS2NP!N59</f>
        <v>7.5</v>
      </c>
      <c r="AX62" s="72">
        <f t="shared" si="15"/>
        <v>0</v>
      </c>
      <c r="AY62" s="77">
        <f>PVS2NP!O59</f>
        <v>9.9</v>
      </c>
      <c r="AZ62" s="72">
        <f t="shared" si="16"/>
        <v>0</v>
      </c>
      <c r="BA62" s="77">
        <f>PVS2NP!P59</f>
        <v>9.7240000000000002</v>
      </c>
      <c r="BB62" s="76">
        <f>PVS2NP!Q59</f>
        <v>4</v>
      </c>
      <c r="BC62" s="77">
        <f>PVS2NP!R59</f>
        <v>10</v>
      </c>
      <c r="BD62" s="76">
        <f t="shared" si="17"/>
        <v>1</v>
      </c>
      <c r="BE62" s="77">
        <f>PVS2NP!S59</f>
        <v>10</v>
      </c>
      <c r="BF62" s="76">
        <f>PVS2NP!T59</f>
        <v>1</v>
      </c>
      <c r="BG62" s="77">
        <f>PVS2NP!U59</f>
        <v>12.5</v>
      </c>
      <c r="BH62" s="72">
        <f t="shared" si="18"/>
        <v>1</v>
      </c>
      <c r="BI62" s="77">
        <f>PVS2NP!V59</f>
        <v>8</v>
      </c>
      <c r="BJ62" s="72">
        <f t="shared" si="19"/>
        <v>0</v>
      </c>
      <c r="BK62" s="77">
        <f>PVS2NP!W59</f>
        <v>10.25</v>
      </c>
      <c r="BL62" s="76">
        <f>PVS2NP!X59</f>
        <v>2</v>
      </c>
      <c r="BN62" s="23">
        <f>PVS1NP!Y59</f>
        <v>9.856470588235295</v>
      </c>
      <c r="BO62" s="22">
        <f>PVS1NP!Z59</f>
        <v>17</v>
      </c>
      <c r="BP62" s="23">
        <f>PVS2NP!Y59</f>
        <v>9.3658823529411777</v>
      </c>
      <c r="BQ62" s="22">
        <f>PVS2NP!Z59</f>
        <v>19</v>
      </c>
      <c r="BR62" s="24">
        <f>'PVJA-NP-SN'!J59</f>
        <v>9.6111764705882372</v>
      </c>
      <c r="BS62" s="25">
        <f>'PVJA-NP-SN'!K59</f>
        <v>36</v>
      </c>
      <c r="BT62" s="26" t="str">
        <f>'PVJA-NP-SN'!L59</f>
        <v>Rattrapage</v>
      </c>
    </row>
    <row r="63" spans="1:72" ht="12">
      <c r="A63" s="72">
        <v>48</v>
      </c>
      <c r="B63" s="81">
        <v>1333011673</v>
      </c>
      <c r="C63" s="126" t="s">
        <v>280</v>
      </c>
      <c r="D63" s="127" t="s">
        <v>281</v>
      </c>
      <c r="E63" s="128" t="s">
        <v>282</v>
      </c>
      <c r="F63" s="128" t="s">
        <v>114</v>
      </c>
      <c r="G63" s="134" t="s">
        <v>120</v>
      </c>
      <c r="H63" s="75">
        <f>PVS1NP!G60</f>
        <v>4.583333333333333</v>
      </c>
      <c r="I63" s="72">
        <f t="shared" si="0"/>
        <v>0</v>
      </c>
      <c r="J63" s="75">
        <f>PVS1NP!H60</f>
        <v>6.666666666666667</v>
      </c>
      <c r="K63" s="72">
        <f t="shared" si="1"/>
        <v>0</v>
      </c>
      <c r="L63" s="75">
        <f>PVS1NP!I60</f>
        <v>4.833333333333333</v>
      </c>
      <c r="M63" s="72">
        <f t="shared" si="2"/>
        <v>0</v>
      </c>
      <c r="N63" s="75">
        <f>PVS1NP!J60</f>
        <v>5.3611111111111107</v>
      </c>
      <c r="O63" s="76">
        <f>PVS1NP!K60</f>
        <v>0</v>
      </c>
      <c r="P63" s="77">
        <f>PVS1NP!L60</f>
        <v>11.120000000000001</v>
      </c>
      <c r="Q63" s="72">
        <f t="shared" si="3"/>
        <v>2</v>
      </c>
      <c r="R63" s="77">
        <f>PVS1NP!M60</f>
        <v>12.18</v>
      </c>
      <c r="S63" s="72">
        <f t="shared" si="4"/>
        <v>2</v>
      </c>
      <c r="T63" s="77">
        <f>PVS1NP!N60</f>
        <v>13</v>
      </c>
      <c r="U63" s="72">
        <f t="shared" si="5"/>
        <v>1</v>
      </c>
      <c r="V63" s="77">
        <f>PVS1NP!O60</f>
        <v>7.166666666666667</v>
      </c>
      <c r="W63" s="72">
        <f t="shared" si="6"/>
        <v>0</v>
      </c>
      <c r="X63" s="77">
        <f>PVS1NP!P60</f>
        <v>10.126666666666667</v>
      </c>
      <c r="Y63" s="76">
        <f>PVS1NP!Q60</f>
        <v>9</v>
      </c>
      <c r="Z63" s="77">
        <f>PVS1NP!R60</f>
        <v>12</v>
      </c>
      <c r="AA63" s="76">
        <f t="shared" si="7"/>
        <v>1</v>
      </c>
      <c r="AB63" s="77">
        <f>PVS1NP!S60</f>
        <v>12</v>
      </c>
      <c r="AC63" s="76">
        <f>PVS1NP!T60</f>
        <v>1</v>
      </c>
      <c r="AD63" s="77">
        <f>PVS1NP!U60</f>
        <v>10.5</v>
      </c>
      <c r="AE63" s="72">
        <f t="shared" si="8"/>
        <v>1</v>
      </c>
      <c r="AF63" s="77">
        <f>PVS1NP!V60</f>
        <v>12.5</v>
      </c>
      <c r="AG63" s="72">
        <f t="shared" si="9"/>
        <v>1</v>
      </c>
      <c r="AH63" s="77">
        <f>PVS1NP!W60</f>
        <v>11.5</v>
      </c>
      <c r="AI63" s="76">
        <f>PVS1NP!X60</f>
        <v>2</v>
      </c>
      <c r="AK63" s="75">
        <f>PVS2NP!G60</f>
        <v>6.666666666666667</v>
      </c>
      <c r="AL63" s="72">
        <f t="shared" si="10"/>
        <v>0</v>
      </c>
      <c r="AM63" s="75">
        <f>PVS2NP!H60</f>
        <v>11.666666666666666</v>
      </c>
      <c r="AN63" s="72">
        <f t="shared" si="11"/>
        <v>6</v>
      </c>
      <c r="AO63" s="75">
        <f>PVS2NP!I60</f>
        <v>5.333333333333333</v>
      </c>
      <c r="AP63" s="72">
        <f t="shared" si="12"/>
        <v>0</v>
      </c>
      <c r="AQ63" s="75">
        <f>PVS2NP!J60</f>
        <v>7.8888888888888884</v>
      </c>
      <c r="AR63" s="76">
        <f>PVS2NP!K60</f>
        <v>6</v>
      </c>
      <c r="AS63" s="77">
        <f>PVS2NP!L60</f>
        <v>12.75</v>
      </c>
      <c r="AT63" s="72">
        <f t="shared" si="13"/>
        <v>2</v>
      </c>
      <c r="AU63" s="77">
        <f>PVS2NP!M60</f>
        <v>13.41</v>
      </c>
      <c r="AV63" s="72">
        <f t="shared" si="14"/>
        <v>2</v>
      </c>
      <c r="AW63" s="77">
        <f>PVS2NP!N60</f>
        <v>11.5</v>
      </c>
      <c r="AX63" s="72">
        <f t="shared" si="15"/>
        <v>1</v>
      </c>
      <c r="AY63" s="77">
        <f>PVS2NP!O60</f>
        <v>8.1666666666666661</v>
      </c>
      <c r="AZ63" s="72">
        <f t="shared" si="16"/>
        <v>0</v>
      </c>
      <c r="BA63" s="77">
        <f>PVS2NP!P60</f>
        <v>10.798666666666666</v>
      </c>
      <c r="BB63" s="76">
        <f>PVS2NP!Q60</f>
        <v>9</v>
      </c>
      <c r="BC63" s="77">
        <f>PVS2NP!R60</f>
        <v>10</v>
      </c>
      <c r="BD63" s="76">
        <f t="shared" si="17"/>
        <v>1</v>
      </c>
      <c r="BE63" s="77">
        <f>PVS2NP!S60</f>
        <v>10</v>
      </c>
      <c r="BF63" s="76">
        <f>PVS2NP!T60</f>
        <v>1</v>
      </c>
      <c r="BG63" s="77">
        <f>PVS2NP!U60</f>
        <v>13.25</v>
      </c>
      <c r="BH63" s="72">
        <f t="shared" si="18"/>
        <v>1</v>
      </c>
      <c r="BI63" s="77">
        <f>PVS2NP!V60</f>
        <v>8</v>
      </c>
      <c r="BJ63" s="72">
        <f t="shared" si="19"/>
        <v>0</v>
      </c>
      <c r="BK63" s="77">
        <f>PVS2NP!W60</f>
        <v>10.625</v>
      </c>
      <c r="BL63" s="76">
        <f>PVS2NP!X60</f>
        <v>2</v>
      </c>
      <c r="BN63" s="23">
        <f>PVS1NP!Y60</f>
        <v>7.8754901960784309</v>
      </c>
      <c r="BO63" s="22">
        <f>PVS1NP!Z60</f>
        <v>12</v>
      </c>
      <c r="BP63" s="23">
        <f>PVS2NP!Y60</f>
        <v>9.1907843137254908</v>
      </c>
      <c r="BQ63" s="22">
        <f>PVS2NP!Z60</f>
        <v>18</v>
      </c>
      <c r="BR63" s="24">
        <f>'PVJA-NP-SN'!J60</f>
        <v>8.5331372549019608</v>
      </c>
      <c r="BS63" s="25">
        <f>'PVJA-NP-SN'!K60</f>
        <v>30</v>
      </c>
      <c r="BT63" s="26" t="str">
        <f>'PVJA-NP-SN'!L60</f>
        <v>Rattrapage</v>
      </c>
    </row>
    <row r="64" spans="1:72" ht="12">
      <c r="A64" s="72">
        <v>49</v>
      </c>
      <c r="B64" s="130">
        <v>1333026522</v>
      </c>
      <c r="C64" s="131" t="s">
        <v>283</v>
      </c>
      <c r="D64" s="132" t="s">
        <v>284</v>
      </c>
      <c r="E64" s="133" t="s">
        <v>285</v>
      </c>
      <c r="F64" s="133" t="s">
        <v>286</v>
      </c>
      <c r="G64" s="129" t="s">
        <v>129</v>
      </c>
      <c r="H64" s="75">
        <f>PVS1NP!G61</f>
        <v>7.7</v>
      </c>
      <c r="I64" s="72">
        <f t="shared" si="0"/>
        <v>0</v>
      </c>
      <c r="J64" s="75">
        <f>PVS1NP!H61</f>
        <v>10</v>
      </c>
      <c r="K64" s="72">
        <f t="shared" si="1"/>
        <v>6</v>
      </c>
      <c r="L64" s="75">
        <f>PVS1NP!I61</f>
        <v>7.2</v>
      </c>
      <c r="M64" s="72">
        <f t="shared" si="2"/>
        <v>0</v>
      </c>
      <c r="N64" s="75">
        <f>PVS1NP!J61</f>
        <v>8.2999999999999989</v>
      </c>
      <c r="O64" s="76">
        <f>PVS1NP!K61</f>
        <v>6</v>
      </c>
      <c r="P64" s="77">
        <f>PVS1NP!L61</f>
        <v>13.5</v>
      </c>
      <c r="Q64" s="72">
        <f t="shared" si="3"/>
        <v>2</v>
      </c>
      <c r="R64" s="77">
        <f>PVS1NP!M61</f>
        <v>10.190000000000001</v>
      </c>
      <c r="S64" s="72">
        <f t="shared" si="4"/>
        <v>2</v>
      </c>
      <c r="T64" s="77">
        <f>PVS1NP!N61</f>
        <v>10</v>
      </c>
      <c r="U64" s="72">
        <f t="shared" si="5"/>
        <v>1</v>
      </c>
      <c r="V64" s="77">
        <f>PVS1NP!O61</f>
        <v>8.8333333333333339</v>
      </c>
      <c r="W64" s="72">
        <f t="shared" si="6"/>
        <v>0</v>
      </c>
      <c r="X64" s="77">
        <f>PVS1NP!P61</f>
        <v>10.271333333333335</v>
      </c>
      <c r="Y64" s="76">
        <f>PVS1NP!Q61</f>
        <v>9</v>
      </c>
      <c r="Z64" s="77">
        <f>PVS1NP!R61</f>
        <v>12</v>
      </c>
      <c r="AA64" s="76">
        <f t="shared" si="7"/>
        <v>1</v>
      </c>
      <c r="AB64" s="77">
        <f>PVS1NP!S61</f>
        <v>12</v>
      </c>
      <c r="AC64" s="76">
        <f>PVS1NP!T61</f>
        <v>1</v>
      </c>
      <c r="AD64" s="77">
        <f>PVS1NP!U61</f>
        <v>13</v>
      </c>
      <c r="AE64" s="72">
        <f t="shared" si="8"/>
        <v>1</v>
      </c>
      <c r="AF64" s="77">
        <f>PVS1NP!V61</f>
        <v>11.5</v>
      </c>
      <c r="AG64" s="72">
        <f t="shared" si="9"/>
        <v>1</v>
      </c>
      <c r="AH64" s="77">
        <f>PVS1NP!W61</f>
        <v>12.25</v>
      </c>
      <c r="AI64" s="76">
        <f>PVS1NP!X61</f>
        <v>2</v>
      </c>
      <c r="AK64" s="75">
        <f>PVS2NP!G61</f>
        <v>9.4499999999999993</v>
      </c>
      <c r="AL64" s="72">
        <f t="shared" si="10"/>
        <v>0</v>
      </c>
      <c r="AM64" s="75">
        <f>PVS2NP!H61</f>
        <v>8.1999999999999993</v>
      </c>
      <c r="AN64" s="72">
        <f t="shared" si="11"/>
        <v>0</v>
      </c>
      <c r="AO64" s="75">
        <f>PVS2NP!I61</f>
        <v>6.7</v>
      </c>
      <c r="AP64" s="72">
        <f t="shared" si="12"/>
        <v>0</v>
      </c>
      <c r="AQ64" s="75">
        <f>PVS2NP!J61</f>
        <v>8.1166666666666654</v>
      </c>
      <c r="AR64" s="76">
        <f>PVS2NP!K61</f>
        <v>0</v>
      </c>
      <c r="AS64" s="77">
        <f>PVS2NP!L61</f>
        <v>14.66</v>
      </c>
      <c r="AT64" s="72">
        <f t="shared" si="13"/>
        <v>2</v>
      </c>
      <c r="AU64" s="77">
        <f>PVS2NP!M61</f>
        <v>12.67</v>
      </c>
      <c r="AV64" s="72">
        <f t="shared" si="14"/>
        <v>2</v>
      </c>
      <c r="AW64" s="77">
        <f>PVS2NP!N61</f>
        <v>11</v>
      </c>
      <c r="AX64" s="72">
        <f t="shared" si="15"/>
        <v>1</v>
      </c>
      <c r="AY64" s="77">
        <f>PVS2NP!O61</f>
        <v>9.5</v>
      </c>
      <c r="AZ64" s="72">
        <f t="shared" si="16"/>
        <v>0</v>
      </c>
      <c r="BA64" s="77">
        <f>PVS2NP!P61</f>
        <v>11.465999999999999</v>
      </c>
      <c r="BB64" s="76">
        <f>PVS2NP!Q61</f>
        <v>9</v>
      </c>
      <c r="BC64" s="77">
        <f>PVS2NP!R61</f>
        <v>11.5</v>
      </c>
      <c r="BD64" s="76">
        <f t="shared" si="17"/>
        <v>1</v>
      </c>
      <c r="BE64" s="77">
        <f>PVS2NP!S61</f>
        <v>11.5</v>
      </c>
      <c r="BF64" s="76">
        <f>PVS2NP!T61</f>
        <v>1</v>
      </c>
      <c r="BG64" s="77">
        <f>PVS2NP!U61</f>
        <v>11.5</v>
      </c>
      <c r="BH64" s="72">
        <f t="shared" si="18"/>
        <v>1</v>
      </c>
      <c r="BI64" s="77">
        <f>PVS2NP!V61</f>
        <v>10</v>
      </c>
      <c r="BJ64" s="72">
        <f t="shared" si="19"/>
        <v>1</v>
      </c>
      <c r="BK64" s="77">
        <f>PVS2NP!W61</f>
        <v>10.75</v>
      </c>
      <c r="BL64" s="76">
        <f>PVS2NP!X61</f>
        <v>2</v>
      </c>
      <c r="BN64" s="23">
        <f>PVS1NP!Y61</f>
        <v>9.5621568627450984</v>
      </c>
      <c r="BO64" s="22">
        <f>PVS1NP!Z61</f>
        <v>18</v>
      </c>
      <c r="BP64" s="23">
        <f>PVS2NP!Y61</f>
        <v>9.6105882352941165</v>
      </c>
      <c r="BQ64" s="22">
        <f>PVS2NP!Z61</f>
        <v>12</v>
      </c>
      <c r="BR64" s="24">
        <f>'PVJA-NP-SN'!J61</f>
        <v>9.5863725490196074</v>
      </c>
      <c r="BS64" s="25">
        <f>'PVJA-NP-SN'!K61</f>
        <v>30</v>
      </c>
      <c r="BT64" s="26" t="str">
        <f>'PVJA-NP-SN'!L61</f>
        <v>Rattrapage</v>
      </c>
    </row>
    <row r="65" spans="1:72" ht="12">
      <c r="A65" s="72">
        <v>50</v>
      </c>
      <c r="B65" s="81">
        <v>1333016747</v>
      </c>
      <c r="C65" s="126" t="s">
        <v>287</v>
      </c>
      <c r="D65" s="127" t="s">
        <v>288</v>
      </c>
      <c r="E65" s="128" t="s">
        <v>289</v>
      </c>
      <c r="F65" s="128" t="s">
        <v>141</v>
      </c>
      <c r="G65" s="139" t="s">
        <v>290</v>
      </c>
      <c r="H65" s="75">
        <f>PVS1NP!G62</f>
        <v>8.6666666666666661</v>
      </c>
      <c r="I65" s="72">
        <f t="shared" si="0"/>
        <v>0</v>
      </c>
      <c r="J65" s="75">
        <f>PVS1NP!H62</f>
        <v>10.083333333333334</v>
      </c>
      <c r="K65" s="72">
        <f t="shared" si="1"/>
        <v>6</v>
      </c>
      <c r="L65" s="75">
        <f>PVS1NP!I62</f>
        <v>6</v>
      </c>
      <c r="M65" s="72">
        <f t="shared" si="2"/>
        <v>0</v>
      </c>
      <c r="N65" s="75">
        <f>PVS1NP!J62</f>
        <v>8.25</v>
      </c>
      <c r="O65" s="76">
        <f>PVS1NP!K62</f>
        <v>6</v>
      </c>
      <c r="P65" s="77">
        <f>PVS1NP!L62</f>
        <v>14.63</v>
      </c>
      <c r="Q65" s="72">
        <f t="shared" si="3"/>
        <v>2</v>
      </c>
      <c r="R65" s="77">
        <f>PVS1NP!M62</f>
        <v>11.33</v>
      </c>
      <c r="S65" s="72">
        <f t="shared" si="4"/>
        <v>2</v>
      </c>
      <c r="T65" s="77">
        <f>PVS1NP!N62</f>
        <v>11.5</v>
      </c>
      <c r="U65" s="72">
        <f t="shared" si="5"/>
        <v>1</v>
      </c>
      <c r="V65" s="77">
        <f>PVS1NP!O62</f>
        <v>6.583333333333333</v>
      </c>
      <c r="W65" s="72">
        <f t="shared" si="6"/>
        <v>0</v>
      </c>
      <c r="X65" s="77">
        <f>PVS1NP!P62</f>
        <v>10.125333333333334</v>
      </c>
      <c r="Y65" s="76">
        <f>PVS1NP!Q62</f>
        <v>9</v>
      </c>
      <c r="Z65" s="77">
        <f>PVS1NP!R62</f>
        <v>9</v>
      </c>
      <c r="AA65" s="76">
        <f t="shared" si="7"/>
        <v>0</v>
      </c>
      <c r="AB65" s="77">
        <f>PVS1NP!S62</f>
        <v>9</v>
      </c>
      <c r="AC65" s="76">
        <f>PVS1NP!T62</f>
        <v>0</v>
      </c>
      <c r="AD65" s="77">
        <f>PVS1NP!U62</f>
        <v>15.5</v>
      </c>
      <c r="AE65" s="72">
        <f t="shared" si="8"/>
        <v>1</v>
      </c>
      <c r="AF65" s="77">
        <f>PVS1NP!V62</f>
        <v>15</v>
      </c>
      <c r="AG65" s="72">
        <f t="shared" si="9"/>
        <v>1</v>
      </c>
      <c r="AH65" s="77">
        <f>PVS1NP!W62</f>
        <v>15.25</v>
      </c>
      <c r="AI65" s="76">
        <f>PVS1NP!X62</f>
        <v>2</v>
      </c>
      <c r="AK65" s="75">
        <f>PVS2NP!G62</f>
        <v>8.6666666666666661</v>
      </c>
      <c r="AL65" s="72">
        <f t="shared" si="10"/>
        <v>0</v>
      </c>
      <c r="AM65" s="75">
        <f>PVS2NP!H62</f>
        <v>12</v>
      </c>
      <c r="AN65" s="72">
        <f t="shared" si="11"/>
        <v>6</v>
      </c>
      <c r="AO65" s="75">
        <f>PVS2NP!I62</f>
        <v>7.166666666666667</v>
      </c>
      <c r="AP65" s="72">
        <f t="shared" si="12"/>
        <v>0</v>
      </c>
      <c r="AQ65" s="75">
        <f>PVS2NP!J62</f>
        <v>9.2777777777777768</v>
      </c>
      <c r="AR65" s="76">
        <f>PVS2NP!K62</f>
        <v>6</v>
      </c>
      <c r="AS65" s="77">
        <f>PVS2NP!L62</f>
        <v>15.166666666666666</v>
      </c>
      <c r="AT65" s="72">
        <f t="shared" si="13"/>
        <v>2</v>
      </c>
      <c r="AU65" s="77">
        <f>PVS2NP!M62</f>
        <v>10</v>
      </c>
      <c r="AV65" s="72">
        <f t="shared" si="14"/>
        <v>2</v>
      </c>
      <c r="AW65" s="77">
        <f>PVS2NP!N62</f>
        <v>12</v>
      </c>
      <c r="AX65" s="72">
        <f t="shared" si="15"/>
        <v>1</v>
      </c>
      <c r="AY65" s="77">
        <f>PVS2NP!O62</f>
        <v>6.666666666666667</v>
      </c>
      <c r="AZ65" s="72">
        <f t="shared" si="16"/>
        <v>0</v>
      </c>
      <c r="BA65" s="77">
        <f>PVS2NP!P62</f>
        <v>10.1</v>
      </c>
      <c r="BB65" s="76">
        <f>PVS2NP!Q62</f>
        <v>9</v>
      </c>
      <c r="BC65" s="77">
        <f>PVS2NP!R62</f>
        <v>13.5</v>
      </c>
      <c r="BD65" s="76">
        <f t="shared" si="17"/>
        <v>1</v>
      </c>
      <c r="BE65" s="77">
        <f>PVS2NP!S62</f>
        <v>13.5</v>
      </c>
      <c r="BF65" s="76">
        <f>PVS2NP!T62</f>
        <v>1</v>
      </c>
      <c r="BG65" s="77">
        <f>PVS2NP!U62</f>
        <v>11.5</v>
      </c>
      <c r="BH65" s="72">
        <f t="shared" si="18"/>
        <v>1</v>
      </c>
      <c r="BI65" s="77">
        <f>PVS2NP!V62</f>
        <v>7.5</v>
      </c>
      <c r="BJ65" s="72">
        <f t="shared" si="19"/>
        <v>0</v>
      </c>
      <c r="BK65" s="77">
        <f>PVS2NP!W62</f>
        <v>9.5</v>
      </c>
      <c r="BL65" s="76">
        <f>PVS2NP!X62</f>
        <v>1</v>
      </c>
      <c r="BN65" s="23">
        <f>PVS1NP!Y62</f>
        <v>9.6692156862745104</v>
      </c>
      <c r="BO65" s="22">
        <f>PVS1NP!Z62</f>
        <v>17</v>
      </c>
      <c r="BP65" s="23">
        <f>PVS2NP!Y62</f>
        <v>9.7941176470588243</v>
      </c>
      <c r="BQ65" s="22">
        <f>PVS2NP!Z62</f>
        <v>17</v>
      </c>
      <c r="BR65" s="24">
        <f>'PVJA-NP-SN'!J62</f>
        <v>9.7316666666666674</v>
      </c>
      <c r="BS65" s="25">
        <f>'PVJA-NP-SN'!K62</f>
        <v>34</v>
      </c>
      <c r="BT65" s="26" t="str">
        <f>'PVJA-NP-SN'!L62</f>
        <v>Rattrapage</v>
      </c>
    </row>
    <row r="66" spans="1:72" ht="12">
      <c r="A66" s="72">
        <v>51</v>
      </c>
      <c r="B66" s="130">
        <v>1433010412</v>
      </c>
      <c r="C66" s="131" t="s">
        <v>291</v>
      </c>
      <c r="D66" s="132" t="s">
        <v>292</v>
      </c>
      <c r="E66" s="133" t="s">
        <v>293</v>
      </c>
      <c r="F66" s="133" t="s">
        <v>294</v>
      </c>
      <c r="G66" s="129" t="s">
        <v>129</v>
      </c>
      <c r="H66" s="75">
        <f>PVS1NP!G63</f>
        <v>7</v>
      </c>
      <c r="I66" s="72">
        <f t="shared" si="0"/>
        <v>0</v>
      </c>
      <c r="J66" s="75">
        <f>PVS1NP!H63</f>
        <v>10</v>
      </c>
      <c r="K66" s="72">
        <f t="shared" si="1"/>
        <v>6</v>
      </c>
      <c r="L66" s="75">
        <f>PVS1NP!I63</f>
        <v>8</v>
      </c>
      <c r="M66" s="72">
        <f t="shared" si="2"/>
        <v>0</v>
      </c>
      <c r="N66" s="75">
        <f>PVS1NP!J63</f>
        <v>8.3333333333333339</v>
      </c>
      <c r="O66" s="76">
        <f>PVS1NP!K63</f>
        <v>6</v>
      </c>
      <c r="P66" s="77">
        <f>PVS1NP!L63</f>
        <v>11.31</v>
      </c>
      <c r="Q66" s="72">
        <f t="shared" si="3"/>
        <v>2</v>
      </c>
      <c r="R66" s="77">
        <f>PVS1NP!M63</f>
        <v>11.5</v>
      </c>
      <c r="S66" s="72">
        <f t="shared" si="4"/>
        <v>2</v>
      </c>
      <c r="T66" s="77">
        <f>PVS1NP!N63</f>
        <v>14.5</v>
      </c>
      <c r="U66" s="72">
        <f t="shared" si="5"/>
        <v>1</v>
      </c>
      <c r="V66" s="77">
        <f>PVS1NP!O63</f>
        <v>10.4</v>
      </c>
      <c r="W66" s="72">
        <f t="shared" si="6"/>
        <v>4</v>
      </c>
      <c r="X66" s="77">
        <f>PVS1NP!P63</f>
        <v>11.622</v>
      </c>
      <c r="Y66" s="76">
        <f>PVS1NP!Q63</f>
        <v>9</v>
      </c>
      <c r="Z66" s="77">
        <f>PVS1NP!R63</f>
        <v>14</v>
      </c>
      <c r="AA66" s="76">
        <f t="shared" si="7"/>
        <v>1</v>
      </c>
      <c r="AB66" s="77">
        <f>PVS1NP!S63</f>
        <v>14</v>
      </c>
      <c r="AC66" s="76">
        <f>PVS1NP!T63</f>
        <v>1</v>
      </c>
      <c r="AD66" s="77">
        <f>PVS1NP!U63</f>
        <v>13</v>
      </c>
      <c r="AE66" s="72">
        <f t="shared" si="8"/>
        <v>1</v>
      </c>
      <c r="AF66" s="77">
        <f>PVS1NP!V63</f>
        <v>9</v>
      </c>
      <c r="AG66" s="72">
        <f t="shared" si="9"/>
        <v>0</v>
      </c>
      <c r="AH66" s="77">
        <f>PVS1NP!W63</f>
        <v>11</v>
      </c>
      <c r="AI66" s="76">
        <f>PVS1NP!X63</f>
        <v>2</v>
      </c>
      <c r="AK66" s="75">
        <f>PVS2NP!G63</f>
        <v>7.45</v>
      </c>
      <c r="AL66" s="72">
        <f t="shared" si="10"/>
        <v>0</v>
      </c>
      <c r="AM66" s="75">
        <f>PVS2NP!H63</f>
        <v>10</v>
      </c>
      <c r="AN66" s="72">
        <f t="shared" si="11"/>
        <v>6</v>
      </c>
      <c r="AO66" s="75">
        <f>PVS2NP!I63</f>
        <v>3.55</v>
      </c>
      <c r="AP66" s="72">
        <f t="shared" si="12"/>
        <v>0</v>
      </c>
      <c r="AQ66" s="75">
        <f>PVS2NP!J63</f>
        <v>7</v>
      </c>
      <c r="AR66" s="76">
        <f>PVS2NP!K63</f>
        <v>6</v>
      </c>
      <c r="AS66" s="77">
        <f>PVS2NP!L63</f>
        <v>12.5</v>
      </c>
      <c r="AT66" s="72">
        <f t="shared" si="13"/>
        <v>2</v>
      </c>
      <c r="AU66" s="77">
        <f>PVS2NP!M63</f>
        <v>10.66</v>
      </c>
      <c r="AV66" s="72">
        <f t="shared" si="14"/>
        <v>2</v>
      </c>
      <c r="AW66" s="77">
        <f>PVS2NP!N63</f>
        <v>10.5</v>
      </c>
      <c r="AX66" s="72">
        <f t="shared" si="15"/>
        <v>1</v>
      </c>
      <c r="AY66" s="77">
        <f>PVS2NP!O63</f>
        <v>8.35</v>
      </c>
      <c r="AZ66" s="72">
        <f t="shared" si="16"/>
        <v>0</v>
      </c>
      <c r="BA66" s="77">
        <f>PVS2NP!P63</f>
        <v>10.071999999999999</v>
      </c>
      <c r="BB66" s="76">
        <f>PVS2NP!Q63</f>
        <v>9</v>
      </c>
      <c r="BC66" s="77">
        <f>PVS2NP!R63</f>
        <v>12</v>
      </c>
      <c r="BD66" s="76">
        <f t="shared" si="17"/>
        <v>1</v>
      </c>
      <c r="BE66" s="77">
        <f>PVS2NP!S63</f>
        <v>12</v>
      </c>
      <c r="BF66" s="76">
        <f>PVS2NP!T63</f>
        <v>1</v>
      </c>
      <c r="BG66" s="77">
        <f>PVS2NP!U63</f>
        <v>14.75</v>
      </c>
      <c r="BH66" s="72">
        <f t="shared" si="18"/>
        <v>1</v>
      </c>
      <c r="BI66" s="77">
        <f>PVS2NP!V63</f>
        <v>8.5</v>
      </c>
      <c r="BJ66" s="72">
        <f t="shared" si="19"/>
        <v>0</v>
      </c>
      <c r="BK66" s="77">
        <f>PVS2NP!W63</f>
        <v>11.625</v>
      </c>
      <c r="BL66" s="76">
        <f>PVS2NP!X63</f>
        <v>2</v>
      </c>
      <c r="BN66" s="23">
        <f>PVS1NP!Y63</f>
        <v>9.9476470588235308</v>
      </c>
      <c r="BO66" s="22">
        <f>PVS1NP!Z63</f>
        <v>18</v>
      </c>
      <c r="BP66" s="23">
        <f>PVS2NP!Y63</f>
        <v>8.7417647058823533</v>
      </c>
      <c r="BQ66" s="22">
        <f>PVS2NP!Z63</f>
        <v>18</v>
      </c>
      <c r="BR66" s="24">
        <f>'PVJA-NP-SN'!J63</f>
        <v>9.3447058823529421</v>
      </c>
      <c r="BS66" s="25">
        <f>'PVJA-NP-SN'!K63</f>
        <v>36</v>
      </c>
      <c r="BT66" s="26" t="str">
        <f>'PVJA-NP-SN'!L63</f>
        <v>Rattrapage</v>
      </c>
    </row>
    <row r="67" spans="1:72" ht="12">
      <c r="A67" s="72">
        <v>52</v>
      </c>
      <c r="B67" s="81">
        <v>123013262</v>
      </c>
      <c r="C67" s="126" t="s">
        <v>295</v>
      </c>
      <c r="D67" s="127" t="s">
        <v>296</v>
      </c>
      <c r="E67" s="128" t="s">
        <v>297</v>
      </c>
      <c r="F67" s="128" t="s">
        <v>269</v>
      </c>
      <c r="G67" s="138" t="s">
        <v>166</v>
      </c>
      <c r="H67" s="75">
        <f>PVS1NP!G64</f>
        <v>10</v>
      </c>
      <c r="I67" s="72">
        <f t="shared" si="0"/>
        <v>6</v>
      </c>
      <c r="J67" s="75">
        <f>PVS1NP!H64</f>
        <v>7</v>
      </c>
      <c r="K67" s="72">
        <f t="shared" si="1"/>
        <v>0</v>
      </c>
      <c r="L67" s="75">
        <f>PVS1NP!I64</f>
        <v>7</v>
      </c>
      <c r="M67" s="72">
        <f t="shared" si="2"/>
        <v>0</v>
      </c>
      <c r="N67" s="75">
        <f>PVS1NP!J64</f>
        <v>8</v>
      </c>
      <c r="O67" s="76">
        <f>PVS1NP!K64</f>
        <v>6</v>
      </c>
      <c r="P67" s="77">
        <f>PVS1NP!L64</f>
        <v>11</v>
      </c>
      <c r="Q67" s="72">
        <f t="shared" si="3"/>
        <v>2</v>
      </c>
      <c r="R67" s="77">
        <f>PVS1NP!M64</f>
        <v>11.92</v>
      </c>
      <c r="S67" s="72">
        <f t="shared" si="4"/>
        <v>2</v>
      </c>
      <c r="T67" s="77">
        <f>PVS1NP!N64</f>
        <v>11.5</v>
      </c>
      <c r="U67" s="72">
        <f t="shared" si="5"/>
        <v>1</v>
      </c>
      <c r="V67" s="77">
        <f>PVS1NP!O64</f>
        <v>10.5</v>
      </c>
      <c r="W67" s="72">
        <f t="shared" si="6"/>
        <v>4</v>
      </c>
      <c r="X67" s="77">
        <f>PVS1NP!P64</f>
        <v>11.084</v>
      </c>
      <c r="Y67" s="76">
        <f>PVS1NP!Q64</f>
        <v>9</v>
      </c>
      <c r="Z67" s="77">
        <f>PVS1NP!R64</f>
        <v>10.25</v>
      </c>
      <c r="AA67" s="76">
        <f t="shared" si="7"/>
        <v>1</v>
      </c>
      <c r="AB67" s="77">
        <f>PVS1NP!S64</f>
        <v>10.25</v>
      </c>
      <c r="AC67" s="76">
        <f>PVS1NP!T64</f>
        <v>1</v>
      </c>
      <c r="AD67" s="77">
        <f>PVS1NP!U64</f>
        <v>15.25</v>
      </c>
      <c r="AE67" s="72">
        <f t="shared" si="8"/>
        <v>1</v>
      </c>
      <c r="AF67" s="77">
        <f>PVS1NP!V64</f>
        <v>12</v>
      </c>
      <c r="AG67" s="72">
        <f t="shared" si="9"/>
        <v>1</v>
      </c>
      <c r="AH67" s="77">
        <f>PVS1NP!W64</f>
        <v>13.625</v>
      </c>
      <c r="AI67" s="76">
        <f>PVS1NP!X64</f>
        <v>2</v>
      </c>
      <c r="AK67" s="75">
        <f>PVS2NP!G64</f>
        <v>10.5</v>
      </c>
      <c r="AL67" s="72">
        <f t="shared" si="10"/>
        <v>6</v>
      </c>
      <c r="AM67" s="75">
        <f>PVS2NP!H64</f>
        <v>12.666666666666666</v>
      </c>
      <c r="AN67" s="72">
        <f t="shared" si="11"/>
        <v>6</v>
      </c>
      <c r="AO67" s="75">
        <f>PVS2NP!I64</f>
        <v>3.6666666666666665</v>
      </c>
      <c r="AP67" s="72">
        <f t="shared" si="12"/>
        <v>0</v>
      </c>
      <c r="AQ67" s="75">
        <f>PVS2NP!J64</f>
        <v>8.9444444444444446</v>
      </c>
      <c r="AR67" s="76">
        <f>PVS2NP!K64</f>
        <v>12</v>
      </c>
      <c r="AS67" s="77">
        <f>PVS2NP!L64</f>
        <v>12.513888888888889</v>
      </c>
      <c r="AT67" s="72">
        <f t="shared" si="13"/>
        <v>2</v>
      </c>
      <c r="AU67" s="77">
        <f>PVS2NP!M64</f>
        <v>9.34</v>
      </c>
      <c r="AV67" s="72">
        <f t="shared" si="14"/>
        <v>0</v>
      </c>
      <c r="AW67" s="77">
        <f>PVS2NP!N64</f>
        <v>10</v>
      </c>
      <c r="AX67" s="72">
        <f t="shared" si="15"/>
        <v>1</v>
      </c>
      <c r="AY67" s="77">
        <f>PVS2NP!O64</f>
        <v>11</v>
      </c>
      <c r="AZ67" s="72">
        <f t="shared" si="16"/>
        <v>4</v>
      </c>
      <c r="BA67" s="77">
        <f>PVS2NP!P64</f>
        <v>10.770777777777777</v>
      </c>
      <c r="BB67" s="76">
        <f>PVS2NP!Q64</f>
        <v>9</v>
      </c>
      <c r="BC67" s="77">
        <f>PVS2NP!R64</f>
        <v>10</v>
      </c>
      <c r="BD67" s="76">
        <f t="shared" si="17"/>
        <v>1</v>
      </c>
      <c r="BE67" s="77">
        <f>PVS2NP!S64</f>
        <v>10</v>
      </c>
      <c r="BF67" s="76">
        <f>PVS2NP!T64</f>
        <v>1</v>
      </c>
      <c r="BG67" s="77">
        <f>PVS2NP!U64</f>
        <v>13</v>
      </c>
      <c r="BH67" s="72">
        <f t="shared" si="18"/>
        <v>1</v>
      </c>
      <c r="BI67" s="77">
        <f>PVS2NP!V64</f>
        <v>15.5</v>
      </c>
      <c r="BJ67" s="72">
        <f t="shared" si="19"/>
        <v>1</v>
      </c>
      <c r="BK67" s="77">
        <f>PVS2NP!W64</f>
        <v>14.25</v>
      </c>
      <c r="BL67" s="76">
        <f>PVS2NP!X64</f>
        <v>2</v>
      </c>
      <c r="BN67" s="23">
        <f>PVS1NP!Y64</f>
        <v>9.7011764705882371</v>
      </c>
      <c r="BO67" s="22">
        <f>PVS1NP!Z64</f>
        <v>18</v>
      </c>
      <c r="BP67" s="23">
        <f>PVS2NP!Y64</f>
        <v>10.167875816993464</v>
      </c>
      <c r="BQ67" s="22">
        <f>PVS2NP!Z64</f>
        <v>30</v>
      </c>
      <c r="BR67" s="24">
        <f>'PVJA-NP-SN'!J64</f>
        <v>9.9345261437908512</v>
      </c>
      <c r="BS67" s="25">
        <f>'PVJA-NP-SN'!K64</f>
        <v>48</v>
      </c>
      <c r="BT67" s="26" t="str">
        <f>'PVJA-NP-SN'!L64</f>
        <v>Rattrapage</v>
      </c>
    </row>
    <row r="68" spans="1:72" ht="12">
      <c r="A68" s="72">
        <v>53</v>
      </c>
      <c r="B68" s="81">
        <v>123003176</v>
      </c>
      <c r="C68" s="126" t="s">
        <v>298</v>
      </c>
      <c r="D68" s="127" t="s">
        <v>299</v>
      </c>
      <c r="E68" s="128" t="s">
        <v>300</v>
      </c>
      <c r="F68" s="128" t="s">
        <v>162</v>
      </c>
      <c r="G68" s="134" t="s">
        <v>155</v>
      </c>
      <c r="H68" s="75">
        <f>PVS1NP!G65</f>
        <v>6</v>
      </c>
      <c r="I68" s="72">
        <f t="shared" si="0"/>
        <v>0</v>
      </c>
      <c r="J68" s="75">
        <f>PVS1NP!H65</f>
        <v>7</v>
      </c>
      <c r="K68" s="72">
        <f t="shared" si="1"/>
        <v>0</v>
      </c>
      <c r="L68" s="75">
        <f>PVS1NP!I65</f>
        <v>10</v>
      </c>
      <c r="M68" s="72">
        <f t="shared" si="2"/>
        <v>6</v>
      </c>
      <c r="N68" s="75">
        <f>PVS1NP!J65</f>
        <v>7.666666666666667</v>
      </c>
      <c r="O68" s="76">
        <f>PVS1NP!K65</f>
        <v>6</v>
      </c>
      <c r="P68" s="77">
        <f>PVS1NP!L65</f>
        <v>14.25</v>
      </c>
      <c r="Q68" s="72">
        <f t="shared" si="3"/>
        <v>2</v>
      </c>
      <c r="R68" s="77">
        <f>PVS1NP!M65</f>
        <v>10.32</v>
      </c>
      <c r="S68" s="72">
        <f t="shared" si="4"/>
        <v>2</v>
      </c>
      <c r="T68" s="77">
        <f>PVS1NP!N65</f>
        <v>14</v>
      </c>
      <c r="U68" s="72">
        <f t="shared" si="5"/>
        <v>1</v>
      </c>
      <c r="V68" s="77">
        <f>PVS1NP!O65</f>
        <v>8.1666666666666661</v>
      </c>
      <c r="W68" s="72">
        <f t="shared" si="6"/>
        <v>0</v>
      </c>
      <c r="X68" s="77">
        <f>PVS1NP!P65</f>
        <v>10.980666666666668</v>
      </c>
      <c r="Y68" s="76">
        <f>PVS1NP!Q65</f>
        <v>9</v>
      </c>
      <c r="Z68" s="77">
        <f>PVS1NP!R65</f>
        <v>10</v>
      </c>
      <c r="AA68" s="76">
        <f t="shared" si="7"/>
        <v>1</v>
      </c>
      <c r="AB68" s="77">
        <f>PVS1NP!S65</f>
        <v>10</v>
      </c>
      <c r="AC68" s="76">
        <f>PVS1NP!T65</f>
        <v>1</v>
      </c>
      <c r="AD68" s="77">
        <f>PVS1NP!U65</f>
        <v>12.5</v>
      </c>
      <c r="AE68" s="72">
        <f t="shared" si="8"/>
        <v>1</v>
      </c>
      <c r="AF68" s="77">
        <f>PVS1NP!V65</f>
        <v>13.5</v>
      </c>
      <c r="AG68" s="72">
        <f t="shared" si="9"/>
        <v>1</v>
      </c>
      <c r="AH68" s="77">
        <f>PVS1NP!W65</f>
        <v>13</v>
      </c>
      <c r="AI68" s="76">
        <f>PVS1NP!X65</f>
        <v>2</v>
      </c>
      <c r="AK68" s="75">
        <f>PVS2NP!G65</f>
        <v>8.1666666666666661</v>
      </c>
      <c r="AL68" s="72">
        <f t="shared" si="10"/>
        <v>0</v>
      </c>
      <c r="AM68" s="75">
        <f>PVS2NP!H65</f>
        <v>9.3333333333333339</v>
      </c>
      <c r="AN68" s="72">
        <f t="shared" si="11"/>
        <v>0</v>
      </c>
      <c r="AO68" s="75">
        <f>PVS2NP!I65</f>
        <v>4.583333333333333</v>
      </c>
      <c r="AP68" s="72">
        <f t="shared" si="12"/>
        <v>0</v>
      </c>
      <c r="AQ68" s="75">
        <f>PVS2NP!J65</f>
        <v>7.3611111111111107</v>
      </c>
      <c r="AR68" s="76">
        <f>PVS2NP!K65</f>
        <v>0</v>
      </c>
      <c r="AS68" s="77">
        <f>PVS2NP!L65</f>
        <v>13</v>
      </c>
      <c r="AT68" s="72">
        <f t="shared" si="13"/>
        <v>2</v>
      </c>
      <c r="AU68" s="77">
        <f>PVS2NP!M65</f>
        <v>12.5</v>
      </c>
      <c r="AV68" s="72">
        <f t="shared" si="14"/>
        <v>2</v>
      </c>
      <c r="AW68" s="77">
        <f>PVS2NP!N65</f>
        <v>10</v>
      </c>
      <c r="AX68" s="72">
        <f t="shared" si="15"/>
        <v>1</v>
      </c>
      <c r="AY68" s="77">
        <f>PVS2NP!O65</f>
        <v>7.333333333333333</v>
      </c>
      <c r="AZ68" s="72">
        <f t="shared" si="16"/>
        <v>0</v>
      </c>
      <c r="BA68" s="77">
        <f>PVS2NP!P65</f>
        <v>10.033333333333333</v>
      </c>
      <c r="BB68" s="76">
        <f>PVS2NP!Q65</f>
        <v>9</v>
      </c>
      <c r="BC68" s="77">
        <f>PVS2NP!R65</f>
        <v>11</v>
      </c>
      <c r="BD68" s="76">
        <f t="shared" si="17"/>
        <v>1</v>
      </c>
      <c r="BE68" s="77">
        <f>PVS2NP!S65</f>
        <v>11</v>
      </c>
      <c r="BF68" s="76">
        <f>PVS2NP!T65</f>
        <v>1</v>
      </c>
      <c r="BG68" s="77">
        <f>PVS2NP!U65</f>
        <v>11.5</v>
      </c>
      <c r="BH68" s="72">
        <f t="shared" si="18"/>
        <v>1</v>
      </c>
      <c r="BI68" s="77">
        <f>PVS2NP!V65</f>
        <v>11</v>
      </c>
      <c r="BJ68" s="72">
        <f t="shared" si="19"/>
        <v>1</v>
      </c>
      <c r="BK68" s="77">
        <f>PVS2NP!W65</f>
        <v>11.25</v>
      </c>
      <c r="BL68" s="76">
        <f>PVS2NP!X65</f>
        <v>2</v>
      </c>
      <c r="BN68" s="23">
        <f>PVS1NP!Y65</f>
        <v>9.4060784313725492</v>
      </c>
      <c r="BO68" s="22">
        <f>PVS1NP!Z65</f>
        <v>18</v>
      </c>
      <c r="BP68" s="23">
        <f>PVS2NP!Y65</f>
        <v>8.8186274509803919</v>
      </c>
      <c r="BQ68" s="22">
        <f>PVS2NP!Z65</f>
        <v>12</v>
      </c>
      <c r="BR68" s="24">
        <f>'PVJA-NP-SN'!J65</f>
        <v>9.1123529411764714</v>
      </c>
      <c r="BS68" s="25">
        <f>'PVJA-NP-SN'!K65</f>
        <v>30</v>
      </c>
      <c r="BT68" s="26" t="str">
        <f>'PVJA-NP-SN'!L65</f>
        <v>Rattrapage</v>
      </c>
    </row>
    <row r="69" spans="1:72" ht="12">
      <c r="A69" s="72">
        <v>54</v>
      </c>
      <c r="B69" s="130">
        <v>123011494</v>
      </c>
      <c r="C69" s="131" t="s">
        <v>301</v>
      </c>
      <c r="D69" s="132" t="s">
        <v>302</v>
      </c>
      <c r="E69" s="133" t="s">
        <v>303</v>
      </c>
      <c r="F69" s="133" t="s">
        <v>304</v>
      </c>
      <c r="G69" s="134" t="s">
        <v>120</v>
      </c>
      <c r="H69" s="75">
        <f>PVS1NP!G66</f>
        <v>11.6</v>
      </c>
      <c r="I69" s="72">
        <f t="shared" si="0"/>
        <v>6</v>
      </c>
      <c r="J69" s="75">
        <f>PVS1NP!H66</f>
        <v>6.2</v>
      </c>
      <c r="K69" s="72">
        <f t="shared" si="1"/>
        <v>0</v>
      </c>
      <c r="L69" s="75">
        <f>PVS1NP!I66</f>
        <v>5.2</v>
      </c>
      <c r="M69" s="72">
        <f t="shared" si="2"/>
        <v>0</v>
      </c>
      <c r="N69" s="75">
        <f>PVS1NP!J66</f>
        <v>7.666666666666667</v>
      </c>
      <c r="O69" s="76">
        <f>PVS1NP!K66</f>
        <v>6</v>
      </c>
      <c r="P69" s="77">
        <f>PVS1NP!L66</f>
        <v>13.56</v>
      </c>
      <c r="Q69" s="72">
        <f t="shared" si="3"/>
        <v>2</v>
      </c>
      <c r="R69" s="77">
        <f>PVS1NP!M66</f>
        <v>10.75</v>
      </c>
      <c r="S69" s="72">
        <f t="shared" si="4"/>
        <v>2</v>
      </c>
      <c r="T69" s="77">
        <f>PVS1NP!N66</f>
        <v>12</v>
      </c>
      <c r="U69" s="72">
        <f t="shared" si="5"/>
        <v>1</v>
      </c>
      <c r="V69" s="77">
        <f>PVS1NP!O66</f>
        <v>10.166666666666666</v>
      </c>
      <c r="W69" s="72">
        <f t="shared" si="6"/>
        <v>4</v>
      </c>
      <c r="X69" s="77">
        <f>PVS1NP!P66</f>
        <v>11.328666666666667</v>
      </c>
      <c r="Y69" s="76">
        <f>PVS1NP!Q66</f>
        <v>9</v>
      </c>
      <c r="Z69" s="77">
        <f>PVS1NP!R66</f>
        <v>13.5</v>
      </c>
      <c r="AA69" s="76">
        <f t="shared" si="7"/>
        <v>1</v>
      </c>
      <c r="AB69" s="77">
        <f>PVS1NP!S66</f>
        <v>13.5</v>
      </c>
      <c r="AC69" s="76">
        <f>PVS1NP!T66</f>
        <v>1</v>
      </c>
      <c r="AD69" s="77">
        <f>PVS1NP!U66</f>
        <v>10.5</v>
      </c>
      <c r="AE69" s="72">
        <f t="shared" si="8"/>
        <v>1</v>
      </c>
      <c r="AF69" s="77">
        <f>PVS1NP!V66</f>
        <v>10</v>
      </c>
      <c r="AG69" s="72">
        <f t="shared" si="9"/>
        <v>1</v>
      </c>
      <c r="AH69" s="77">
        <f>PVS1NP!W66</f>
        <v>10.25</v>
      </c>
      <c r="AI69" s="76">
        <f>PVS1NP!X66</f>
        <v>2</v>
      </c>
      <c r="AK69" s="75">
        <f>PVS2NP!G66</f>
        <v>10.3</v>
      </c>
      <c r="AL69" s="72">
        <f t="shared" si="10"/>
        <v>6</v>
      </c>
      <c r="AM69" s="75">
        <f>PVS2NP!H66</f>
        <v>4</v>
      </c>
      <c r="AN69" s="72">
        <f t="shared" si="11"/>
        <v>0</v>
      </c>
      <c r="AO69" s="75">
        <f>PVS2NP!I66</f>
        <v>3.5</v>
      </c>
      <c r="AP69" s="72">
        <f t="shared" si="12"/>
        <v>0</v>
      </c>
      <c r="AQ69" s="75">
        <f>PVS2NP!J66</f>
        <v>5.9333333333333336</v>
      </c>
      <c r="AR69" s="76">
        <f>PVS2NP!K66</f>
        <v>6</v>
      </c>
      <c r="AS69" s="77">
        <f>PVS2NP!L66</f>
        <v>14</v>
      </c>
      <c r="AT69" s="72">
        <f t="shared" si="13"/>
        <v>2</v>
      </c>
      <c r="AU69" s="77">
        <f>PVS2NP!M66</f>
        <v>12.5</v>
      </c>
      <c r="AV69" s="72">
        <f t="shared" si="14"/>
        <v>2</v>
      </c>
      <c r="AW69" s="77">
        <f>PVS2NP!N66</f>
        <v>10</v>
      </c>
      <c r="AX69" s="72">
        <f t="shared" si="15"/>
        <v>1</v>
      </c>
      <c r="AY69" s="77">
        <f>PVS2NP!O66</f>
        <v>8.4</v>
      </c>
      <c r="AZ69" s="72">
        <f t="shared" si="16"/>
        <v>0</v>
      </c>
      <c r="BA69" s="77">
        <f>PVS2NP!P66</f>
        <v>10.66</v>
      </c>
      <c r="BB69" s="76">
        <f>PVS2NP!Q66</f>
        <v>9</v>
      </c>
      <c r="BC69" s="77">
        <f>PVS2NP!R66</f>
        <v>10</v>
      </c>
      <c r="BD69" s="76">
        <f t="shared" si="17"/>
        <v>1</v>
      </c>
      <c r="BE69" s="77">
        <f>PVS2NP!S66</f>
        <v>10</v>
      </c>
      <c r="BF69" s="76">
        <f>PVS2NP!T66</f>
        <v>1</v>
      </c>
      <c r="BG69" s="77">
        <f>PVS2NP!U66</f>
        <v>12.25</v>
      </c>
      <c r="BH69" s="72">
        <f t="shared" si="18"/>
        <v>1</v>
      </c>
      <c r="BI69" s="77">
        <f>PVS2NP!V66</f>
        <v>10</v>
      </c>
      <c r="BJ69" s="72">
        <f t="shared" si="19"/>
        <v>1</v>
      </c>
      <c r="BK69" s="77">
        <f>PVS2NP!W66</f>
        <v>11.125</v>
      </c>
      <c r="BL69" s="76">
        <f>PVS2NP!X66</f>
        <v>2</v>
      </c>
      <c r="BN69" s="23">
        <f>PVS1NP!Y66</f>
        <v>9.3907843137254901</v>
      </c>
      <c r="BO69" s="22">
        <f>PVS1NP!Z66</f>
        <v>18</v>
      </c>
      <c r="BP69" s="23">
        <f>PVS2NP!Y66</f>
        <v>8.1735294117647044</v>
      </c>
      <c r="BQ69" s="22">
        <f>PVS2NP!Z66</f>
        <v>18</v>
      </c>
      <c r="BR69" s="24">
        <f>'PVJA-NP-SN'!J66</f>
        <v>8.7821568627450972</v>
      </c>
      <c r="BS69" s="25">
        <f>'PVJA-NP-SN'!K66</f>
        <v>36</v>
      </c>
      <c r="BT69" s="26" t="str">
        <f>'PVJA-NP-SN'!L66</f>
        <v>Rattrapage</v>
      </c>
    </row>
    <row r="70" spans="1:72" ht="12">
      <c r="A70" s="72">
        <v>55</v>
      </c>
      <c r="B70" s="120">
        <v>1431003872</v>
      </c>
      <c r="C70" s="131" t="s">
        <v>305</v>
      </c>
      <c r="D70" s="132" t="s">
        <v>306</v>
      </c>
      <c r="E70" s="133" t="s">
        <v>307</v>
      </c>
      <c r="F70" s="133" t="s">
        <v>308</v>
      </c>
      <c r="G70" s="129" t="s">
        <v>129</v>
      </c>
      <c r="H70" s="75">
        <f>PVS1NP!G67</f>
        <v>4.6833333333333327</v>
      </c>
      <c r="I70" s="72">
        <f t="shared" si="0"/>
        <v>0</v>
      </c>
      <c r="J70" s="75">
        <f>PVS1NP!H67</f>
        <v>7.2</v>
      </c>
      <c r="K70" s="72">
        <f t="shared" si="1"/>
        <v>0</v>
      </c>
      <c r="L70" s="75">
        <f>PVS1NP!I67</f>
        <v>10</v>
      </c>
      <c r="M70" s="72">
        <f t="shared" si="2"/>
        <v>6</v>
      </c>
      <c r="N70" s="75">
        <f>PVS1NP!J67</f>
        <v>7.2944444444444443</v>
      </c>
      <c r="O70" s="76">
        <f>PVS1NP!K67</f>
        <v>6</v>
      </c>
      <c r="P70" s="77">
        <f>PVS1NP!L67</f>
        <v>14.12</v>
      </c>
      <c r="Q70" s="72">
        <f t="shared" si="3"/>
        <v>2</v>
      </c>
      <c r="R70" s="77">
        <f>PVS1NP!M67</f>
        <v>10.66</v>
      </c>
      <c r="S70" s="72">
        <f t="shared" si="4"/>
        <v>2</v>
      </c>
      <c r="T70" s="77">
        <f>PVS1NP!N67</f>
        <v>12.5</v>
      </c>
      <c r="U70" s="72">
        <f t="shared" si="5"/>
        <v>1</v>
      </c>
      <c r="V70" s="77">
        <f>PVS1NP!O67</f>
        <v>11.4</v>
      </c>
      <c r="W70" s="72">
        <f t="shared" si="6"/>
        <v>4</v>
      </c>
      <c r="X70" s="77">
        <f>PVS1NP!P67</f>
        <v>12.016</v>
      </c>
      <c r="Y70" s="76">
        <f>PVS1NP!Q67</f>
        <v>9</v>
      </c>
      <c r="Z70" s="77">
        <f>PVS1NP!R67</f>
        <v>12</v>
      </c>
      <c r="AA70" s="76">
        <f t="shared" si="7"/>
        <v>1</v>
      </c>
      <c r="AB70" s="77">
        <f>PVS1NP!S67</f>
        <v>12</v>
      </c>
      <c r="AC70" s="76">
        <f>PVS1NP!T67</f>
        <v>1</v>
      </c>
      <c r="AD70" s="77">
        <f>PVS1NP!U67</f>
        <v>13</v>
      </c>
      <c r="AE70" s="72">
        <f t="shared" si="8"/>
        <v>1</v>
      </c>
      <c r="AF70" s="77">
        <f>PVS1NP!V67</f>
        <v>18</v>
      </c>
      <c r="AG70" s="72">
        <f t="shared" si="9"/>
        <v>1</v>
      </c>
      <c r="AH70" s="77">
        <f>PVS1NP!W67</f>
        <v>15.5</v>
      </c>
      <c r="AI70" s="76">
        <f>PVS1NP!X67</f>
        <v>2</v>
      </c>
      <c r="AK70" s="75">
        <f>PVS2NP!G67</f>
        <v>5.8666666666666671</v>
      </c>
      <c r="AL70" s="72">
        <f t="shared" si="10"/>
        <v>0</v>
      </c>
      <c r="AM70" s="75">
        <f>PVS2NP!H67</f>
        <v>7.4</v>
      </c>
      <c r="AN70" s="72">
        <f t="shared" si="11"/>
        <v>0</v>
      </c>
      <c r="AO70" s="75">
        <f>PVS2NP!I67</f>
        <v>5.2</v>
      </c>
      <c r="AP70" s="72">
        <f t="shared" si="12"/>
        <v>0</v>
      </c>
      <c r="AQ70" s="75">
        <f>PVS2NP!J67</f>
        <v>6.1555555555555559</v>
      </c>
      <c r="AR70" s="76">
        <f>PVS2NP!K67</f>
        <v>0</v>
      </c>
      <c r="AS70" s="77">
        <f>PVS2NP!L67</f>
        <v>14.66</v>
      </c>
      <c r="AT70" s="72">
        <f t="shared" si="13"/>
        <v>2</v>
      </c>
      <c r="AU70" s="77">
        <f>PVS2NP!M67</f>
        <v>12.16</v>
      </c>
      <c r="AV70" s="72">
        <f t="shared" si="14"/>
        <v>2</v>
      </c>
      <c r="AW70" s="77">
        <f>PVS2NP!N67</f>
        <v>11.5</v>
      </c>
      <c r="AX70" s="72">
        <f t="shared" si="15"/>
        <v>1</v>
      </c>
      <c r="AY70" s="77">
        <f>PVS2NP!O67</f>
        <v>8.75</v>
      </c>
      <c r="AZ70" s="72">
        <f t="shared" si="16"/>
        <v>0</v>
      </c>
      <c r="BA70" s="77">
        <f>PVS2NP!P67</f>
        <v>11.164</v>
      </c>
      <c r="BB70" s="76">
        <f>PVS2NP!Q67</f>
        <v>9</v>
      </c>
      <c r="BC70" s="77">
        <f>PVS2NP!R67</f>
        <v>10</v>
      </c>
      <c r="BD70" s="76">
        <f t="shared" si="17"/>
        <v>1</v>
      </c>
      <c r="BE70" s="77">
        <f>PVS2NP!S67</f>
        <v>10</v>
      </c>
      <c r="BF70" s="76">
        <f>PVS2NP!T67</f>
        <v>1</v>
      </c>
      <c r="BG70" s="77">
        <f>PVS2NP!U67</f>
        <v>11.75</v>
      </c>
      <c r="BH70" s="72">
        <f t="shared" si="18"/>
        <v>1</v>
      </c>
      <c r="BI70" s="77">
        <f>PVS2NP!V67</f>
        <v>14.5</v>
      </c>
      <c r="BJ70" s="72">
        <f t="shared" si="19"/>
        <v>1</v>
      </c>
      <c r="BK70" s="77">
        <f>PVS2NP!W67</f>
        <v>13.125</v>
      </c>
      <c r="BL70" s="76">
        <f>PVS2NP!X67</f>
        <v>2</v>
      </c>
      <c r="BN70" s="23">
        <f>PVS1NP!Y67</f>
        <v>9.9252941176470593</v>
      </c>
      <c r="BO70" s="22">
        <f>PVS1NP!Z67</f>
        <v>18</v>
      </c>
      <c r="BP70" s="23">
        <f>PVS2NP!Y67</f>
        <v>8.6747058823529404</v>
      </c>
      <c r="BQ70" s="22">
        <f>PVS2NP!Z67</f>
        <v>12</v>
      </c>
      <c r="BR70" s="24">
        <f>'PVJA-NP-SN'!J67</f>
        <v>9.3000000000000007</v>
      </c>
      <c r="BS70" s="25">
        <f>'PVJA-NP-SN'!K67</f>
        <v>30</v>
      </c>
      <c r="BT70" s="26" t="str">
        <f>'PVJA-NP-SN'!L67</f>
        <v>Rattrapage</v>
      </c>
    </row>
    <row r="71" spans="1:72" ht="12">
      <c r="A71" s="72">
        <v>56</v>
      </c>
      <c r="B71" s="81">
        <v>1333015725</v>
      </c>
      <c r="C71" s="126" t="s">
        <v>309</v>
      </c>
      <c r="D71" s="127" t="s">
        <v>310</v>
      </c>
      <c r="E71" s="128" t="s">
        <v>311</v>
      </c>
      <c r="F71" s="128" t="s">
        <v>173</v>
      </c>
      <c r="G71" s="140" t="s">
        <v>312</v>
      </c>
      <c r="H71" s="75">
        <f>PVS1NP!G68</f>
        <v>7.5555555555555562</v>
      </c>
      <c r="I71" s="72">
        <f t="shared" si="0"/>
        <v>0</v>
      </c>
      <c r="J71" s="75">
        <f>PVS1NP!H68</f>
        <v>10.166666666666666</v>
      </c>
      <c r="K71" s="72">
        <f t="shared" si="1"/>
        <v>6</v>
      </c>
      <c r="L71" s="75">
        <f>PVS1NP!I68</f>
        <v>3.5833333333333335</v>
      </c>
      <c r="M71" s="72">
        <f t="shared" si="2"/>
        <v>0</v>
      </c>
      <c r="N71" s="75">
        <f>PVS1NP!J68</f>
        <v>7.1018518518518512</v>
      </c>
      <c r="O71" s="76">
        <f>PVS1NP!K68</f>
        <v>6</v>
      </c>
      <c r="P71" s="77">
        <f>PVS1NP!L68</f>
        <v>13.125</v>
      </c>
      <c r="Q71" s="72">
        <f t="shared" si="3"/>
        <v>2</v>
      </c>
      <c r="R71" s="77">
        <f>PVS1NP!M68</f>
        <v>10.5</v>
      </c>
      <c r="S71" s="72">
        <f t="shared" si="4"/>
        <v>2</v>
      </c>
      <c r="T71" s="77">
        <f>PVS1NP!N68</f>
        <v>10.5</v>
      </c>
      <c r="U71" s="72">
        <f t="shared" si="5"/>
        <v>1</v>
      </c>
      <c r="V71" s="77">
        <f>PVS1NP!O68</f>
        <v>9</v>
      </c>
      <c r="W71" s="72">
        <f t="shared" si="6"/>
        <v>0</v>
      </c>
      <c r="X71" s="77">
        <f>PVS1NP!P68</f>
        <v>10.425000000000001</v>
      </c>
      <c r="Y71" s="76">
        <f>PVS1NP!Q68</f>
        <v>9</v>
      </c>
      <c r="Z71" s="77">
        <f>PVS1NP!R68</f>
        <v>10.5</v>
      </c>
      <c r="AA71" s="76">
        <f t="shared" si="7"/>
        <v>1</v>
      </c>
      <c r="AB71" s="77">
        <f>PVS1NP!S68</f>
        <v>10.5</v>
      </c>
      <c r="AC71" s="76">
        <f>PVS1NP!T68</f>
        <v>1</v>
      </c>
      <c r="AD71" s="77">
        <f>PVS1NP!U68</f>
        <v>10</v>
      </c>
      <c r="AE71" s="72">
        <f t="shared" si="8"/>
        <v>1</v>
      </c>
      <c r="AF71" s="77">
        <f>PVS1NP!V68</f>
        <v>10.5</v>
      </c>
      <c r="AG71" s="72">
        <f t="shared" si="9"/>
        <v>1</v>
      </c>
      <c r="AH71" s="77">
        <f>PVS1NP!W68</f>
        <v>10.25</v>
      </c>
      <c r="AI71" s="76">
        <f>PVS1NP!X68</f>
        <v>2</v>
      </c>
      <c r="AK71" s="75">
        <f>PVS2NP!G68</f>
        <v>7.2380952380952372</v>
      </c>
      <c r="AL71" s="72">
        <f t="shared" si="10"/>
        <v>0</v>
      </c>
      <c r="AM71" s="75">
        <f>PVS2NP!H68</f>
        <v>11.333333333333334</v>
      </c>
      <c r="AN71" s="72">
        <f t="shared" si="11"/>
        <v>6</v>
      </c>
      <c r="AO71" s="75">
        <f>PVS2NP!I68</f>
        <v>3.9166666666666665</v>
      </c>
      <c r="AP71" s="72">
        <f t="shared" si="12"/>
        <v>0</v>
      </c>
      <c r="AQ71" s="75">
        <f>PVS2NP!J68</f>
        <v>7.496031746031746</v>
      </c>
      <c r="AR71" s="76">
        <f>PVS2NP!K68</f>
        <v>6</v>
      </c>
      <c r="AS71" s="77">
        <f>PVS2NP!L68</f>
        <v>13.92</v>
      </c>
      <c r="AT71" s="72">
        <f t="shared" si="13"/>
        <v>2</v>
      </c>
      <c r="AU71" s="77">
        <f>PVS2NP!M68</f>
        <v>11.916666666666666</v>
      </c>
      <c r="AV71" s="72">
        <f t="shared" si="14"/>
        <v>2</v>
      </c>
      <c r="AW71" s="77">
        <f>PVS2NP!N68</f>
        <v>11</v>
      </c>
      <c r="AX71" s="72">
        <f t="shared" si="15"/>
        <v>1</v>
      </c>
      <c r="AY71" s="77">
        <f>PVS2NP!O68</f>
        <v>9.5</v>
      </c>
      <c r="AZ71" s="72">
        <f t="shared" si="16"/>
        <v>0</v>
      </c>
      <c r="BA71" s="77">
        <f>PVS2NP!P68</f>
        <v>11.167333333333334</v>
      </c>
      <c r="BB71" s="76">
        <f>PVS2NP!Q68</f>
        <v>9</v>
      </c>
      <c r="BC71" s="77">
        <f>PVS2NP!R68</f>
        <v>15</v>
      </c>
      <c r="BD71" s="76">
        <f t="shared" si="17"/>
        <v>1</v>
      </c>
      <c r="BE71" s="77">
        <f>PVS2NP!S68</f>
        <v>15</v>
      </c>
      <c r="BF71" s="76">
        <f>PVS2NP!T68</f>
        <v>1</v>
      </c>
      <c r="BG71" s="77">
        <f>PVS2NP!U68</f>
        <v>16.5</v>
      </c>
      <c r="BH71" s="72">
        <f t="shared" si="18"/>
        <v>1</v>
      </c>
      <c r="BI71" s="77">
        <f>PVS2NP!V68</f>
        <v>4.5</v>
      </c>
      <c r="BJ71" s="72">
        <f t="shared" si="19"/>
        <v>0</v>
      </c>
      <c r="BK71" s="77">
        <f>PVS2NP!W68</f>
        <v>10.5</v>
      </c>
      <c r="BL71" s="76">
        <f>PVS2NP!X68</f>
        <v>2</v>
      </c>
      <c r="BN71" s="23">
        <f>PVS1NP!Y68</f>
        <v>8.6495098039215677</v>
      </c>
      <c r="BO71" s="22">
        <f>PVS1NP!Z68</f>
        <v>18</v>
      </c>
      <c r="BP71" s="23">
        <f>PVS2NP!Y68</f>
        <v>9.3706442577030806</v>
      </c>
      <c r="BQ71" s="22">
        <f>PVS2NP!Z68</f>
        <v>18</v>
      </c>
      <c r="BR71" s="24">
        <f>'PVJA-NP-SN'!J68</f>
        <v>9.0100770308123241</v>
      </c>
      <c r="BS71" s="25">
        <f>'PVJA-NP-SN'!K68</f>
        <v>36</v>
      </c>
      <c r="BT71" s="26" t="str">
        <f>'PVJA-NP-SN'!L68</f>
        <v>Rattrapage</v>
      </c>
    </row>
    <row r="72" spans="1:72" ht="12">
      <c r="A72" s="72">
        <v>57</v>
      </c>
      <c r="B72" s="130">
        <v>1433011170</v>
      </c>
      <c r="C72" s="131" t="s">
        <v>313</v>
      </c>
      <c r="D72" s="132" t="s">
        <v>314</v>
      </c>
      <c r="E72" s="133" t="s">
        <v>315</v>
      </c>
      <c r="F72" s="133" t="s">
        <v>316</v>
      </c>
      <c r="G72" s="129" t="s">
        <v>129</v>
      </c>
      <c r="H72" s="75">
        <f>PVS1NP!G69</f>
        <v>5.05</v>
      </c>
      <c r="I72" s="72">
        <f t="shared" si="0"/>
        <v>0</v>
      </c>
      <c r="J72" s="75">
        <f>PVS1NP!H69</f>
        <v>10.4</v>
      </c>
      <c r="K72" s="72">
        <f t="shared" si="1"/>
        <v>6</v>
      </c>
      <c r="L72" s="75">
        <f>PVS1NP!I69</f>
        <v>8.4499999999999993</v>
      </c>
      <c r="M72" s="72">
        <f t="shared" si="2"/>
        <v>0</v>
      </c>
      <c r="N72" s="75">
        <f>PVS1NP!J69</f>
        <v>7.9666666666666659</v>
      </c>
      <c r="O72" s="76">
        <f>PVS1NP!K69</f>
        <v>6</v>
      </c>
      <c r="P72" s="77">
        <f>PVS1NP!L69</f>
        <v>12.25</v>
      </c>
      <c r="Q72" s="72">
        <f t="shared" si="3"/>
        <v>2</v>
      </c>
      <c r="R72" s="77">
        <f>PVS1NP!M69</f>
        <v>10</v>
      </c>
      <c r="S72" s="72">
        <f t="shared" si="4"/>
        <v>2</v>
      </c>
      <c r="T72" s="77">
        <f>PVS1NP!N69</f>
        <v>9</v>
      </c>
      <c r="U72" s="72">
        <f t="shared" si="5"/>
        <v>0</v>
      </c>
      <c r="V72" s="77">
        <f>PVS1NP!O69</f>
        <v>6.55</v>
      </c>
      <c r="W72" s="72">
        <f t="shared" si="6"/>
        <v>0</v>
      </c>
      <c r="X72" s="77">
        <f>PVS1NP!P69</f>
        <v>8.870000000000001</v>
      </c>
      <c r="Y72" s="76">
        <f>PVS1NP!Q69</f>
        <v>4</v>
      </c>
      <c r="Z72" s="77">
        <f>PVS1NP!R69</f>
        <v>10</v>
      </c>
      <c r="AA72" s="76">
        <f t="shared" si="7"/>
        <v>1</v>
      </c>
      <c r="AB72" s="77">
        <f>PVS1NP!S69</f>
        <v>10</v>
      </c>
      <c r="AC72" s="76">
        <f>PVS1NP!T69</f>
        <v>1</v>
      </c>
      <c r="AD72" s="77">
        <f>PVS1NP!U69</f>
        <v>9.5</v>
      </c>
      <c r="AE72" s="72">
        <f t="shared" si="8"/>
        <v>0</v>
      </c>
      <c r="AF72" s="77">
        <f>PVS1NP!V69</f>
        <v>10</v>
      </c>
      <c r="AG72" s="72">
        <f t="shared" si="9"/>
        <v>1</v>
      </c>
      <c r="AH72" s="77">
        <f>PVS1NP!W69</f>
        <v>9.75</v>
      </c>
      <c r="AI72" s="76">
        <f>PVS1NP!X69</f>
        <v>1</v>
      </c>
      <c r="AK72" s="75">
        <f>PVS2NP!G69</f>
        <v>9.9980000000000011</v>
      </c>
      <c r="AL72" s="72">
        <f t="shared" si="10"/>
        <v>6</v>
      </c>
      <c r="AM72" s="75">
        <f>PVS2NP!H69</f>
        <v>12.6</v>
      </c>
      <c r="AN72" s="72">
        <f t="shared" si="11"/>
        <v>6</v>
      </c>
      <c r="AO72" s="75">
        <f>PVS2NP!I69</f>
        <v>7.65</v>
      </c>
      <c r="AP72" s="72">
        <f t="shared" si="12"/>
        <v>0</v>
      </c>
      <c r="AQ72" s="75">
        <f>PVS2NP!J69</f>
        <v>10.082666666666666</v>
      </c>
      <c r="AR72" s="76">
        <f>PVS2NP!K69</f>
        <v>18</v>
      </c>
      <c r="AS72" s="77">
        <f>PVS2NP!L69</f>
        <v>11.5</v>
      </c>
      <c r="AT72" s="72">
        <f t="shared" si="13"/>
        <v>2</v>
      </c>
      <c r="AU72" s="77">
        <f>PVS2NP!M69</f>
        <v>10</v>
      </c>
      <c r="AV72" s="72">
        <f t="shared" si="14"/>
        <v>2</v>
      </c>
      <c r="AW72" s="77">
        <f>PVS2NP!N69</f>
        <v>7.5</v>
      </c>
      <c r="AX72" s="72">
        <f t="shared" si="15"/>
        <v>0</v>
      </c>
      <c r="AY72" s="77">
        <f>PVS2NP!O69</f>
        <v>6.95</v>
      </c>
      <c r="AZ72" s="72">
        <f t="shared" si="16"/>
        <v>0</v>
      </c>
      <c r="BA72" s="77">
        <f>PVS2NP!P69</f>
        <v>8.58</v>
      </c>
      <c r="BB72" s="76">
        <f>PVS2NP!Q69</f>
        <v>4</v>
      </c>
      <c r="BC72" s="77">
        <f>PVS2NP!R69</f>
        <v>10</v>
      </c>
      <c r="BD72" s="76">
        <f t="shared" si="17"/>
        <v>1</v>
      </c>
      <c r="BE72" s="77">
        <f>PVS2NP!S69</f>
        <v>10</v>
      </c>
      <c r="BF72" s="76">
        <f>PVS2NP!T69</f>
        <v>1</v>
      </c>
      <c r="BG72" s="77">
        <f>PVS2NP!U69</f>
        <v>11.5</v>
      </c>
      <c r="BH72" s="72">
        <f t="shared" si="18"/>
        <v>1</v>
      </c>
      <c r="BI72" s="77">
        <f>PVS2NP!V69</f>
        <v>10</v>
      </c>
      <c r="BJ72" s="72">
        <f t="shared" si="19"/>
        <v>1</v>
      </c>
      <c r="BK72" s="77">
        <f>PVS2NP!W69</f>
        <v>10.75</v>
      </c>
      <c r="BL72" s="76">
        <f>PVS2NP!X69</f>
        <v>2</v>
      </c>
      <c r="BN72" s="23">
        <f>PVS1NP!Y69</f>
        <v>8.5617647058823536</v>
      </c>
      <c r="BO72" s="22">
        <f>PVS1NP!Z69</f>
        <v>12</v>
      </c>
      <c r="BP72" s="23">
        <f>PVS2NP!Y69</f>
        <v>9.7143529411764717</v>
      </c>
      <c r="BQ72" s="22">
        <f>PVS2NP!Z69</f>
        <v>25</v>
      </c>
      <c r="BR72" s="24">
        <f>'PVJA-NP-SN'!J69</f>
        <v>9.1380588235294127</v>
      </c>
      <c r="BS72" s="25">
        <f>'PVJA-NP-SN'!K69</f>
        <v>37</v>
      </c>
      <c r="BT72" s="26" t="str">
        <f>'PVJA-NP-SN'!L69</f>
        <v>Rattrapage</v>
      </c>
    </row>
    <row r="73" spans="1:72" ht="12">
      <c r="A73" s="72">
        <v>58</v>
      </c>
      <c r="B73" s="81">
        <v>123012584</v>
      </c>
      <c r="C73" s="126" t="s">
        <v>317</v>
      </c>
      <c r="D73" s="127" t="s">
        <v>208</v>
      </c>
      <c r="E73" s="128" t="s">
        <v>318</v>
      </c>
      <c r="F73" s="128" t="s">
        <v>265</v>
      </c>
      <c r="G73" s="134" t="s">
        <v>155</v>
      </c>
      <c r="H73" s="75">
        <f>PVS1NP!G70</f>
        <v>10.583333333333334</v>
      </c>
      <c r="I73" s="72">
        <f t="shared" si="0"/>
        <v>6</v>
      </c>
      <c r="J73" s="75">
        <f>PVS1NP!H70</f>
        <v>6</v>
      </c>
      <c r="K73" s="72">
        <f t="shared" si="1"/>
        <v>0</v>
      </c>
      <c r="L73" s="75">
        <f>PVS1NP!I70</f>
        <v>4.5</v>
      </c>
      <c r="M73" s="72">
        <f t="shared" si="2"/>
        <v>0</v>
      </c>
      <c r="N73" s="75">
        <f>PVS1NP!J70</f>
        <v>7.0277777777777786</v>
      </c>
      <c r="O73" s="76">
        <f>PVS1NP!K70</f>
        <v>6</v>
      </c>
      <c r="P73" s="77">
        <f>PVS1NP!L70</f>
        <v>12.31</v>
      </c>
      <c r="Q73" s="72">
        <f t="shared" si="3"/>
        <v>2</v>
      </c>
      <c r="R73" s="77">
        <f>PVS1NP!M70</f>
        <v>10.833333333333334</v>
      </c>
      <c r="S73" s="72">
        <f t="shared" si="4"/>
        <v>2</v>
      </c>
      <c r="T73" s="77">
        <f>PVS1NP!N70</f>
        <v>12.5</v>
      </c>
      <c r="U73" s="72">
        <f t="shared" si="5"/>
        <v>1</v>
      </c>
      <c r="V73" s="77">
        <f>PVS1NP!O70</f>
        <v>11.666666666666666</v>
      </c>
      <c r="W73" s="72">
        <f t="shared" si="6"/>
        <v>4</v>
      </c>
      <c r="X73" s="77">
        <f>PVS1NP!P70</f>
        <v>11.795333333333332</v>
      </c>
      <c r="Y73" s="76">
        <f>PVS1NP!Q70</f>
        <v>9</v>
      </c>
      <c r="Z73" s="77">
        <f>PVS1NP!R70</f>
        <v>14.5</v>
      </c>
      <c r="AA73" s="76">
        <f t="shared" si="7"/>
        <v>1</v>
      </c>
      <c r="AB73" s="77">
        <f>PVS1NP!S70</f>
        <v>14.5</v>
      </c>
      <c r="AC73" s="76">
        <f>PVS1NP!T70</f>
        <v>1</v>
      </c>
      <c r="AD73" s="77">
        <f>PVS1NP!U70</f>
        <v>12</v>
      </c>
      <c r="AE73" s="72">
        <f t="shared" si="8"/>
        <v>1</v>
      </c>
      <c r="AF73" s="77">
        <f>PVS1NP!V70</f>
        <v>13.5</v>
      </c>
      <c r="AG73" s="72">
        <f t="shared" si="9"/>
        <v>1</v>
      </c>
      <c r="AH73" s="77">
        <f>PVS1NP!W70</f>
        <v>12.75</v>
      </c>
      <c r="AI73" s="76">
        <f>PVS1NP!X70</f>
        <v>2</v>
      </c>
      <c r="AK73" s="75">
        <f>PVS2NP!G70</f>
        <v>10.666666666666666</v>
      </c>
      <c r="AL73" s="72">
        <f t="shared" si="10"/>
        <v>6</v>
      </c>
      <c r="AM73" s="75">
        <f>PVS2NP!H70</f>
        <v>10.666666666666666</v>
      </c>
      <c r="AN73" s="72">
        <f t="shared" si="11"/>
        <v>6</v>
      </c>
      <c r="AO73" s="75">
        <f>PVS2NP!I70</f>
        <v>4.833333333333333</v>
      </c>
      <c r="AP73" s="72">
        <f t="shared" si="12"/>
        <v>0</v>
      </c>
      <c r="AQ73" s="75">
        <f>PVS2NP!J70</f>
        <v>8.7222222222222214</v>
      </c>
      <c r="AR73" s="76">
        <f>PVS2NP!K70</f>
        <v>12</v>
      </c>
      <c r="AS73" s="77">
        <f>PVS2NP!L70</f>
        <v>10</v>
      </c>
      <c r="AT73" s="72">
        <f t="shared" si="13"/>
        <v>2</v>
      </c>
      <c r="AU73" s="77">
        <f>PVS2NP!M70</f>
        <v>10</v>
      </c>
      <c r="AV73" s="72">
        <f t="shared" si="14"/>
        <v>2</v>
      </c>
      <c r="AW73" s="77">
        <f>PVS2NP!N70</f>
        <v>10</v>
      </c>
      <c r="AX73" s="72">
        <f t="shared" si="15"/>
        <v>1</v>
      </c>
      <c r="AY73" s="77">
        <f>PVS2NP!O70</f>
        <v>5</v>
      </c>
      <c r="AZ73" s="72">
        <f t="shared" si="16"/>
        <v>0</v>
      </c>
      <c r="BA73" s="77">
        <f>PVS2NP!P70</f>
        <v>8</v>
      </c>
      <c r="BB73" s="76">
        <f>PVS2NP!Q70</f>
        <v>5</v>
      </c>
      <c r="BC73" s="77">
        <f>PVS2NP!R70</f>
        <v>10</v>
      </c>
      <c r="BD73" s="76">
        <f t="shared" si="17"/>
        <v>1</v>
      </c>
      <c r="BE73" s="77">
        <f>PVS2NP!S70</f>
        <v>10</v>
      </c>
      <c r="BF73" s="76">
        <f>PVS2NP!T70</f>
        <v>1</v>
      </c>
      <c r="BG73" s="77">
        <f>PVS2NP!U70</f>
        <v>11.25</v>
      </c>
      <c r="BH73" s="72">
        <f t="shared" si="18"/>
        <v>1</v>
      </c>
      <c r="BI73" s="77">
        <f>PVS2NP!V70</f>
        <v>13</v>
      </c>
      <c r="BJ73" s="72">
        <f t="shared" si="19"/>
        <v>1</v>
      </c>
      <c r="BK73" s="77">
        <f>PVS2NP!W70</f>
        <v>12.125</v>
      </c>
      <c r="BL73" s="76">
        <f>PVS2NP!X70</f>
        <v>2</v>
      </c>
      <c r="BN73" s="23">
        <f>PVS1NP!Y70</f>
        <v>9.5427450980392159</v>
      </c>
      <c r="BO73" s="22">
        <f>PVS1NP!Z70</f>
        <v>18</v>
      </c>
      <c r="BP73" s="23">
        <f>PVS2NP!Y70</f>
        <v>8.985294117647058</v>
      </c>
      <c r="BQ73" s="22">
        <f>PVS2NP!Z70</f>
        <v>20</v>
      </c>
      <c r="BR73" s="24">
        <f>'PVJA-NP-SN'!J70</f>
        <v>9.2640196078431369</v>
      </c>
      <c r="BS73" s="25">
        <f>'PVJA-NP-SN'!K70</f>
        <v>38</v>
      </c>
      <c r="BT73" s="26" t="str">
        <f>'PVJA-NP-SN'!L70</f>
        <v>Rattrapage</v>
      </c>
    </row>
    <row r="74" spans="1:72" ht="12">
      <c r="A74" s="72">
        <v>59</v>
      </c>
      <c r="B74" s="81">
        <v>123002478</v>
      </c>
      <c r="C74" s="126" t="s">
        <v>319</v>
      </c>
      <c r="D74" s="127" t="s">
        <v>320</v>
      </c>
      <c r="E74" s="128" t="s">
        <v>321</v>
      </c>
      <c r="F74" s="128" t="s">
        <v>162</v>
      </c>
      <c r="G74" s="140" t="s">
        <v>322</v>
      </c>
      <c r="H74" s="75">
        <f>PVS1NP!G71</f>
        <v>6.5</v>
      </c>
      <c r="I74" s="72">
        <f t="shared" si="0"/>
        <v>0</v>
      </c>
      <c r="J74" s="75">
        <f>PVS1NP!H71</f>
        <v>10</v>
      </c>
      <c r="K74" s="72">
        <f t="shared" si="1"/>
        <v>6</v>
      </c>
      <c r="L74" s="75">
        <f>PVS1NP!I71</f>
        <v>7.916666666666667</v>
      </c>
      <c r="M74" s="72">
        <f t="shared" si="2"/>
        <v>0</v>
      </c>
      <c r="N74" s="75">
        <f>PVS1NP!J71</f>
        <v>8.1388888888888893</v>
      </c>
      <c r="O74" s="76">
        <f>PVS1NP!K71</f>
        <v>6</v>
      </c>
      <c r="P74" s="77">
        <f>PVS1NP!L71</f>
        <v>14.25</v>
      </c>
      <c r="Q74" s="72">
        <f t="shared" si="3"/>
        <v>2</v>
      </c>
      <c r="R74" s="77">
        <f>PVS1NP!M71</f>
        <v>10.833333333333334</v>
      </c>
      <c r="S74" s="72">
        <f t="shared" si="4"/>
        <v>2</v>
      </c>
      <c r="T74" s="77">
        <f>PVS1NP!N71</f>
        <v>13.33</v>
      </c>
      <c r="U74" s="72">
        <f t="shared" si="5"/>
        <v>1</v>
      </c>
      <c r="V74" s="77">
        <f>PVS1NP!O71</f>
        <v>6.666666666666667</v>
      </c>
      <c r="W74" s="72">
        <f t="shared" si="6"/>
        <v>0</v>
      </c>
      <c r="X74" s="77">
        <f>PVS1NP!P71</f>
        <v>10.349333333333334</v>
      </c>
      <c r="Y74" s="76">
        <f>PVS1NP!Q71</f>
        <v>9</v>
      </c>
      <c r="Z74" s="77">
        <f>PVS1NP!R71</f>
        <v>14</v>
      </c>
      <c r="AA74" s="76">
        <f t="shared" si="7"/>
        <v>1</v>
      </c>
      <c r="AB74" s="77">
        <f>PVS1NP!S71</f>
        <v>14</v>
      </c>
      <c r="AC74" s="76">
        <f>PVS1NP!T71</f>
        <v>1</v>
      </c>
      <c r="AD74" s="77">
        <f>PVS1NP!U71</f>
        <v>13</v>
      </c>
      <c r="AE74" s="72">
        <f t="shared" si="8"/>
        <v>1</v>
      </c>
      <c r="AF74" s="77">
        <f>PVS1NP!V71</f>
        <v>13.5</v>
      </c>
      <c r="AG74" s="72">
        <f t="shared" si="9"/>
        <v>1</v>
      </c>
      <c r="AH74" s="77">
        <f>PVS1NP!W71</f>
        <v>13.25</v>
      </c>
      <c r="AI74" s="76">
        <f>PVS1NP!X71</f>
        <v>2</v>
      </c>
      <c r="AK74" s="75">
        <f>PVS2NP!G71</f>
        <v>10</v>
      </c>
      <c r="AL74" s="72">
        <f t="shared" si="10"/>
        <v>6</v>
      </c>
      <c r="AM74" s="75">
        <f>PVS2NP!H71</f>
        <v>8</v>
      </c>
      <c r="AN74" s="72">
        <f t="shared" si="11"/>
        <v>0</v>
      </c>
      <c r="AO74" s="75">
        <f>PVS2NP!I71</f>
        <v>4.5</v>
      </c>
      <c r="AP74" s="72">
        <f t="shared" si="12"/>
        <v>0</v>
      </c>
      <c r="AQ74" s="75">
        <f>PVS2NP!J71</f>
        <v>7.5</v>
      </c>
      <c r="AR74" s="76">
        <f>PVS2NP!K71</f>
        <v>6</v>
      </c>
      <c r="AS74" s="77">
        <f>PVS2NP!L71</f>
        <v>14.75</v>
      </c>
      <c r="AT74" s="72">
        <f t="shared" si="13"/>
        <v>2</v>
      </c>
      <c r="AU74" s="77">
        <f>PVS2NP!M71</f>
        <v>9</v>
      </c>
      <c r="AV74" s="72">
        <f t="shared" si="14"/>
        <v>0</v>
      </c>
      <c r="AW74" s="77">
        <f>PVS2NP!N71</f>
        <v>10</v>
      </c>
      <c r="AX74" s="72">
        <f t="shared" si="15"/>
        <v>1</v>
      </c>
      <c r="AY74" s="77">
        <f>PVS2NP!O71</f>
        <v>8.6666666666666661</v>
      </c>
      <c r="AZ74" s="72">
        <f t="shared" si="16"/>
        <v>0</v>
      </c>
      <c r="BA74" s="77">
        <f>PVS2NP!P71</f>
        <v>10.216666666666665</v>
      </c>
      <c r="BB74" s="76">
        <f>PVS2NP!Q71</f>
        <v>9</v>
      </c>
      <c r="BC74" s="77">
        <f>PVS2NP!R71</f>
        <v>15.5</v>
      </c>
      <c r="BD74" s="76">
        <f t="shared" si="17"/>
        <v>1</v>
      </c>
      <c r="BE74" s="77">
        <f>PVS2NP!S71</f>
        <v>15.5</v>
      </c>
      <c r="BF74" s="76">
        <f>PVS2NP!T71</f>
        <v>1</v>
      </c>
      <c r="BG74" s="77">
        <f>PVS2NP!U71</f>
        <v>14.5</v>
      </c>
      <c r="BH74" s="72">
        <f t="shared" si="18"/>
        <v>1</v>
      </c>
      <c r="BI74" s="77">
        <f>PVS2NP!V71</f>
        <v>8.5</v>
      </c>
      <c r="BJ74" s="72">
        <f t="shared" si="19"/>
        <v>0</v>
      </c>
      <c r="BK74" s="77">
        <f>PVS2NP!W71</f>
        <v>11.5</v>
      </c>
      <c r="BL74" s="76">
        <f>PVS2NP!X71</f>
        <v>2</v>
      </c>
      <c r="BN74" s="23">
        <f>PVS1NP!Y71</f>
        <v>9.7350980392156856</v>
      </c>
      <c r="BO74" s="22">
        <f>PVS1NP!Z71</f>
        <v>18</v>
      </c>
      <c r="BP74" s="23">
        <f>PVS2NP!Y71</f>
        <v>9.2401960784313708</v>
      </c>
      <c r="BQ74" s="22">
        <f>PVS2NP!Z71</f>
        <v>18</v>
      </c>
      <c r="BR74" s="24">
        <f>'PVJA-NP-SN'!J71</f>
        <v>9.4876470588235282</v>
      </c>
      <c r="BS74" s="25">
        <f>'PVJA-NP-SN'!K71</f>
        <v>36</v>
      </c>
      <c r="BT74" s="26" t="str">
        <f>'PVJA-NP-SN'!L71</f>
        <v>Rattrapage</v>
      </c>
    </row>
    <row r="75" spans="1:72" ht="12">
      <c r="A75" s="72">
        <v>60</v>
      </c>
      <c r="B75" s="130">
        <v>1433004654</v>
      </c>
      <c r="C75" s="131" t="s">
        <v>323</v>
      </c>
      <c r="D75" s="132" t="s">
        <v>324</v>
      </c>
      <c r="E75" s="133" t="s">
        <v>325</v>
      </c>
      <c r="F75" s="133" t="s">
        <v>326</v>
      </c>
      <c r="G75" s="141" t="s">
        <v>129</v>
      </c>
      <c r="H75" s="75">
        <f>PVS1NP!G72</f>
        <v>9.4</v>
      </c>
      <c r="I75" s="72">
        <f t="shared" si="0"/>
        <v>0</v>
      </c>
      <c r="J75" s="75">
        <f>PVS1NP!H72</f>
        <v>7.6</v>
      </c>
      <c r="K75" s="72">
        <f t="shared" si="1"/>
        <v>0</v>
      </c>
      <c r="L75" s="75">
        <f>PVS1NP!I72</f>
        <v>11</v>
      </c>
      <c r="M75" s="72">
        <f t="shared" si="2"/>
        <v>6</v>
      </c>
      <c r="N75" s="75">
        <f>PVS1NP!J72</f>
        <v>9.3333333333333339</v>
      </c>
      <c r="O75" s="76">
        <f>PVS1NP!K72</f>
        <v>6</v>
      </c>
      <c r="P75" s="77">
        <f>PVS1NP!L72</f>
        <v>14.625</v>
      </c>
      <c r="Q75" s="72">
        <f t="shared" si="3"/>
        <v>2</v>
      </c>
      <c r="R75" s="77">
        <f>PVS1NP!M72</f>
        <v>10.9</v>
      </c>
      <c r="S75" s="72">
        <f t="shared" si="4"/>
        <v>2</v>
      </c>
      <c r="T75" s="77">
        <f>PVS1NP!N72</f>
        <v>10</v>
      </c>
      <c r="U75" s="72">
        <f t="shared" si="5"/>
        <v>1</v>
      </c>
      <c r="V75" s="77">
        <f>PVS1NP!O72</f>
        <v>8.6</v>
      </c>
      <c r="W75" s="72">
        <f t="shared" si="6"/>
        <v>0</v>
      </c>
      <c r="X75" s="77">
        <f>PVS1NP!P72</f>
        <v>10.544999999999998</v>
      </c>
      <c r="Y75" s="76">
        <f>PVS1NP!Q72</f>
        <v>9</v>
      </c>
      <c r="Z75" s="77">
        <f>PVS1NP!R72</f>
        <v>10.5</v>
      </c>
      <c r="AA75" s="76">
        <f t="shared" si="7"/>
        <v>1</v>
      </c>
      <c r="AB75" s="77">
        <f>PVS1NP!S72</f>
        <v>10.5</v>
      </c>
      <c r="AC75" s="76">
        <f>PVS1NP!T72</f>
        <v>1</v>
      </c>
      <c r="AD75" s="77">
        <f>PVS1NP!U72</f>
        <v>11.5</v>
      </c>
      <c r="AE75" s="72">
        <f t="shared" si="8"/>
        <v>1</v>
      </c>
      <c r="AF75" s="77">
        <f>PVS1NP!V72</f>
        <v>10</v>
      </c>
      <c r="AG75" s="72">
        <f t="shared" si="9"/>
        <v>1</v>
      </c>
      <c r="AH75" s="77">
        <f>PVS1NP!W72</f>
        <v>10.75</v>
      </c>
      <c r="AI75" s="76">
        <f>PVS1NP!X72</f>
        <v>2</v>
      </c>
      <c r="AK75" s="75">
        <f>PVS2NP!G72</f>
        <v>8.8000000000000007</v>
      </c>
      <c r="AL75" s="72">
        <f t="shared" si="10"/>
        <v>0</v>
      </c>
      <c r="AM75" s="75">
        <f>PVS2NP!H72</f>
        <v>10.5</v>
      </c>
      <c r="AN75" s="72">
        <f t="shared" si="11"/>
        <v>6</v>
      </c>
      <c r="AO75" s="75">
        <f>PVS2NP!I72</f>
        <v>6.3</v>
      </c>
      <c r="AP75" s="72">
        <f t="shared" si="12"/>
        <v>0</v>
      </c>
      <c r="AQ75" s="75">
        <f>PVS2NP!J72</f>
        <v>8.5333333333333332</v>
      </c>
      <c r="AR75" s="76">
        <f>PVS2NP!K72</f>
        <v>6</v>
      </c>
      <c r="AS75" s="77">
        <f>PVS2NP!L72</f>
        <v>15.83</v>
      </c>
      <c r="AT75" s="72">
        <f t="shared" si="13"/>
        <v>2</v>
      </c>
      <c r="AU75" s="77">
        <f>PVS2NP!M72</f>
        <v>10.833333333333332</v>
      </c>
      <c r="AV75" s="72">
        <f t="shared" si="14"/>
        <v>2</v>
      </c>
      <c r="AW75" s="77">
        <f>PVS2NP!N72</f>
        <v>10</v>
      </c>
      <c r="AX75" s="72">
        <f t="shared" si="15"/>
        <v>1</v>
      </c>
      <c r="AY75" s="77">
        <f>PVS2NP!O72</f>
        <v>8.6</v>
      </c>
      <c r="AZ75" s="72">
        <f t="shared" si="16"/>
        <v>0</v>
      </c>
      <c r="BA75" s="77">
        <f>PVS2NP!P72</f>
        <v>10.772666666666666</v>
      </c>
      <c r="BB75" s="76">
        <f>PVS2NP!Q72</f>
        <v>9</v>
      </c>
      <c r="BC75" s="77">
        <f>PVS2NP!R72</f>
        <v>11</v>
      </c>
      <c r="BD75" s="76">
        <f t="shared" si="17"/>
        <v>1</v>
      </c>
      <c r="BE75" s="77">
        <f>PVS2NP!S72</f>
        <v>11</v>
      </c>
      <c r="BF75" s="76">
        <f>PVS2NP!T72</f>
        <v>1</v>
      </c>
      <c r="BG75" s="77">
        <f>PVS2NP!U72</f>
        <v>10.5</v>
      </c>
      <c r="BH75" s="72">
        <f t="shared" si="18"/>
        <v>1</v>
      </c>
      <c r="BI75" s="77">
        <f>PVS2NP!V72</f>
        <v>10.5</v>
      </c>
      <c r="BJ75" s="72">
        <f t="shared" si="19"/>
        <v>1</v>
      </c>
      <c r="BK75" s="77">
        <f>PVS2NP!W72</f>
        <v>10.5</v>
      </c>
      <c r="BL75" s="76">
        <f>PVS2NP!X72</f>
        <v>2</v>
      </c>
      <c r="BN75" s="23">
        <f>PVS1NP!Y72</f>
        <v>9.9249999999999989</v>
      </c>
      <c r="BO75" s="22">
        <f>PVS1NP!Z72</f>
        <v>18</v>
      </c>
      <c r="BP75" s="23">
        <f>PVS2NP!Y72</f>
        <v>9.5684313725490195</v>
      </c>
      <c r="BQ75" s="22">
        <f>PVS2NP!Z72</f>
        <v>18</v>
      </c>
      <c r="BR75" s="24">
        <f>'PVJA-NP-SN'!J72</f>
        <v>9.7467156862745092</v>
      </c>
      <c r="BS75" s="25">
        <f>'PVJA-NP-SN'!K72</f>
        <v>36</v>
      </c>
      <c r="BT75" s="26" t="str">
        <f>'PVJA-NP-SN'!L72</f>
        <v>Rattrapage</v>
      </c>
    </row>
    <row r="76" spans="1:72" ht="12">
      <c r="A76" s="72">
        <v>61</v>
      </c>
      <c r="B76" s="81">
        <v>1333006557</v>
      </c>
      <c r="C76" s="126" t="s">
        <v>323</v>
      </c>
      <c r="D76" s="127" t="s">
        <v>327</v>
      </c>
      <c r="E76" s="128" t="s">
        <v>328</v>
      </c>
      <c r="F76" s="128" t="s">
        <v>217</v>
      </c>
      <c r="G76" s="134" t="s">
        <v>155</v>
      </c>
      <c r="H76" s="75">
        <f>PVS1NP!G73</f>
        <v>8.3333333333333339</v>
      </c>
      <c r="I76" s="72">
        <f t="shared" si="0"/>
        <v>0</v>
      </c>
      <c r="J76" s="75">
        <f>PVS1NP!H73</f>
        <v>8.3333333333333339</v>
      </c>
      <c r="K76" s="72">
        <f t="shared" si="1"/>
        <v>0</v>
      </c>
      <c r="L76" s="75">
        <f>PVS1NP!I73</f>
        <v>6.833333333333333</v>
      </c>
      <c r="M76" s="72">
        <f t="shared" si="2"/>
        <v>0</v>
      </c>
      <c r="N76" s="75">
        <f>PVS1NP!J73</f>
        <v>7.833333333333333</v>
      </c>
      <c r="O76" s="76">
        <f>PVS1NP!K73</f>
        <v>0</v>
      </c>
      <c r="P76" s="77">
        <f>PVS1NP!L73</f>
        <v>14.75</v>
      </c>
      <c r="Q76" s="72">
        <f t="shared" si="3"/>
        <v>2</v>
      </c>
      <c r="R76" s="77">
        <f>PVS1NP!M73</f>
        <v>10.69</v>
      </c>
      <c r="S76" s="72">
        <f t="shared" si="4"/>
        <v>2</v>
      </c>
      <c r="T76" s="77">
        <f>PVS1NP!N73</f>
        <v>14.5</v>
      </c>
      <c r="U76" s="72">
        <f t="shared" si="5"/>
        <v>1</v>
      </c>
      <c r="V76" s="77">
        <f>PVS1NP!O73</f>
        <v>10.083333333333334</v>
      </c>
      <c r="W76" s="72">
        <f t="shared" si="6"/>
        <v>4</v>
      </c>
      <c r="X76" s="77">
        <f>PVS1NP!P73</f>
        <v>12.021333333333335</v>
      </c>
      <c r="Y76" s="76">
        <f>PVS1NP!Q73</f>
        <v>9</v>
      </c>
      <c r="Z76" s="77">
        <f>PVS1NP!R73</f>
        <v>10.5</v>
      </c>
      <c r="AA76" s="76">
        <f t="shared" si="7"/>
        <v>1</v>
      </c>
      <c r="AB76" s="77">
        <f>PVS1NP!S73</f>
        <v>10.5</v>
      </c>
      <c r="AC76" s="76">
        <f>PVS1NP!T73</f>
        <v>1</v>
      </c>
      <c r="AD76" s="77">
        <f>PVS1NP!U73</f>
        <v>11.5</v>
      </c>
      <c r="AE76" s="72">
        <f t="shared" si="8"/>
        <v>1</v>
      </c>
      <c r="AF76" s="77">
        <f>PVS1NP!V73</f>
        <v>9</v>
      </c>
      <c r="AG76" s="72">
        <f t="shared" si="9"/>
        <v>0</v>
      </c>
      <c r="AH76" s="77">
        <f>PVS1NP!W73</f>
        <v>10.25</v>
      </c>
      <c r="AI76" s="76">
        <f>PVS1NP!X73</f>
        <v>2</v>
      </c>
      <c r="AK76" s="75">
        <f>PVS2NP!G73</f>
        <v>10</v>
      </c>
      <c r="AL76" s="72">
        <f t="shared" si="10"/>
        <v>6</v>
      </c>
      <c r="AM76" s="75">
        <f>PVS2NP!H73</f>
        <v>10.666666666666666</v>
      </c>
      <c r="AN76" s="72">
        <f t="shared" si="11"/>
        <v>6</v>
      </c>
      <c r="AO76" s="75">
        <f>PVS2NP!I73</f>
        <v>4.5</v>
      </c>
      <c r="AP76" s="72">
        <f t="shared" si="12"/>
        <v>0</v>
      </c>
      <c r="AQ76" s="75">
        <f>PVS2NP!J73</f>
        <v>8.3888888888888875</v>
      </c>
      <c r="AR76" s="76">
        <f>PVS2NP!K73</f>
        <v>12</v>
      </c>
      <c r="AS76" s="77">
        <f>PVS2NP!L73</f>
        <v>13.5</v>
      </c>
      <c r="AT76" s="72">
        <f t="shared" si="13"/>
        <v>2</v>
      </c>
      <c r="AU76" s="77">
        <f>PVS2NP!M73</f>
        <v>10.41</v>
      </c>
      <c r="AV76" s="72">
        <f t="shared" si="14"/>
        <v>2</v>
      </c>
      <c r="AW76" s="77">
        <f>PVS2NP!N73</f>
        <v>8.5</v>
      </c>
      <c r="AX76" s="72">
        <f t="shared" si="15"/>
        <v>0</v>
      </c>
      <c r="AY76" s="77">
        <f>PVS2NP!O73</f>
        <v>10</v>
      </c>
      <c r="AZ76" s="72">
        <f t="shared" si="16"/>
        <v>4</v>
      </c>
      <c r="BA76" s="77">
        <f>PVS2NP!P73</f>
        <v>10.481999999999999</v>
      </c>
      <c r="BB76" s="76">
        <f>PVS2NP!Q73</f>
        <v>9</v>
      </c>
      <c r="BC76" s="77">
        <f>PVS2NP!R73</f>
        <v>11</v>
      </c>
      <c r="BD76" s="76">
        <f t="shared" si="17"/>
        <v>1</v>
      </c>
      <c r="BE76" s="77">
        <f>PVS2NP!S73</f>
        <v>11</v>
      </c>
      <c r="BF76" s="76">
        <f>PVS2NP!T73</f>
        <v>1</v>
      </c>
      <c r="BG76" s="77">
        <f>PVS2NP!U73</f>
        <v>11</v>
      </c>
      <c r="BH76" s="72">
        <f t="shared" si="18"/>
        <v>1</v>
      </c>
      <c r="BI76" s="77">
        <f>PVS2NP!V73</f>
        <v>10.5</v>
      </c>
      <c r="BJ76" s="72">
        <f t="shared" si="19"/>
        <v>1</v>
      </c>
      <c r="BK76" s="77">
        <f>PVS2NP!W73</f>
        <v>10.75</v>
      </c>
      <c r="BL76" s="76">
        <f>PVS2NP!X73</f>
        <v>2</v>
      </c>
      <c r="BN76" s="23">
        <f>PVS1NP!Y73</f>
        <v>9.506274509803923</v>
      </c>
      <c r="BO76" s="22">
        <f>PVS1NP!Z73</f>
        <v>12</v>
      </c>
      <c r="BP76" s="23">
        <f>PVS2NP!Y73</f>
        <v>9.4358823529411744</v>
      </c>
      <c r="BQ76" s="22">
        <f>PVS2NP!Z73</f>
        <v>24</v>
      </c>
      <c r="BR76" s="24">
        <f>'PVJA-NP-SN'!J73</f>
        <v>9.4710784313725487</v>
      </c>
      <c r="BS76" s="25">
        <f>'PVJA-NP-SN'!K73</f>
        <v>36</v>
      </c>
      <c r="BT76" s="26" t="str">
        <f>'PVJA-NP-SN'!L73</f>
        <v>Rattrapage</v>
      </c>
    </row>
    <row r="77" spans="1:72" ht="12">
      <c r="A77" s="72">
        <v>62</v>
      </c>
      <c r="B77" s="130">
        <v>1433010267</v>
      </c>
      <c r="C77" s="131" t="s">
        <v>329</v>
      </c>
      <c r="D77" s="132" t="s">
        <v>330</v>
      </c>
      <c r="E77" s="133" t="s">
        <v>331</v>
      </c>
      <c r="F77" s="133" t="s">
        <v>294</v>
      </c>
      <c r="G77" s="141" t="s">
        <v>120</v>
      </c>
      <c r="H77" s="75">
        <f>PVS1NP!G74</f>
        <v>6.8</v>
      </c>
      <c r="I77" s="72">
        <f t="shared" si="0"/>
        <v>0</v>
      </c>
      <c r="J77" s="75">
        <f>PVS1NP!H74</f>
        <v>10.002000000000001</v>
      </c>
      <c r="K77" s="72">
        <f t="shared" si="1"/>
        <v>6</v>
      </c>
      <c r="L77" s="75">
        <f>PVS1NP!I74</f>
        <v>5.35</v>
      </c>
      <c r="M77" s="72">
        <f t="shared" si="2"/>
        <v>0</v>
      </c>
      <c r="N77" s="75">
        <f>PVS1NP!J74</f>
        <v>7.3840000000000003</v>
      </c>
      <c r="O77" s="76">
        <f>PVS1NP!K74</f>
        <v>6</v>
      </c>
      <c r="P77" s="77">
        <f>PVS1NP!L74</f>
        <v>14.625</v>
      </c>
      <c r="Q77" s="72">
        <f t="shared" si="3"/>
        <v>2</v>
      </c>
      <c r="R77" s="77">
        <f>PVS1NP!M74</f>
        <v>6.42</v>
      </c>
      <c r="S77" s="72">
        <f t="shared" si="4"/>
        <v>0</v>
      </c>
      <c r="T77" s="77">
        <f>PVS1NP!N74</f>
        <v>10</v>
      </c>
      <c r="U77" s="72">
        <f t="shared" si="5"/>
        <v>1</v>
      </c>
      <c r="V77" s="77">
        <f>PVS1NP!O74</f>
        <v>10.55</v>
      </c>
      <c r="W77" s="72">
        <f t="shared" si="6"/>
        <v>4</v>
      </c>
      <c r="X77" s="77">
        <f>PVS1NP!P74</f>
        <v>10.429</v>
      </c>
      <c r="Y77" s="76">
        <f>PVS1NP!Q74</f>
        <v>9</v>
      </c>
      <c r="Z77" s="77">
        <f>PVS1NP!R74</f>
        <v>13</v>
      </c>
      <c r="AA77" s="76">
        <f t="shared" si="7"/>
        <v>1</v>
      </c>
      <c r="AB77" s="77">
        <f>PVS1NP!S74</f>
        <v>13</v>
      </c>
      <c r="AC77" s="76">
        <f>PVS1NP!T74</f>
        <v>1</v>
      </c>
      <c r="AD77" s="77">
        <f>PVS1NP!U74</f>
        <v>11.5</v>
      </c>
      <c r="AE77" s="72">
        <f t="shared" si="8"/>
        <v>1</v>
      </c>
      <c r="AF77" s="77">
        <f>PVS1NP!V74</f>
        <v>10</v>
      </c>
      <c r="AG77" s="72">
        <f t="shared" si="9"/>
        <v>1</v>
      </c>
      <c r="AH77" s="77">
        <f>PVS1NP!W74</f>
        <v>10.75</v>
      </c>
      <c r="AI77" s="76">
        <f>PVS1NP!X74</f>
        <v>2</v>
      </c>
      <c r="AK77" s="75">
        <f>PVS2NP!G74</f>
        <v>10.7</v>
      </c>
      <c r="AL77" s="72">
        <f t="shared" si="10"/>
        <v>6</v>
      </c>
      <c r="AM77" s="75">
        <f>PVS2NP!H74</f>
        <v>9.9980000000000011</v>
      </c>
      <c r="AN77" s="72">
        <f t="shared" si="11"/>
        <v>6</v>
      </c>
      <c r="AO77" s="75">
        <f>PVS2NP!I74</f>
        <v>6.5</v>
      </c>
      <c r="AP77" s="72">
        <f t="shared" si="12"/>
        <v>0</v>
      </c>
      <c r="AQ77" s="75">
        <f>PVS2NP!J74</f>
        <v>9.0660000000000007</v>
      </c>
      <c r="AR77" s="76">
        <f>PVS2NP!K74</f>
        <v>12</v>
      </c>
      <c r="AS77" s="77">
        <f>PVS2NP!L74</f>
        <v>15.5</v>
      </c>
      <c r="AT77" s="72">
        <f t="shared" si="13"/>
        <v>2</v>
      </c>
      <c r="AU77" s="77">
        <f>PVS2NP!M74</f>
        <v>10.5</v>
      </c>
      <c r="AV77" s="72">
        <f t="shared" si="14"/>
        <v>2</v>
      </c>
      <c r="AW77" s="77">
        <f>PVS2NP!N74</f>
        <v>9</v>
      </c>
      <c r="AX77" s="72">
        <f t="shared" si="15"/>
        <v>0</v>
      </c>
      <c r="AY77" s="77">
        <f>PVS2NP!O74</f>
        <v>7</v>
      </c>
      <c r="AZ77" s="72">
        <f t="shared" si="16"/>
        <v>0</v>
      </c>
      <c r="BA77" s="77">
        <f>PVS2NP!P74</f>
        <v>9.8000000000000007</v>
      </c>
      <c r="BB77" s="76">
        <f>PVS2NP!Q74</f>
        <v>4</v>
      </c>
      <c r="BC77" s="77">
        <f>PVS2NP!R74</f>
        <v>10</v>
      </c>
      <c r="BD77" s="76">
        <f t="shared" si="17"/>
        <v>1</v>
      </c>
      <c r="BE77" s="77">
        <f>PVS2NP!S74</f>
        <v>10</v>
      </c>
      <c r="BF77" s="76">
        <f>PVS2NP!T74</f>
        <v>1</v>
      </c>
      <c r="BG77" s="77">
        <f>PVS2NP!U74</f>
        <v>10.5</v>
      </c>
      <c r="BH77" s="72">
        <f t="shared" si="18"/>
        <v>1</v>
      </c>
      <c r="BI77" s="77">
        <f>PVS2NP!V74</f>
        <v>10</v>
      </c>
      <c r="BJ77" s="72">
        <f t="shared" si="19"/>
        <v>1</v>
      </c>
      <c r="BK77" s="77">
        <f>PVS2NP!W74</f>
        <v>10.25</v>
      </c>
      <c r="BL77" s="76">
        <f>PVS2NP!X74</f>
        <v>2</v>
      </c>
      <c r="BN77" s="23">
        <f>PVS1NP!Y74</f>
        <v>9.0059411764705875</v>
      </c>
      <c r="BO77" s="22">
        <f>PVS1NP!Z74</f>
        <v>18</v>
      </c>
      <c r="BP77" s="23">
        <f>PVS2NP!Y74</f>
        <v>9.4761176470588229</v>
      </c>
      <c r="BQ77" s="22">
        <f>PVS2NP!Z74</f>
        <v>19</v>
      </c>
      <c r="BR77" s="24">
        <f>'PVJA-NP-SN'!J74</f>
        <v>9.2410294117647052</v>
      </c>
      <c r="BS77" s="25">
        <f>'PVJA-NP-SN'!K74</f>
        <v>37</v>
      </c>
      <c r="BT77" s="26" t="str">
        <f>'PVJA-NP-SN'!L74</f>
        <v>Rattrapage</v>
      </c>
    </row>
    <row r="78" spans="1:72" ht="12">
      <c r="A78" s="72">
        <v>63</v>
      </c>
      <c r="B78" s="81">
        <v>1333009968</v>
      </c>
      <c r="C78" s="126" t="s">
        <v>332</v>
      </c>
      <c r="D78" s="127" t="s">
        <v>333</v>
      </c>
      <c r="E78" s="128" t="s">
        <v>334</v>
      </c>
      <c r="F78" s="128" t="s">
        <v>236</v>
      </c>
      <c r="G78" s="138" t="s">
        <v>166</v>
      </c>
      <c r="H78" s="75">
        <f>PVS1NP!G75</f>
        <v>5.166666666666667</v>
      </c>
      <c r="I78" s="72">
        <f t="shared" si="0"/>
        <v>0</v>
      </c>
      <c r="J78" s="75">
        <f>PVS1NP!H75</f>
        <v>8.1666666666666661</v>
      </c>
      <c r="K78" s="72">
        <f t="shared" si="1"/>
        <v>0</v>
      </c>
      <c r="L78" s="75">
        <f>PVS1NP!I75</f>
        <v>10.166666666666666</v>
      </c>
      <c r="M78" s="72">
        <f t="shared" si="2"/>
        <v>6</v>
      </c>
      <c r="N78" s="75">
        <f>PVS1NP!J75</f>
        <v>7.833333333333333</v>
      </c>
      <c r="O78" s="76">
        <f>PVS1NP!K75</f>
        <v>6</v>
      </c>
      <c r="P78" s="77">
        <f>PVS1NP!L75</f>
        <v>13</v>
      </c>
      <c r="Q78" s="72">
        <f t="shared" si="3"/>
        <v>2</v>
      </c>
      <c r="R78" s="77">
        <f>PVS1NP!M75</f>
        <v>10.190000000000001</v>
      </c>
      <c r="S78" s="72">
        <f t="shared" si="4"/>
        <v>2</v>
      </c>
      <c r="T78" s="77">
        <f>PVS1NP!N75</f>
        <v>10</v>
      </c>
      <c r="U78" s="72">
        <f t="shared" si="5"/>
        <v>1</v>
      </c>
      <c r="V78" s="77">
        <f>PVS1NP!O75</f>
        <v>10.5</v>
      </c>
      <c r="W78" s="72">
        <f t="shared" si="6"/>
        <v>4</v>
      </c>
      <c r="X78" s="77">
        <f>PVS1NP!P75</f>
        <v>10.837999999999999</v>
      </c>
      <c r="Y78" s="76">
        <f>PVS1NP!Q75</f>
        <v>9</v>
      </c>
      <c r="Z78" s="77">
        <f>PVS1NP!R75</f>
        <v>12</v>
      </c>
      <c r="AA78" s="76">
        <f t="shared" si="7"/>
        <v>1</v>
      </c>
      <c r="AB78" s="77">
        <f>PVS1NP!S75</f>
        <v>12</v>
      </c>
      <c r="AC78" s="76">
        <f>PVS1NP!T75</f>
        <v>1</v>
      </c>
      <c r="AD78" s="77">
        <f>PVS1NP!U75</f>
        <v>13</v>
      </c>
      <c r="AE78" s="72">
        <f t="shared" si="8"/>
        <v>1</v>
      </c>
      <c r="AF78" s="77">
        <f>PVS1NP!V75</f>
        <v>14</v>
      </c>
      <c r="AG78" s="72">
        <f t="shared" si="9"/>
        <v>1</v>
      </c>
      <c r="AH78" s="77">
        <f>PVS1NP!W75</f>
        <v>13.5</v>
      </c>
      <c r="AI78" s="76">
        <f>PVS1NP!X75</f>
        <v>2</v>
      </c>
      <c r="AK78" s="75">
        <f>PVS2NP!G75</f>
        <v>7</v>
      </c>
      <c r="AL78" s="72">
        <f t="shared" si="10"/>
        <v>0</v>
      </c>
      <c r="AM78" s="75">
        <f>PVS2NP!H75</f>
        <v>10.083333333333334</v>
      </c>
      <c r="AN78" s="72">
        <f t="shared" si="11"/>
        <v>6</v>
      </c>
      <c r="AO78" s="75">
        <f>PVS2NP!I75</f>
        <v>8.8333333333333339</v>
      </c>
      <c r="AP78" s="72">
        <f t="shared" si="12"/>
        <v>0</v>
      </c>
      <c r="AQ78" s="75">
        <f>PVS2NP!J75</f>
        <v>8.6388888888888911</v>
      </c>
      <c r="AR78" s="76">
        <f>PVS2NP!K75</f>
        <v>6</v>
      </c>
      <c r="AS78" s="77">
        <f>PVS2NP!L75</f>
        <v>11.75</v>
      </c>
      <c r="AT78" s="72">
        <f t="shared" si="13"/>
        <v>2</v>
      </c>
      <c r="AU78" s="77">
        <f>PVS2NP!M75</f>
        <v>10.33</v>
      </c>
      <c r="AV78" s="72">
        <f t="shared" si="14"/>
        <v>2</v>
      </c>
      <c r="AW78" s="77">
        <f>PVS2NP!N75</f>
        <v>10</v>
      </c>
      <c r="AX78" s="72">
        <f t="shared" si="15"/>
        <v>1</v>
      </c>
      <c r="AY78" s="77">
        <f>PVS2NP!O75</f>
        <v>10</v>
      </c>
      <c r="AZ78" s="72">
        <f t="shared" si="16"/>
        <v>4</v>
      </c>
      <c r="BA78" s="77">
        <f>PVS2NP!P75</f>
        <v>10.416</v>
      </c>
      <c r="BB78" s="76">
        <f>PVS2NP!Q75</f>
        <v>9</v>
      </c>
      <c r="BC78" s="77">
        <f>PVS2NP!R75</f>
        <v>12</v>
      </c>
      <c r="BD78" s="76">
        <f t="shared" si="17"/>
        <v>1</v>
      </c>
      <c r="BE78" s="77">
        <f>PVS2NP!S75</f>
        <v>12</v>
      </c>
      <c r="BF78" s="76">
        <f>PVS2NP!T75</f>
        <v>1</v>
      </c>
      <c r="BG78" s="77">
        <f>PVS2NP!U75</f>
        <v>14</v>
      </c>
      <c r="BH78" s="72">
        <f t="shared" si="18"/>
        <v>1</v>
      </c>
      <c r="BI78" s="77">
        <f>PVS2NP!V75</f>
        <v>10.5</v>
      </c>
      <c r="BJ78" s="72">
        <f t="shared" si="19"/>
        <v>1</v>
      </c>
      <c r="BK78" s="77">
        <f>PVS2NP!W75</f>
        <v>12.25</v>
      </c>
      <c r="BL78" s="76">
        <f>PVS2NP!X75</f>
        <v>2</v>
      </c>
      <c r="BN78" s="23">
        <f>PVS1NP!Y75</f>
        <v>9.6288235294117648</v>
      </c>
      <c r="BO78" s="22">
        <f>PVS1NP!Z75</f>
        <v>18</v>
      </c>
      <c r="BP78" s="23">
        <f>PVS2NP!Y75</f>
        <v>9.7841176470588245</v>
      </c>
      <c r="BQ78" s="22">
        <f>PVS2NP!Z75</f>
        <v>18</v>
      </c>
      <c r="BR78" s="24">
        <f>'PVJA-NP-SN'!J75</f>
        <v>9.7064705882352946</v>
      </c>
      <c r="BS78" s="25">
        <f>'PVJA-NP-SN'!K75</f>
        <v>36</v>
      </c>
      <c r="BT78" s="26" t="str">
        <f>'PVJA-NP-SN'!L75</f>
        <v>Rattrapage</v>
      </c>
    </row>
    <row r="79" spans="1:72" ht="12">
      <c r="A79" s="72">
        <v>64</v>
      </c>
      <c r="B79" s="130">
        <v>1433010489</v>
      </c>
      <c r="C79" s="131" t="s">
        <v>335</v>
      </c>
      <c r="D79" s="132" t="s">
        <v>336</v>
      </c>
      <c r="E79" s="133" t="s">
        <v>337</v>
      </c>
      <c r="F79" s="133" t="s">
        <v>338</v>
      </c>
      <c r="G79" s="129" t="s">
        <v>129</v>
      </c>
      <c r="H79" s="75">
        <f>PVS1NP!G76</f>
        <v>10.3</v>
      </c>
      <c r="I79" s="72">
        <f t="shared" si="0"/>
        <v>6</v>
      </c>
      <c r="J79" s="75">
        <f>PVS1NP!H76</f>
        <v>6.8</v>
      </c>
      <c r="K79" s="72">
        <f t="shared" si="1"/>
        <v>0</v>
      </c>
      <c r="L79" s="75">
        <f>PVS1NP!I76</f>
        <v>6.3</v>
      </c>
      <c r="M79" s="72">
        <f t="shared" si="2"/>
        <v>0</v>
      </c>
      <c r="N79" s="75">
        <f>PVS1NP!J76</f>
        <v>7.8000000000000007</v>
      </c>
      <c r="O79" s="76">
        <f>PVS1NP!K76</f>
        <v>6</v>
      </c>
      <c r="P79" s="77">
        <f>PVS1NP!L76</f>
        <v>10.5</v>
      </c>
      <c r="Q79" s="72">
        <f t="shared" si="3"/>
        <v>2</v>
      </c>
      <c r="R79" s="77">
        <f>PVS1NP!M76</f>
        <v>11</v>
      </c>
      <c r="S79" s="72">
        <f t="shared" si="4"/>
        <v>2</v>
      </c>
      <c r="T79" s="77">
        <f>PVS1NP!N76</f>
        <v>10.5</v>
      </c>
      <c r="U79" s="72">
        <f t="shared" si="5"/>
        <v>1</v>
      </c>
      <c r="V79" s="77">
        <f>PVS1NP!O76</f>
        <v>8.0500000000000007</v>
      </c>
      <c r="W79" s="72">
        <f t="shared" si="6"/>
        <v>0</v>
      </c>
      <c r="X79" s="77">
        <f>PVS1NP!P76</f>
        <v>9.620000000000001</v>
      </c>
      <c r="Y79" s="76">
        <f>PVS1NP!Q76</f>
        <v>5</v>
      </c>
      <c r="Z79" s="77">
        <f>PVS1NP!R76</f>
        <v>12</v>
      </c>
      <c r="AA79" s="76">
        <f t="shared" si="7"/>
        <v>1</v>
      </c>
      <c r="AB79" s="77">
        <f>PVS1NP!S76</f>
        <v>12</v>
      </c>
      <c r="AC79" s="76">
        <f>PVS1NP!T76</f>
        <v>1</v>
      </c>
      <c r="AD79" s="77">
        <f>PVS1NP!U76</f>
        <v>9</v>
      </c>
      <c r="AE79" s="72">
        <f t="shared" si="8"/>
        <v>0</v>
      </c>
      <c r="AF79" s="77">
        <f>PVS1NP!V76</f>
        <v>10</v>
      </c>
      <c r="AG79" s="72">
        <f t="shared" si="9"/>
        <v>1</v>
      </c>
      <c r="AH79" s="77">
        <f>PVS1NP!W76</f>
        <v>9.5</v>
      </c>
      <c r="AI79" s="76">
        <f>PVS1NP!X76</f>
        <v>1</v>
      </c>
      <c r="AK79" s="75">
        <f>PVS2NP!G76</f>
        <v>10.1</v>
      </c>
      <c r="AL79" s="72">
        <f t="shared" si="10"/>
        <v>6</v>
      </c>
      <c r="AM79" s="75">
        <f>PVS2NP!H76</f>
        <v>7.7</v>
      </c>
      <c r="AN79" s="72">
        <f t="shared" si="11"/>
        <v>0</v>
      </c>
      <c r="AO79" s="75">
        <f>PVS2NP!I76</f>
        <v>4.5999999999999996</v>
      </c>
      <c r="AP79" s="72">
        <f t="shared" si="12"/>
        <v>0</v>
      </c>
      <c r="AQ79" s="75">
        <f>PVS2NP!J76</f>
        <v>7.4666666666666659</v>
      </c>
      <c r="AR79" s="76">
        <f>PVS2NP!K76</f>
        <v>6</v>
      </c>
      <c r="AS79" s="77">
        <f>PVS2NP!L76</f>
        <v>13.66</v>
      </c>
      <c r="AT79" s="72">
        <f t="shared" si="13"/>
        <v>2</v>
      </c>
      <c r="AU79" s="77">
        <f>PVS2NP!M76</f>
        <v>11.08</v>
      </c>
      <c r="AV79" s="72">
        <f t="shared" si="14"/>
        <v>2</v>
      </c>
      <c r="AW79" s="77">
        <f>PVS2NP!N76</f>
        <v>14.5</v>
      </c>
      <c r="AX79" s="72">
        <f t="shared" si="15"/>
        <v>1</v>
      </c>
      <c r="AY79" s="77">
        <f>PVS2NP!O76</f>
        <v>5.9</v>
      </c>
      <c r="AZ79" s="72">
        <f t="shared" si="16"/>
        <v>0</v>
      </c>
      <c r="BA79" s="77">
        <f>PVS2NP!P76</f>
        <v>10.208000000000002</v>
      </c>
      <c r="BB79" s="76">
        <f>PVS2NP!Q76</f>
        <v>9</v>
      </c>
      <c r="BC79" s="77">
        <f>PVS2NP!R76</f>
        <v>13</v>
      </c>
      <c r="BD79" s="76">
        <f t="shared" si="17"/>
        <v>1</v>
      </c>
      <c r="BE79" s="77">
        <f>PVS2NP!S76</f>
        <v>13</v>
      </c>
      <c r="BF79" s="76">
        <f>PVS2NP!T76</f>
        <v>1</v>
      </c>
      <c r="BG79" s="77">
        <f>PVS2NP!U76</f>
        <v>9.5</v>
      </c>
      <c r="BH79" s="72">
        <f t="shared" si="18"/>
        <v>0</v>
      </c>
      <c r="BI79" s="77">
        <f>PVS2NP!V76</f>
        <v>10</v>
      </c>
      <c r="BJ79" s="72">
        <f t="shared" si="19"/>
        <v>1</v>
      </c>
      <c r="BK79" s="77">
        <f>PVS2NP!W76</f>
        <v>9.75</v>
      </c>
      <c r="BL79" s="76">
        <f>PVS2NP!X76</f>
        <v>1</v>
      </c>
      <c r="BN79" s="23">
        <f>PVS1NP!Y76</f>
        <v>8.7823529411764714</v>
      </c>
      <c r="BO79" s="22">
        <f>PVS1NP!Z76</f>
        <v>13</v>
      </c>
      <c r="BP79" s="23">
        <f>PVS2NP!Y76</f>
        <v>8.8670588235294119</v>
      </c>
      <c r="BQ79" s="22">
        <f>PVS2NP!Z76</f>
        <v>17</v>
      </c>
      <c r="BR79" s="24">
        <f>'PVJA-NP-SN'!J76</f>
        <v>8.8247058823529407</v>
      </c>
      <c r="BS79" s="25">
        <f>'PVJA-NP-SN'!K76</f>
        <v>30</v>
      </c>
      <c r="BT79" s="26" t="str">
        <f>'PVJA-NP-SN'!L76</f>
        <v>Rattrapage</v>
      </c>
    </row>
    <row r="80" spans="1:72" ht="12">
      <c r="A80" s="72">
        <v>65</v>
      </c>
      <c r="B80" s="120">
        <v>1333002976</v>
      </c>
      <c r="C80" s="131" t="s">
        <v>339</v>
      </c>
      <c r="D80" s="132" t="s">
        <v>340</v>
      </c>
      <c r="E80" s="133" t="s">
        <v>341</v>
      </c>
      <c r="F80" s="133" t="s">
        <v>342</v>
      </c>
      <c r="G80" s="129" t="s">
        <v>129</v>
      </c>
      <c r="H80" s="75">
        <f>PVS1NP!G77</f>
        <v>4.75</v>
      </c>
      <c r="I80" s="72">
        <f t="shared" si="0"/>
        <v>0</v>
      </c>
      <c r="J80" s="75">
        <f>PVS1NP!H77</f>
        <v>10.65</v>
      </c>
      <c r="K80" s="72">
        <f t="shared" si="1"/>
        <v>6</v>
      </c>
      <c r="L80" s="75">
        <f>PVS1NP!I77</f>
        <v>7.8</v>
      </c>
      <c r="M80" s="72">
        <f t="shared" si="2"/>
        <v>0</v>
      </c>
      <c r="N80" s="75">
        <f>PVS1NP!J77</f>
        <v>7.7333333333333334</v>
      </c>
      <c r="O80" s="76">
        <f>PVS1NP!K77</f>
        <v>6</v>
      </c>
      <c r="P80" s="77">
        <f>PVS1NP!L77</f>
        <v>12.5</v>
      </c>
      <c r="Q80" s="72">
        <f t="shared" si="3"/>
        <v>2</v>
      </c>
      <c r="R80" s="77">
        <f>PVS1NP!M77</f>
        <v>10.75</v>
      </c>
      <c r="S80" s="72">
        <f t="shared" si="4"/>
        <v>2</v>
      </c>
      <c r="T80" s="77">
        <f>PVS1NP!N77</f>
        <v>12.5</v>
      </c>
      <c r="U80" s="72">
        <f t="shared" si="5"/>
        <v>1</v>
      </c>
      <c r="V80" s="77">
        <f>PVS1NP!O77</f>
        <v>9.1</v>
      </c>
      <c r="W80" s="72">
        <f t="shared" si="6"/>
        <v>0</v>
      </c>
      <c r="X80" s="77">
        <f>PVS1NP!P77</f>
        <v>10.790000000000001</v>
      </c>
      <c r="Y80" s="76">
        <f>PVS1NP!Q77</f>
        <v>9</v>
      </c>
      <c r="Z80" s="77">
        <f>PVS1NP!R77</f>
        <v>10.5</v>
      </c>
      <c r="AA80" s="76">
        <f t="shared" si="7"/>
        <v>1</v>
      </c>
      <c r="AB80" s="77">
        <f>PVS1NP!S77</f>
        <v>10.5</v>
      </c>
      <c r="AC80" s="76">
        <f>PVS1NP!T77</f>
        <v>1</v>
      </c>
      <c r="AD80" s="77">
        <f>PVS1NP!U77</f>
        <v>14.5</v>
      </c>
      <c r="AE80" s="72">
        <f t="shared" si="8"/>
        <v>1</v>
      </c>
      <c r="AF80" s="77">
        <f>PVS1NP!V77</f>
        <v>9.5</v>
      </c>
      <c r="AG80" s="72">
        <f t="shared" si="9"/>
        <v>0</v>
      </c>
      <c r="AH80" s="77">
        <f>PVS1NP!W77</f>
        <v>12</v>
      </c>
      <c r="AI80" s="76">
        <f>PVS1NP!X77</f>
        <v>2</v>
      </c>
      <c r="AK80" s="75">
        <f>PVS2NP!G77</f>
        <v>10</v>
      </c>
      <c r="AL80" s="72">
        <f t="shared" si="10"/>
        <v>6</v>
      </c>
      <c r="AM80" s="75">
        <f>PVS2NP!H77</f>
        <v>5.35</v>
      </c>
      <c r="AN80" s="72">
        <f t="shared" si="11"/>
        <v>0</v>
      </c>
      <c r="AO80" s="75">
        <f>PVS2NP!I77</f>
        <v>6.7</v>
      </c>
      <c r="AP80" s="72">
        <f t="shared" si="12"/>
        <v>0</v>
      </c>
      <c r="AQ80" s="75">
        <f>PVS2NP!J77</f>
        <v>7.3500000000000005</v>
      </c>
      <c r="AR80" s="76">
        <f>PVS2NP!K77</f>
        <v>6</v>
      </c>
      <c r="AS80" s="77">
        <f>PVS2NP!L77</f>
        <v>13.5</v>
      </c>
      <c r="AT80" s="72">
        <f t="shared" si="13"/>
        <v>2</v>
      </c>
      <c r="AU80" s="77">
        <f>PVS2NP!M77</f>
        <v>9.67</v>
      </c>
      <c r="AV80" s="72">
        <f t="shared" si="14"/>
        <v>0</v>
      </c>
      <c r="AW80" s="77">
        <f>PVS2NP!N77</f>
        <v>12.75</v>
      </c>
      <c r="AX80" s="72">
        <f t="shared" si="15"/>
        <v>1</v>
      </c>
      <c r="AY80" s="77">
        <f>PVS2NP!O77</f>
        <v>8.6666666666666661</v>
      </c>
      <c r="AZ80" s="72">
        <f t="shared" si="16"/>
        <v>0</v>
      </c>
      <c r="BA80" s="77">
        <f>PVS2NP!P77</f>
        <v>10.650666666666666</v>
      </c>
      <c r="BB80" s="76">
        <f>PVS2NP!Q77</f>
        <v>9</v>
      </c>
      <c r="BC80" s="77">
        <f>PVS2NP!R77</f>
        <v>11</v>
      </c>
      <c r="BD80" s="76">
        <f t="shared" si="17"/>
        <v>1</v>
      </c>
      <c r="BE80" s="77">
        <f>PVS2NP!S77</f>
        <v>11</v>
      </c>
      <c r="BF80" s="76">
        <f>PVS2NP!T77</f>
        <v>1</v>
      </c>
      <c r="BG80" s="77">
        <f>PVS2NP!U77</f>
        <v>10</v>
      </c>
      <c r="BH80" s="72">
        <f t="shared" si="18"/>
        <v>1</v>
      </c>
      <c r="BI80" s="77">
        <f>PVS2NP!V77</f>
        <v>12</v>
      </c>
      <c r="BJ80" s="72">
        <f t="shared" si="19"/>
        <v>1</v>
      </c>
      <c r="BK80" s="77">
        <f>PVS2NP!W77</f>
        <v>11</v>
      </c>
      <c r="BL80" s="76">
        <f>PVS2NP!X77</f>
        <v>2</v>
      </c>
      <c r="BN80" s="23">
        <f>PVS1NP!Y77</f>
        <v>9.2970588235294116</v>
      </c>
      <c r="BO80" s="22">
        <f>PVS1NP!Z77</f>
        <v>18</v>
      </c>
      <c r="BP80" s="23">
        <f>PVS2NP!Y77</f>
        <v>8.9649019607843137</v>
      </c>
      <c r="BQ80" s="22">
        <f>PVS2NP!Z77</f>
        <v>18</v>
      </c>
      <c r="BR80" s="24">
        <f>'PVJA-NP-SN'!J77</f>
        <v>9.1309803921568626</v>
      </c>
      <c r="BS80" s="25">
        <f>'PVJA-NP-SN'!K77</f>
        <v>36</v>
      </c>
      <c r="BT80" s="26" t="str">
        <f>'PVJA-NP-SN'!L77</f>
        <v>Rattrapage</v>
      </c>
    </row>
    <row r="81" spans="1:72" ht="12">
      <c r="A81" s="72">
        <v>66</v>
      </c>
      <c r="B81" s="130">
        <v>1433006993</v>
      </c>
      <c r="C81" s="131" t="s">
        <v>343</v>
      </c>
      <c r="D81" s="132" t="s">
        <v>219</v>
      </c>
      <c r="E81" s="133" t="s">
        <v>344</v>
      </c>
      <c r="F81" s="133" t="s">
        <v>114</v>
      </c>
      <c r="G81" s="129" t="s">
        <v>129</v>
      </c>
      <c r="H81" s="75">
        <f>PVS1NP!G78</f>
        <v>7</v>
      </c>
      <c r="I81" s="72">
        <f t="shared" ref="I81:I144" si="20">IF(H81&gt;=9.995,6,0)</f>
        <v>0</v>
      </c>
      <c r="J81" s="75">
        <f>PVS1NP!H78</f>
        <v>5.3</v>
      </c>
      <c r="K81" s="72">
        <f t="shared" ref="K81:K144" si="21">IF(J81&gt;=9.995,6,0)</f>
        <v>0</v>
      </c>
      <c r="L81" s="75">
        <f>PVS1NP!I78</f>
        <v>2.6</v>
      </c>
      <c r="M81" s="72">
        <f t="shared" ref="M81:M144" si="22">IF(L81&gt;=9.995,6,0)</f>
        <v>0</v>
      </c>
      <c r="N81" s="75">
        <f>PVS1NP!J78</f>
        <v>4.9666666666666668</v>
      </c>
      <c r="O81" s="76">
        <f>PVS1NP!K78</f>
        <v>0</v>
      </c>
      <c r="P81" s="77">
        <f>PVS1NP!L78</f>
        <v>12.5</v>
      </c>
      <c r="Q81" s="72">
        <f t="shared" ref="Q81:Q144" si="23">IF(P81&gt;=9.995,2,0)</f>
        <v>2</v>
      </c>
      <c r="R81" s="77">
        <f>PVS1NP!M78</f>
        <v>0.92</v>
      </c>
      <c r="S81" s="72">
        <f t="shared" ref="S81:S144" si="24">IF(R81&gt;=9.995,2,0)</f>
        <v>0</v>
      </c>
      <c r="T81" s="77">
        <f>PVS1NP!N78</f>
        <v>13.5</v>
      </c>
      <c r="U81" s="72">
        <f t="shared" ref="U81:U144" si="25">IF(T81&gt;=10,1,0)</f>
        <v>1</v>
      </c>
      <c r="V81" s="77">
        <f>PVS1NP!O78</f>
        <v>11.7</v>
      </c>
      <c r="W81" s="72">
        <f t="shared" ref="W81:W144" si="26">IF(V81&gt;=9.995,4,0)</f>
        <v>4</v>
      </c>
      <c r="X81" s="77">
        <f>PVS1NP!P78</f>
        <v>10.064</v>
      </c>
      <c r="Y81" s="76">
        <f>PVS1NP!Q78</f>
        <v>9</v>
      </c>
      <c r="Z81" s="77">
        <f>PVS1NP!R78</f>
        <v>11</v>
      </c>
      <c r="AA81" s="76">
        <f t="shared" ref="AA81:AA144" si="27">IF(Z81&gt;=10,1,0)</f>
        <v>1</v>
      </c>
      <c r="AB81" s="77">
        <f>PVS1NP!S78</f>
        <v>11</v>
      </c>
      <c r="AC81" s="76">
        <f>PVS1NP!T78</f>
        <v>1</v>
      </c>
      <c r="AD81" s="77">
        <f>PVS1NP!U78</f>
        <v>12</v>
      </c>
      <c r="AE81" s="72">
        <f t="shared" ref="AE81:AE144" si="28">IF(AD81&gt;=10,1,0)</f>
        <v>1</v>
      </c>
      <c r="AF81" s="77">
        <f>PVS1NP!V78</f>
        <v>7</v>
      </c>
      <c r="AG81" s="72">
        <f t="shared" ref="AG81:AG144" si="29">IF(AF81&gt;=10,1,0)</f>
        <v>0</v>
      </c>
      <c r="AH81" s="77">
        <f>PVS1NP!W78</f>
        <v>9.5</v>
      </c>
      <c r="AI81" s="76">
        <f>PVS1NP!X78</f>
        <v>1</v>
      </c>
      <c r="AK81" s="75">
        <f>PVS2NP!G78</f>
        <v>11.4</v>
      </c>
      <c r="AL81" s="72">
        <f t="shared" ref="AL81:AL144" si="30">IF(AK81&gt;=9.995,6,0)</f>
        <v>6</v>
      </c>
      <c r="AM81" s="75">
        <f>PVS2NP!H78</f>
        <v>9.9980000000000011</v>
      </c>
      <c r="AN81" s="72">
        <f t="shared" ref="AN81:AN144" si="31">IF(AM81&gt;=9.995,6,0)</f>
        <v>6</v>
      </c>
      <c r="AO81" s="75">
        <f>PVS2NP!I78</f>
        <v>4.0999999999999996</v>
      </c>
      <c r="AP81" s="72">
        <f t="shared" ref="AP81:AP144" si="32">IF(AO81&gt;=9.995,6,0)</f>
        <v>0</v>
      </c>
      <c r="AQ81" s="75">
        <f>PVS2NP!J78</f>
        <v>8.4993333333333343</v>
      </c>
      <c r="AR81" s="76">
        <f>PVS2NP!K78</f>
        <v>12</v>
      </c>
      <c r="AS81" s="77">
        <f>PVS2NP!L78</f>
        <v>14.35</v>
      </c>
      <c r="AT81" s="72">
        <f t="shared" ref="AT81:AT144" si="33">IF(AS81&gt;=9.995,2,0)</f>
        <v>2</v>
      </c>
      <c r="AU81" s="77">
        <f>PVS2NP!M78</f>
        <v>5.75</v>
      </c>
      <c r="AV81" s="72">
        <f t="shared" ref="AV81:AV144" si="34">IF(AU81&gt;=9.995,2,0)</f>
        <v>0</v>
      </c>
      <c r="AW81" s="77">
        <f>PVS2NP!N78</f>
        <v>17</v>
      </c>
      <c r="AX81" s="72">
        <f t="shared" ref="AX81:AX144" si="35">IF(AW81&gt;=10,1,0)</f>
        <v>1</v>
      </c>
      <c r="AY81" s="77">
        <f>PVS2NP!O78</f>
        <v>9.4499999999999993</v>
      </c>
      <c r="AZ81" s="72">
        <f t="shared" ref="AZ81:AZ144" si="36">IF(AY81&gt;=9.995,4,0)</f>
        <v>0</v>
      </c>
      <c r="BA81" s="77">
        <f>PVS2NP!P78</f>
        <v>11.2</v>
      </c>
      <c r="BB81" s="76">
        <f>PVS2NP!Q78</f>
        <v>9</v>
      </c>
      <c r="BC81" s="77">
        <f>PVS2NP!R78</f>
        <v>13</v>
      </c>
      <c r="BD81" s="76">
        <f t="shared" ref="BD81:BD144" si="37">IF(BC81&gt;=10,1,0)</f>
        <v>1</v>
      </c>
      <c r="BE81" s="77">
        <f>PVS2NP!S78</f>
        <v>13</v>
      </c>
      <c r="BF81" s="76">
        <f>PVS2NP!T78</f>
        <v>1</v>
      </c>
      <c r="BG81" s="77">
        <f>PVS2NP!U78</f>
        <v>11.5</v>
      </c>
      <c r="BH81" s="72">
        <f t="shared" ref="BH81:BH144" si="38">IF(BG81&gt;=10,1,0)</f>
        <v>1</v>
      </c>
      <c r="BI81" s="77">
        <f>PVS2NP!V78</f>
        <v>16</v>
      </c>
      <c r="BJ81" s="72">
        <f t="shared" ref="BJ81:BJ144" si="39">IF(BI81&gt;=10,1,0)</f>
        <v>1</v>
      </c>
      <c r="BK81" s="77">
        <f>PVS2NP!W78</f>
        <v>13.75</v>
      </c>
      <c r="BL81" s="76">
        <f>PVS2NP!X78</f>
        <v>2</v>
      </c>
      <c r="BN81" s="23">
        <f>PVS1NP!Y78</f>
        <v>7.3541176470588239</v>
      </c>
      <c r="BO81" s="22">
        <f>PVS1NP!Z78</f>
        <v>11</v>
      </c>
      <c r="BP81" s="23">
        <f>PVS2NP!Y78</f>
        <v>10.176117647058826</v>
      </c>
      <c r="BQ81" s="22">
        <f>PVS2NP!Z78</f>
        <v>30</v>
      </c>
      <c r="BR81" s="24">
        <f>'PVJA-NP-SN'!J78</f>
        <v>8.7651176470588243</v>
      </c>
      <c r="BS81" s="25">
        <f>'PVJA-NP-SN'!K78</f>
        <v>41</v>
      </c>
      <c r="BT81" s="26" t="str">
        <f>'PVJA-NP-SN'!L78</f>
        <v>Rattrapage</v>
      </c>
    </row>
    <row r="82" spans="1:72" ht="12">
      <c r="A82" s="72">
        <v>67</v>
      </c>
      <c r="B82" s="130">
        <v>1433004663</v>
      </c>
      <c r="C82" s="131" t="s">
        <v>345</v>
      </c>
      <c r="D82" s="132" t="s">
        <v>346</v>
      </c>
      <c r="E82" s="133" t="s">
        <v>347</v>
      </c>
      <c r="F82" s="133" t="s">
        <v>124</v>
      </c>
      <c r="G82" s="129" t="s">
        <v>129</v>
      </c>
      <c r="H82" s="75">
        <f>PVS1NP!G79</f>
        <v>6.75</v>
      </c>
      <c r="I82" s="72">
        <f t="shared" si="20"/>
        <v>0</v>
      </c>
      <c r="J82" s="75">
        <f>PVS1NP!H79</f>
        <v>6.1</v>
      </c>
      <c r="K82" s="72">
        <f t="shared" si="21"/>
        <v>0</v>
      </c>
      <c r="L82" s="75">
        <f>PVS1NP!I79</f>
        <v>7.15</v>
      </c>
      <c r="M82" s="72">
        <f t="shared" si="22"/>
        <v>0</v>
      </c>
      <c r="N82" s="75">
        <f>PVS1NP!J79</f>
        <v>6.666666666666667</v>
      </c>
      <c r="O82" s="76">
        <f>PVS1NP!K79</f>
        <v>0</v>
      </c>
      <c r="P82" s="77">
        <f>PVS1NP!L79</f>
        <v>14.5</v>
      </c>
      <c r="Q82" s="72">
        <f t="shared" si="23"/>
        <v>2</v>
      </c>
      <c r="R82" s="77">
        <f>PVS1NP!M79</f>
        <v>8.33</v>
      </c>
      <c r="S82" s="72">
        <f t="shared" si="24"/>
        <v>0</v>
      </c>
      <c r="T82" s="77">
        <f>PVS1NP!N79</f>
        <v>13</v>
      </c>
      <c r="U82" s="72">
        <f t="shared" si="25"/>
        <v>1</v>
      </c>
      <c r="V82" s="77">
        <f>PVS1NP!O79</f>
        <v>10.5</v>
      </c>
      <c r="W82" s="72">
        <f t="shared" si="26"/>
        <v>4</v>
      </c>
      <c r="X82" s="77">
        <f>PVS1NP!P79</f>
        <v>11.366</v>
      </c>
      <c r="Y82" s="76">
        <f>PVS1NP!Q79</f>
        <v>9</v>
      </c>
      <c r="Z82" s="77">
        <f>PVS1NP!R79</f>
        <v>14</v>
      </c>
      <c r="AA82" s="76">
        <f t="shared" si="27"/>
        <v>1</v>
      </c>
      <c r="AB82" s="77">
        <f>PVS1NP!S79</f>
        <v>14</v>
      </c>
      <c r="AC82" s="76">
        <f>PVS1NP!T79</f>
        <v>1</v>
      </c>
      <c r="AD82" s="77">
        <f>PVS1NP!U79</f>
        <v>14.5</v>
      </c>
      <c r="AE82" s="72">
        <f t="shared" si="28"/>
        <v>1</v>
      </c>
      <c r="AF82" s="77">
        <f>PVS1NP!V79</f>
        <v>7.5</v>
      </c>
      <c r="AG82" s="72">
        <f t="shared" si="29"/>
        <v>0</v>
      </c>
      <c r="AH82" s="77">
        <f>PVS1NP!W79</f>
        <v>11</v>
      </c>
      <c r="AI82" s="76">
        <f>PVS1NP!X79</f>
        <v>2</v>
      </c>
      <c r="AK82" s="75">
        <f>PVS2NP!G79</f>
        <v>7</v>
      </c>
      <c r="AL82" s="72">
        <f t="shared" si="30"/>
        <v>0</v>
      </c>
      <c r="AM82" s="75">
        <f>PVS2NP!H79</f>
        <v>10</v>
      </c>
      <c r="AN82" s="72">
        <f t="shared" si="31"/>
        <v>6</v>
      </c>
      <c r="AO82" s="75">
        <f>PVS2NP!I79</f>
        <v>8.75</v>
      </c>
      <c r="AP82" s="72">
        <f t="shared" si="32"/>
        <v>0</v>
      </c>
      <c r="AQ82" s="75">
        <f>PVS2NP!J79</f>
        <v>8.5833333333333339</v>
      </c>
      <c r="AR82" s="76">
        <f>PVS2NP!K79</f>
        <v>6</v>
      </c>
      <c r="AS82" s="77">
        <f>PVS2NP!L79</f>
        <v>13.33</v>
      </c>
      <c r="AT82" s="72">
        <f t="shared" si="33"/>
        <v>2</v>
      </c>
      <c r="AU82" s="77">
        <f>PVS2NP!M79</f>
        <v>10.25</v>
      </c>
      <c r="AV82" s="72">
        <f t="shared" si="34"/>
        <v>2</v>
      </c>
      <c r="AW82" s="77">
        <f>PVS2NP!N79</f>
        <v>12</v>
      </c>
      <c r="AX82" s="72">
        <f t="shared" si="35"/>
        <v>1</v>
      </c>
      <c r="AY82" s="77">
        <f>PVS2NP!O79</f>
        <v>8</v>
      </c>
      <c r="AZ82" s="72">
        <f t="shared" si="36"/>
        <v>0</v>
      </c>
      <c r="BA82" s="77">
        <f>PVS2NP!P79</f>
        <v>10.315999999999999</v>
      </c>
      <c r="BB82" s="76">
        <f>PVS2NP!Q79</f>
        <v>9</v>
      </c>
      <c r="BC82" s="77">
        <f>PVS2NP!R79</f>
        <v>12</v>
      </c>
      <c r="BD82" s="76">
        <f t="shared" si="37"/>
        <v>1</v>
      </c>
      <c r="BE82" s="77">
        <f>PVS2NP!S79</f>
        <v>12</v>
      </c>
      <c r="BF82" s="76">
        <f>PVS2NP!T79</f>
        <v>1</v>
      </c>
      <c r="BG82" s="77">
        <f>PVS2NP!U79</f>
        <v>12.5</v>
      </c>
      <c r="BH82" s="72">
        <f t="shared" si="38"/>
        <v>1</v>
      </c>
      <c r="BI82" s="77">
        <f>PVS2NP!V79</f>
        <v>8</v>
      </c>
      <c r="BJ82" s="72">
        <f t="shared" si="39"/>
        <v>0</v>
      </c>
      <c r="BK82" s="77">
        <f>PVS2NP!W79</f>
        <v>10.25</v>
      </c>
      <c r="BL82" s="76">
        <f>PVS2NP!X79</f>
        <v>2</v>
      </c>
      <c r="BN82" s="23">
        <f>PVS1NP!Y79</f>
        <v>8.9899999999999984</v>
      </c>
      <c r="BO82" s="22">
        <f>PVS1NP!Z79</f>
        <v>12</v>
      </c>
      <c r="BP82" s="23">
        <f>PVS2NP!Y79</f>
        <v>9.4899999999999984</v>
      </c>
      <c r="BQ82" s="22">
        <f>PVS2NP!Z79</f>
        <v>18</v>
      </c>
      <c r="BR82" s="24">
        <f>'PVJA-NP-SN'!J79</f>
        <v>9.2399999999999984</v>
      </c>
      <c r="BS82" s="25">
        <f>'PVJA-NP-SN'!K79</f>
        <v>30</v>
      </c>
      <c r="BT82" s="26" t="str">
        <f>'PVJA-NP-SN'!L79</f>
        <v>Rattrapage</v>
      </c>
    </row>
    <row r="83" spans="1:72" ht="12">
      <c r="A83" s="72">
        <v>68</v>
      </c>
      <c r="B83" s="73" t="s">
        <v>348</v>
      </c>
      <c r="C83" s="126" t="s">
        <v>349</v>
      </c>
      <c r="D83" s="127" t="s">
        <v>350</v>
      </c>
      <c r="E83" s="128" t="s">
        <v>351</v>
      </c>
      <c r="F83" s="128" t="s">
        <v>173</v>
      </c>
      <c r="G83" s="139" t="s">
        <v>290</v>
      </c>
      <c r="H83" s="75">
        <f>PVS1NP!G80</f>
        <v>5.416666666666667</v>
      </c>
      <c r="I83" s="72">
        <f t="shared" si="20"/>
        <v>0</v>
      </c>
      <c r="J83" s="75">
        <f>PVS1NP!H80</f>
        <v>5.333333333333333</v>
      </c>
      <c r="K83" s="72">
        <f t="shared" si="21"/>
        <v>0</v>
      </c>
      <c r="L83" s="75">
        <f>PVS1NP!I80</f>
        <v>4.833333333333333</v>
      </c>
      <c r="M83" s="72">
        <f t="shared" si="22"/>
        <v>0</v>
      </c>
      <c r="N83" s="75">
        <f>PVS1NP!J80</f>
        <v>5.1944444444444438</v>
      </c>
      <c r="O83" s="76">
        <f>PVS1NP!K80</f>
        <v>0</v>
      </c>
      <c r="P83" s="77">
        <f>PVS1NP!L80</f>
        <v>10.375</v>
      </c>
      <c r="Q83" s="72">
        <f t="shared" si="23"/>
        <v>2</v>
      </c>
      <c r="R83" s="77">
        <f>PVS1NP!M80</f>
        <v>12.120000000000001</v>
      </c>
      <c r="S83" s="72">
        <f t="shared" si="24"/>
        <v>2</v>
      </c>
      <c r="T83" s="77">
        <f>PVS1NP!N80</f>
        <v>10</v>
      </c>
      <c r="U83" s="72">
        <f t="shared" si="25"/>
        <v>1</v>
      </c>
      <c r="V83" s="77">
        <f>PVS1NP!O80</f>
        <v>10.166666666666666</v>
      </c>
      <c r="W83" s="72">
        <f t="shared" si="26"/>
        <v>4</v>
      </c>
      <c r="X83" s="77">
        <f>PVS1NP!P80</f>
        <v>10.565666666666667</v>
      </c>
      <c r="Y83" s="76">
        <f>PVS1NP!Q80</f>
        <v>9</v>
      </c>
      <c r="Z83" s="77">
        <f>PVS1NP!R80</f>
        <v>16.5</v>
      </c>
      <c r="AA83" s="76">
        <f t="shared" si="27"/>
        <v>1</v>
      </c>
      <c r="AB83" s="77">
        <f>PVS1NP!S80</f>
        <v>16.5</v>
      </c>
      <c r="AC83" s="76">
        <f>PVS1NP!T80</f>
        <v>1</v>
      </c>
      <c r="AD83" s="77">
        <f>PVS1NP!U80</f>
        <v>12.75</v>
      </c>
      <c r="AE83" s="72">
        <f t="shared" si="28"/>
        <v>1</v>
      </c>
      <c r="AF83" s="77">
        <f>PVS1NP!V80</f>
        <v>10</v>
      </c>
      <c r="AG83" s="72">
        <f t="shared" si="29"/>
        <v>1</v>
      </c>
      <c r="AH83" s="77">
        <f>PVS1NP!W80</f>
        <v>11.375</v>
      </c>
      <c r="AI83" s="76">
        <f>PVS1NP!X80</f>
        <v>2</v>
      </c>
      <c r="AK83" s="75">
        <f>PVS2NP!G80</f>
        <v>3.9166666666666665</v>
      </c>
      <c r="AL83" s="72">
        <f t="shared" si="30"/>
        <v>0</v>
      </c>
      <c r="AM83" s="75">
        <f>PVS2NP!H80</f>
        <v>11</v>
      </c>
      <c r="AN83" s="72">
        <f t="shared" si="31"/>
        <v>6</v>
      </c>
      <c r="AO83" s="75">
        <f>PVS2NP!I80</f>
        <v>5.333333333333333</v>
      </c>
      <c r="AP83" s="72">
        <f t="shared" si="32"/>
        <v>0</v>
      </c>
      <c r="AQ83" s="75">
        <f>PVS2NP!J80</f>
        <v>6.75</v>
      </c>
      <c r="AR83" s="76">
        <f>PVS2NP!K80</f>
        <v>6</v>
      </c>
      <c r="AS83" s="77">
        <f>PVS2NP!L80</f>
        <v>11.75</v>
      </c>
      <c r="AT83" s="72">
        <f t="shared" si="33"/>
        <v>2</v>
      </c>
      <c r="AU83" s="77">
        <f>PVS2NP!M80</f>
        <v>10.83</v>
      </c>
      <c r="AV83" s="72">
        <f t="shared" si="34"/>
        <v>2</v>
      </c>
      <c r="AW83" s="77">
        <f>PVS2NP!N80</f>
        <v>10</v>
      </c>
      <c r="AX83" s="72">
        <f t="shared" si="35"/>
        <v>1</v>
      </c>
      <c r="AY83" s="77">
        <f>PVS2NP!O80</f>
        <v>14.311666666666667</v>
      </c>
      <c r="AZ83" s="72">
        <f t="shared" si="36"/>
        <v>4</v>
      </c>
      <c r="BA83" s="77">
        <f>PVS2NP!P80</f>
        <v>12.240666666666666</v>
      </c>
      <c r="BB83" s="76">
        <f>PVS2NP!Q80</f>
        <v>9</v>
      </c>
      <c r="BC83" s="77">
        <f>PVS2NP!R80</f>
        <v>10</v>
      </c>
      <c r="BD83" s="76">
        <f t="shared" si="37"/>
        <v>1</v>
      </c>
      <c r="BE83" s="77">
        <f>PVS2NP!S80</f>
        <v>10</v>
      </c>
      <c r="BF83" s="76">
        <f>PVS2NP!T80</f>
        <v>1</v>
      </c>
      <c r="BG83" s="77">
        <f>PVS2NP!U80</f>
        <v>10.5</v>
      </c>
      <c r="BH83" s="72">
        <f t="shared" si="38"/>
        <v>1</v>
      </c>
      <c r="BI83" s="77">
        <f>PVS2NP!V80</f>
        <v>14.5</v>
      </c>
      <c r="BJ83" s="72">
        <f t="shared" si="39"/>
        <v>1</v>
      </c>
      <c r="BK83" s="77">
        <f>PVS2NP!W80</f>
        <v>12.5</v>
      </c>
      <c r="BL83" s="76">
        <f>PVS2NP!X80</f>
        <v>2</v>
      </c>
      <c r="BN83" s="23">
        <f>PVS1NP!Y80</f>
        <v>8.1663725490196075</v>
      </c>
      <c r="BO83" s="22">
        <f>PVS1NP!Z80</f>
        <v>12</v>
      </c>
      <c r="BP83" s="23">
        <f>PVS2NP!Y80</f>
        <v>9.232549019607843</v>
      </c>
      <c r="BQ83" s="22">
        <f>PVS2NP!Z80</f>
        <v>18</v>
      </c>
      <c r="BR83" s="24">
        <f>'PVJA-NP-SN'!J80</f>
        <v>8.6994607843137253</v>
      </c>
      <c r="BS83" s="25">
        <f>'PVJA-NP-SN'!K80</f>
        <v>30</v>
      </c>
      <c r="BT83" s="26" t="str">
        <f>'PVJA-NP-SN'!L80</f>
        <v>Rattrapage</v>
      </c>
    </row>
    <row r="84" spans="1:72" ht="12">
      <c r="A84" s="72">
        <v>69</v>
      </c>
      <c r="B84" s="130">
        <v>123011918</v>
      </c>
      <c r="C84" s="131" t="s">
        <v>352</v>
      </c>
      <c r="D84" s="132" t="s">
        <v>234</v>
      </c>
      <c r="E84" s="133" t="s">
        <v>353</v>
      </c>
      <c r="F84" s="133" t="s">
        <v>114</v>
      </c>
      <c r="G84" s="129" t="s">
        <v>129</v>
      </c>
      <c r="H84" s="75">
        <f>PVS1NP!G81</f>
        <v>6.837037037037037</v>
      </c>
      <c r="I84" s="72">
        <f t="shared" si="20"/>
        <v>0</v>
      </c>
      <c r="J84" s="75">
        <f>PVS1NP!H81</f>
        <v>11.7</v>
      </c>
      <c r="K84" s="72">
        <f t="shared" si="21"/>
        <v>6</v>
      </c>
      <c r="L84" s="75">
        <f>PVS1NP!I81</f>
        <v>2.5499999999999998</v>
      </c>
      <c r="M84" s="72">
        <f t="shared" si="22"/>
        <v>0</v>
      </c>
      <c r="N84" s="75">
        <f>PVS1NP!J81</f>
        <v>7.0290123456790132</v>
      </c>
      <c r="O84" s="76">
        <f>PVS1NP!K81</f>
        <v>6</v>
      </c>
      <c r="P84" s="77">
        <f>PVS1NP!L81</f>
        <v>13</v>
      </c>
      <c r="Q84" s="72">
        <f t="shared" si="23"/>
        <v>2</v>
      </c>
      <c r="R84" s="77">
        <f>PVS1NP!M81</f>
        <v>12.440000000000001</v>
      </c>
      <c r="S84" s="72">
        <f t="shared" si="24"/>
        <v>2</v>
      </c>
      <c r="T84" s="77">
        <f>PVS1NP!N81</f>
        <v>10</v>
      </c>
      <c r="U84" s="72">
        <f t="shared" si="25"/>
        <v>1</v>
      </c>
      <c r="V84" s="77">
        <f>PVS1NP!O81</f>
        <v>10</v>
      </c>
      <c r="W84" s="72">
        <f t="shared" si="26"/>
        <v>4</v>
      </c>
      <c r="X84" s="77">
        <f>PVS1NP!P81</f>
        <v>11.087999999999999</v>
      </c>
      <c r="Y84" s="76">
        <f>PVS1NP!Q81</f>
        <v>9</v>
      </c>
      <c r="Z84" s="77">
        <f>PVS1NP!R81</f>
        <v>16</v>
      </c>
      <c r="AA84" s="76">
        <f t="shared" si="27"/>
        <v>1</v>
      </c>
      <c r="AB84" s="77">
        <f>PVS1NP!S81</f>
        <v>16</v>
      </c>
      <c r="AC84" s="76">
        <f>PVS1NP!T81</f>
        <v>1</v>
      </c>
      <c r="AD84" s="77">
        <f>PVS1NP!U81</f>
        <v>10.75</v>
      </c>
      <c r="AE84" s="72">
        <f t="shared" si="28"/>
        <v>1</v>
      </c>
      <c r="AF84" s="77">
        <f>PVS1NP!V81</f>
        <v>12</v>
      </c>
      <c r="AG84" s="72">
        <f t="shared" si="29"/>
        <v>1</v>
      </c>
      <c r="AH84" s="77">
        <f>PVS1NP!W81</f>
        <v>11.375</v>
      </c>
      <c r="AI84" s="76">
        <f>PVS1NP!X81</f>
        <v>2</v>
      </c>
      <c r="AK84" s="75">
        <f>PVS2NP!G81</f>
        <v>4.8142857142857141</v>
      </c>
      <c r="AL84" s="72">
        <f t="shared" si="30"/>
        <v>0</v>
      </c>
      <c r="AM84" s="75">
        <f>PVS2NP!H81</f>
        <v>11.4</v>
      </c>
      <c r="AN84" s="72">
        <f t="shared" si="31"/>
        <v>6</v>
      </c>
      <c r="AO84" s="75">
        <f>PVS2NP!I81</f>
        <v>4.5999999999999996</v>
      </c>
      <c r="AP84" s="72">
        <f t="shared" si="32"/>
        <v>0</v>
      </c>
      <c r="AQ84" s="75">
        <f>PVS2NP!J81</f>
        <v>6.9380952380952392</v>
      </c>
      <c r="AR84" s="76">
        <f>PVS2NP!K81</f>
        <v>6</v>
      </c>
      <c r="AS84" s="77">
        <f>PVS2NP!L81</f>
        <v>12.2</v>
      </c>
      <c r="AT84" s="72">
        <f t="shared" si="33"/>
        <v>2</v>
      </c>
      <c r="AU84" s="77">
        <f>PVS2NP!M81</f>
        <v>11</v>
      </c>
      <c r="AV84" s="72">
        <f t="shared" si="34"/>
        <v>2</v>
      </c>
      <c r="AW84" s="77">
        <f>PVS2NP!N81</f>
        <v>10</v>
      </c>
      <c r="AX84" s="72">
        <f t="shared" si="35"/>
        <v>1</v>
      </c>
      <c r="AY84" s="77">
        <f>PVS2NP!O81</f>
        <v>5.4</v>
      </c>
      <c r="AZ84" s="72">
        <f t="shared" si="36"/>
        <v>0</v>
      </c>
      <c r="BA84" s="77">
        <f>PVS2NP!P81</f>
        <v>8.8000000000000007</v>
      </c>
      <c r="BB84" s="76">
        <f>PVS2NP!Q81</f>
        <v>5</v>
      </c>
      <c r="BC84" s="77">
        <f>PVS2NP!R81</f>
        <v>13.5</v>
      </c>
      <c r="BD84" s="76">
        <f t="shared" si="37"/>
        <v>1</v>
      </c>
      <c r="BE84" s="77">
        <f>PVS2NP!S81</f>
        <v>13.5</v>
      </c>
      <c r="BF84" s="76">
        <f>PVS2NP!T81</f>
        <v>1</v>
      </c>
      <c r="BG84" s="77">
        <f>PVS2NP!U81</f>
        <v>11</v>
      </c>
      <c r="BH84" s="72">
        <f t="shared" si="38"/>
        <v>1</v>
      </c>
      <c r="BI84" s="77">
        <f>PVS2NP!V81</f>
        <v>17.5</v>
      </c>
      <c r="BJ84" s="72">
        <f t="shared" si="39"/>
        <v>1</v>
      </c>
      <c r="BK84" s="77">
        <f>PVS2NP!W81</f>
        <v>14.25</v>
      </c>
      <c r="BL84" s="76">
        <f>PVS2NP!X81</f>
        <v>2</v>
      </c>
      <c r="BN84" s="23">
        <f>PVS1NP!Y81</f>
        <v>9.2618300653594776</v>
      </c>
      <c r="BO84" s="22">
        <f>PVS1NP!Z81</f>
        <v>18</v>
      </c>
      <c r="BP84" s="23">
        <f>PVS2NP!Y81</f>
        <v>8.7319327731092446</v>
      </c>
      <c r="BQ84" s="22">
        <f>PVS2NP!Z81</f>
        <v>14</v>
      </c>
      <c r="BR84" s="24">
        <f>'PVJA-NP-SN'!J81</f>
        <v>8.9968814192343611</v>
      </c>
      <c r="BS84" s="25">
        <f>'PVJA-NP-SN'!K81</f>
        <v>32</v>
      </c>
      <c r="BT84" s="26" t="str">
        <f>'PVJA-NP-SN'!L81</f>
        <v>Rattrapage</v>
      </c>
    </row>
    <row r="85" spans="1:72" ht="12">
      <c r="A85" s="72">
        <v>70</v>
      </c>
      <c r="B85" s="130">
        <v>1433018033</v>
      </c>
      <c r="C85" s="131" t="s">
        <v>354</v>
      </c>
      <c r="D85" s="132" t="s">
        <v>355</v>
      </c>
      <c r="E85" s="133" t="s">
        <v>356</v>
      </c>
      <c r="F85" s="133" t="s">
        <v>141</v>
      </c>
      <c r="G85" s="142" t="s">
        <v>357</v>
      </c>
      <c r="H85" s="75">
        <f>PVS1NP!G82</f>
        <v>8.0500000000000007</v>
      </c>
      <c r="I85" s="72">
        <f t="shared" si="20"/>
        <v>0</v>
      </c>
      <c r="J85" s="75">
        <f>PVS1NP!H82</f>
        <v>8</v>
      </c>
      <c r="K85" s="72">
        <f t="shared" si="21"/>
        <v>0</v>
      </c>
      <c r="L85" s="75">
        <f>PVS1NP!I82</f>
        <v>8.6999999999999993</v>
      </c>
      <c r="M85" s="72">
        <f t="shared" si="22"/>
        <v>0</v>
      </c>
      <c r="N85" s="75">
        <f>PVS1NP!J82</f>
        <v>8.25</v>
      </c>
      <c r="O85" s="76">
        <f>PVS1NP!K82</f>
        <v>0</v>
      </c>
      <c r="P85" s="77">
        <f>PVS1NP!L82</f>
        <v>11.25</v>
      </c>
      <c r="Q85" s="72">
        <f t="shared" si="23"/>
        <v>2</v>
      </c>
      <c r="R85" s="77">
        <f>PVS1NP!M82</f>
        <v>9.41</v>
      </c>
      <c r="S85" s="72">
        <f t="shared" si="24"/>
        <v>0</v>
      </c>
      <c r="T85" s="77">
        <f>PVS1NP!N82</f>
        <v>14</v>
      </c>
      <c r="U85" s="72">
        <f t="shared" si="25"/>
        <v>1</v>
      </c>
      <c r="V85" s="77">
        <f>PVS1NP!O82</f>
        <v>10.15</v>
      </c>
      <c r="W85" s="72">
        <f t="shared" si="26"/>
        <v>4</v>
      </c>
      <c r="X85" s="77">
        <f>PVS1NP!P82</f>
        <v>10.991999999999999</v>
      </c>
      <c r="Y85" s="76">
        <f>PVS1NP!Q82</f>
        <v>9</v>
      </c>
      <c r="Z85" s="77">
        <f>PVS1NP!R82</f>
        <v>10</v>
      </c>
      <c r="AA85" s="76">
        <f t="shared" si="27"/>
        <v>1</v>
      </c>
      <c r="AB85" s="77">
        <f>PVS1NP!S82</f>
        <v>10</v>
      </c>
      <c r="AC85" s="76">
        <f>PVS1NP!T82</f>
        <v>1</v>
      </c>
      <c r="AD85" s="77">
        <f>PVS1NP!U82</f>
        <v>12.75</v>
      </c>
      <c r="AE85" s="72">
        <f t="shared" si="28"/>
        <v>1</v>
      </c>
      <c r="AF85" s="77">
        <f>PVS1NP!V82</f>
        <v>15.5</v>
      </c>
      <c r="AG85" s="72">
        <f t="shared" si="29"/>
        <v>1</v>
      </c>
      <c r="AH85" s="77">
        <f>PVS1NP!W82</f>
        <v>14.125</v>
      </c>
      <c r="AI85" s="76">
        <f>PVS1NP!X82</f>
        <v>2</v>
      </c>
      <c r="AK85" s="75">
        <f>PVS2NP!G82</f>
        <v>6.8</v>
      </c>
      <c r="AL85" s="72">
        <f t="shared" si="30"/>
        <v>0</v>
      </c>
      <c r="AM85" s="75">
        <f>PVS2NP!H82</f>
        <v>10</v>
      </c>
      <c r="AN85" s="72">
        <f t="shared" si="31"/>
        <v>6</v>
      </c>
      <c r="AO85" s="75">
        <f>PVS2NP!I82</f>
        <v>7.9</v>
      </c>
      <c r="AP85" s="72">
        <f t="shared" si="32"/>
        <v>0</v>
      </c>
      <c r="AQ85" s="75">
        <f>PVS2NP!J82</f>
        <v>8.2333333333333343</v>
      </c>
      <c r="AR85" s="76">
        <f>PVS2NP!K82</f>
        <v>6</v>
      </c>
      <c r="AS85" s="77">
        <f>PVS2NP!L82</f>
        <v>12.58</v>
      </c>
      <c r="AT85" s="72">
        <f t="shared" si="33"/>
        <v>2</v>
      </c>
      <c r="AU85" s="77">
        <f>PVS2NP!M82</f>
        <v>10.66</v>
      </c>
      <c r="AV85" s="72">
        <f t="shared" si="34"/>
        <v>2</v>
      </c>
      <c r="AW85" s="77">
        <f>PVS2NP!N82</f>
        <v>9</v>
      </c>
      <c r="AX85" s="72">
        <f t="shared" si="35"/>
        <v>0</v>
      </c>
      <c r="AY85" s="77">
        <f>PVS2NP!O82</f>
        <v>10.75</v>
      </c>
      <c r="AZ85" s="72">
        <f t="shared" si="36"/>
        <v>4</v>
      </c>
      <c r="BA85" s="77">
        <f>PVS2NP!P82</f>
        <v>10.748000000000001</v>
      </c>
      <c r="BB85" s="76">
        <f>PVS2NP!Q82</f>
        <v>9</v>
      </c>
      <c r="BC85" s="77">
        <f>PVS2NP!R82</f>
        <v>10</v>
      </c>
      <c r="BD85" s="76">
        <f t="shared" si="37"/>
        <v>1</v>
      </c>
      <c r="BE85" s="77">
        <f>PVS2NP!S82</f>
        <v>10</v>
      </c>
      <c r="BF85" s="76">
        <f>PVS2NP!T82</f>
        <v>1</v>
      </c>
      <c r="BG85" s="77">
        <f>PVS2NP!U82</f>
        <v>14.75</v>
      </c>
      <c r="BH85" s="72">
        <f t="shared" si="38"/>
        <v>1</v>
      </c>
      <c r="BI85" s="77">
        <f>PVS2NP!V82</f>
        <v>16</v>
      </c>
      <c r="BJ85" s="72">
        <f t="shared" si="39"/>
        <v>1</v>
      </c>
      <c r="BK85" s="77">
        <f>PVS2NP!W82</f>
        <v>15.375</v>
      </c>
      <c r="BL85" s="76">
        <f>PVS2NP!X82</f>
        <v>2</v>
      </c>
      <c r="BN85" s="23">
        <f>PVS1NP!Y82</f>
        <v>9.8505882352941168</v>
      </c>
      <c r="BO85" s="22">
        <f>PVS1NP!Z82</f>
        <v>12</v>
      </c>
      <c r="BP85" s="23">
        <f>PVS2NP!Y82</f>
        <v>9.9170588235294144</v>
      </c>
      <c r="BQ85" s="22">
        <f>PVS2NP!Z82</f>
        <v>18</v>
      </c>
      <c r="BR85" s="24">
        <f>'PVJA-NP-SN'!J82</f>
        <v>9.8838235294117656</v>
      </c>
      <c r="BS85" s="25">
        <f>'PVJA-NP-SN'!K82</f>
        <v>30</v>
      </c>
      <c r="BT85" s="26" t="str">
        <f>'PVJA-NP-SN'!L82</f>
        <v>Rattrapage</v>
      </c>
    </row>
    <row r="86" spans="1:72" ht="12">
      <c r="A86" s="72">
        <v>71</v>
      </c>
      <c r="B86" s="130">
        <v>1433007171</v>
      </c>
      <c r="C86" s="131" t="s">
        <v>358</v>
      </c>
      <c r="D86" s="132" t="s">
        <v>359</v>
      </c>
      <c r="E86" s="133" t="s">
        <v>360</v>
      </c>
      <c r="F86" s="133" t="s">
        <v>114</v>
      </c>
      <c r="G86" s="129" t="s">
        <v>129</v>
      </c>
      <c r="H86" s="75">
        <f>PVS1NP!G83</f>
        <v>12.5</v>
      </c>
      <c r="I86" s="72">
        <f t="shared" si="20"/>
        <v>6</v>
      </c>
      <c r="J86" s="75">
        <f>PVS1NP!H83</f>
        <v>6.3</v>
      </c>
      <c r="K86" s="72">
        <f t="shared" si="21"/>
        <v>0</v>
      </c>
      <c r="L86" s="75">
        <f>PVS1NP!I83</f>
        <v>4.3</v>
      </c>
      <c r="M86" s="72">
        <f t="shared" si="22"/>
        <v>0</v>
      </c>
      <c r="N86" s="75">
        <f>PVS1NP!J83</f>
        <v>7.7</v>
      </c>
      <c r="O86" s="76">
        <f>PVS1NP!K83</f>
        <v>6</v>
      </c>
      <c r="P86" s="77">
        <f>PVS1NP!L83</f>
        <v>12.5</v>
      </c>
      <c r="Q86" s="72">
        <f t="shared" si="23"/>
        <v>2</v>
      </c>
      <c r="R86" s="77">
        <f>PVS1NP!M83</f>
        <v>10.33</v>
      </c>
      <c r="S86" s="72">
        <f t="shared" si="24"/>
        <v>2</v>
      </c>
      <c r="T86" s="77">
        <f>PVS1NP!N83</f>
        <v>16</v>
      </c>
      <c r="U86" s="72">
        <f t="shared" si="25"/>
        <v>1</v>
      </c>
      <c r="V86" s="77">
        <f>PVS1NP!O83</f>
        <v>6.55</v>
      </c>
      <c r="W86" s="72">
        <f t="shared" si="26"/>
        <v>0</v>
      </c>
      <c r="X86" s="77">
        <f>PVS1NP!P83</f>
        <v>10.385999999999999</v>
      </c>
      <c r="Y86" s="76">
        <f>PVS1NP!Q83</f>
        <v>9</v>
      </c>
      <c r="Z86" s="77">
        <f>PVS1NP!R83</f>
        <v>13</v>
      </c>
      <c r="AA86" s="76">
        <f t="shared" si="27"/>
        <v>1</v>
      </c>
      <c r="AB86" s="77">
        <f>PVS1NP!S83</f>
        <v>13</v>
      </c>
      <c r="AC86" s="76">
        <f>PVS1NP!T83</f>
        <v>1</v>
      </c>
      <c r="AD86" s="77">
        <f>PVS1NP!U83</f>
        <v>11.25</v>
      </c>
      <c r="AE86" s="72">
        <f t="shared" si="28"/>
        <v>1</v>
      </c>
      <c r="AF86" s="77">
        <f>PVS1NP!V83</f>
        <v>11</v>
      </c>
      <c r="AG86" s="72">
        <f t="shared" si="29"/>
        <v>1</v>
      </c>
      <c r="AH86" s="77">
        <f>PVS1NP!W83</f>
        <v>11.125</v>
      </c>
      <c r="AI86" s="76">
        <f>PVS1NP!X83</f>
        <v>2</v>
      </c>
      <c r="AK86" s="75">
        <f>PVS2NP!G83</f>
        <v>10.1</v>
      </c>
      <c r="AL86" s="72">
        <f t="shared" si="30"/>
        <v>6</v>
      </c>
      <c r="AM86" s="75">
        <f>PVS2NP!H83</f>
        <v>5.4</v>
      </c>
      <c r="AN86" s="72">
        <f t="shared" si="31"/>
        <v>0</v>
      </c>
      <c r="AO86" s="75">
        <f>PVS2NP!I83</f>
        <v>4.9000000000000004</v>
      </c>
      <c r="AP86" s="72">
        <f t="shared" si="32"/>
        <v>0</v>
      </c>
      <c r="AQ86" s="75">
        <f>PVS2NP!J83</f>
        <v>6.8</v>
      </c>
      <c r="AR86" s="76">
        <f>PVS2NP!K83</f>
        <v>6</v>
      </c>
      <c r="AS86" s="77">
        <f>PVS2NP!L83</f>
        <v>12.25</v>
      </c>
      <c r="AT86" s="72">
        <f t="shared" si="33"/>
        <v>2</v>
      </c>
      <c r="AU86" s="77">
        <f>PVS2NP!M83</f>
        <v>9.41</v>
      </c>
      <c r="AV86" s="72">
        <f t="shared" si="34"/>
        <v>0</v>
      </c>
      <c r="AW86" s="77">
        <f>PVS2NP!N83</f>
        <v>11.5</v>
      </c>
      <c r="AX86" s="72">
        <f t="shared" si="35"/>
        <v>1</v>
      </c>
      <c r="AY86" s="77">
        <f>PVS2NP!O83</f>
        <v>7.2</v>
      </c>
      <c r="AZ86" s="72">
        <f t="shared" si="36"/>
        <v>0</v>
      </c>
      <c r="BA86" s="77">
        <f>PVS2NP!P83</f>
        <v>9.5119999999999987</v>
      </c>
      <c r="BB86" s="76">
        <f>PVS2NP!Q83</f>
        <v>3</v>
      </c>
      <c r="BC86" s="77">
        <f>PVS2NP!R83</f>
        <v>10.5</v>
      </c>
      <c r="BD86" s="76">
        <f t="shared" si="37"/>
        <v>1</v>
      </c>
      <c r="BE86" s="77">
        <f>PVS2NP!S83</f>
        <v>10.5</v>
      </c>
      <c r="BF86" s="76">
        <f>PVS2NP!T83</f>
        <v>1</v>
      </c>
      <c r="BG86" s="77">
        <f>PVS2NP!U83</f>
        <v>10</v>
      </c>
      <c r="BH86" s="72">
        <f t="shared" si="38"/>
        <v>1</v>
      </c>
      <c r="BI86" s="77">
        <f>PVS2NP!V83</f>
        <v>12.5</v>
      </c>
      <c r="BJ86" s="72">
        <f t="shared" si="39"/>
        <v>1</v>
      </c>
      <c r="BK86" s="77">
        <f>PVS2NP!W83</f>
        <v>11.25</v>
      </c>
      <c r="BL86" s="76">
        <f>PVS2NP!X83</f>
        <v>2</v>
      </c>
      <c r="BN86" s="23">
        <f>PVS1NP!Y83</f>
        <v>9.2047058823529397</v>
      </c>
      <c r="BO86" s="22">
        <f>PVS1NP!Z83</f>
        <v>18</v>
      </c>
      <c r="BP86" s="23">
        <f>PVS2NP!Y83</f>
        <v>8.3388235294117639</v>
      </c>
      <c r="BQ86" s="22">
        <f>PVS2NP!Z83</f>
        <v>12</v>
      </c>
      <c r="BR86" s="24">
        <f>'PVJA-NP-SN'!J83</f>
        <v>8.7717647058823509</v>
      </c>
      <c r="BS86" s="25">
        <f>'PVJA-NP-SN'!K83</f>
        <v>30</v>
      </c>
      <c r="BT86" s="26" t="str">
        <f>'PVJA-NP-SN'!L83</f>
        <v>Rattrapage</v>
      </c>
    </row>
    <row r="87" spans="1:72" ht="12">
      <c r="A87" s="72">
        <v>72</v>
      </c>
      <c r="B87" s="81">
        <v>1333003265</v>
      </c>
      <c r="C87" s="126" t="s">
        <v>361</v>
      </c>
      <c r="D87" s="127" t="s">
        <v>362</v>
      </c>
      <c r="E87" s="128" t="s">
        <v>311</v>
      </c>
      <c r="F87" s="128" t="s">
        <v>363</v>
      </c>
      <c r="G87" s="134" t="s">
        <v>155</v>
      </c>
      <c r="H87" s="75">
        <f>PVS1NP!G84</f>
        <v>6.75</v>
      </c>
      <c r="I87" s="72">
        <f t="shared" si="20"/>
        <v>0</v>
      </c>
      <c r="J87" s="75">
        <f>PVS1NP!H84</f>
        <v>7.666666666666667</v>
      </c>
      <c r="K87" s="72">
        <f t="shared" si="21"/>
        <v>0</v>
      </c>
      <c r="L87" s="75">
        <f>PVS1NP!I84</f>
        <v>7.333333333333333</v>
      </c>
      <c r="M87" s="72">
        <f t="shared" si="22"/>
        <v>0</v>
      </c>
      <c r="N87" s="75">
        <f>PVS1NP!J84</f>
        <v>7.25</v>
      </c>
      <c r="O87" s="76">
        <f>PVS1NP!K84</f>
        <v>0</v>
      </c>
      <c r="P87" s="77">
        <f>PVS1NP!L84</f>
        <v>13.75</v>
      </c>
      <c r="Q87" s="72">
        <f t="shared" si="23"/>
        <v>2</v>
      </c>
      <c r="R87" s="77">
        <f>PVS1NP!M84</f>
        <v>10.5</v>
      </c>
      <c r="S87" s="72">
        <f t="shared" si="24"/>
        <v>2</v>
      </c>
      <c r="T87" s="77">
        <f>PVS1NP!N84</f>
        <v>10</v>
      </c>
      <c r="U87" s="72">
        <f t="shared" si="25"/>
        <v>1</v>
      </c>
      <c r="V87" s="77">
        <f>PVS1NP!O84</f>
        <v>7.8733333333333322</v>
      </c>
      <c r="W87" s="72">
        <f t="shared" si="26"/>
        <v>0</v>
      </c>
      <c r="X87" s="77">
        <f>PVS1NP!P84</f>
        <v>9.9993333333333325</v>
      </c>
      <c r="Y87" s="76">
        <f>PVS1NP!Q84</f>
        <v>9</v>
      </c>
      <c r="Z87" s="77">
        <f>PVS1NP!R84</f>
        <v>12.5</v>
      </c>
      <c r="AA87" s="76">
        <f t="shared" si="27"/>
        <v>1</v>
      </c>
      <c r="AB87" s="77">
        <f>PVS1NP!S84</f>
        <v>12.5</v>
      </c>
      <c r="AC87" s="76">
        <f>PVS1NP!T84</f>
        <v>1</v>
      </c>
      <c r="AD87" s="77">
        <f>PVS1NP!U84</f>
        <v>10</v>
      </c>
      <c r="AE87" s="72">
        <f t="shared" si="28"/>
        <v>1</v>
      </c>
      <c r="AF87" s="77">
        <f>PVS1NP!V84</f>
        <v>10</v>
      </c>
      <c r="AG87" s="72">
        <f t="shared" si="29"/>
        <v>1</v>
      </c>
      <c r="AH87" s="77">
        <f>PVS1NP!W84</f>
        <v>10</v>
      </c>
      <c r="AI87" s="76">
        <f>PVS1NP!X84</f>
        <v>2</v>
      </c>
      <c r="AK87" s="75">
        <f>PVS2NP!G84</f>
        <v>10.6</v>
      </c>
      <c r="AL87" s="72">
        <f t="shared" si="30"/>
        <v>6</v>
      </c>
      <c r="AM87" s="75">
        <f>PVS2NP!H84</f>
        <v>10.166666666666666</v>
      </c>
      <c r="AN87" s="72">
        <f t="shared" si="31"/>
        <v>6</v>
      </c>
      <c r="AO87" s="75">
        <f>PVS2NP!I84</f>
        <v>6.416666666666667</v>
      </c>
      <c r="AP87" s="72">
        <f t="shared" si="32"/>
        <v>0</v>
      </c>
      <c r="AQ87" s="75">
        <f>PVS2NP!J84</f>
        <v>9.0611111111111118</v>
      </c>
      <c r="AR87" s="76">
        <f>PVS2NP!K84</f>
        <v>12</v>
      </c>
      <c r="AS87" s="77">
        <f>PVS2NP!L84</f>
        <v>14.8</v>
      </c>
      <c r="AT87" s="72">
        <f t="shared" si="33"/>
        <v>2</v>
      </c>
      <c r="AU87" s="77">
        <f>PVS2NP!M84</f>
        <v>10.08</v>
      </c>
      <c r="AV87" s="72">
        <f t="shared" si="34"/>
        <v>2</v>
      </c>
      <c r="AW87" s="77">
        <f>PVS2NP!N84</f>
        <v>10</v>
      </c>
      <c r="AX87" s="72">
        <f t="shared" si="35"/>
        <v>1</v>
      </c>
      <c r="AY87" s="77">
        <f>PVS2NP!O84</f>
        <v>8.8333333333333339</v>
      </c>
      <c r="AZ87" s="72">
        <f t="shared" si="36"/>
        <v>0</v>
      </c>
      <c r="BA87" s="77">
        <f>PVS2NP!P84</f>
        <v>10.509333333333334</v>
      </c>
      <c r="BB87" s="76">
        <f>PVS2NP!Q84</f>
        <v>9</v>
      </c>
      <c r="BC87" s="77">
        <f>PVS2NP!R84</f>
        <v>13</v>
      </c>
      <c r="BD87" s="76">
        <f t="shared" si="37"/>
        <v>1</v>
      </c>
      <c r="BE87" s="77">
        <f>PVS2NP!S84</f>
        <v>13</v>
      </c>
      <c r="BF87" s="76">
        <f>PVS2NP!T84</f>
        <v>1</v>
      </c>
      <c r="BG87" s="77">
        <f>PVS2NP!U84</f>
        <v>10</v>
      </c>
      <c r="BH87" s="72">
        <f t="shared" si="38"/>
        <v>1</v>
      </c>
      <c r="BI87" s="77">
        <f>PVS2NP!V84</f>
        <v>10</v>
      </c>
      <c r="BJ87" s="72">
        <f t="shared" si="39"/>
        <v>1</v>
      </c>
      <c r="BK87" s="77">
        <f>PVS2NP!W84</f>
        <v>10</v>
      </c>
      <c r="BL87" s="76">
        <f>PVS2NP!X84</f>
        <v>2</v>
      </c>
      <c r="BN87" s="23">
        <f>PVS1NP!Y84</f>
        <v>8.6909803921568631</v>
      </c>
      <c r="BO87" s="22">
        <f>PVS1NP!Z84</f>
        <v>12</v>
      </c>
      <c r="BP87" s="23">
        <f>PVS2NP!Y84</f>
        <v>9.8292156862745106</v>
      </c>
      <c r="BQ87" s="22">
        <f>PVS2NP!Z84</f>
        <v>24</v>
      </c>
      <c r="BR87" s="24">
        <f>'PVJA-NP-SN'!J84</f>
        <v>9.2600980392156877</v>
      </c>
      <c r="BS87" s="25">
        <f>'PVJA-NP-SN'!K84</f>
        <v>36</v>
      </c>
      <c r="BT87" s="26" t="str">
        <f>'PVJA-NP-SN'!L84</f>
        <v>Rattrapage</v>
      </c>
    </row>
    <row r="88" spans="1:72" ht="12">
      <c r="A88" s="72">
        <v>73</v>
      </c>
      <c r="B88" s="130">
        <v>1333011597</v>
      </c>
      <c r="C88" s="131" t="s">
        <v>364</v>
      </c>
      <c r="D88" s="132" t="s">
        <v>365</v>
      </c>
      <c r="E88" s="133" t="s">
        <v>366</v>
      </c>
      <c r="F88" s="133" t="s">
        <v>114</v>
      </c>
      <c r="G88" s="142" t="s">
        <v>357</v>
      </c>
      <c r="H88" s="75">
        <f>PVS1NP!G85</f>
        <v>8.35</v>
      </c>
      <c r="I88" s="72">
        <f t="shared" si="20"/>
        <v>0</v>
      </c>
      <c r="J88" s="75">
        <f>PVS1NP!H85</f>
        <v>7.85</v>
      </c>
      <c r="K88" s="72">
        <f t="shared" si="21"/>
        <v>0</v>
      </c>
      <c r="L88" s="75">
        <f>PVS1NP!I85</f>
        <v>8</v>
      </c>
      <c r="M88" s="72">
        <f t="shared" si="22"/>
        <v>0</v>
      </c>
      <c r="N88" s="75">
        <f>PVS1NP!J85</f>
        <v>8.0666666666666664</v>
      </c>
      <c r="O88" s="76">
        <f>PVS1NP!K85</f>
        <v>0</v>
      </c>
      <c r="P88" s="77">
        <f>PVS1NP!L85</f>
        <v>11.120000000000001</v>
      </c>
      <c r="Q88" s="72">
        <f t="shared" si="23"/>
        <v>2</v>
      </c>
      <c r="R88" s="77">
        <f>PVS1NP!M85</f>
        <v>10.56</v>
      </c>
      <c r="S88" s="72">
        <f t="shared" si="24"/>
        <v>2</v>
      </c>
      <c r="T88" s="77">
        <f>PVS1NP!N85</f>
        <v>14.5</v>
      </c>
      <c r="U88" s="72">
        <f t="shared" si="25"/>
        <v>1</v>
      </c>
      <c r="V88" s="77">
        <f>PVS1NP!O85</f>
        <v>9</v>
      </c>
      <c r="W88" s="72">
        <f t="shared" si="26"/>
        <v>0</v>
      </c>
      <c r="X88" s="77">
        <f>PVS1NP!P85</f>
        <v>10.836</v>
      </c>
      <c r="Y88" s="76">
        <f>PVS1NP!Q85</f>
        <v>9</v>
      </c>
      <c r="Z88" s="77">
        <f>PVS1NP!R85</f>
        <v>14</v>
      </c>
      <c r="AA88" s="76">
        <f t="shared" si="27"/>
        <v>1</v>
      </c>
      <c r="AB88" s="77">
        <f>PVS1NP!S85</f>
        <v>14</v>
      </c>
      <c r="AC88" s="76">
        <f>PVS1NP!T85</f>
        <v>1</v>
      </c>
      <c r="AD88" s="77">
        <f>PVS1NP!U85</f>
        <v>12</v>
      </c>
      <c r="AE88" s="72">
        <f t="shared" si="28"/>
        <v>1</v>
      </c>
      <c r="AF88" s="77">
        <f>PVS1NP!V85</f>
        <v>11</v>
      </c>
      <c r="AG88" s="72">
        <f t="shared" si="29"/>
        <v>1</v>
      </c>
      <c r="AH88" s="77">
        <f>PVS1NP!W85</f>
        <v>11.5</v>
      </c>
      <c r="AI88" s="76">
        <f>PVS1NP!X85</f>
        <v>2</v>
      </c>
      <c r="AK88" s="75">
        <f>PVS2NP!G85</f>
        <v>9.1</v>
      </c>
      <c r="AL88" s="72">
        <f t="shared" si="30"/>
        <v>0</v>
      </c>
      <c r="AM88" s="75">
        <f>PVS2NP!H85</f>
        <v>10.333333333333334</v>
      </c>
      <c r="AN88" s="72">
        <f t="shared" si="31"/>
        <v>6</v>
      </c>
      <c r="AO88" s="75">
        <f>PVS2NP!I85</f>
        <v>7.35</v>
      </c>
      <c r="AP88" s="72">
        <f t="shared" si="32"/>
        <v>0</v>
      </c>
      <c r="AQ88" s="75">
        <f>PVS2NP!J85</f>
        <v>8.9277777777777771</v>
      </c>
      <c r="AR88" s="76">
        <f>PVS2NP!K85</f>
        <v>6</v>
      </c>
      <c r="AS88" s="77">
        <f>PVS2NP!L85</f>
        <v>12.5</v>
      </c>
      <c r="AT88" s="72">
        <f t="shared" si="33"/>
        <v>2</v>
      </c>
      <c r="AU88" s="77">
        <f>PVS2NP!M85</f>
        <v>10.91</v>
      </c>
      <c r="AV88" s="72">
        <f t="shared" si="34"/>
        <v>2</v>
      </c>
      <c r="AW88" s="77">
        <f>PVS2NP!N85</f>
        <v>10</v>
      </c>
      <c r="AX88" s="72">
        <f t="shared" si="35"/>
        <v>1</v>
      </c>
      <c r="AY88" s="77">
        <f>PVS2NP!O85</f>
        <v>9</v>
      </c>
      <c r="AZ88" s="72">
        <f t="shared" si="36"/>
        <v>0</v>
      </c>
      <c r="BA88" s="77">
        <f>PVS2NP!P85</f>
        <v>10.282</v>
      </c>
      <c r="BB88" s="76">
        <f>PVS2NP!Q85</f>
        <v>9</v>
      </c>
      <c r="BC88" s="77">
        <f>PVS2NP!R85</f>
        <v>12.5</v>
      </c>
      <c r="BD88" s="76">
        <f t="shared" si="37"/>
        <v>1</v>
      </c>
      <c r="BE88" s="77">
        <f>PVS2NP!S85</f>
        <v>12.5</v>
      </c>
      <c r="BF88" s="76">
        <f>PVS2NP!T85</f>
        <v>1</v>
      </c>
      <c r="BG88" s="77">
        <f>PVS2NP!U85</f>
        <v>11</v>
      </c>
      <c r="BH88" s="72">
        <f t="shared" si="38"/>
        <v>1</v>
      </c>
      <c r="BI88" s="77">
        <f>PVS2NP!V85</f>
        <v>16</v>
      </c>
      <c r="BJ88" s="72">
        <f t="shared" si="39"/>
        <v>1</v>
      </c>
      <c r="BK88" s="77">
        <f>PVS2NP!W85</f>
        <v>13.5</v>
      </c>
      <c r="BL88" s="76">
        <f>PVS2NP!X85</f>
        <v>2</v>
      </c>
      <c r="BN88" s="23">
        <f>PVS1NP!Y85</f>
        <v>9.6341176470588241</v>
      </c>
      <c r="BO88" s="22">
        <f>PVS1NP!Z85</f>
        <v>12</v>
      </c>
      <c r="BP88" s="23">
        <f>PVS2NP!Y85</f>
        <v>10.074117647058824</v>
      </c>
      <c r="BQ88" s="22">
        <f>PVS2NP!Z85</f>
        <v>30</v>
      </c>
      <c r="BR88" s="24">
        <f>'PVJA-NP-SN'!J85</f>
        <v>9.8541176470588248</v>
      </c>
      <c r="BS88" s="25">
        <f>'PVJA-NP-SN'!K85</f>
        <v>42</v>
      </c>
      <c r="BT88" s="26" t="str">
        <f>'PVJA-NP-SN'!L85</f>
        <v>Rattrapage</v>
      </c>
    </row>
    <row r="89" spans="1:72" ht="12">
      <c r="A89" s="72">
        <v>74</v>
      </c>
      <c r="B89" s="130">
        <v>123008134</v>
      </c>
      <c r="C89" s="131" t="s">
        <v>367</v>
      </c>
      <c r="D89" s="132" t="s">
        <v>368</v>
      </c>
      <c r="E89" s="133" t="s">
        <v>369</v>
      </c>
      <c r="F89" s="133" t="s">
        <v>162</v>
      </c>
      <c r="G89" s="141" t="s">
        <v>120</v>
      </c>
      <c r="H89" s="75">
        <f>PVS1NP!G86</f>
        <v>2.8</v>
      </c>
      <c r="I89" s="72">
        <f t="shared" si="20"/>
        <v>0</v>
      </c>
      <c r="J89" s="75">
        <f>PVS1NP!H86</f>
        <v>10.833333333333334</v>
      </c>
      <c r="K89" s="72">
        <f t="shared" si="21"/>
        <v>6</v>
      </c>
      <c r="L89" s="75">
        <f>PVS1NP!I86</f>
        <v>10.8</v>
      </c>
      <c r="M89" s="72">
        <f t="shared" si="22"/>
        <v>6</v>
      </c>
      <c r="N89" s="75">
        <f>PVS1NP!J86</f>
        <v>8.1444444444444439</v>
      </c>
      <c r="O89" s="76">
        <f>PVS1NP!K86</f>
        <v>12</v>
      </c>
      <c r="P89" s="77">
        <f>PVS1NP!L86</f>
        <v>12.375</v>
      </c>
      <c r="Q89" s="72">
        <f t="shared" si="23"/>
        <v>2</v>
      </c>
      <c r="R89" s="77">
        <f>PVS1NP!M86</f>
        <v>10.67</v>
      </c>
      <c r="S89" s="72">
        <f t="shared" si="24"/>
        <v>2</v>
      </c>
      <c r="T89" s="77">
        <f>PVS1NP!N86</f>
        <v>10</v>
      </c>
      <c r="U89" s="72">
        <f t="shared" si="25"/>
        <v>1</v>
      </c>
      <c r="V89" s="77">
        <f>PVS1NP!O86</f>
        <v>10</v>
      </c>
      <c r="W89" s="72">
        <f t="shared" si="26"/>
        <v>4</v>
      </c>
      <c r="X89" s="77">
        <f>PVS1NP!P86</f>
        <v>10.609</v>
      </c>
      <c r="Y89" s="76">
        <f>PVS1NP!Q86</f>
        <v>9</v>
      </c>
      <c r="Z89" s="77">
        <f>PVS1NP!R86</f>
        <v>12.5</v>
      </c>
      <c r="AA89" s="76">
        <f t="shared" si="27"/>
        <v>1</v>
      </c>
      <c r="AB89" s="77">
        <f>PVS1NP!S86</f>
        <v>12.5</v>
      </c>
      <c r="AC89" s="76">
        <f>PVS1NP!T86</f>
        <v>1</v>
      </c>
      <c r="AD89" s="77">
        <f>PVS1NP!U86</f>
        <v>13</v>
      </c>
      <c r="AE89" s="72">
        <f t="shared" si="28"/>
        <v>1</v>
      </c>
      <c r="AF89" s="77">
        <f>PVS1NP!V86</f>
        <v>11.5</v>
      </c>
      <c r="AG89" s="72">
        <f t="shared" si="29"/>
        <v>1</v>
      </c>
      <c r="AH89" s="77">
        <f>PVS1NP!W86</f>
        <v>12.25</v>
      </c>
      <c r="AI89" s="76">
        <f>PVS1NP!X86</f>
        <v>2</v>
      </c>
      <c r="AK89" s="75">
        <f>PVS2NP!G86</f>
        <v>5.4</v>
      </c>
      <c r="AL89" s="72">
        <f t="shared" si="30"/>
        <v>0</v>
      </c>
      <c r="AM89" s="75">
        <f>PVS2NP!H86</f>
        <v>4</v>
      </c>
      <c r="AN89" s="72">
        <f t="shared" si="31"/>
        <v>0</v>
      </c>
      <c r="AO89" s="75">
        <f>PVS2NP!I86</f>
        <v>6.45</v>
      </c>
      <c r="AP89" s="72">
        <f t="shared" si="32"/>
        <v>0</v>
      </c>
      <c r="AQ89" s="75">
        <f>PVS2NP!J86</f>
        <v>5.2833333333333341</v>
      </c>
      <c r="AR89" s="76">
        <f>PVS2NP!K86</f>
        <v>0</v>
      </c>
      <c r="AS89" s="77">
        <f>PVS2NP!L86</f>
        <v>10.5</v>
      </c>
      <c r="AT89" s="72">
        <f t="shared" si="33"/>
        <v>2</v>
      </c>
      <c r="AU89" s="77">
        <f>PVS2NP!M86</f>
        <v>10.09</v>
      </c>
      <c r="AV89" s="72">
        <f t="shared" si="34"/>
        <v>2</v>
      </c>
      <c r="AW89" s="77">
        <f>PVS2NP!N86</f>
        <v>10.5</v>
      </c>
      <c r="AX89" s="72">
        <f t="shared" si="35"/>
        <v>1</v>
      </c>
      <c r="AY89" s="77">
        <f>PVS2NP!O86</f>
        <v>10.166666666666666</v>
      </c>
      <c r="AZ89" s="72">
        <f t="shared" si="36"/>
        <v>4</v>
      </c>
      <c r="BA89" s="77">
        <f>PVS2NP!P86</f>
        <v>10.284666666666666</v>
      </c>
      <c r="BB89" s="76">
        <f>PVS2NP!Q86</f>
        <v>9</v>
      </c>
      <c r="BC89" s="77">
        <f>PVS2NP!R86</f>
        <v>13</v>
      </c>
      <c r="BD89" s="76">
        <f t="shared" si="37"/>
        <v>1</v>
      </c>
      <c r="BE89" s="77">
        <f>PVS2NP!S86</f>
        <v>13</v>
      </c>
      <c r="BF89" s="76">
        <f>PVS2NP!T86</f>
        <v>1</v>
      </c>
      <c r="BG89" s="77">
        <f>PVS2NP!U86</f>
        <v>12.25</v>
      </c>
      <c r="BH89" s="72">
        <f t="shared" si="38"/>
        <v>1</v>
      </c>
      <c r="BI89" s="77">
        <f>PVS2NP!V86</f>
        <v>7.75</v>
      </c>
      <c r="BJ89" s="72">
        <f t="shared" si="39"/>
        <v>0</v>
      </c>
      <c r="BK89" s="77">
        <f>PVS2NP!W86</f>
        <v>10</v>
      </c>
      <c r="BL89" s="76">
        <f>PVS2NP!X86</f>
        <v>2</v>
      </c>
      <c r="BN89" s="23">
        <f>PVS1NP!Y86</f>
        <v>9.6085294117647067</v>
      </c>
      <c r="BO89" s="22">
        <f>PVS1NP!Z86</f>
        <v>24</v>
      </c>
      <c r="BP89" s="23">
        <f>PVS2NP!Y86</f>
        <v>7.7631372549019604</v>
      </c>
      <c r="BQ89" s="22">
        <f>PVS2NP!Z86</f>
        <v>12</v>
      </c>
      <c r="BR89" s="24">
        <f>'PVJA-NP-SN'!J86</f>
        <v>8.6858333333333331</v>
      </c>
      <c r="BS89" s="25">
        <f>'PVJA-NP-SN'!K86</f>
        <v>36</v>
      </c>
      <c r="BT89" s="26" t="str">
        <f>'PVJA-NP-SN'!L86</f>
        <v>Rattrapage</v>
      </c>
    </row>
    <row r="90" spans="1:72" ht="12">
      <c r="A90" s="72">
        <v>75</v>
      </c>
      <c r="B90" s="130">
        <v>1333013147</v>
      </c>
      <c r="C90" s="131" t="s">
        <v>370</v>
      </c>
      <c r="D90" s="132" t="s">
        <v>371</v>
      </c>
      <c r="E90" s="133" t="s">
        <v>372</v>
      </c>
      <c r="F90" s="133" t="s">
        <v>269</v>
      </c>
      <c r="G90" s="134" t="s">
        <v>120</v>
      </c>
      <c r="H90" s="75">
        <f>PVS1NP!G87</f>
        <v>5.35</v>
      </c>
      <c r="I90" s="72">
        <f t="shared" si="20"/>
        <v>0</v>
      </c>
      <c r="J90" s="75">
        <f>PVS1NP!H87</f>
        <v>10.02</v>
      </c>
      <c r="K90" s="72">
        <f t="shared" si="21"/>
        <v>6</v>
      </c>
      <c r="L90" s="75">
        <f>PVS1NP!I87</f>
        <v>4.5999999999999996</v>
      </c>
      <c r="M90" s="72">
        <f t="shared" si="22"/>
        <v>0</v>
      </c>
      <c r="N90" s="75">
        <f>PVS1NP!J87</f>
        <v>6.6566666666666663</v>
      </c>
      <c r="O90" s="76">
        <f>PVS1NP!K87</f>
        <v>6</v>
      </c>
      <c r="P90" s="77">
        <f>PVS1NP!L87</f>
        <v>12.5</v>
      </c>
      <c r="Q90" s="72">
        <f t="shared" si="23"/>
        <v>2</v>
      </c>
      <c r="R90" s="77">
        <f>PVS1NP!M87</f>
        <v>10</v>
      </c>
      <c r="S90" s="72">
        <f t="shared" si="24"/>
        <v>2</v>
      </c>
      <c r="T90" s="77">
        <f>PVS1NP!N87</f>
        <v>16.5</v>
      </c>
      <c r="U90" s="72">
        <f t="shared" si="25"/>
        <v>1</v>
      </c>
      <c r="V90" s="77">
        <f>PVS1NP!O87</f>
        <v>7.5</v>
      </c>
      <c r="W90" s="72">
        <f t="shared" si="26"/>
        <v>0</v>
      </c>
      <c r="X90" s="77">
        <f>PVS1NP!P87</f>
        <v>10.8</v>
      </c>
      <c r="Y90" s="76">
        <f>PVS1NP!Q87</f>
        <v>9</v>
      </c>
      <c r="Z90" s="77">
        <f>PVS1NP!R87</f>
        <v>12.5</v>
      </c>
      <c r="AA90" s="76">
        <f t="shared" si="27"/>
        <v>1</v>
      </c>
      <c r="AB90" s="77">
        <f>PVS1NP!S87</f>
        <v>12.5</v>
      </c>
      <c r="AC90" s="76">
        <f>PVS1NP!T87</f>
        <v>1</v>
      </c>
      <c r="AD90" s="77">
        <f>PVS1NP!U87</f>
        <v>14</v>
      </c>
      <c r="AE90" s="72">
        <f t="shared" si="28"/>
        <v>1</v>
      </c>
      <c r="AF90" s="77">
        <f>PVS1NP!V87</f>
        <v>10</v>
      </c>
      <c r="AG90" s="72">
        <f t="shared" si="29"/>
        <v>1</v>
      </c>
      <c r="AH90" s="77">
        <f>PVS1NP!W87</f>
        <v>12</v>
      </c>
      <c r="AI90" s="76">
        <f>PVS1NP!X87</f>
        <v>2</v>
      </c>
      <c r="AK90" s="75">
        <f>PVS2NP!G87</f>
        <v>8.4</v>
      </c>
      <c r="AL90" s="72">
        <f t="shared" si="30"/>
        <v>0</v>
      </c>
      <c r="AM90" s="75">
        <f>PVS2NP!H87</f>
        <v>5.9</v>
      </c>
      <c r="AN90" s="72">
        <f t="shared" si="31"/>
        <v>0</v>
      </c>
      <c r="AO90" s="75">
        <f>PVS2NP!I87</f>
        <v>9</v>
      </c>
      <c r="AP90" s="72">
        <f t="shared" si="32"/>
        <v>0</v>
      </c>
      <c r="AQ90" s="75">
        <f>PVS2NP!J87</f>
        <v>7.7666666666666666</v>
      </c>
      <c r="AR90" s="76">
        <f>PVS2NP!K87</f>
        <v>0</v>
      </c>
      <c r="AS90" s="77">
        <f>PVS2NP!L87</f>
        <v>14.17</v>
      </c>
      <c r="AT90" s="72">
        <f t="shared" si="33"/>
        <v>2</v>
      </c>
      <c r="AU90" s="77">
        <f>PVS2NP!M87</f>
        <v>10.5</v>
      </c>
      <c r="AV90" s="72">
        <f t="shared" si="34"/>
        <v>2</v>
      </c>
      <c r="AW90" s="77">
        <f>PVS2NP!N87</f>
        <v>12</v>
      </c>
      <c r="AX90" s="72">
        <f t="shared" si="35"/>
        <v>1</v>
      </c>
      <c r="AY90" s="77">
        <f>PVS2NP!O87</f>
        <v>7.416666666666667</v>
      </c>
      <c r="AZ90" s="72">
        <f t="shared" si="36"/>
        <v>0</v>
      </c>
      <c r="BA90" s="77">
        <f>PVS2NP!P87</f>
        <v>10.300666666666668</v>
      </c>
      <c r="BB90" s="76">
        <f>PVS2NP!Q87</f>
        <v>9</v>
      </c>
      <c r="BC90" s="77">
        <f>PVS2NP!R87</f>
        <v>13.5</v>
      </c>
      <c r="BD90" s="76">
        <f t="shared" si="37"/>
        <v>1</v>
      </c>
      <c r="BE90" s="77">
        <f>PVS2NP!S87</f>
        <v>13.5</v>
      </c>
      <c r="BF90" s="76">
        <f>PVS2NP!T87</f>
        <v>1</v>
      </c>
      <c r="BG90" s="77">
        <f>PVS2NP!U87</f>
        <v>12</v>
      </c>
      <c r="BH90" s="72">
        <f t="shared" si="38"/>
        <v>1</v>
      </c>
      <c r="BI90" s="77">
        <f>PVS2NP!V87</f>
        <v>11.5</v>
      </c>
      <c r="BJ90" s="72">
        <f t="shared" si="39"/>
        <v>1</v>
      </c>
      <c r="BK90" s="77">
        <f>PVS2NP!W87</f>
        <v>11.75</v>
      </c>
      <c r="BL90" s="76">
        <f>PVS2NP!X87</f>
        <v>2</v>
      </c>
      <c r="BN90" s="23">
        <f>PVS1NP!Y87</f>
        <v>8.8476470588235294</v>
      </c>
      <c r="BO90" s="22">
        <f>PVS1NP!Z87</f>
        <v>18</v>
      </c>
      <c r="BP90" s="23">
        <f>PVS2NP!Y87</f>
        <v>9.3178431372549042</v>
      </c>
      <c r="BQ90" s="22">
        <f>PVS2NP!Z87</f>
        <v>12</v>
      </c>
      <c r="BR90" s="24">
        <f>'PVJA-NP-SN'!J87</f>
        <v>9.0827450980392168</v>
      </c>
      <c r="BS90" s="25">
        <f>'PVJA-NP-SN'!K87</f>
        <v>30</v>
      </c>
      <c r="BT90" s="26" t="str">
        <f>'PVJA-NP-SN'!L87</f>
        <v>Rattrapage</v>
      </c>
    </row>
    <row r="91" spans="1:72" ht="12">
      <c r="A91" s="72">
        <v>76</v>
      </c>
      <c r="B91" s="130">
        <v>1433016278</v>
      </c>
      <c r="C91" s="131" t="s">
        <v>370</v>
      </c>
      <c r="D91" s="132" t="s">
        <v>373</v>
      </c>
      <c r="E91" s="133" t="s">
        <v>374</v>
      </c>
      <c r="F91" s="133" t="s">
        <v>173</v>
      </c>
      <c r="G91" s="129" t="s">
        <v>129</v>
      </c>
      <c r="H91" s="75">
        <f>PVS1NP!G88</f>
        <v>10.7</v>
      </c>
      <c r="I91" s="72">
        <f t="shared" si="20"/>
        <v>6</v>
      </c>
      <c r="J91" s="75">
        <f>PVS1NP!H88</f>
        <v>7.7</v>
      </c>
      <c r="K91" s="72">
        <f t="shared" si="21"/>
        <v>0</v>
      </c>
      <c r="L91" s="75">
        <f>PVS1NP!I88</f>
        <v>6.8</v>
      </c>
      <c r="M91" s="72">
        <f t="shared" si="22"/>
        <v>0</v>
      </c>
      <c r="N91" s="75">
        <f>PVS1NP!J88</f>
        <v>8.4</v>
      </c>
      <c r="O91" s="76">
        <f>PVS1NP!K88</f>
        <v>6</v>
      </c>
      <c r="P91" s="77">
        <f>PVS1NP!L88</f>
        <v>7.625</v>
      </c>
      <c r="Q91" s="72">
        <f t="shared" si="23"/>
        <v>0</v>
      </c>
      <c r="R91" s="77">
        <f>PVS1NP!M88</f>
        <v>7.0033333333333339</v>
      </c>
      <c r="S91" s="72">
        <f t="shared" si="24"/>
        <v>0</v>
      </c>
      <c r="T91" s="77">
        <f>PVS1NP!N88</f>
        <v>15</v>
      </c>
      <c r="U91" s="72">
        <f t="shared" si="25"/>
        <v>1</v>
      </c>
      <c r="V91" s="77">
        <f>PVS1NP!O88</f>
        <v>11.95</v>
      </c>
      <c r="W91" s="72">
        <f t="shared" si="26"/>
        <v>4</v>
      </c>
      <c r="X91" s="77">
        <f>PVS1NP!P88</f>
        <v>10.705666666666668</v>
      </c>
      <c r="Y91" s="76">
        <f>PVS1NP!Q88</f>
        <v>9</v>
      </c>
      <c r="Z91" s="77">
        <f>PVS1NP!R88</f>
        <v>11</v>
      </c>
      <c r="AA91" s="76">
        <f t="shared" si="27"/>
        <v>1</v>
      </c>
      <c r="AB91" s="77">
        <f>PVS1NP!S88</f>
        <v>11</v>
      </c>
      <c r="AC91" s="76">
        <f>PVS1NP!T88</f>
        <v>1</v>
      </c>
      <c r="AD91" s="77">
        <f>PVS1NP!U88</f>
        <v>15</v>
      </c>
      <c r="AE91" s="72">
        <f t="shared" si="28"/>
        <v>1</v>
      </c>
      <c r="AF91" s="77">
        <f>PVS1NP!V88</f>
        <v>9.5</v>
      </c>
      <c r="AG91" s="72">
        <f t="shared" si="29"/>
        <v>0</v>
      </c>
      <c r="AH91" s="77">
        <f>PVS1NP!W88</f>
        <v>12.25</v>
      </c>
      <c r="AI91" s="76">
        <f>PVS1NP!X88</f>
        <v>2</v>
      </c>
      <c r="AK91" s="75">
        <f>PVS2NP!G88</f>
        <v>6.3</v>
      </c>
      <c r="AL91" s="72">
        <f t="shared" si="30"/>
        <v>0</v>
      </c>
      <c r="AM91" s="75">
        <f>PVS2NP!H88</f>
        <v>6</v>
      </c>
      <c r="AN91" s="72">
        <f t="shared" si="31"/>
        <v>0</v>
      </c>
      <c r="AO91" s="75">
        <f>PVS2NP!I88</f>
        <v>6.15</v>
      </c>
      <c r="AP91" s="72">
        <f t="shared" si="32"/>
        <v>0</v>
      </c>
      <c r="AQ91" s="75">
        <f>PVS2NP!J88</f>
        <v>6.1500000000000012</v>
      </c>
      <c r="AR91" s="76">
        <f>PVS2NP!K88</f>
        <v>0</v>
      </c>
      <c r="AS91" s="77">
        <f>PVS2NP!L88</f>
        <v>13.25</v>
      </c>
      <c r="AT91" s="72">
        <f t="shared" si="33"/>
        <v>2</v>
      </c>
      <c r="AU91" s="77">
        <f>PVS2NP!M88</f>
        <v>9.08</v>
      </c>
      <c r="AV91" s="72">
        <f t="shared" si="34"/>
        <v>0</v>
      </c>
      <c r="AW91" s="77">
        <f>PVS2NP!N88</f>
        <v>15</v>
      </c>
      <c r="AX91" s="72">
        <f t="shared" si="35"/>
        <v>1</v>
      </c>
      <c r="AY91" s="77">
        <f>PVS2NP!O88</f>
        <v>8.3000000000000007</v>
      </c>
      <c r="AZ91" s="72">
        <f t="shared" si="36"/>
        <v>0</v>
      </c>
      <c r="BA91" s="77">
        <f>PVS2NP!P88</f>
        <v>10.786</v>
      </c>
      <c r="BB91" s="76">
        <f>PVS2NP!Q88</f>
        <v>9</v>
      </c>
      <c r="BC91" s="77">
        <f>PVS2NP!R88</f>
        <v>10.5</v>
      </c>
      <c r="BD91" s="76">
        <f t="shared" si="37"/>
        <v>1</v>
      </c>
      <c r="BE91" s="77">
        <f>PVS2NP!S88</f>
        <v>10.5</v>
      </c>
      <c r="BF91" s="76">
        <f>PVS2NP!T88</f>
        <v>1</v>
      </c>
      <c r="BG91" s="77">
        <f>PVS2NP!U88</f>
        <v>15.75</v>
      </c>
      <c r="BH91" s="72">
        <f t="shared" si="38"/>
        <v>1</v>
      </c>
      <c r="BI91" s="77">
        <f>PVS2NP!V88</f>
        <v>14.5</v>
      </c>
      <c r="BJ91" s="72">
        <f t="shared" si="39"/>
        <v>1</v>
      </c>
      <c r="BK91" s="77">
        <f>PVS2NP!W88</f>
        <v>15.125</v>
      </c>
      <c r="BL91" s="76">
        <f>PVS2NP!X88</f>
        <v>2</v>
      </c>
      <c r="BN91" s="23">
        <f>PVS1NP!Y88</f>
        <v>9.6840196078431369</v>
      </c>
      <c r="BO91" s="22">
        <f>PVS1NP!Z88</f>
        <v>18</v>
      </c>
      <c r="BP91" s="23">
        <f>PVS2NP!Y88</f>
        <v>8.8252941176470596</v>
      </c>
      <c r="BQ91" s="22">
        <f>PVS2NP!Z88</f>
        <v>12</v>
      </c>
      <c r="BR91" s="24">
        <f>'PVJA-NP-SN'!J88</f>
        <v>9.2546568627450974</v>
      </c>
      <c r="BS91" s="25">
        <f>'PVJA-NP-SN'!K88</f>
        <v>30</v>
      </c>
      <c r="BT91" s="26" t="str">
        <f>'PVJA-NP-SN'!L88</f>
        <v>Rattrapage</v>
      </c>
    </row>
    <row r="92" spans="1:72" ht="12">
      <c r="A92" s="72">
        <v>77</v>
      </c>
      <c r="B92" s="81">
        <v>1333013173</v>
      </c>
      <c r="C92" s="126" t="s">
        <v>375</v>
      </c>
      <c r="D92" s="127" t="s">
        <v>139</v>
      </c>
      <c r="E92" s="128" t="s">
        <v>376</v>
      </c>
      <c r="F92" s="128" t="s">
        <v>269</v>
      </c>
      <c r="G92" s="134" t="s">
        <v>120</v>
      </c>
      <c r="H92" s="75">
        <f>PVS1NP!G89</f>
        <v>6.5</v>
      </c>
      <c r="I92" s="72">
        <f t="shared" si="20"/>
        <v>0</v>
      </c>
      <c r="J92" s="75">
        <f>PVS1NP!H89</f>
        <v>3.3333333333333335</v>
      </c>
      <c r="K92" s="72">
        <f t="shared" si="21"/>
        <v>0</v>
      </c>
      <c r="L92" s="75">
        <f>PVS1NP!I89</f>
        <v>3.25</v>
      </c>
      <c r="M92" s="72">
        <f t="shared" si="22"/>
        <v>0</v>
      </c>
      <c r="N92" s="75">
        <f>PVS1NP!J89</f>
        <v>4.3611111111111116</v>
      </c>
      <c r="O92" s="76">
        <f>PVS1NP!K89</f>
        <v>0</v>
      </c>
      <c r="P92" s="77">
        <f>PVS1NP!L89</f>
        <v>14.75</v>
      </c>
      <c r="Q92" s="72">
        <f t="shared" si="23"/>
        <v>2</v>
      </c>
      <c r="R92" s="77">
        <f>PVS1NP!M89</f>
        <v>9.57</v>
      </c>
      <c r="S92" s="72">
        <f t="shared" si="24"/>
        <v>0</v>
      </c>
      <c r="T92" s="77">
        <f>PVS1NP!N89</f>
        <v>15</v>
      </c>
      <c r="U92" s="72">
        <f t="shared" si="25"/>
        <v>1</v>
      </c>
      <c r="V92" s="77">
        <f>PVS1NP!O89</f>
        <v>6</v>
      </c>
      <c r="W92" s="72">
        <f t="shared" si="26"/>
        <v>0</v>
      </c>
      <c r="X92" s="77">
        <f>PVS1NP!P89</f>
        <v>10.263999999999999</v>
      </c>
      <c r="Y92" s="76">
        <f>PVS1NP!Q89</f>
        <v>9</v>
      </c>
      <c r="Z92" s="77">
        <f>PVS1NP!R89</f>
        <v>13</v>
      </c>
      <c r="AA92" s="76">
        <f t="shared" si="27"/>
        <v>1</v>
      </c>
      <c r="AB92" s="77">
        <f>PVS1NP!S89</f>
        <v>13</v>
      </c>
      <c r="AC92" s="76">
        <f>PVS1NP!T89</f>
        <v>1</v>
      </c>
      <c r="AD92" s="77">
        <f>PVS1NP!U89</f>
        <v>10</v>
      </c>
      <c r="AE92" s="72">
        <f t="shared" si="28"/>
        <v>1</v>
      </c>
      <c r="AF92" s="77">
        <f>PVS1NP!V89</f>
        <v>10.5</v>
      </c>
      <c r="AG92" s="72">
        <f t="shared" si="29"/>
        <v>1</v>
      </c>
      <c r="AH92" s="77">
        <f>PVS1NP!W89</f>
        <v>10.25</v>
      </c>
      <c r="AI92" s="76">
        <f>PVS1NP!X89</f>
        <v>2</v>
      </c>
      <c r="AK92" s="75">
        <f>PVS2NP!G89</f>
        <v>11.333333333333334</v>
      </c>
      <c r="AL92" s="72">
        <f t="shared" si="30"/>
        <v>6</v>
      </c>
      <c r="AM92" s="75">
        <f>PVS2NP!H89</f>
        <v>8.8333333333333339</v>
      </c>
      <c r="AN92" s="72">
        <f t="shared" si="31"/>
        <v>0</v>
      </c>
      <c r="AO92" s="75">
        <f>PVS2NP!I89</f>
        <v>4</v>
      </c>
      <c r="AP92" s="72">
        <f t="shared" si="32"/>
        <v>0</v>
      </c>
      <c r="AQ92" s="75">
        <f>PVS2NP!J89</f>
        <v>8.0555555555555554</v>
      </c>
      <c r="AR92" s="76">
        <f>PVS2NP!K89</f>
        <v>6</v>
      </c>
      <c r="AS92" s="77">
        <f>PVS2NP!L89</f>
        <v>16.100000000000001</v>
      </c>
      <c r="AT92" s="72">
        <f t="shared" si="33"/>
        <v>2</v>
      </c>
      <c r="AU92" s="77">
        <f>PVS2NP!M89</f>
        <v>11.67</v>
      </c>
      <c r="AV92" s="72">
        <f t="shared" si="34"/>
        <v>2</v>
      </c>
      <c r="AW92" s="77">
        <f>PVS2NP!N89</f>
        <v>11</v>
      </c>
      <c r="AX92" s="72">
        <f t="shared" si="35"/>
        <v>1</v>
      </c>
      <c r="AY92" s="77">
        <f>PVS2NP!O89</f>
        <v>6.666666666666667</v>
      </c>
      <c r="AZ92" s="72">
        <f t="shared" si="36"/>
        <v>0</v>
      </c>
      <c r="BA92" s="77">
        <f>PVS2NP!P89</f>
        <v>10.420666666666667</v>
      </c>
      <c r="BB92" s="76">
        <f>PVS2NP!Q89</f>
        <v>9</v>
      </c>
      <c r="BC92" s="77">
        <f>PVS2NP!R89</f>
        <v>13.5</v>
      </c>
      <c r="BD92" s="76">
        <f t="shared" si="37"/>
        <v>1</v>
      </c>
      <c r="BE92" s="77">
        <f>PVS2NP!S89</f>
        <v>13.5</v>
      </c>
      <c r="BF92" s="76">
        <f>PVS2NP!T89</f>
        <v>1</v>
      </c>
      <c r="BG92" s="77">
        <f>PVS2NP!U89</f>
        <v>10</v>
      </c>
      <c r="BH92" s="72">
        <f t="shared" si="38"/>
        <v>1</v>
      </c>
      <c r="BI92" s="77">
        <f>PVS2NP!V89</f>
        <v>11</v>
      </c>
      <c r="BJ92" s="72">
        <f t="shared" si="39"/>
        <v>1</v>
      </c>
      <c r="BK92" s="77">
        <f>PVS2NP!W89</f>
        <v>10.5</v>
      </c>
      <c r="BL92" s="76">
        <f>PVS2NP!X89</f>
        <v>2</v>
      </c>
      <c r="BN92" s="23">
        <f>PVS1NP!Y89</f>
        <v>7.2982352941176467</v>
      </c>
      <c r="BO92" s="22">
        <f>PVS1NP!Z89</f>
        <v>12</v>
      </c>
      <c r="BP92" s="23">
        <f>PVS2NP!Y89</f>
        <v>9.3590196078431376</v>
      </c>
      <c r="BQ92" s="22">
        <f>PVS2NP!Z89</f>
        <v>18</v>
      </c>
      <c r="BR92" s="24">
        <f>'PVJA-NP-SN'!J89</f>
        <v>8.3286274509803917</v>
      </c>
      <c r="BS92" s="25">
        <f>'PVJA-NP-SN'!K89</f>
        <v>30</v>
      </c>
      <c r="BT92" s="26" t="str">
        <f>'PVJA-NP-SN'!L89</f>
        <v>Rattrapage</v>
      </c>
    </row>
    <row r="93" spans="1:72" ht="12">
      <c r="A93" s="72">
        <v>78</v>
      </c>
      <c r="B93" s="120">
        <v>1333004084</v>
      </c>
      <c r="C93" s="131" t="s">
        <v>377</v>
      </c>
      <c r="D93" s="132" t="s">
        <v>378</v>
      </c>
      <c r="E93" s="133" t="s">
        <v>379</v>
      </c>
      <c r="F93" s="133" t="s">
        <v>380</v>
      </c>
      <c r="G93" s="141" t="s">
        <v>120</v>
      </c>
      <c r="H93" s="75">
        <f>PVS1NP!G90</f>
        <v>5.3</v>
      </c>
      <c r="I93" s="72">
        <f t="shared" si="20"/>
        <v>0</v>
      </c>
      <c r="J93" s="75">
        <f>PVS1NP!H90</f>
        <v>8.5</v>
      </c>
      <c r="K93" s="72">
        <f t="shared" si="21"/>
        <v>0</v>
      </c>
      <c r="L93" s="75">
        <f>PVS1NP!I90</f>
        <v>9.1</v>
      </c>
      <c r="M93" s="72">
        <f t="shared" si="22"/>
        <v>0</v>
      </c>
      <c r="N93" s="75">
        <f>PVS1NP!J90</f>
        <v>7.6333333333333329</v>
      </c>
      <c r="O93" s="76">
        <f>PVS1NP!K90</f>
        <v>0</v>
      </c>
      <c r="P93" s="77">
        <f>PVS1NP!L90</f>
        <v>12.75</v>
      </c>
      <c r="Q93" s="72">
        <f t="shared" si="23"/>
        <v>2</v>
      </c>
      <c r="R93" s="77">
        <f>PVS1NP!M90</f>
        <v>13.25</v>
      </c>
      <c r="S93" s="72">
        <f t="shared" si="24"/>
        <v>2</v>
      </c>
      <c r="T93" s="77">
        <f>PVS1NP!N90</f>
        <v>12</v>
      </c>
      <c r="U93" s="72">
        <f t="shared" si="25"/>
        <v>1</v>
      </c>
      <c r="V93" s="77">
        <f>PVS1NP!O90</f>
        <v>7.666666666666667</v>
      </c>
      <c r="W93" s="72">
        <f t="shared" si="26"/>
        <v>0</v>
      </c>
      <c r="X93" s="77">
        <f>PVS1NP!P90</f>
        <v>10.666666666666668</v>
      </c>
      <c r="Y93" s="76">
        <f>PVS1NP!Q90</f>
        <v>9</v>
      </c>
      <c r="Z93" s="77">
        <f>PVS1NP!R90</f>
        <v>11</v>
      </c>
      <c r="AA93" s="76">
        <f t="shared" si="27"/>
        <v>1</v>
      </c>
      <c r="AB93" s="77">
        <f>PVS1NP!S90</f>
        <v>11</v>
      </c>
      <c r="AC93" s="76">
        <f>PVS1NP!T90</f>
        <v>1</v>
      </c>
      <c r="AD93" s="77">
        <f>PVS1NP!U90</f>
        <v>11</v>
      </c>
      <c r="AE93" s="72">
        <f t="shared" si="28"/>
        <v>1</v>
      </c>
      <c r="AF93" s="77">
        <f>PVS1NP!V90</f>
        <v>10</v>
      </c>
      <c r="AG93" s="72">
        <f t="shared" si="29"/>
        <v>1</v>
      </c>
      <c r="AH93" s="77">
        <f>PVS1NP!W90</f>
        <v>10.5</v>
      </c>
      <c r="AI93" s="76">
        <f>PVS1NP!X90</f>
        <v>2</v>
      </c>
      <c r="AK93" s="75">
        <f>PVS2NP!G90</f>
        <v>10.1</v>
      </c>
      <c r="AL93" s="72">
        <f t="shared" si="30"/>
        <v>6</v>
      </c>
      <c r="AM93" s="75">
        <f>PVS2NP!H90</f>
        <v>7.6</v>
      </c>
      <c r="AN93" s="72">
        <f t="shared" si="31"/>
        <v>0</v>
      </c>
      <c r="AO93" s="75">
        <f>PVS2NP!I90</f>
        <v>5.95</v>
      </c>
      <c r="AP93" s="72">
        <f t="shared" si="32"/>
        <v>0</v>
      </c>
      <c r="AQ93" s="75">
        <f>PVS2NP!J90</f>
        <v>7.8833333333333329</v>
      </c>
      <c r="AR93" s="76">
        <f>PVS2NP!K90</f>
        <v>6</v>
      </c>
      <c r="AS93" s="77">
        <f>PVS2NP!L90</f>
        <v>14</v>
      </c>
      <c r="AT93" s="72">
        <f t="shared" si="33"/>
        <v>2</v>
      </c>
      <c r="AU93" s="77">
        <f>PVS2NP!M90</f>
        <v>10.916666666666668</v>
      </c>
      <c r="AV93" s="72">
        <f t="shared" si="34"/>
        <v>2</v>
      </c>
      <c r="AW93" s="77">
        <f>PVS2NP!N90</f>
        <v>10</v>
      </c>
      <c r="AX93" s="72">
        <f t="shared" si="35"/>
        <v>1</v>
      </c>
      <c r="AY93" s="77">
        <f>PVS2NP!O90</f>
        <v>10</v>
      </c>
      <c r="AZ93" s="72">
        <f t="shared" si="36"/>
        <v>4</v>
      </c>
      <c r="BA93" s="77">
        <f>PVS2NP!P90</f>
        <v>10.983333333333334</v>
      </c>
      <c r="BB93" s="76">
        <f>PVS2NP!Q90</f>
        <v>9</v>
      </c>
      <c r="BC93" s="77">
        <f>PVS2NP!R90</f>
        <v>12</v>
      </c>
      <c r="BD93" s="76">
        <f t="shared" si="37"/>
        <v>1</v>
      </c>
      <c r="BE93" s="77">
        <f>PVS2NP!S90</f>
        <v>12</v>
      </c>
      <c r="BF93" s="76">
        <f>PVS2NP!T90</f>
        <v>1</v>
      </c>
      <c r="BG93" s="77">
        <f>PVS2NP!U90</f>
        <v>12.5</v>
      </c>
      <c r="BH93" s="72">
        <f t="shared" si="38"/>
        <v>1</v>
      </c>
      <c r="BI93" s="77">
        <f>PVS2NP!V90</f>
        <v>7.5</v>
      </c>
      <c r="BJ93" s="72">
        <f t="shared" si="39"/>
        <v>0</v>
      </c>
      <c r="BK93" s="77">
        <f>PVS2NP!W90</f>
        <v>10</v>
      </c>
      <c r="BL93" s="76">
        <f>PVS2NP!X90</f>
        <v>2</v>
      </c>
      <c r="BN93" s="23">
        <f>PVS1NP!Y90</f>
        <v>9.06078431372549</v>
      </c>
      <c r="BO93" s="22">
        <f>PVS1NP!Z90</f>
        <v>12</v>
      </c>
      <c r="BP93" s="23">
        <f>PVS2NP!Y90</f>
        <v>9.2862745098039223</v>
      </c>
      <c r="BQ93" s="22">
        <f>PVS2NP!Z90</f>
        <v>18</v>
      </c>
      <c r="BR93" s="24">
        <f>'PVJA-NP-SN'!J90</f>
        <v>9.1735294117647062</v>
      </c>
      <c r="BS93" s="25">
        <f>'PVJA-NP-SN'!K90</f>
        <v>30</v>
      </c>
      <c r="BT93" s="26" t="str">
        <f>'PVJA-NP-SN'!L90</f>
        <v>Rattrapage</v>
      </c>
    </row>
    <row r="94" spans="1:72" ht="12">
      <c r="A94" s="72">
        <v>79</v>
      </c>
      <c r="B94" s="130">
        <v>1333003198</v>
      </c>
      <c r="C94" s="131" t="s">
        <v>381</v>
      </c>
      <c r="D94" s="132" t="s">
        <v>306</v>
      </c>
      <c r="E94" s="133" t="s">
        <v>382</v>
      </c>
      <c r="F94" s="133" t="s">
        <v>119</v>
      </c>
      <c r="G94" s="129" t="s">
        <v>129</v>
      </c>
      <c r="H94" s="75">
        <f>PVS1NP!G91</f>
        <v>7.35</v>
      </c>
      <c r="I94" s="72">
        <f t="shared" si="20"/>
        <v>0</v>
      </c>
      <c r="J94" s="75">
        <f>PVS1NP!H91</f>
        <v>7.3</v>
      </c>
      <c r="K94" s="72">
        <f t="shared" si="21"/>
        <v>0</v>
      </c>
      <c r="L94" s="75">
        <f>PVS1NP!I91</f>
        <v>11.6</v>
      </c>
      <c r="M94" s="72">
        <f t="shared" si="22"/>
        <v>6</v>
      </c>
      <c r="N94" s="75">
        <f>PVS1NP!J91</f>
        <v>8.75</v>
      </c>
      <c r="O94" s="76">
        <f>PVS1NP!K91</f>
        <v>6</v>
      </c>
      <c r="P94" s="77">
        <f>PVS1NP!L91</f>
        <v>11.5</v>
      </c>
      <c r="Q94" s="72">
        <f t="shared" si="23"/>
        <v>2</v>
      </c>
      <c r="R94" s="77">
        <f>PVS1NP!M91</f>
        <v>11</v>
      </c>
      <c r="S94" s="72">
        <f t="shared" si="24"/>
        <v>2</v>
      </c>
      <c r="T94" s="77">
        <f>PVS1NP!N91</f>
        <v>15</v>
      </c>
      <c r="U94" s="72">
        <f t="shared" si="25"/>
        <v>1</v>
      </c>
      <c r="V94" s="77">
        <f>PVS1NP!O91</f>
        <v>13.2</v>
      </c>
      <c r="W94" s="72">
        <f t="shared" si="26"/>
        <v>4</v>
      </c>
      <c r="X94" s="77">
        <f>PVS1NP!P91</f>
        <v>12.78</v>
      </c>
      <c r="Y94" s="76">
        <f>PVS1NP!Q91</f>
        <v>9</v>
      </c>
      <c r="Z94" s="77">
        <f>PVS1NP!R91</f>
        <v>7</v>
      </c>
      <c r="AA94" s="76">
        <f t="shared" si="27"/>
        <v>0</v>
      </c>
      <c r="AB94" s="77">
        <f>PVS1NP!S91</f>
        <v>7</v>
      </c>
      <c r="AC94" s="76">
        <f>PVS1NP!T91</f>
        <v>0</v>
      </c>
      <c r="AD94" s="77">
        <f>PVS1NP!U91</f>
        <v>14</v>
      </c>
      <c r="AE94" s="72">
        <f t="shared" si="28"/>
        <v>1</v>
      </c>
      <c r="AF94" s="77">
        <f>PVS1NP!V91</f>
        <v>12.75</v>
      </c>
      <c r="AG94" s="72">
        <f t="shared" si="29"/>
        <v>1</v>
      </c>
      <c r="AH94" s="77">
        <f>PVS1NP!W91</f>
        <v>13.375</v>
      </c>
      <c r="AI94" s="76">
        <f>PVS1NP!X91</f>
        <v>2</v>
      </c>
      <c r="AK94" s="75">
        <f>PVS2NP!G91</f>
        <v>3.2</v>
      </c>
      <c r="AL94" s="72">
        <f t="shared" si="30"/>
        <v>0</v>
      </c>
      <c r="AM94" s="75">
        <f>PVS2NP!H91</f>
        <v>7.6</v>
      </c>
      <c r="AN94" s="72">
        <f t="shared" si="31"/>
        <v>0</v>
      </c>
      <c r="AO94" s="75">
        <f>PVS2NP!I91</f>
        <v>5.4</v>
      </c>
      <c r="AP94" s="72">
        <f t="shared" si="32"/>
        <v>0</v>
      </c>
      <c r="AQ94" s="75">
        <f>PVS2NP!J91</f>
        <v>5.4000000000000012</v>
      </c>
      <c r="AR94" s="76">
        <f>PVS2NP!K91</f>
        <v>0</v>
      </c>
      <c r="AS94" s="77">
        <f>PVS2NP!L91</f>
        <v>13.17</v>
      </c>
      <c r="AT94" s="72">
        <f t="shared" si="33"/>
        <v>2</v>
      </c>
      <c r="AU94" s="77">
        <f>PVS2NP!M91</f>
        <v>10.66</v>
      </c>
      <c r="AV94" s="72">
        <f t="shared" si="34"/>
        <v>2</v>
      </c>
      <c r="AW94" s="77">
        <f>PVS2NP!N91</f>
        <v>13.5</v>
      </c>
      <c r="AX94" s="72">
        <f t="shared" si="35"/>
        <v>1</v>
      </c>
      <c r="AY94" s="77">
        <f>PVS2NP!O91</f>
        <v>12</v>
      </c>
      <c r="AZ94" s="72">
        <f t="shared" si="36"/>
        <v>4</v>
      </c>
      <c r="BA94" s="77">
        <f>PVS2NP!P91</f>
        <v>12.266</v>
      </c>
      <c r="BB94" s="76">
        <f>PVS2NP!Q91</f>
        <v>9</v>
      </c>
      <c r="BC94" s="77">
        <f>PVS2NP!R91</f>
        <v>10</v>
      </c>
      <c r="BD94" s="76">
        <f t="shared" si="37"/>
        <v>1</v>
      </c>
      <c r="BE94" s="77">
        <f>PVS2NP!S91</f>
        <v>10</v>
      </c>
      <c r="BF94" s="76">
        <f>PVS2NP!T91</f>
        <v>1</v>
      </c>
      <c r="BG94" s="77">
        <f>PVS2NP!U91</f>
        <v>14.5</v>
      </c>
      <c r="BH94" s="72">
        <f t="shared" si="38"/>
        <v>1</v>
      </c>
      <c r="BI94" s="77">
        <f>PVS2NP!V91</f>
        <v>16.5</v>
      </c>
      <c r="BJ94" s="72">
        <f t="shared" si="39"/>
        <v>1</v>
      </c>
      <c r="BK94" s="77">
        <f>PVS2NP!W91</f>
        <v>15.5</v>
      </c>
      <c r="BL94" s="76">
        <f>PVS2NP!X91</f>
        <v>2</v>
      </c>
      <c r="BN94" s="23">
        <f>PVS1NP!Y91</f>
        <v>10.376470588235295</v>
      </c>
      <c r="BO94" s="22">
        <f>PVS1NP!Z91</f>
        <v>30</v>
      </c>
      <c r="BP94" s="23">
        <f>PVS2NP!Y91</f>
        <v>8.8782352941176477</v>
      </c>
      <c r="BQ94" s="22">
        <f>PVS2NP!Z91</f>
        <v>12</v>
      </c>
      <c r="BR94" s="24">
        <f>'PVJA-NP-SN'!J91</f>
        <v>9.627352941176472</v>
      </c>
      <c r="BS94" s="25">
        <f>'PVJA-NP-SN'!K91</f>
        <v>42</v>
      </c>
      <c r="BT94" s="26" t="str">
        <f>'PVJA-NP-SN'!L91</f>
        <v>Rattrapage</v>
      </c>
    </row>
    <row r="95" spans="1:72" ht="12">
      <c r="A95" s="72">
        <v>80</v>
      </c>
      <c r="B95" s="130">
        <v>1433003071</v>
      </c>
      <c r="C95" s="131" t="s">
        <v>383</v>
      </c>
      <c r="D95" s="132" t="s">
        <v>384</v>
      </c>
      <c r="E95" s="133" t="s">
        <v>385</v>
      </c>
      <c r="F95" s="133" t="s">
        <v>236</v>
      </c>
      <c r="G95" s="129" t="s">
        <v>129</v>
      </c>
      <c r="H95" s="75">
        <f>PVS1NP!G92</f>
        <v>7.3</v>
      </c>
      <c r="I95" s="72">
        <f t="shared" si="20"/>
        <v>0</v>
      </c>
      <c r="J95" s="75">
        <f>PVS1NP!H92</f>
        <v>11</v>
      </c>
      <c r="K95" s="72">
        <f t="shared" si="21"/>
        <v>6</v>
      </c>
      <c r="L95" s="75">
        <f>PVS1NP!I92</f>
        <v>10.199999999999999</v>
      </c>
      <c r="M95" s="72">
        <f t="shared" si="22"/>
        <v>6</v>
      </c>
      <c r="N95" s="75">
        <f>PVS1NP!J92</f>
        <v>9.5</v>
      </c>
      <c r="O95" s="76">
        <f>PVS1NP!K92</f>
        <v>12</v>
      </c>
      <c r="P95" s="77">
        <f>PVS1NP!L92</f>
        <v>11.875</v>
      </c>
      <c r="Q95" s="72">
        <f t="shared" si="23"/>
        <v>2</v>
      </c>
      <c r="R95" s="77">
        <f>PVS1NP!M92</f>
        <v>11.67</v>
      </c>
      <c r="S95" s="72">
        <f t="shared" si="24"/>
        <v>2</v>
      </c>
      <c r="T95" s="77">
        <f>PVS1NP!N92</f>
        <v>13</v>
      </c>
      <c r="U95" s="72">
        <f t="shared" si="25"/>
        <v>1</v>
      </c>
      <c r="V95" s="77">
        <f>PVS1NP!O92</f>
        <v>9.4</v>
      </c>
      <c r="W95" s="72">
        <f t="shared" si="26"/>
        <v>0</v>
      </c>
      <c r="X95" s="77">
        <f>PVS1NP!P92</f>
        <v>11.068999999999999</v>
      </c>
      <c r="Y95" s="76">
        <f>PVS1NP!Q92</f>
        <v>9</v>
      </c>
      <c r="Z95" s="77">
        <f>PVS1NP!R92</f>
        <v>12</v>
      </c>
      <c r="AA95" s="76">
        <f t="shared" si="27"/>
        <v>1</v>
      </c>
      <c r="AB95" s="77">
        <f>PVS1NP!S92</f>
        <v>12</v>
      </c>
      <c r="AC95" s="76">
        <f>PVS1NP!T92</f>
        <v>1</v>
      </c>
      <c r="AD95" s="77">
        <f>PVS1NP!U92</f>
        <v>12.25</v>
      </c>
      <c r="AE95" s="72">
        <f t="shared" si="28"/>
        <v>1</v>
      </c>
      <c r="AF95" s="77">
        <f>PVS1NP!V92</f>
        <v>13</v>
      </c>
      <c r="AG95" s="72">
        <f t="shared" si="29"/>
        <v>1</v>
      </c>
      <c r="AH95" s="77">
        <f>PVS1NP!W92</f>
        <v>12.625</v>
      </c>
      <c r="AI95" s="76">
        <f>PVS1NP!X92</f>
        <v>2</v>
      </c>
      <c r="AK95" s="75">
        <f>PVS2NP!G92</f>
        <v>4.9000000000000004</v>
      </c>
      <c r="AL95" s="72">
        <f t="shared" si="30"/>
        <v>0</v>
      </c>
      <c r="AM95" s="75">
        <f>PVS2NP!H92</f>
        <v>6.5</v>
      </c>
      <c r="AN95" s="72">
        <f t="shared" si="31"/>
        <v>0</v>
      </c>
      <c r="AO95" s="75">
        <f>PVS2NP!I92</f>
        <v>4.9000000000000004</v>
      </c>
      <c r="AP95" s="72">
        <f t="shared" si="32"/>
        <v>0</v>
      </c>
      <c r="AQ95" s="75">
        <f>PVS2NP!J92</f>
        <v>5.4333333333333336</v>
      </c>
      <c r="AR95" s="76">
        <f>PVS2NP!K92</f>
        <v>0</v>
      </c>
      <c r="AS95" s="77">
        <f>PVS2NP!L92</f>
        <v>10.905555555555555</v>
      </c>
      <c r="AT95" s="72">
        <f t="shared" si="33"/>
        <v>2</v>
      </c>
      <c r="AU95" s="77">
        <f>PVS2NP!M92</f>
        <v>7</v>
      </c>
      <c r="AV95" s="72">
        <f t="shared" si="34"/>
        <v>0</v>
      </c>
      <c r="AW95" s="77">
        <f>PVS2NP!N92</f>
        <v>10.5</v>
      </c>
      <c r="AX95" s="72">
        <f t="shared" si="35"/>
        <v>1</v>
      </c>
      <c r="AY95" s="77">
        <f>PVS2NP!O92</f>
        <v>10.001999999999999</v>
      </c>
      <c r="AZ95" s="72">
        <f t="shared" si="36"/>
        <v>4</v>
      </c>
      <c r="BA95" s="77">
        <f>PVS2NP!P92</f>
        <v>9.6819111111111109</v>
      </c>
      <c r="BB95" s="76">
        <f>PVS2NP!Q92</f>
        <v>7</v>
      </c>
      <c r="BC95" s="77">
        <f>PVS2NP!R92</f>
        <v>12</v>
      </c>
      <c r="BD95" s="76">
        <f t="shared" si="37"/>
        <v>1</v>
      </c>
      <c r="BE95" s="77">
        <f>PVS2NP!S92</f>
        <v>12</v>
      </c>
      <c r="BF95" s="76">
        <f>PVS2NP!T92</f>
        <v>1</v>
      </c>
      <c r="BG95" s="77">
        <f>PVS2NP!U92</f>
        <v>15</v>
      </c>
      <c r="BH95" s="72">
        <f t="shared" si="38"/>
        <v>1</v>
      </c>
      <c r="BI95" s="77">
        <f>PVS2NP!V92</f>
        <v>17</v>
      </c>
      <c r="BJ95" s="72">
        <f t="shared" si="39"/>
        <v>1</v>
      </c>
      <c r="BK95" s="77">
        <f>PVS2NP!W92</f>
        <v>16</v>
      </c>
      <c r="BL95" s="76">
        <f>PVS2NP!X92</f>
        <v>2</v>
      </c>
      <c r="BN95" s="23">
        <f>PVS1NP!Y92</f>
        <v>10.476176470588236</v>
      </c>
      <c r="BO95" s="22">
        <f>PVS1NP!Z92</f>
        <v>30</v>
      </c>
      <c r="BP95" s="23">
        <f>PVS2NP!Y92</f>
        <v>8.3123267973856212</v>
      </c>
      <c r="BQ95" s="22">
        <f>PVS2NP!Z92</f>
        <v>10</v>
      </c>
      <c r="BR95" s="24">
        <f>'PVJA-NP-SN'!J92</f>
        <v>9.3942516339869293</v>
      </c>
      <c r="BS95" s="25">
        <f>'PVJA-NP-SN'!K92</f>
        <v>40</v>
      </c>
      <c r="BT95" s="26" t="str">
        <f>'PVJA-NP-SN'!L92</f>
        <v>Rattrapage</v>
      </c>
    </row>
    <row r="96" spans="1:72" ht="12">
      <c r="A96" s="72">
        <v>81</v>
      </c>
      <c r="B96" s="120" t="s">
        <v>386</v>
      </c>
      <c r="C96" s="126" t="s">
        <v>387</v>
      </c>
      <c r="D96" s="127" t="s">
        <v>388</v>
      </c>
      <c r="E96" s="128" t="s">
        <v>389</v>
      </c>
      <c r="F96" s="128" t="s">
        <v>173</v>
      </c>
      <c r="G96" s="73" t="s">
        <v>163</v>
      </c>
      <c r="H96" s="75">
        <f>PVS1NP!G93</f>
        <v>10</v>
      </c>
      <c r="I96" s="72">
        <f t="shared" si="20"/>
        <v>6</v>
      </c>
      <c r="J96" s="75">
        <f>PVS1NP!H93</f>
        <v>10</v>
      </c>
      <c r="K96" s="72">
        <f t="shared" si="21"/>
        <v>6</v>
      </c>
      <c r="L96" s="75">
        <f>PVS1NP!I93</f>
        <v>7.666666666666667</v>
      </c>
      <c r="M96" s="72">
        <f t="shared" si="22"/>
        <v>0</v>
      </c>
      <c r="N96" s="75">
        <f>PVS1NP!J93</f>
        <v>9.2222222222222232</v>
      </c>
      <c r="O96" s="76">
        <f>PVS1NP!K93</f>
        <v>12</v>
      </c>
      <c r="P96" s="77">
        <f>PVS1NP!L93</f>
        <v>12.67</v>
      </c>
      <c r="Q96" s="72">
        <f t="shared" si="23"/>
        <v>2</v>
      </c>
      <c r="R96" s="77">
        <f>PVS1NP!M93</f>
        <v>8.1199999999999992</v>
      </c>
      <c r="S96" s="72">
        <f t="shared" si="24"/>
        <v>0</v>
      </c>
      <c r="T96" s="77">
        <f>PVS1NP!N93</f>
        <v>13</v>
      </c>
      <c r="U96" s="72">
        <f t="shared" si="25"/>
        <v>1</v>
      </c>
      <c r="V96" s="77">
        <f>PVS1NP!O93</f>
        <v>9.4700000000000006</v>
      </c>
      <c r="W96" s="72">
        <f t="shared" si="26"/>
        <v>0</v>
      </c>
      <c r="X96" s="77">
        <f>PVS1NP!P93</f>
        <v>10.546000000000001</v>
      </c>
      <c r="Y96" s="76">
        <f>PVS1NP!Q93</f>
        <v>9</v>
      </c>
      <c r="Z96" s="77">
        <f>PVS1NP!R93</f>
        <v>12</v>
      </c>
      <c r="AA96" s="76">
        <f t="shared" si="27"/>
        <v>1</v>
      </c>
      <c r="AB96" s="77">
        <f>PVS1NP!S93</f>
        <v>12</v>
      </c>
      <c r="AC96" s="76">
        <f>PVS1NP!T93</f>
        <v>1</v>
      </c>
      <c r="AD96" s="77">
        <f>PVS1NP!U93</f>
        <v>10.5</v>
      </c>
      <c r="AE96" s="72">
        <f t="shared" si="28"/>
        <v>1</v>
      </c>
      <c r="AF96" s="77">
        <f>PVS1NP!V93</f>
        <v>10</v>
      </c>
      <c r="AG96" s="72">
        <f t="shared" si="29"/>
        <v>1</v>
      </c>
      <c r="AH96" s="77">
        <f>PVS1NP!W93</f>
        <v>10.25</v>
      </c>
      <c r="AI96" s="76">
        <f>PVS1NP!X93</f>
        <v>2</v>
      </c>
      <c r="AK96" s="75">
        <f>PVS2NP!G93</f>
        <v>10.166666666666666</v>
      </c>
      <c r="AL96" s="72">
        <f t="shared" si="30"/>
        <v>6</v>
      </c>
      <c r="AM96" s="75">
        <f>PVS2NP!H93</f>
        <v>5.666666666666667</v>
      </c>
      <c r="AN96" s="72">
        <f t="shared" si="31"/>
        <v>0</v>
      </c>
      <c r="AO96" s="75">
        <f>PVS2NP!I93</f>
        <v>5.5</v>
      </c>
      <c r="AP96" s="72">
        <f t="shared" si="32"/>
        <v>0</v>
      </c>
      <c r="AQ96" s="75">
        <f>PVS2NP!J93</f>
        <v>7.1111111111111107</v>
      </c>
      <c r="AR96" s="76">
        <f>PVS2NP!K93</f>
        <v>6</v>
      </c>
      <c r="AS96" s="77">
        <f>PVS2NP!L93</f>
        <v>11</v>
      </c>
      <c r="AT96" s="72">
        <f t="shared" si="33"/>
        <v>2</v>
      </c>
      <c r="AU96" s="77">
        <f>PVS2NP!M93</f>
        <v>4.17</v>
      </c>
      <c r="AV96" s="72">
        <f t="shared" si="34"/>
        <v>0</v>
      </c>
      <c r="AW96" s="77">
        <f>PVS2NP!N93</f>
        <v>10</v>
      </c>
      <c r="AX96" s="72">
        <f t="shared" si="35"/>
        <v>1</v>
      </c>
      <c r="AY96" s="77">
        <f>PVS2NP!O93</f>
        <v>14.666666666666666</v>
      </c>
      <c r="AZ96" s="72">
        <f t="shared" si="36"/>
        <v>4</v>
      </c>
      <c r="BA96" s="77">
        <f>PVS2NP!P93</f>
        <v>10.900666666666666</v>
      </c>
      <c r="BB96" s="76">
        <f>PVS2NP!Q93</f>
        <v>9</v>
      </c>
      <c r="BC96" s="77">
        <f>PVS2NP!R93</f>
        <v>12</v>
      </c>
      <c r="BD96" s="76">
        <f t="shared" si="37"/>
        <v>1</v>
      </c>
      <c r="BE96" s="77">
        <f>PVS2NP!S93</f>
        <v>12</v>
      </c>
      <c r="BF96" s="76">
        <f>PVS2NP!T93</f>
        <v>1</v>
      </c>
      <c r="BG96" s="77">
        <f>PVS2NP!U93</f>
        <v>11.33</v>
      </c>
      <c r="BH96" s="72">
        <f t="shared" si="38"/>
        <v>1</v>
      </c>
      <c r="BI96" s="77">
        <f>PVS2NP!V93</f>
        <v>7</v>
      </c>
      <c r="BJ96" s="72">
        <f t="shared" si="39"/>
        <v>0</v>
      </c>
      <c r="BK96" s="77">
        <f>PVS2NP!W93</f>
        <v>9.1649999999999991</v>
      </c>
      <c r="BL96" s="76">
        <f>PVS2NP!X93</f>
        <v>1</v>
      </c>
      <c r="BN96" s="23">
        <f>PVS1NP!Y93</f>
        <v>9.895882352941177</v>
      </c>
      <c r="BO96" s="22">
        <f>PVS1NP!Z93</f>
        <v>24</v>
      </c>
      <c r="BP96" s="23">
        <f>PVS2NP!Y93</f>
        <v>8.7549019607843128</v>
      </c>
      <c r="BQ96" s="22">
        <f>PVS2NP!Z93</f>
        <v>17</v>
      </c>
      <c r="BR96" s="24">
        <f>'PVJA-NP-SN'!J93</f>
        <v>9.325392156862744</v>
      </c>
      <c r="BS96" s="25">
        <f>'PVJA-NP-SN'!K93</f>
        <v>41</v>
      </c>
      <c r="BT96" s="26" t="str">
        <f>'PVJA-NP-SN'!L93</f>
        <v>Rattrapage</v>
      </c>
    </row>
    <row r="97" spans="1:72" ht="12">
      <c r="A97" s="72">
        <v>82</v>
      </c>
      <c r="B97" s="130">
        <v>123014995</v>
      </c>
      <c r="C97" s="131" t="s">
        <v>390</v>
      </c>
      <c r="D97" s="132" t="s">
        <v>391</v>
      </c>
      <c r="E97" s="133" t="s">
        <v>392</v>
      </c>
      <c r="F97" s="133" t="s">
        <v>173</v>
      </c>
      <c r="G97" s="129" t="s">
        <v>129</v>
      </c>
      <c r="H97" s="75">
        <f>PVS1NP!G94</f>
        <v>8.0500000000000007</v>
      </c>
      <c r="I97" s="72">
        <f t="shared" si="20"/>
        <v>0</v>
      </c>
      <c r="J97" s="75">
        <f>PVS1NP!H94</f>
        <v>10.4</v>
      </c>
      <c r="K97" s="72">
        <f t="shared" si="21"/>
        <v>6</v>
      </c>
      <c r="L97" s="75">
        <f>PVS1NP!I94</f>
        <v>2.7</v>
      </c>
      <c r="M97" s="72">
        <f t="shared" si="22"/>
        <v>0</v>
      </c>
      <c r="N97" s="75">
        <f>PVS1NP!J94</f>
        <v>7.0500000000000007</v>
      </c>
      <c r="O97" s="76">
        <f>PVS1NP!K94</f>
        <v>6</v>
      </c>
      <c r="P97" s="77">
        <f>PVS1NP!L94</f>
        <v>10</v>
      </c>
      <c r="Q97" s="72">
        <f t="shared" si="23"/>
        <v>2</v>
      </c>
      <c r="R97" s="77">
        <f>PVS1NP!M94</f>
        <v>7.74</v>
      </c>
      <c r="S97" s="72">
        <f t="shared" si="24"/>
        <v>0</v>
      </c>
      <c r="T97" s="77">
        <f>PVS1NP!N94</f>
        <v>15.5</v>
      </c>
      <c r="U97" s="72">
        <f t="shared" si="25"/>
        <v>1</v>
      </c>
      <c r="V97" s="77">
        <f>PVS1NP!O94</f>
        <v>9.9</v>
      </c>
      <c r="W97" s="72">
        <f t="shared" si="26"/>
        <v>0</v>
      </c>
      <c r="X97" s="77">
        <f>PVS1NP!P94</f>
        <v>10.608000000000001</v>
      </c>
      <c r="Y97" s="76">
        <f>PVS1NP!Q94</f>
        <v>9</v>
      </c>
      <c r="Z97" s="77">
        <f>PVS1NP!R94</f>
        <v>12.5</v>
      </c>
      <c r="AA97" s="76">
        <f t="shared" si="27"/>
        <v>1</v>
      </c>
      <c r="AB97" s="77">
        <f>PVS1NP!S94</f>
        <v>12.5</v>
      </c>
      <c r="AC97" s="76">
        <f>PVS1NP!T94</f>
        <v>1</v>
      </c>
      <c r="AD97" s="77">
        <f>PVS1NP!U94</f>
        <v>14.5</v>
      </c>
      <c r="AE97" s="72">
        <f t="shared" si="28"/>
        <v>1</v>
      </c>
      <c r="AF97" s="77">
        <f>PVS1NP!V94</f>
        <v>11.5</v>
      </c>
      <c r="AG97" s="72">
        <f t="shared" si="29"/>
        <v>1</v>
      </c>
      <c r="AH97" s="77">
        <f>PVS1NP!W94</f>
        <v>13</v>
      </c>
      <c r="AI97" s="76">
        <f>PVS1NP!X94</f>
        <v>2</v>
      </c>
      <c r="AK97" s="75">
        <f>PVS2NP!G94</f>
        <v>3.7</v>
      </c>
      <c r="AL97" s="72">
        <f t="shared" si="30"/>
        <v>0</v>
      </c>
      <c r="AM97" s="75">
        <f>PVS2NP!H94</f>
        <v>10</v>
      </c>
      <c r="AN97" s="72">
        <f t="shared" si="31"/>
        <v>6</v>
      </c>
      <c r="AO97" s="75">
        <f>PVS2NP!I94</f>
        <v>2.9</v>
      </c>
      <c r="AP97" s="72">
        <f t="shared" si="32"/>
        <v>0</v>
      </c>
      <c r="AQ97" s="75">
        <f>PVS2NP!J94</f>
        <v>5.5333333333333323</v>
      </c>
      <c r="AR97" s="76">
        <f>PVS2NP!K94</f>
        <v>6</v>
      </c>
      <c r="AS97" s="77">
        <f>PVS2NP!L94</f>
        <v>10.33</v>
      </c>
      <c r="AT97" s="72">
        <f t="shared" si="33"/>
        <v>2</v>
      </c>
      <c r="AU97" s="77">
        <f>PVS2NP!M94</f>
        <v>10.49</v>
      </c>
      <c r="AV97" s="72">
        <f t="shared" si="34"/>
        <v>2</v>
      </c>
      <c r="AW97" s="77">
        <f>PVS2NP!N94</f>
        <v>10.5</v>
      </c>
      <c r="AX97" s="72">
        <f t="shared" si="35"/>
        <v>1</v>
      </c>
      <c r="AY97" s="77">
        <f>PVS2NP!O94</f>
        <v>6.2</v>
      </c>
      <c r="AZ97" s="72">
        <f t="shared" si="36"/>
        <v>0</v>
      </c>
      <c r="BA97" s="77">
        <f>PVS2NP!P94</f>
        <v>8.7439999999999998</v>
      </c>
      <c r="BB97" s="76">
        <f>PVS2NP!Q94</f>
        <v>5</v>
      </c>
      <c r="BC97" s="77">
        <f>PVS2NP!R94</f>
        <v>12.5</v>
      </c>
      <c r="BD97" s="76">
        <f t="shared" si="37"/>
        <v>1</v>
      </c>
      <c r="BE97" s="77">
        <f>PVS2NP!S94</f>
        <v>12.5</v>
      </c>
      <c r="BF97" s="76">
        <f>PVS2NP!T94</f>
        <v>1</v>
      </c>
      <c r="BG97" s="77">
        <f>PVS2NP!U94</f>
        <v>10.5</v>
      </c>
      <c r="BH97" s="72">
        <f t="shared" si="38"/>
        <v>1</v>
      </c>
      <c r="BI97" s="77">
        <f>PVS2NP!V94</f>
        <v>13</v>
      </c>
      <c r="BJ97" s="72">
        <f t="shared" si="39"/>
        <v>1</v>
      </c>
      <c r="BK97" s="77">
        <f>PVS2NP!W94</f>
        <v>11.75</v>
      </c>
      <c r="BL97" s="76">
        <f>PVS2NP!X94</f>
        <v>2</v>
      </c>
      <c r="BN97" s="23">
        <f>PVS1NP!Y94</f>
        <v>9.1170588235294119</v>
      </c>
      <c r="BO97" s="22">
        <f>PVS1NP!Z94</f>
        <v>18</v>
      </c>
      <c r="BP97" s="23">
        <f>PVS2NP!Y94</f>
        <v>7.6188235294117632</v>
      </c>
      <c r="BQ97" s="22">
        <f>PVS2NP!Z94</f>
        <v>14</v>
      </c>
      <c r="BR97" s="24">
        <f>'PVJA-NP-SN'!J94</f>
        <v>8.3679411764705875</v>
      </c>
      <c r="BS97" s="25">
        <f>'PVJA-NP-SN'!K94</f>
        <v>32</v>
      </c>
      <c r="BT97" s="26" t="str">
        <f>'PVJA-NP-SN'!L94</f>
        <v>Rattrapage</v>
      </c>
    </row>
    <row r="98" spans="1:72" ht="12">
      <c r="A98" s="72">
        <v>83</v>
      </c>
      <c r="B98" s="81">
        <v>123054170</v>
      </c>
      <c r="C98" s="126" t="s">
        <v>393</v>
      </c>
      <c r="D98" s="127" t="s">
        <v>394</v>
      </c>
      <c r="E98" s="128" t="s">
        <v>395</v>
      </c>
      <c r="F98" s="128" t="s">
        <v>396</v>
      </c>
      <c r="G98" s="129" t="s">
        <v>115</v>
      </c>
      <c r="H98" s="75">
        <f>PVS1NP!G95</f>
        <v>6.1111111111111107</v>
      </c>
      <c r="I98" s="72">
        <f t="shared" si="20"/>
        <v>0</v>
      </c>
      <c r="J98" s="75">
        <f>PVS1NP!H95</f>
        <v>10</v>
      </c>
      <c r="K98" s="72">
        <f t="shared" si="21"/>
        <v>6</v>
      </c>
      <c r="L98" s="75">
        <f>PVS1NP!I95</f>
        <v>10</v>
      </c>
      <c r="M98" s="72">
        <f t="shared" si="22"/>
        <v>6</v>
      </c>
      <c r="N98" s="75">
        <f>PVS1NP!J95</f>
        <v>8.7037037037037042</v>
      </c>
      <c r="O98" s="76">
        <f>PVS1NP!K95</f>
        <v>12</v>
      </c>
      <c r="P98" s="77">
        <f>PVS1NP!L95</f>
        <v>13.061999999999999</v>
      </c>
      <c r="Q98" s="72">
        <f t="shared" si="23"/>
        <v>2</v>
      </c>
      <c r="R98" s="77">
        <f>PVS1NP!M95</f>
        <v>10.8125</v>
      </c>
      <c r="S98" s="72">
        <f t="shared" si="24"/>
        <v>2</v>
      </c>
      <c r="T98" s="77">
        <f>PVS1NP!N95</f>
        <v>12</v>
      </c>
      <c r="U98" s="72">
        <f t="shared" si="25"/>
        <v>1</v>
      </c>
      <c r="V98" s="77">
        <f>PVS1NP!O95</f>
        <v>7.833333333333333</v>
      </c>
      <c r="W98" s="72">
        <f t="shared" si="26"/>
        <v>0</v>
      </c>
      <c r="X98" s="77">
        <f>PVS1NP!P95</f>
        <v>10.308233333333332</v>
      </c>
      <c r="Y98" s="76">
        <f>PVS1NP!Q95</f>
        <v>9</v>
      </c>
      <c r="Z98" s="77">
        <f>PVS1NP!R95</f>
        <v>11</v>
      </c>
      <c r="AA98" s="76">
        <f t="shared" si="27"/>
        <v>1</v>
      </c>
      <c r="AB98" s="77">
        <f>PVS1NP!S95</f>
        <v>11</v>
      </c>
      <c r="AC98" s="76">
        <f>PVS1NP!T95</f>
        <v>1</v>
      </c>
      <c r="AD98" s="77">
        <f>PVS1NP!U95</f>
        <v>10</v>
      </c>
      <c r="AE98" s="72">
        <f t="shared" si="28"/>
        <v>1</v>
      </c>
      <c r="AF98" s="77">
        <f>PVS1NP!V95</f>
        <v>11.5</v>
      </c>
      <c r="AG98" s="72">
        <f t="shared" si="29"/>
        <v>1</v>
      </c>
      <c r="AH98" s="77">
        <f>PVS1NP!W95</f>
        <v>10.75</v>
      </c>
      <c r="AI98" s="76">
        <f>PVS1NP!X95</f>
        <v>2</v>
      </c>
      <c r="AK98" s="75">
        <f>PVS2NP!G95</f>
        <v>6.7</v>
      </c>
      <c r="AL98" s="72">
        <f t="shared" si="30"/>
        <v>0</v>
      </c>
      <c r="AM98" s="75">
        <f>PVS2NP!H95</f>
        <v>10.833333333333334</v>
      </c>
      <c r="AN98" s="72">
        <f t="shared" si="31"/>
        <v>6</v>
      </c>
      <c r="AO98" s="75">
        <f>PVS2NP!I95</f>
        <v>4.916666666666667</v>
      </c>
      <c r="AP98" s="72">
        <f t="shared" si="32"/>
        <v>0</v>
      </c>
      <c r="AQ98" s="75">
        <f>PVS2NP!J95</f>
        <v>7.4833333333333343</v>
      </c>
      <c r="AR98" s="76">
        <f>PVS2NP!K95</f>
        <v>6</v>
      </c>
      <c r="AS98" s="77">
        <f>PVS2NP!L95</f>
        <v>10.58</v>
      </c>
      <c r="AT98" s="72">
        <f t="shared" si="33"/>
        <v>2</v>
      </c>
      <c r="AU98" s="77">
        <f>PVS2NP!M95</f>
        <v>10.25</v>
      </c>
      <c r="AV98" s="72">
        <f t="shared" si="34"/>
        <v>2</v>
      </c>
      <c r="AW98" s="77">
        <f>PVS2NP!N95</f>
        <v>12.5</v>
      </c>
      <c r="AX98" s="72">
        <f t="shared" si="35"/>
        <v>1</v>
      </c>
      <c r="AY98" s="77">
        <f>PVS2NP!O95</f>
        <v>8.8333333333333339</v>
      </c>
      <c r="AZ98" s="72">
        <f t="shared" si="36"/>
        <v>0</v>
      </c>
      <c r="BA98" s="77">
        <f>PVS2NP!P95</f>
        <v>10.199333333333334</v>
      </c>
      <c r="BB98" s="76">
        <f>PVS2NP!Q95</f>
        <v>9</v>
      </c>
      <c r="BC98" s="77">
        <f>PVS2NP!R95</f>
        <v>12</v>
      </c>
      <c r="BD98" s="76">
        <f t="shared" si="37"/>
        <v>1</v>
      </c>
      <c r="BE98" s="77">
        <f>PVS2NP!S95</f>
        <v>12</v>
      </c>
      <c r="BF98" s="76">
        <f>PVS2NP!T95</f>
        <v>1</v>
      </c>
      <c r="BG98" s="77">
        <f>PVS2NP!U95</f>
        <v>10</v>
      </c>
      <c r="BH98" s="72">
        <f t="shared" si="38"/>
        <v>1</v>
      </c>
      <c r="BI98" s="77">
        <f>PVS2NP!V95</f>
        <v>10</v>
      </c>
      <c r="BJ98" s="72">
        <f t="shared" si="39"/>
        <v>1</v>
      </c>
      <c r="BK98" s="77">
        <f>PVS2NP!W95</f>
        <v>10</v>
      </c>
      <c r="BL98" s="76">
        <f>PVS2NP!X95</f>
        <v>2</v>
      </c>
      <c r="BN98" s="23">
        <f>PVS1NP!Y95</f>
        <v>9.5514411764705898</v>
      </c>
      <c r="BO98" s="22">
        <f>PVS1NP!Z95</f>
        <v>24</v>
      </c>
      <c r="BP98" s="23">
        <f>PVS2NP!Y95</f>
        <v>8.8439215686274526</v>
      </c>
      <c r="BQ98" s="22">
        <f>PVS2NP!Z95</f>
        <v>18</v>
      </c>
      <c r="BR98" s="24">
        <f>'PVJA-NP-SN'!J95</f>
        <v>9.1976813725490203</v>
      </c>
      <c r="BS98" s="25">
        <f>'PVJA-NP-SN'!K95</f>
        <v>42</v>
      </c>
      <c r="BT98" s="26" t="str">
        <f>'PVJA-NP-SN'!L95</f>
        <v>Rattrapage</v>
      </c>
    </row>
    <row r="99" spans="1:72" ht="12">
      <c r="A99" s="72">
        <v>84</v>
      </c>
      <c r="B99" s="81">
        <v>123002477</v>
      </c>
      <c r="C99" s="126" t="s">
        <v>397</v>
      </c>
      <c r="D99" s="127" t="s">
        <v>398</v>
      </c>
      <c r="E99" s="128" t="s">
        <v>399</v>
      </c>
      <c r="F99" s="128" t="s">
        <v>162</v>
      </c>
      <c r="G99" s="134" t="s">
        <v>155</v>
      </c>
      <c r="H99" s="75">
        <f>PVS1NP!G96</f>
        <v>10</v>
      </c>
      <c r="I99" s="72">
        <f t="shared" si="20"/>
        <v>6</v>
      </c>
      <c r="J99" s="75">
        <f>PVS1NP!H96</f>
        <v>3</v>
      </c>
      <c r="K99" s="72">
        <f t="shared" si="21"/>
        <v>0</v>
      </c>
      <c r="L99" s="75">
        <f>PVS1NP!I96</f>
        <v>5.333333333333333</v>
      </c>
      <c r="M99" s="72">
        <f t="shared" si="22"/>
        <v>0</v>
      </c>
      <c r="N99" s="75">
        <f>PVS1NP!J96</f>
        <v>6.1111111111111107</v>
      </c>
      <c r="O99" s="76">
        <f>PVS1NP!K96</f>
        <v>6</v>
      </c>
      <c r="P99" s="77">
        <f>PVS1NP!L96</f>
        <v>15</v>
      </c>
      <c r="Q99" s="72">
        <f t="shared" si="23"/>
        <v>2</v>
      </c>
      <c r="R99" s="77">
        <f>PVS1NP!M96</f>
        <v>8.8333333333333339</v>
      </c>
      <c r="S99" s="72">
        <f t="shared" si="24"/>
        <v>0</v>
      </c>
      <c r="T99" s="77">
        <f>PVS1NP!N96</f>
        <v>10.5</v>
      </c>
      <c r="U99" s="72">
        <f t="shared" si="25"/>
        <v>1</v>
      </c>
      <c r="V99" s="77">
        <f>PVS1NP!O96</f>
        <v>10.5</v>
      </c>
      <c r="W99" s="72">
        <f t="shared" si="26"/>
        <v>4</v>
      </c>
      <c r="X99" s="77">
        <f>PVS1NP!P96</f>
        <v>11.066666666666666</v>
      </c>
      <c r="Y99" s="76">
        <f>PVS1NP!Q96</f>
        <v>9</v>
      </c>
      <c r="Z99" s="77">
        <f>PVS1NP!R96</f>
        <v>11</v>
      </c>
      <c r="AA99" s="76">
        <f t="shared" si="27"/>
        <v>1</v>
      </c>
      <c r="AB99" s="77">
        <f>PVS1NP!S96</f>
        <v>11</v>
      </c>
      <c r="AC99" s="76">
        <f>PVS1NP!T96</f>
        <v>1</v>
      </c>
      <c r="AD99" s="77">
        <f>PVS1NP!U96</f>
        <v>16</v>
      </c>
      <c r="AE99" s="72">
        <f t="shared" si="28"/>
        <v>1</v>
      </c>
      <c r="AF99" s="77">
        <f>PVS1NP!V96</f>
        <v>15</v>
      </c>
      <c r="AG99" s="72">
        <f t="shared" si="29"/>
        <v>1</v>
      </c>
      <c r="AH99" s="77">
        <f>PVS1NP!W96</f>
        <v>15.5</v>
      </c>
      <c r="AI99" s="76">
        <f>PVS1NP!X96</f>
        <v>2</v>
      </c>
      <c r="AK99" s="75">
        <f>PVS2NP!G96</f>
        <v>10.25</v>
      </c>
      <c r="AL99" s="72">
        <f t="shared" si="30"/>
        <v>6</v>
      </c>
      <c r="AM99" s="75">
        <f>PVS2NP!H96</f>
        <v>6.666666666666667</v>
      </c>
      <c r="AN99" s="72">
        <f t="shared" si="31"/>
        <v>0</v>
      </c>
      <c r="AO99" s="75">
        <f>PVS2NP!I96</f>
        <v>6.166666666666667</v>
      </c>
      <c r="AP99" s="72">
        <f t="shared" si="32"/>
        <v>0</v>
      </c>
      <c r="AQ99" s="75">
        <f>PVS2NP!J96</f>
        <v>7.6944444444444455</v>
      </c>
      <c r="AR99" s="76">
        <f>PVS2NP!K96</f>
        <v>6</v>
      </c>
      <c r="AS99" s="77">
        <f>PVS2NP!L96</f>
        <v>12.33</v>
      </c>
      <c r="AT99" s="72">
        <f t="shared" si="33"/>
        <v>2</v>
      </c>
      <c r="AU99" s="77">
        <f>PVS2NP!M96</f>
        <v>10.5</v>
      </c>
      <c r="AV99" s="72">
        <f t="shared" si="34"/>
        <v>2</v>
      </c>
      <c r="AW99" s="77">
        <f>PVS2NP!N96</f>
        <v>10</v>
      </c>
      <c r="AX99" s="72">
        <f t="shared" si="35"/>
        <v>1</v>
      </c>
      <c r="AY99" s="77">
        <f>PVS2NP!O96</f>
        <v>6.333333333333333</v>
      </c>
      <c r="AZ99" s="72">
        <f t="shared" si="36"/>
        <v>0</v>
      </c>
      <c r="BA99" s="77">
        <f>PVS2NP!P96</f>
        <v>9.0993333333333322</v>
      </c>
      <c r="BB99" s="76">
        <f>PVS2NP!Q96</f>
        <v>5</v>
      </c>
      <c r="BC99" s="77">
        <f>PVS2NP!R96</f>
        <v>13</v>
      </c>
      <c r="BD99" s="76">
        <f t="shared" si="37"/>
        <v>1</v>
      </c>
      <c r="BE99" s="77">
        <f>PVS2NP!S96</f>
        <v>13</v>
      </c>
      <c r="BF99" s="76">
        <f>PVS2NP!T96</f>
        <v>1</v>
      </c>
      <c r="BG99" s="77">
        <f>PVS2NP!U96</f>
        <v>13</v>
      </c>
      <c r="BH99" s="72">
        <f t="shared" si="38"/>
        <v>1</v>
      </c>
      <c r="BI99" s="77">
        <f>PVS2NP!V96</f>
        <v>10</v>
      </c>
      <c r="BJ99" s="72">
        <f t="shared" si="39"/>
        <v>1</v>
      </c>
      <c r="BK99" s="77">
        <f>PVS2NP!W96</f>
        <v>11.5</v>
      </c>
      <c r="BL99" s="76">
        <f>PVS2NP!X96</f>
        <v>2</v>
      </c>
      <c r="BN99" s="23">
        <f>PVS1NP!Y96</f>
        <v>8.9607843137254886</v>
      </c>
      <c r="BO99" s="22">
        <f>PVS1NP!Z96</f>
        <v>18</v>
      </c>
      <c r="BP99" s="23">
        <f>PVS2NP!Y96</f>
        <v>8.8674509803921566</v>
      </c>
      <c r="BQ99" s="22">
        <f>PVS2NP!Z96</f>
        <v>14</v>
      </c>
      <c r="BR99" s="24">
        <f>'PVJA-NP-SN'!J96</f>
        <v>8.9141176470588235</v>
      </c>
      <c r="BS99" s="25">
        <f>'PVJA-NP-SN'!K96</f>
        <v>32</v>
      </c>
      <c r="BT99" s="26" t="str">
        <f>'PVJA-NP-SN'!L96</f>
        <v>Rattrapage</v>
      </c>
    </row>
    <row r="100" spans="1:72" ht="12">
      <c r="A100" s="72">
        <v>85</v>
      </c>
      <c r="B100" s="81">
        <v>123015349</v>
      </c>
      <c r="C100" s="126" t="s">
        <v>400</v>
      </c>
      <c r="D100" s="127" t="s">
        <v>401</v>
      </c>
      <c r="E100" s="128" t="s">
        <v>402</v>
      </c>
      <c r="F100" s="128" t="s">
        <v>403</v>
      </c>
      <c r="G100" s="129" t="s">
        <v>115</v>
      </c>
      <c r="H100" s="75">
        <f>PVS1NP!G97</f>
        <v>7</v>
      </c>
      <c r="I100" s="72">
        <f t="shared" si="20"/>
        <v>0</v>
      </c>
      <c r="J100" s="75">
        <f>PVS1NP!H97</f>
        <v>10</v>
      </c>
      <c r="K100" s="72">
        <f t="shared" si="21"/>
        <v>6</v>
      </c>
      <c r="L100" s="75">
        <f>PVS1NP!I97</f>
        <v>4.0999999999999996</v>
      </c>
      <c r="M100" s="72">
        <f t="shared" si="22"/>
        <v>0</v>
      </c>
      <c r="N100" s="75">
        <f>PVS1NP!J97</f>
        <v>7.0333333333333341</v>
      </c>
      <c r="O100" s="76">
        <f>PVS1NP!K97</f>
        <v>6</v>
      </c>
      <c r="P100" s="77">
        <f>PVS1NP!L97</f>
        <v>11.690000000000001</v>
      </c>
      <c r="Q100" s="72">
        <f t="shared" si="23"/>
        <v>2</v>
      </c>
      <c r="R100" s="77">
        <f>PVS1NP!M97</f>
        <v>11.940000000000001</v>
      </c>
      <c r="S100" s="72">
        <f t="shared" si="24"/>
        <v>2</v>
      </c>
      <c r="T100" s="77">
        <f>PVS1NP!N97</f>
        <v>13.5</v>
      </c>
      <c r="U100" s="72">
        <f t="shared" si="25"/>
        <v>1</v>
      </c>
      <c r="V100" s="77">
        <f>PVS1NP!O97</f>
        <v>10</v>
      </c>
      <c r="W100" s="72">
        <f t="shared" si="26"/>
        <v>4</v>
      </c>
      <c r="X100" s="77">
        <f>PVS1NP!P97</f>
        <v>11.426</v>
      </c>
      <c r="Y100" s="76">
        <f>PVS1NP!Q97</f>
        <v>9</v>
      </c>
      <c r="Z100" s="77">
        <f>PVS1NP!R97</f>
        <v>11</v>
      </c>
      <c r="AA100" s="76">
        <f t="shared" si="27"/>
        <v>1</v>
      </c>
      <c r="AB100" s="77">
        <f>PVS1NP!S97</f>
        <v>11</v>
      </c>
      <c r="AC100" s="76">
        <f>PVS1NP!T97</f>
        <v>1</v>
      </c>
      <c r="AD100" s="77">
        <f>PVS1NP!U97</f>
        <v>14</v>
      </c>
      <c r="AE100" s="72">
        <f t="shared" si="28"/>
        <v>1</v>
      </c>
      <c r="AF100" s="77">
        <f>PVS1NP!V97</f>
        <v>14</v>
      </c>
      <c r="AG100" s="72">
        <f t="shared" si="29"/>
        <v>1</v>
      </c>
      <c r="AH100" s="77">
        <f>PVS1NP!W97</f>
        <v>14</v>
      </c>
      <c r="AI100" s="76">
        <f>PVS1NP!X97</f>
        <v>2</v>
      </c>
      <c r="AK100" s="75">
        <f>PVS2NP!G97</f>
        <v>3.6666666666666665</v>
      </c>
      <c r="AL100" s="72">
        <f t="shared" si="30"/>
        <v>0</v>
      </c>
      <c r="AM100" s="75">
        <f>PVS2NP!H97</f>
        <v>10</v>
      </c>
      <c r="AN100" s="72">
        <f t="shared" si="31"/>
        <v>6</v>
      </c>
      <c r="AO100" s="75">
        <f>PVS2NP!I97</f>
        <v>6</v>
      </c>
      <c r="AP100" s="72">
        <f t="shared" si="32"/>
        <v>0</v>
      </c>
      <c r="AQ100" s="75">
        <f>PVS2NP!J97</f>
        <v>6.5555555555555545</v>
      </c>
      <c r="AR100" s="76">
        <f>PVS2NP!K97</f>
        <v>6</v>
      </c>
      <c r="AS100" s="77">
        <f>PVS2NP!L97</f>
        <v>13.5</v>
      </c>
      <c r="AT100" s="72">
        <f t="shared" si="33"/>
        <v>2</v>
      </c>
      <c r="AU100" s="77">
        <f>PVS2NP!M97</f>
        <v>10</v>
      </c>
      <c r="AV100" s="72">
        <f t="shared" si="34"/>
        <v>2</v>
      </c>
      <c r="AW100" s="77">
        <f>PVS2NP!N97</f>
        <v>10</v>
      </c>
      <c r="AX100" s="72">
        <f t="shared" si="35"/>
        <v>1</v>
      </c>
      <c r="AY100" s="77">
        <f>PVS2NP!O97</f>
        <v>7.75</v>
      </c>
      <c r="AZ100" s="72">
        <f t="shared" si="36"/>
        <v>0</v>
      </c>
      <c r="BA100" s="77">
        <f>PVS2NP!P97</f>
        <v>9.8000000000000007</v>
      </c>
      <c r="BB100" s="76">
        <f>PVS2NP!Q97</f>
        <v>5</v>
      </c>
      <c r="BC100" s="77">
        <f>PVS2NP!R97</f>
        <v>10</v>
      </c>
      <c r="BD100" s="76">
        <f t="shared" si="37"/>
        <v>1</v>
      </c>
      <c r="BE100" s="77">
        <f>PVS2NP!S97</f>
        <v>10</v>
      </c>
      <c r="BF100" s="76">
        <f>PVS2NP!T97</f>
        <v>1</v>
      </c>
      <c r="BG100" s="77">
        <f>PVS2NP!U97</f>
        <v>11</v>
      </c>
      <c r="BH100" s="72">
        <f t="shared" si="38"/>
        <v>1</v>
      </c>
      <c r="BI100" s="77">
        <f>PVS2NP!V97</f>
        <v>10</v>
      </c>
      <c r="BJ100" s="72">
        <f t="shared" si="39"/>
        <v>1</v>
      </c>
      <c r="BK100" s="77">
        <f>PVS2NP!W97</f>
        <v>10.5</v>
      </c>
      <c r="BL100" s="76">
        <f>PVS2NP!X97</f>
        <v>2</v>
      </c>
      <c r="BN100" s="23">
        <f>PVS1NP!Y97</f>
        <v>9.3782352941176477</v>
      </c>
      <c r="BO100" s="22">
        <f>PVS1NP!Z97</f>
        <v>18</v>
      </c>
      <c r="BP100" s="23">
        <f>PVS2NP!Y97</f>
        <v>8.1764705882352935</v>
      </c>
      <c r="BQ100" s="22">
        <f>PVS2NP!Z97</f>
        <v>14</v>
      </c>
      <c r="BR100" s="24">
        <f>'PVJA-NP-SN'!J97</f>
        <v>8.7773529411764706</v>
      </c>
      <c r="BS100" s="25">
        <f>'PVJA-NP-SN'!K97</f>
        <v>32</v>
      </c>
      <c r="BT100" s="26" t="str">
        <f>'PVJA-NP-SN'!L97</f>
        <v>Rattrapage</v>
      </c>
    </row>
    <row r="101" spans="1:72" ht="12">
      <c r="A101" s="72">
        <v>86</v>
      </c>
      <c r="B101" s="81">
        <v>1333002997</v>
      </c>
      <c r="C101" s="126" t="s">
        <v>404</v>
      </c>
      <c r="D101" s="127" t="s">
        <v>405</v>
      </c>
      <c r="E101" s="128" t="s">
        <v>406</v>
      </c>
      <c r="F101" s="128" t="s">
        <v>119</v>
      </c>
      <c r="G101" s="134" t="s">
        <v>155</v>
      </c>
      <c r="H101" s="75">
        <f>PVS1NP!G98</f>
        <v>8.9871794871794872</v>
      </c>
      <c r="I101" s="72">
        <f t="shared" si="20"/>
        <v>0</v>
      </c>
      <c r="J101" s="75">
        <f>PVS1NP!H98</f>
        <v>4.4000000000000004</v>
      </c>
      <c r="K101" s="72">
        <f t="shared" si="21"/>
        <v>0</v>
      </c>
      <c r="L101" s="75">
        <f>PVS1NP!I98</f>
        <v>8.75</v>
      </c>
      <c r="M101" s="72">
        <f t="shared" si="22"/>
        <v>0</v>
      </c>
      <c r="N101" s="75">
        <f>PVS1NP!J98</f>
        <v>7.3790598290598295</v>
      </c>
      <c r="O101" s="76">
        <f>PVS1NP!K98</f>
        <v>0</v>
      </c>
      <c r="P101" s="77">
        <f>PVS1NP!L98</f>
        <v>13.5</v>
      </c>
      <c r="Q101" s="72">
        <f t="shared" si="23"/>
        <v>2</v>
      </c>
      <c r="R101" s="77">
        <f>PVS1NP!M98</f>
        <v>14.43</v>
      </c>
      <c r="S101" s="72">
        <f t="shared" si="24"/>
        <v>2</v>
      </c>
      <c r="T101" s="77">
        <f>PVS1NP!N98</f>
        <v>11.5</v>
      </c>
      <c r="U101" s="72">
        <f t="shared" si="25"/>
        <v>1</v>
      </c>
      <c r="V101" s="77">
        <f>PVS1NP!O98</f>
        <v>6.916666666666667</v>
      </c>
      <c r="W101" s="72">
        <f t="shared" si="26"/>
        <v>0</v>
      </c>
      <c r="X101" s="77">
        <f>PVS1NP!P98</f>
        <v>10.652666666666667</v>
      </c>
      <c r="Y101" s="76">
        <f>PVS1NP!Q98</f>
        <v>9</v>
      </c>
      <c r="Z101" s="77">
        <f>PVS1NP!R98</f>
        <v>12</v>
      </c>
      <c r="AA101" s="76">
        <f t="shared" si="27"/>
        <v>1</v>
      </c>
      <c r="AB101" s="77">
        <f>PVS1NP!S98</f>
        <v>12</v>
      </c>
      <c r="AC101" s="76">
        <f>PVS1NP!T98</f>
        <v>1</v>
      </c>
      <c r="AD101" s="77">
        <f>PVS1NP!U98</f>
        <v>16</v>
      </c>
      <c r="AE101" s="72">
        <f t="shared" si="28"/>
        <v>1</v>
      </c>
      <c r="AF101" s="77">
        <f>PVS1NP!V98</f>
        <v>15.5</v>
      </c>
      <c r="AG101" s="72">
        <f t="shared" si="29"/>
        <v>1</v>
      </c>
      <c r="AH101" s="77">
        <f>PVS1NP!W98</f>
        <v>15.75</v>
      </c>
      <c r="AI101" s="76">
        <f>PVS1NP!X98</f>
        <v>2</v>
      </c>
      <c r="AK101" s="75">
        <f>PVS2NP!G98</f>
        <v>10.003333333333332</v>
      </c>
      <c r="AL101" s="72">
        <f t="shared" si="30"/>
        <v>6</v>
      </c>
      <c r="AM101" s="75">
        <f>PVS2NP!H98</f>
        <v>10</v>
      </c>
      <c r="AN101" s="72">
        <f t="shared" si="31"/>
        <v>6</v>
      </c>
      <c r="AO101" s="75">
        <f>PVS2NP!I98</f>
        <v>5.25</v>
      </c>
      <c r="AP101" s="72">
        <f t="shared" si="32"/>
        <v>0</v>
      </c>
      <c r="AQ101" s="75">
        <f>PVS2NP!J98</f>
        <v>8.4177777777777774</v>
      </c>
      <c r="AR101" s="76">
        <f>PVS2NP!K98</f>
        <v>12</v>
      </c>
      <c r="AS101" s="77">
        <f>PVS2NP!L98</f>
        <v>15.16</v>
      </c>
      <c r="AT101" s="72">
        <f t="shared" si="33"/>
        <v>2</v>
      </c>
      <c r="AU101" s="77">
        <f>PVS2NP!M98</f>
        <v>12.33</v>
      </c>
      <c r="AV101" s="72">
        <f t="shared" si="34"/>
        <v>2</v>
      </c>
      <c r="AW101" s="77">
        <f>PVS2NP!N98</f>
        <v>10</v>
      </c>
      <c r="AX101" s="72">
        <f t="shared" si="35"/>
        <v>1</v>
      </c>
      <c r="AY101" s="77">
        <f>PVS2NP!O98</f>
        <v>9.3333333333333339</v>
      </c>
      <c r="AZ101" s="72">
        <f t="shared" si="36"/>
        <v>0</v>
      </c>
      <c r="BA101" s="77">
        <f>PVS2NP!P98</f>
        <v>11.231333333333334</v>
      </c>
      <c r="BB101" s="76">
        <f>PVS2NP!Q98</f>
        <v>9</v>
      </c>
      <c r="BC101" s="77">
        <f>PVS2NP!R98</f>
        <v>12</v>
      </c>
      <c r="BD101" s="76">
        <f t="shared" si="37"/>
        <v>1</v>
      </c>
      <c r="BE101" s="77">
        <f>PVS2NP!S98</f>
        <v>12</v>
      </c>
      <c r="BF101" s="76">
        <f>PVS2NP!T98</f>
        <v>1</v>
      </c>
      <c r="BG101" s="77">
        <f>PVS2NP!U98</f>
        <v>12.5</v>
      </c>
      <c r="BH101" s="72">
        <f t="shared" si="38"/>
        <v>1</v>
      </c>
      <c r="BI101" s="77">
        <f>PVS2NP!V98</f>
        <v>10.5</v>
      </c>
      <c r="BJ101" s="72">
        <f t="shared" si="39"/>
        <v>1</v>
      </c>
      <c r="BK101" s="77">
        <f>PVS2NP!W98</f>
        <v>11.5</v>
      </c>
      <c r="BL101" s="76">
        <f>PVS2NP!X98</f>
        <v>2</v>
      </c>
      <c r="BN101" s="23">
        <f>PVS1NP!Y98</f>
        <v>9.5985218702865769</v>
      </c>
      <c r="BO101" s="22">
        <f>PVS1NP!Z98</f>
        <v>12</v>
      </c>
      <c r="BP101" s="23">
        <f>PVS2NP!Y98</f>
        <v>9.8186274509803919</v>
      </c>
      <c r="BQ101" s="22">
        <f>PVS2NP!Z98</f>
        <v>24</v>
      </c>
      <c r="BR101" s="24">
        <f>'PVJA-NP-SN'!J98</f>
        <v>9.7085746606334844</v>
      </c>
      <c r="BS101" s="25">
        <f>'PVJA-NP-SN'!K98</f>
        <v>36</v>
      </c>
      <c r="BT101" s="26" t="str">
        <f>'PVJA-NP-SN'!L98</f>
        <v>Rattrapage</v>
      </c>
    </row>
    <row r="102" spans="1:72" ht="12">
      <c r="A102" s="72">
        <v>87</v>
      </c>
      <c r="B102" s="81">
        <v>123014771</v>
      </c>
      <c r="C102" s="126" t="s">
        <v>404</v>
      </c>
      <c r="D102" s="127" t="s">
        <v>407</v>
      </c>
      <c r="E102" s="128" t="s">
        <v>408</v>
      </c>
      <c r="F102" s="128" t="s">
        <v>173</v>
      </c>
      <c r="G102" s="138" t="s">
        <v>166</v>
      </c>
      <c r="H102" s="75">
        <f>PVS1NP!G99</f>
        <v>5.666666666666667</v>
      </c>
      <c r="I102" s="72">
        <f t="shared" si="20"/>
        <v>0</v>
      </c>
      <c r="J102" s="75">
        <f>PVS1NP!H99</f>
        <v>3.6666666666666665</v>
      </c>
      <c r="K102" s="72">
        <f t="shared" si="21"/>
        <v>0</v>
      </c>
      <c r="L102" s="75">
        <f>PVS1NP!I99</f>
        <v>6.71</v>
      </c>
      <c r="M102" s="72">
        <f t="shared" si="22"/>
        <v>0</v>
      </c>
      <c r="N102" s="75">
        <f>PVS1NP!J99</f>
        <v>5.347777777777778</v>
      </c>
      <c r="O102" s="76">
        <f>PVS1NP!K99</f>
        <v>0</v>
      </c>
      <c r="P102" s="77">
        <f>PVS1NP!L99</f>
        <v>14.75</v>
      </c>
      <c r="Q102" s="72">
        <f t="shared" si="23"/>
        <v>2</v>
      </c>
      <c r="R102" s="77">
        <f>PVS1NP!M99</f>
        <v>12.083333333333332</v>
      </c>
      <c r="S102" s="72">
        <f t="shared" si="24"/>
        <v>2</v>
      </c>
      <c r="T102" s="77">
        <f>PVS1NP!N99</f>
        <v>10</v>
      </c>
      <c r="U102" s="72">
        <f t="shared" si="25"/>
        <v>1</v>
      </c>
      <c r="V102" s="77">
        <f>PVS1NP!O99</f>
        <v>6.666666666666667</v>
      </c>
      <c r="W102" s="72">
        <f t="shared" si="26"/>
        <v>0</v>
      </c>
      <c r="X102" s="77">
        <f>PVS1NP!P99</f>
        <v>10.033333333333333</v>
      </c>
      <c r="Y102" s="76">
        <f>PVS1NP!Q99</f>
        <v>9</v>
      </c>
      <c r="Z102" s="77">
        <f>PVS1NP!R99</f>
        <v>13.5</v>
      </c>
      <c r="AA102" s="76">
        <f t="shared" si="27"/>
        <v>1</v>
      </c>
      <c r="AB102" s="77">
        <f>PVS1NP!S99</f>
        <v>13.5</v>
      </c>
      <c r="AC102" s="76">
        <f>PVS1NP!T99</f>
        <v>1</v>
      </c>
      <c r="AD102" s="77">
        <f>PVS1NP!U99</f>
        <v>15</v>
      </c>
      <c r="AE102" s="72">
        <f t="shared" si="28"/>
        <v>1</v>
      </c>
      <c r="AF102" s="77">
        <f>PVS1NP!V99</f>
        <v>14.5</v>
      </c>
      <c r="AG102" s="72">
        <f t="shared" si="29"/>
        <v>1</v>
      </c>
      <c r="AH102" s="77">
        <f>PVS1NP!W99</f>
        <v>14.75</v>
      </c>
      <c r="AI102" s="76">
        <f>PVS1NP!X99</f>
        <v>2</v>
      </c>
      <c r="AK102" s="75">
        <f>PVS2NP!G99</f>
        <v>8.6999999999999993</v>
      </c>
      <c r="AL102" s="72">
        <f t="shared" si="30"/>
        <v>0</v>
      </c>
      <c r="AM102" s="75">
        <f>PVS2NP!H99</f>
        <v>11</v>
      </c>
      <c r="AN102" s="72">
        <f t="shared" si="31"/>
        <v>6</v>
      </c>
      <c r="AO102" s="75">
        <f>PVS2NP!I99</f>
        <v>3.6</v>
      </c>
      <c r="AP102" s="72">
        <f t="shared" si="32"/>
        <v>0</v>
      </c>
      <c r="AQ102" s="75">
        <f>PVS2NP!J99</f>
        <v>7.7666666666666666</v>
      </c>
      <c r="AR102" s="76">
        <f>PVS2NP!K99</f>
        <v>6</v>
      </c>
      <c r="AS102" s="77">
        <f>PVS2NP!L99</f>
        <v>14.5</v>
      </c>
      <c r="AT102" s="72">
        <f t="shared" si="33"/>
        <v>2</v>
      </c>
      <c r="AU102" s="77">
        <f>PVS2NP!M99</f>
        <v>10.84</v>
      </c>
      <c r="AV102" s="72">
        <f t="shared" si="34"/>
        <v>2</v>
      </c>
      <c r="AW102" s="77">
        <f>PVS2NP!N99</f>
        <v>10</v>
      </c>
      <c r="AX102" s="72">
        <f t="shared" si="35"/>
        <v>1</v>
      </c>
      <c r="AY102" s="77">
        <f>PVS2NP!O99</f>
        <v>8</v>
      </c>
      <c r="AZ102" s="72">
        <f t="shared" si="36"/>
        <v>0</v>
      </c>
      <c r="BA102" s="77">
        <f>PVS2NP!P99</f>
        <v>10.268000000000001</v>
      </c>
      <c r="BB102" s="76">
        <f>PVS2NP!Q99</f>
        <v>9</v>
      </c>
      <c r="BC102" s="77">
        <f>PVS2NP!R99</f>
        <v>10</v>
      </c>
      <c r="BD102" s="76">
        <f t="shared" si="37"/>
        <v>1</v>
      </c>
      <c r="BE102" s="77">
        <f>PVS2NP!S99</f>
        <v>10</v>
      </c>
      <c r="BF102" s="76">
        <f>PVS2NP!T99</f>
        <v>1</v>
      </c>
      <c r="BG102" s="77">
        <f>PVS2NP!U99</f>
        <v>17.5</v>
      </c>
      <c r="BH102" s="72">
        <f t="shared" si="38"/>
        <v>1</v>
      </c>
      <c r="BI102" s="77">
        <f>PVS2NP!V99</f>
        <v>10</v>
      </c>
      <c r="BJ102" s="72">
        <f t="shared" si="39"/>
        <v>1</v>
      </c>
      <c r="BK102" s="77">
        <f>PVS2NP!W99</f>
        <v>13.75</v>
      </c>
      <c r="BL102" s="76">
        <f>PVS2NP!X99</f>
        <v>2</v>
      </c>
      <c r="BN102" s="23">
        <f>PVS1NP!Y99</f>
        <v>8.3115686274509812</v>
      </c>
      <c r="BO102" s="22">
        <f>PVS1NP!Z99</f>
        <v>12</v>
      </c>
      <c r="BP102" s="23">
        <f>PVS2NP!Y99</f>
        <v>9.3376470588235296</v>
      </c>
      <c r="BQ102" s="22">
        <f>PVS2NP!Z99</f>
        <v>18</v>
      </c>
      <c r="BR102" s="24">
        <f>'PVJA-NP-SN'!J99</f>
        <v>8.8246078431372545</v>
      </c>
      <c r="BS102" s="25">
        <f>'PVJA-NP-SN'!K99</f>
        <v>30</v>
      </c>
      <c r="BT102" s="26" t="str">
        <f>'PVJA-NP-SN'!L99</f>
        <v>Rattrapage</v>
      </c>
    </row>
    <row r="103" spans="1:72" ht="12">
      <c r="A103" s="72">
        <v>88</v>
      </c>
      <c r="B103" s="81">
        <v>123014959</v>
      </c>
      <c r="C103" s="126" t="s">
        <v>409</v>
      </c>
      <c r="D103" s="127" t="s">
        <v>160</v>
      </c>
      <c r="E103" s="128" t="s">
        <v>410</v>
      </c>
      <c r="F103" s="128" t="s">
        <v>411</v>
      </c>
      <c r="G103" s="138" t="s">
        <v>166</v>
      </c>
      <c r="H103" s="75">
        <f>PVS1NP!G100</f>
        <v>10</v>
      </c>
      <c r="I103" s="72">
        <f t="shared" si="20"/>
        <v>6</v>
      </c>
      <c r="J103" s="75">
        <f>PVS1NP!H100</f>
        <v>3.5</v>
      </c>
      <c r="K103" s="72">
        <f t="shared" si="21"/>
        <v>0</v>
      </c>
      <c r="L103" s="75">
        <f>PVS1NP!I100</f>
        <v>2.2000000000000002</v>
      </c>
      <c r="M103" s="72">
        <f t="shared" si="22"/>
        <v>0</v>
      </c>
      <c r="N103" s="75">
        <f>PVS1NP!J100</f>
        <v>5.2333333333333334</v>
      </c>
      <c r="O103" s="76">
        <f>PVS1NP!K100</f>
        <v>6</v>
      </c>
      <c r="P103" s="77">
        <f>PVS1NP!L100</f>
        <v>10.99</v>
      </c>
      <c r="Q103" s="72">
        <f t="shared" si="23"/>
        <v>2</v>
      </c>
      <c r="R103" s="77">
        <f>PVS1NP!M100</f>
        <v>6.17</v>
      </c>
      <c r="S103" s="72">
        <f t="shared" si="24"/>
        <v>0</v>
      </c>
      <c r="T103" s="77">
        <f>PVS1NP!N100</f>
        <v>13.5</v>
      </c>
      <c r="U103" s="72">
        <f t="shared" si="25"/>
        <v>1</v>
      </c>
      <c r="V103" s="77">
        <f>PVS1NP!O100</f>
        <v>11.893333333333333</v>
      </c>
      <c r="W103" s="72">
        <f t="shared" si="26"/>
        <v>4</v>
      </c>
      <c r="X103" s="77">
        <f>PVS1NP!P100</f>
        <v>10.889333333333333</v>
      </c>
      <c r="Y103" s="76">
        <f>PVS1NP!Q100</f>
        <v>9</v>
      </c>
      <c r="Z103" s="77">
        <f>PVS1NP!R100</f>
        <v>10.5</v>
      </c>
      <c r="AA103" s="76">
        <f t="shared" si="27"/>
        <v>1</v>
      </c>
      <c r="AB103" s="77">
        <f>PVS1NP!S100</f>
        <v>10.5</v>
      </c>
      <c r="AC103" s="76">
        <f>PVS1NP!T100</f>
        <v>1</v>
      </c>
      <c r="AD103" s="77">
        <f>PVS1NP!U100</f>
        <v>12.75</v>
      </c>
      <c r="AE103" s="72">
        <f t="shared" si="28"/>
        <v>1</v>
      </c>
      <c r="AF103" s="77">
        <f>PVS1NP!V100</f>
        <v>11</v>
      </c>
      <c r="AG103" s="72">
        <f t="shared" si="29"/>
        <v>1</v>
      </c>
      <c r="AH103" s="77">
        <f>PVS1NP!W100</f>
        <v>11.875</v>
      </c>
      <c r="AI103" s="76">
        <f>PVS1NP!X100</f>
        <v>2</v>
      </c>
      <c r="AK103" s="75">
        <f>PVS2NP!G100</f>
        <v>10.333333333333334</v>
      </c>
      <c r="AL103" s="72">
        <f t="shared" si="30"/>
        <v>6</v>
      </c>
      <c r="AM103" s="75">
        <f>PVS2NP!H100</f>
        <v>10.083333333333334</v>
      </c>
      <c r="AN103" s="72">
        <f t="shared" si="31"/>
        <v>6</v>
      </c>
      <c r="AO103" s="75">
        <f>PVS2NP!I100</f>
        <v>2.6</v>
      </c>
      <c r="AP103" s="72">
        <f t="shared" si="32"/>
        <v>0</v>
      </c>
      <c r="AQ103" s="75">
        <f>PVS2NP!J100</f>
        <v>7.6722222222222234</v>
      </c>
      <c r="AR103" s="76">
        <f>PVS2NP!K100</f>
        <v>12</v>
      </c>
      <c r="AS103" s="77">
        <f>PVS2NP!L100</f>
        <v>13.16</v>
      </c>
      <c r="AT103" s="72">
        <f t="shared" si="33"/>
        <v>2</v>
      </c>
      <c r="AU103" s="77">
        <f>PVS2NP!M100</f>
        <v>9.41</v>
      </c>
      <c r="AV103" s="72">
        <f t="shared" si="34"/>
        <v>0</v>
      </c>
      <c r="AW103" s="77">
        <f>PVS2NP!N100</f>
        <v>10.5</v>
      </c>
      <c r="AX103" s="72">
        <f t="shared" si="35"/>
        <v>1</v>
      </c>
      <c r="AY103" s="77">
        <f>PVS2NP!O100</f>
        <v>10</v>
      </c>
      <c r="AZ103" s="72">
        <f t="shared" si="36"/>
        <v>4</v>
      </c>
      <c r="BA103" s="77">
        <f>PVS2NP!P100</f>
        <v>10.614000000000001</v>
      </c>
      <c r="BB103" s="76">
        <f>PVS2NP!Q100</f>
        <v>9</v>
      </c>
      <c r="BC103" s="77">
        <f>PVS2NP!R100</f>
        <v>12</v>
      </c>
      <c r="BD103" s="76">
        <f t="shared" si="37"/>
        <v>1</v>
      </c>
      <c r="BE103" s="77">
        <f>PVS2NP!S100</f>
        <v>12</v>
      </c>
      <c r="BF103" s="76">
        <f>PVS2NP!T100</f>
        <v>1</v>
      </c>
      <c r="BG103" s="77">
        <f>PVS2NP!U100</f>
        <v>13</v>
      </c>
      <c r="BH103" s="72">
        <f t="shared" si="38"/>
        <v>1</v>
      </c>
      <c r="BI103" s="77">
        <f>PVS2NP!V100</f>
        <v>10</v>
      </c>
      <c r="BJ103" s="72">
        <f t="shared" si="39"/>
        <v>1</v>
      </c>
      <c r="BK103" s="77">
        <f>PVS2NP!W100</f>
        <v>11.5</v>
      </c>
      <c r="BL103" s="76">
        <f>PVS2NP!X100</f>
        <v>2</v>
      </c>
      <c r="BN103" s="23">
        <f>PVS1NP!Y100</f>
        <v>7.9880392156862756</v>
      </c>
      <c r="BO103" s="22">
        <f>PVS1NP!Z100</f>
        <v>18</v>
      </c>
      <c r="BP103" s="23">
        <f>PVS2NP!Y100</f>
        <v>9.2423529411764704</v>
      </c>
      <c r="BQ103" s="22">
        <f>PVS2NP!Z100</f>
        <v>24</v>
      </c>
      <c r="BR103" s="24">
        <f>'PVJA-NP-SN'!J100</f>
        <v>8.6151960784313726</v>
      </c>
      <c r="BS103" s="25">
        <f>'PVJA-NP-SN'!K100</f>
        <v>42</v>
      </c>
      <c r="BT103" s="26" t="str">
        <f>'PVJA-NP-SN'!L100</f>
        <v>Rattrapage</v>
      </c>
    </row>
    <row r="104" spans="1:72" ht="12">
      <c r="A104" s="72">
        <v>89</v>
      </c>
      <c r="B104" s="130">
        <v>1433004886</v>
      </c>
      <c r="C104" s="131" t="s">
        <v>412</v>
      </c>
      <c r="D104" s="132" t="s">
        <v>413</v>
      </c>
      <c r="E104" s="133" t="s">
        <v>414</v>
      </c>
      <c r="F104" s="133" t="s">
        <v>415</v>
      </c>
      <c r="G104" s="129" t="s">
        <v>129</v>
      </c>
      <c r="H104" s="75">
        <f>PVS1NP!G101</f>
        <v>5.083333333333333</v>
      </c>
      <c r="I104" s="72">
        <f t="shared" si="20"/>
        <v>0</v>
      </c>
      <c r="J104" s="75">
        <f>PVS1NP!H101</f>
        <v>10.001999999999999</v>
      </c>
      <c r="K104" s="72">
        <f t="shared" si="21"/>
        <v>6</v>
      </c>
      <c r="L104" s="75">
        <f>PVS1NP!I101</f>
        <v>8.1</v>
      </c>
      <c r="M104" s="72">
        <f t="shared" si="22"/>
        <v>0</v>
      </c>
      <c r="N104" s="75">
        <f>PVS1NP!J101</f>
        <v>7.7284444444444444</v>
      </c>
      <c r="O104" s="76">
        <f>PVS1NP!K101</f>
        <v>6</v>
      </c>
      <c r="P104" s="77">
        <f>PVS1NP!L101</f>
        <v>15.37</v>
      </c>
      <c r="Q104" s="72">
        <f t="shared" si="23"/>
        <v>2</v>
      </c>
      <c r="R104" s="77">
        <f>PVS1NP!M101</f>
        <v>10.83</v>
      </c>
      <c r="S104" s="72">
        <f t="shared" si="24"/>
        <v>2</v>
      </c>
      <c r="T104" s="77">
        <f>PVS1NP!N101</f>
        <v>14.5</v>
      </c>
      <c r="U104" s="72">
        <f t="shared" si="25"/>
        <v>1</v>
      </c>
      <c r="V104" s="77">
        <f>PVS1NP!O101</f>
        <v>10.6</v>
      </c>
      <c r="W104" s="72">
        <f t="shared" si="26"/>
        <v>4</v>
      </c>
      <c r="X104" s="77">
        <f>PVS1NP!P101</f>
        <v>12.38</v>
      </c>
      <c r="Y104" s="76">
        <f>PVS1NP!Q101</f>
        <v>9</v>
      </c>
      <c r="Z104" s="77">
        <f>PVS1NP!R101</f>
        <v>10</v>
      </c>
      <c r="AA104" s="76">
        <f t="shared" si="27"/>
        <v>1</v>
      </c>
      <c r="AB104" s="77">
        <f>PVS1NP!S101</f>
        <v>10</v>
      </c>
      <c r="AC104" s="76">
        <f>PVS1NP!T101</f>
        <v>1</v>
      </c>
      <c r="AD104" s="77">
        <f>PVS1NP!U101</f>
        <v>14.5</v>
      </c>
      <c r="AE104" s="72">
        <f t="shared" si="28"/>
        <v>1</v>
      </c>
      <c r="AF104" s="77">
        <f>PVS1NP!V101</f>
        <v>13.5</v>
      </c>
      <c r="AG104" s="72">
        <f t="shared" si="29"/>
        <v>1</v>
      </c>
      <c r="AH104" s="77">
        <f>PVS1NP!W101</f>
        <v>14</v>
      </c>
      <c r="AI104" s="76">
        <f>PVS1NP!X101</f>
        <v>2</v>
      </c>
      <c r="AK104" s="75">
        <f>PVS2NP!G101</f>
        <v>4.2666666666666675</v>
      </c>
      <c r="AL104" s="72">
        <f t="shared" si="30"/>
        <v>0</v>
      </c>
      <c r="AM104" s="75">
        <f>PVS2NP!H101</f>
        <v>8.3000000000000007</v>
      </c>
      <c r="AN104" s="72">
        <f t="shared" si="31"/>
        <v>0</v>
      </c>
      <c r="AO104" s="75">
        <f>PVS2NP!I101</f>
        <v>6.7</v>
      </c>
      <c r="AP104" s="72">
        <f t="shared" si="32"/>
        <v>0</v>
      </c>
      <c r="AQ104" s="75">
        <f>PVS2NP!J101</f>
        <v>6.4222222222222234</v>
      </c>
      <c r="AR104" s="76">
        <f>PVS2NP!K101</f>
        <v>0</v>
      </c>
      <c r="AS104" s="77">
        <f>PVS2NP!L101</f>
        <v>15.5</v>
      </c>
      <c r="AT104" s="72">
        <f t="shared" si="33"/>
        <v>2</v>
      </c>
      <c r="AU104" s="77">
        <f>PVS2NP!M101</f>
        <v>11.58</v>
      </c>
      <c r="AV104" s="72">
        <f t="shared" si="34"/>
        <v>2</v>
      </c>
      <c r="AW104" s="77">
        <f>PVS2NP!N101</f>
        <v>14.5</v>
      </c>
      <c r="AX104" s="72">
        <f t="shared" si="35"/>
        <v>1</v>
      </c>
      <c r="AY104" s="77">
        <f>PVS2NP!O101</f>
        <v>7.95</v>
      </c>
      <c r="AZ104" s="72">
        <f t="shared" si="36"/>
        <v>0</v>
      </c>
      <c r="BA104" s="77">
        <f>PVS2NP!P101</f>
        <v>11.495999999999999</v>
      </c>
      <c r="BB104" s="76">
        <f>PVS2NP!Q101</f>
        <v>9</v>
      </c>
      <c r="BC104" s="77">
        <f>PVS2NP!R101</f>
        <v>10</v>
      </c>
      <c r="BD104" s="76">
        <f t="shared" si="37"/>
        <v>1</v>
      </c>
      <c r="BE104" s="77">
        <f>PVS2NP!S101</f>
        <v>10</v>
      </c>
      <c r="BF104" s="76">
        <f>PVS2NP!T101</f>
        <v>1</v>
      </c>
      <c r="BG104" s="77">
        <f>PVS2NP!U101</f>
        <v>15</v>
      </c>
      <c r="BH104" s="72">
        <f t="shared" si="38"/>
        <v>1</v>
      </c>
      <c r="BI104" s="77">
        <f>PVS2NP!V101</f>
        <v>10.5</v>
      </c>
      <c r="BJ104" s="72">
        <f t="shared" si="39"/>
        <v>1</v>
      </c>
      <c r="BK104" s="77">
        <f>PVS2NP!W101</f>
        <v>12.75</v>
      </c>
      <c r="BL104" s="76">
        <f>PVS2NP!X101</f>
        <v>2</v>
      </c>
      <c r="BN104" s="23">
        <f>PVS1NP!Y101</f>
        <v>9.9680000000000017</v>
      </c>
      <c r="BO104" s="22">
        <f>PVS1NP!Z101</f>
        <v>18</v>
      </c>
      <c r="BP104" s="23">
        <f>PVS2NP!Y101</f>
        <v>8.8694117647058821</v>
      </c>
      <c r="BQ104" s="22">
        <f>PVS2NP!Z101</f>
        <v>12</v>
      </c>
      <c r="BR104" s="24">
        <f>'PVJA-NP-SN'!J101</f>
        <v>9.4187058823529419</v>
      </c>
      <c r="BS104" s="25">
        <f>'PVJA-NP-SN'!K101</f>
        <v>30</v>
      </c>
      <c r="BT104" s="26" t="str">
        <f>'PVJA-NP-SN'!L101</f>
        <v>Rattrapage</v>
      </c>
    </row>
    <row r="105" spans="1:72" ht="12">
      <c r="A105" s="72">
        <v>90</v>
      </c>
      <c r="B105" s="81">
        <v>1333010048</v>
      </c>
      <c r="C105" s="126" t="s">
        <v>416</v>
      </c>
      <c r="D105" s="127" t="s">
        <v>417</v>
      </c>
      <c r="E105" s="128" t="s">
        <v>418</v>
      </c>
      <c r="F105" s="128" t="s">
        <v>236</v>
      </c>
      <c r="G105" s="129" t="s">
        <v>115</v>
      </c>
      <c r="H105" s="75">
        <f>PVS1NP!G102</f>
        <v>5.833333333333333</v>
      </c>
      <c r="I105" s="72">
        <f t="shared" si="20"/>
        <v>0</v>
      </c>
      <c r="J105" s="75">
        <f>PVS1NP!H102</f>
        <v>10</v>
      </c>
      <c r="K105" s="72">
        <f t="shared" si="21"/>
        <v>6</v>
      </c>
      <c r="L105" s="75">
        <f>PVS1NP!I102</f>
        <v>8.5</v>
      </c>
      <c r="M105" s="72">
        <f t="shared" si="22"/>
        <v>0</v>
      </c>
      <c r="N105" s="75">
        <f>PVS1NP!J102</f>
        <v>8.1111111111111107</v>
      </c>
      <c r="O105" s="76">
        <f>PVS1NP!K102</f>
        <v>6</v>
      </c>
      <c r="P105" s="77">
        <f>PVS1NP!L102</f>
        <v>10.629999999999999</v>
      </c>
      <c r="Q105" s="72">
        <f t="shared" si="23"/>
        <v>2</v>
      </c>
      <c r="R105" s="77">
        <f>PVS1NP!M102</f>
        <v>10.19</v>
      </c>
      <c r="S105" s="72">
        <f t="shared" si="24"/>
        <v>2</v>
      </c>
      <c r="T105" s="77">
        <f>PVS1NP!N102</f>
        <v>11</v>
      </c>
      <c r="U105" s="72">
        <f t="shared" si="25"/>
        <v>1</v>
      </c>
      <c r="V105" s="77">
        <f>PVS1NP!O102</f>
        <v>10</v>
      </c>
      <c r="W105" s="72">
        <f t="shared" si="26"/>
        <v>4</v>
      </c>
      <c r="X105" s="77">
        <f>PVS1NP!P102</f>
        <v>10.364000000000001</v>
      </c>
      <c r="Y105" s="76">
        <f>PVS1NP!Q102</f>
        <v>9</v>
      </c>
      <c r="Z105" s="77">
        <f>PVS1NP!R102</f>
        <v>6</v>
      </c>
      <c r="AA105" s="76">
        <f t="shared" si="27"/>
        <v>0</v>
      </c>
      <c r="AB105" s="77">
        <f>PVS1NP!S102</f>
        <v>6</v>
      </c>
      <c r="AC105" s="76">
        <f>PVS1NP!T102</f>
        <v>0</v>
      </c>
      <c r="AD105" s="77">
        <f>PVS1NP!U102</f>
        <v>10</v>
      </c>
      <c r="AE105" s="72">
        <f t="shared" si="28"/>
        <v>1</v>
      </c>
      <c r="AF105" s="77">
        <f>PVS1NP!V102</f>
        <v>7</v>
      </c>
      <c r="AG105" s="72">
        <f t="shared" si="29"/>
        <v>0</v>
      </c>
      <c r="AH105" s="77">
        <f>PVS1NP!W102</f>
        <v>8.5</v>
      </c>
      <c r="AI105" s="76">
        <f>PVS1NP!X102</f>
        <v>1</v>
      </c>
      <c r="AK105" s="75">
        <f>PVS2NP!G102</f>
        <v>8</v>
      </c>
      <c r="AL105" s="72">
        <f t="shared" si="30"/>
        <v>0</v>
      </c>
      <c r="AM105" s="75">
        <f>PVS2NP!H102</f>
        <v>12.25</v>
      </c>
      <c r="AN105" s="72">
        <f t="shared" si="31"/>
        <v>6</v>
      </c>
      <c r="AO105" s="75">
        <f>PVS2NP!I102</f>
        <v>5.333333333333333</v>
      </c>
      <c r="AP105" s="72">
        <f t="shared" si="32"/>
        <v>0</v>
      </c>
      <c r="AQ105" s="75">
        <f>PVS2NP!J102</f>
        <v>8.5277777777777768</v>
      </c>
      <c r="AR105" s="76">
        <f>PVS2NP!K102</f>
        <v>6</v>
      </c>
      <c r="AS105" s="77">
        <f>PVS2NP!L102</f>
        <v>10.08</v>
      </c>
      <c r="AT105" s="72">
        <f t="shared" si="33"/>
        <v>2</v>
      </c>
      <c r="AU105" s="77">
        <f>PVS2NP!M102</f>
        <v>9.42</v>
      </c>
      <c r="AV105" s="72">
        <f t="shared" si="34"/>
        <v>0</v>
      </c>
      <c r="AW105" s="77">
        <f>PVS2NP!N102</f>
        <v>11</v>
      </c>
      <c r="AX105" s="72">
        <f t="shared" si="35"/>
        <v>1</v>
      </c>
      <c r="AY105" s="77">
        <f>PVS2NP!O102</f>
        <v>9.7533333333333321</v>
      </c>
      <c r="AZ105" s="72">
        <f t="shared" si="36"/>
        <v>0</v>
      </c>
      <c r="BA105" s="77">
        <f>PVS2NP!P102</f>
        <v>10.001333333333331</v>
      </c>
      <c r="BB105" s="76">
        <f>PVS2NP!Q102</f>
        <v>9</v>
      </c>
      <c r="BC105" s="77">
        <f>PVS2NP!R102</f>
        <v>10</v>
      </c>
      <c r="BD105" s="76">
        <f t="shared" si="37"/>
        <v>1</v>
      </c>
      <c r="BE105" s="77">
        <f>PVS2NP!S102</f>
        <v>10</v>
      </c>
      <c r="BF105" s="76">
        <f>PVS2NP!T102</f>
        <v>1</v>
      </c>
      <c r="BG105" s="77">
        <f>PVS2NP!U102</f>
        <v>10</v>
      </c>
      <c r="BH105" s="72">
        <f t="shared" si="38"/>
        <v>1</v>
      </c>
      <c r="BI105" s="77">
        <f>PVS2NP!V102</f>
        <v>10</v>
      </c>
      <c r="BJ105" s="72">
        <f t="shared" si="39"/>
        <v>1</v>
      </c>
      <c r="BK105" s="77">
        <f>PVS2NP!W102</f>
        <v>10</v>
      </c>
      <c r="BL105" s="76">
        <f>PVS2NP!X102</f>
        <v>2</v>
      </c>
      <c r="BN105" s="23">
        <f>PVS1NP!Y102</f>
        <v>8.6952941176470588</v>
      </c>
      <c r="BO105" s="22">
        <f>PVS1NP!Z102</f>
        <v>16</v>
      </c>
      <c r="BP105" s="23">
        <f>PVS2NP!Y102</f>
        <v>9.2209803921568625</v>
      </c>
      <c r="BQ105" s="22">
        <f>PVS2NP!Z102</f>
        <v>18</v>
      </c>
      <c r="BR105" s="24">
        <f>'PVJA-NP-SN'!J102</f>
        <v>8.9581372549019598</v>
      </c>
      <c r="BS105" s="25">
        <f>'PVJA-NP-SN'!K102</f>
        <v>34</v>
      </c>
      <c r="BT105" s="26" t="str">
        <f>'PVJA-NP-SN'!L102</f>
        <v>Rattrapage</v>
      </c>
    </row>
    <row r="106" spans="1:72" ht="12">
      <c r="A106" s="72">
        <v>91</v>
      </c>
      <c r="B106" s="81">
        <v>1333000678</v>
      </c>
      <c r="C106" s="126" t="s">
        <v>416</v>
      </c>
      <c r="D106" s="127" t="s">
        <v>419</v>
      </c>
      <c r="E106" s="128" t="s">
        <v>420</v>
      </c>
      <c r="F106" s="128" t="s">
        <v>119</v>
      </c>
      <c r="G106" s="134" t="s">
        <v>155</v>
      </c>
      <c r="H106" s="75">
        <f>PVS1NP!G103</f>
        <v>7.333333333333333</v>
      </c>
      <c r="I106" s="72">
        <f t="shared" si="20"/>
        <v>0</v>
      </c>
      <c r="J106" s="75">
        <f>PVS1NP!H103</f>
        <v>8.3333333333333339</v>
      </c>
      <c r="K106" s="72">
        <f t="shared" si="21"/>
        <v>0</v>
      </c>
      <c r="L106" s="75">
        <f>PVS1NP!I103</f>
        <v>10.833333333333334</v>
      </c>
      <c r="M106" s="72">
        <f t="shared" si="22"/>
        <v>6</v>
      </c>
      <c r="N106" s="75">
        <f>PVS1NP!J103</f>
        <v>8.8333333333333339</v>
      </c>
      <c r="O106" s="76">
        <f>PVS1NP!K103</f>
        <v>6</v>
      </c>
      <c r="P106" s="77">
        <f>PVS1NP!L103</f>
        <v>13.25</v>
      </c>
      <c r="Q106" s="72">
        <f t="shared" si="23"/>
        <v>2</v>
      </c>
      <c r="R106" s="77">
        <f>PVS1NP!M103</f>
        <v>11.5</v>
      </c>
      <c r="S106" s="72">
        <f t="shared" si="24"/>
        <v>2</v>
      </c>
      <c r="T106" s="77">
        <f>PVS1NP!N103</f>
        <v>10.5</v>
      </c>
      <c r="U106" s="72">
        <f t="shared" si="25"/>
        <v>1</v>
      </c>
      <c r="V106" s="77">
        <f>PVS1NP!O103</f>
        <v>10.25</v>
      </c>
      <c r="W106" s="72">
        <f t="shared" si="26"/>
        <v>4</v>
      </c>
      <c r="X106" s="77">
        <f>PVS1NP!P103</f>
        <v>11.15</v>
      </c>
      <c r="Y106" s="76">
        <f>PVS1NP!Q103</f>
        <v>9</v>
      </c>
      <c r="Z106" s="77">
        <f>PVS1NP!R103</f>
        <v>14</v>
      </c>
      <c r="AA106" s="76">
        <f t="shared" si="27"/>
        <v>1</v>
      </c>
      <c r="AB106" s="77">
        <f>PVS1NP!S103</f>
        <v>14</v>
      </c>
      <c r="AC106" s="76">
        <f>PVS1NP!T103</f>
        <v>1</v>
      </c>
      <c r="AD106" s="77">
        <f>PVS1NP!U103</f>
        <v>10.5</v>
      </c>
      <c r="AE106" s="72">
        <f t="shared" si="28"/>
        <v>1</v>
      </c>
      <c r="AF106" s="77">
        <f>PVS1NP!V103</f>
        <v>10</v>
      </c>
      <c r="AG106" s="72">
        <f t="shared" si="29"/>
        <v>1</v>
      </c>
      <c r="AH106" s="77">
        <f>PVS1NP!W103</f>
        <v>10.25</v>
      </c>
      <c r="AI106" s="76">
        <f>PVS1NP!X103</f>
        <v>2</v>
      </c>
      <c r="AK106" s="75">
        <f>PVS2NP!G103</f>
        <v>10</v>
      </c>
      <c r="AL106" s="72">
        <f t="shared" si="30"/>
        <v>6</v>
      </c>
      <c r="AM106" s="75">
        <f>PVS2NP!H103</f>
        <v>7.333333333333333</v>
      </c>
      <c r="AN106" s="72">
        <f t="shared" si="31"/>
        <v>0</v>
      </c>
      <c r="AO106" s="75">
        <f>PVS2NP!I103</f>
        <v>6.833333333333333</v>
      </c>
      <c r="AP106" s="72">
        <f t="shared" si="32"/>
        <v>0</v>
      </c>
      <c r="AQ106" s="75">
        <f>PVS2NP!J103</f>
        <v>8.0555555555555554</v>
      </c>
      <c r="AR106" s="76">
        <f>PVS2NP!K103</f>
        <v>6</v>
      </c>
      <c r="AS106" s="77">
        <f>PVS2NP!L103</f>
        <v>14.875</v>
      </c>
      <c r="AT106" s="72">
        <f t="shared" si="33"/>
        <v>2</v>
      </c>
      <c r="AU106" s="77">
        <f>PVS2NP!M103</f>
        <v>11.5</v>
      </c>
      <c r="AV106" s="72">
        <f t="shared" si="34"/>
        <v>2</v>
      </c>
      <c r="AW106" s="77">
        <f>PVS2NP!N103</f>
        <v>14</v>
      </c>
      <c r="AX106" s="72">
        <f t="shared" si="35"/>
        <v>1</v>
      </c>
      <c r="AY106" s="77">
        <f>PVS2NP!O103</f>
        <v>11.166666666666666</v>
      </c>
      <c r="AZ106" s="72">
        <f t="shared" si="36"/>
        <v>4</v>
      </c>
      <c r="BA106" s="77">
        <f>PVS2NP!P103</f>
        <v>12.541666666666666</v>
      </c>
      <c r="BB106" s="76">
        <f>PVS2NP!Q103</f>
        <v>9</v>
      </c>
      <c r="BC106" s="77">
        <f>PVS2NP!R103</f>
        <v>10</v>
      </c>
      <c r="BD106" s="76">
        <f t="shared" si="37"/>
        <v>1</v>
      </c>
      <c r="BE106" s="77">
        <f>PVS2NP!S103</f>
        <v>10</v>
      </c>
      <c r="BF106" s="76">
        <f>PVS2NP!T103</f>
        <v>1</v>
      </c>
      <c r="BG106" s="77">
        <f>PVS2NP!U103</f>
        <v>12.25</v>
      </c>
      <c r="BH106" s="72">
        <f t="shared" si="38"/>
        <v>1</v>
      </c>
      <c r="BI106" s="77">
        <f>PVS2NP!V103</f>
        <v>8</v>
      </c>
      <c r="BJ106" s="72">
        <f t="shared" si="39"/>
        <v>0</v>
      </c>
      <c r="BK106" s="77">
        <f>PVS2NP!W103</f>
        <v>10.125</v>
      </c>
      <c r="BL106" s="76">
        <f>PVS2NP!X103</f>
        <v>2</v>
      </c>
      <c r="BN106" s="23">
        <f>PVS1NP!Y103</f>
        <v>9.985294117647058</v>
      </c>
      <c r="BO106" s="22">
        <f>PVS1NP!Z103</f>
        <v>18</v>
      </c>
      <c r="BP106" s="23">
        <f>PVS2NP!Y103</f>
        <v>9.7328431372549016</v>
      </c>
      <c r="BQ106" s="22">
        <f>PVS2NP!Z103</f>
        <v>18</v>
      </c>
      <c r="BR106" s="24">
        <f>'PVJA-NP-SN'!J103</f>
        <v>9.8590686274509807</v>
      </c>
      <c r="BS106" s="25">
        <f>'PVJA-NP-SN'!K103</f>
        <v>36</v>
      </c>
      <c r="BT106" s="26" t="str">
        <f>'PVJA-NP-SN'!L103</f>
        <v>Rattrapage</v>
      </c>
    </row>
    <row r="107" spans="1:72" ht="12">
      <c r="A107" s="72">
        <v>92</v>
      </c>
      <c r="B107" s="130">
        <v>123006314</v>
      </c>
      <c r="C107" s="131" t="s">
        <v>421</v>
      </c>
      <c r="D107" s="132" t="s">
        <v>422</v>
      </c>
      <c r="E107" s="133" t="s">
        <v>423</v>
      </c>
      <c r="F107" s="133" t="s">
        <v>114</v>
      </c>
      <c r="G107" s="129" t="s">
        <v>129</v>
      </c>
      <c r="H107" s="75">
        <f>PVS1NP!G104</f>
        <v>8.35</v>
      </c>
      <c r="I107" s="72">
        <f t="shared" si="20"/>
        <v>0</v>
      </c>
      <c r="J107" s="75">
        <f>PVS1NP!H104</f>
        <v>6.9</v>
      </c>
      <c r="K107" s="72">
        <f t="shared" si="21"/>
        <v>0</v>
      </c>
      <c r="L107" s="75">
        <f>PVS1NP!I104</f>
        <v>7.2</v>
      </c>
      <c r="M107" s="72">
        <f t="shared" si="22"/>
        <v>0</v>
      </c>
      <c r="N107" s="75">
        <f>PVS1NP!J104</f>
        <v>7.4833333333333334</v>
      </c>
      <c r="O107" s="76">
        <f>PVS1NP!K104</f>
        <v>0</v>
      </c>
      <c r="P107" s="77">
        <f>PVS1NP!L104</f>
        <v>11</v>
      </c>
      <c r="Q107" s="72">
        <f t="shared" si="23"/>
        <v>2</v>
      </c>
      <c r="R107" s="77">
        <f>PVS1NP!M104</f>
        <v>11.125</v>
      </c>
      <c r="S107" s="72">
        <f t="shared" si="24"/>
        <v>2</v>
      </c>
      <c r="T107" s="77">
        <f>PVS1NP!N104</f>
        <v>10</v>
      </c>
      <c r="U107" s="72">
        <f t="shared" si="25"/>
        <v>1</v>
      </c>
      <c r="V107" s="77">
        <f>PVS1NP!O104</f>
        <v>10.85</v>
      </c>
      <c r="W107" s="72">
        <f t="shared" si="26"/>
        <v>4</v>
      </c>
      <c r="X107" s="77">
        <f>PVS1NP!P104</f>
        <v>10.765000000000001</v>
      </c>
      <c r="Y107" s="76">
        <f>PVS1NP!Q104</f>
        <v>9</v>
      </c>
      <c r="Z107" s="77">
        <f>PVS1NP!R104</f>
        <v>15</v>
      </c>
      <c r="AA107" s="76">
        <f t="shared" si="27"/>
        <v>1</v>
      </c>
      <c r="AB107" s="77">
        <f>PVS1NP!S104</f>
        <v>15</v>
      </c>
      <c r="AC107" s="76">
        <f>PVS1NP!T104</f>
        <v>1</v>
      </c>
      <c r="AD107" s="77">
        <f>PVS1NP!U104</f>
        <v>10</v>
      </c>
      <c r="AE107" s="72">
        <f t="shared" si="28"/>
        <v>1</v>
      </c>
      <c r="AF107" s="77">
        <f>PVS1NP!V104</f>
        <v>8.5</v>
      </c>
      <c r="AG107" s="72">
        <f t="shared" si="29"/>
        <v>0</v>
      </c>
      <c r="AH107" s="77">
        <f>PVS1NP!W104</f>
        <v>9.25</v>
      </c>
      <c r="AI107" s="76">
        <f>PVS1NP!X104</f>
        <v>1</v>
      </c>
      <c r="AK107" s="75">
        <f>PVS2NP!G104</f>
        <v>10</v>
      </c>
      <c r="AL107" s="72">
        <f t="shared" si="30"/>
        <v>6</v>
      </c>
      <c r="AM107" s="75">
        <f>PVS2NP!H104</f>
        <v>10.25</v>
      </c>
      <c r="AN107" s="72">
        <f t="shared" si="31"/>
        <v>6</v>
      </c>
      <c r="AO107" s="75">
        <f>PVS2NP!I104</f>
        <v>10</v>
      </c>
      <c r="AP107" s="72">
        <f t="shared" si="32"/>
        <v>6</v>
      </c>
      <c r="AQ107" s="75">
        <f>PVS2NP!J104</f>
        <v>10.083333333333334</v>
      </c>
      <c r="AR107" s="76">
        <f>PVS2NP!K104</f>
        <v>18</v>
      </c>
      <c r="AS107" s="77">
        <f>PVS2NP!L104</f>
        <v>12.513888888888888</v>
      </c>
      <c r="AT107" s="72">
        <f t="shared" si="33"/>
        <v>2</v>
      </c>
      <c r="AU107" s="77">
        <f>PVS2NP!M104</f>
        <v>11.333333333333334</v>
      </c>
      <c r="AV107" s="72">
        <f t="shared" si="34"/>
        <v>2</v>
      </c>
      <c r="AW107" s="77">
        <f>PVS2NP!N104</f>
        <v>11</v>
      </c>
      <c r="AX107" s="72">
        <f t="shared" si="35"/>
        <v>1</v>
      </c>
      <c r="AY107" s="77">
        <f>PVS2NP!O104</f>
        <v>8.5</v>
      </c>
      <c r="AZ107" s="72">
        <f t="shared" si="36"/>
        <v>0</v>
      </c>
      <c r="BA107" s="77">
        <f>PVS2NP!P104</f>
        <v>10.369444444444444</v>
      </c>
      <c r="BB107" s="76">
        <f>PVS2NP!Q104</f>
        <v>9</v>
      </c>
      <c r="BC107" s="77">
        <f>PVS2NP!R104</f>
        <v>14</v>
      </c>
      <c r="BD107" s="76">
        <f t="shared" si="37"/>
        <v>1</v>
      </c>
      <c r="BE107" s="77">
        <f>PVS2NP!S104</f>
        <v>14</v>
      </c>
      <c r="BF107" s="76">
        <f>PVS2NP!T104</f>
        <v>1</v>
      </c>
      <c r="BG107" s="77">
        <f>PVS2NP!U104</f>
        <v>8</v>
      </c>
      <c r="BH107" s="72">
        <f t="shared" si="38"/>
        <v>0</v>
      </c>
      <c r="BI107" s="77">
        <f>PVS2NP!V104</f>
        <v>6.5</v>
      </c>
      <c r="BJ107" s="72">
        <f t="shared" si="39"/>
        <v>0</v>
      </c>
      <c r="BK107" s="77">
        <f>PVS2NP!W104</f>
        <v>7.25</v>
      </c>
      <c r="BL107" s="76">
        <f>PVS2NP!X104</f>
        <v>0</v>
      </c>
      <c r="BN107" s="23">
        <f>PVS1NP!Y104</f>
        <v>9.0985294117647069</v>
      </c>
      <c r="BO107" s="22">
        <f>PVS1NP!Z104</f>
        <v>11</v>
      </c>
      <c r="BP107" s="23">
        <f>PVS2NP!Y104</f>
        <v>10.064542483660132</v>
      </c>
      <c r="BQ107" s="22">
        <f>PVS2NP!Z104</f>
        <v>30</v>
      </c>
      <c r="BR107" s="24">
        <f>'PVJA-NP-SN'!J104</f>
        <v>9.5815359477124193</v>
      </c>
      <c r="BS107" s="25">
        <f>'PVJA-NP-SN'!K104</f>
        <v>41</v>
      </c>
      <c r="BT107" s="26" t="str">
        <f>'PVJA-NP-SN'!L104</f>
        <v>Rattrapage</v>
      </c>
    </row>
    <row r="108" spans="1:72" ht="12">
      <c r="A108" s="72">
        <v>93</v>
      </c>
      <c r="B108" s="81">
        <v>1333006184</v>
      </c>
      <c r="C108" s="126" t="s">
        <v>424</v>
      </c>
      <c r="D108" s="127" t="s">
        <v>425</v>
      </c>
      <c r="E108" s="128" t="s">
        <v>426</v>
      </c>
      <c r="F108" s="128" t="s">
        <v>114</v>
      </c>
      <c r="G108" s="140" t="s">
        <v>322</v>
      </c>
      <c r="H108" s="75">
        <f>PVS1NP!G105</f>
        <v>3.5</v>
      </c>
      <c r="I108" s="72">
        <f t="shared" si="20"/>
        <v>0</v>
      </c>
      <c r="J108" s="75">
        <f>PVS1NP!H105</f>
        <v>8.5</v>
      </c>
      <c r="K108" s="72">
        <f t="shared" si="21"/>
        <v>0</v>
      </c>
      <c r="L108" s="75">
        <f>PVS1NP!I105</f>
        <v>8.4166666666666661</v>
      </c>
      <c r="M108" s="72">
        <f t="shared" si="22"/>
        <v>0</v>
      </c>
      <c r="N108" s="75">
        <f>PVS1NP!J105</f>
        <v>6.8055555555555545</v>
      </c>
      <c r="O108" s="76">
        <f>PVS1NP!K105</f>
        <v>0</v>
      </c>
      <c r="P108" s="77">
        <f>PVS1NP!L105</f>
        <v>11.026041666666666</v>
      </c>
      <c r="Q108" s="72">
        <f t="shared" si="23"/>
        <v>2</v>
      </c>
      <c r="R108" s="77">
        <f>PVS1NP!M105</f>
        <v>10.67</v>
      </c>
      <c r="S108" s="72">
        <f t="shared" si="24"/>
        <v>2</v>
      </c>
      <c r="T108" s="77">
        <f>PVS1NP!N105</f>
        <v>10</v>
      </c>
      <c r="U108" s="72">
        <f t="shared" si="25"/>
        <v>1</v>
      </c>
      <c r="V108" s="77">
        <f>PVS1NP!O105</f>
        <v>10.666666666666666</v>
      </c>
      <c r="W108" s="72">
        <f t="shared" si="26"/>
        <v>4</v>
      </c>
      <c r="X108" s="77">
        <f>PVS1NP!P105</f>
        <v>10.605875000000001</v>
      </c>
      <c r="Y108" s="76">
        <f>PVS1NP!Q105</f>
        <v>9</v>
      </c>
      <c r="Z108" s="77">
        <f>PVS1NP!R105</f>
        <v>12</v>
      </c>
      <c r="AA108" s="76">
        <f t="shared" si="27"/>
        <v>1</v>
      </c>
      <c r="AB108" s="77">
        <f>PVS1NP!S105</f>
        <v>12</v>
      </c>
      <c r="AC108" s="76">
        <f>PVS1NP!T105</f>
        <v>1</v>
      </c>
      <c r="AD108" s="77">
        <f>PVS1NP!U105</f>
        <v>7</v>
      </c>
      <c r="AE108" s="72">
        <f t="shared" si="28"/>
        <v>0</v>
      </c>
      <c r="AF108" s="77">
        <f>PVS1NP!V105</f>
        <v>8.5</v>
      </c>
      <c r="AG108" s="72">
        <f t="shared" si="29"/>
        <v>0</v>
      </c>
      <c r="AH108" s="77">
        <f>PVS1NP!W105</f>
        <v>7.75</v>
      </c>
      <c r="AI108" s="76">
        <f>PVS1NP!X105</f>
        <v>0</v>
      </c>
      <c r="AK108" s="75">
        <f>PVS2NP!G105</f>
        <v>12.833333333333334</v>
      </c>
      <c r="AL108" s="72">
        <f t="shared" si="30"/>
        <v>6</v>
      </c>
      <c r="AM108" s="75">
        <f>PVS2NP!H105</f>
        <v>10.666666666666666</v>
      </c>
      <c r="AN108" s="72">
        <f t="shared" si="31"/>
        <v>6</v>
      </c>
      <c r="AO108" s="75">
        <f>PVS2NP!I105</f>
        <v>10.166666666666666</v>
      </c>
      <c r="AP108" s="72">
        <f t="shared" si="32"/>
        <v>6</v>
      </c>
      <c r="AQ108" s="75">
        <f>PVS2NP!J105</f>
        <v>11.222222222222221</v>
      </c>
      <c r="AR108" s="76">
        <f>PVS2NP!K105</f>
        <v>18</v>
      </c>
      <c r="AS108" s="77">
        <f>PVS2NP!L105</f>
        <v>10.625</v>
      </c>
      <c r="AT108" s="72">
        <f t="shared" si="33"/>
        <v>2</v>
      </c>
      <c r="AU108" s="77">
        <f>PVS2NP!M105</f>
        <v>11.83</v>
      </c>
      <c r="AV108" s="72">
        <f t="shared" si="34"/>
        <v>2</v>
      </c>
      <c r="AW108" s="77">
        <f>PVS2NP!N105</f>
        <v>9.25</v>
      </c>
      <c r="AX108" s="72">
        <f t="shared" si="35"/>
        <v>0</v>
      </c>
      <c r="AY108" s="77">
        <f>PVS2NP!O105</f>
        <v>9.8333333333333339</v>
      </c>
      <c r="AZ108" s="72">
        <f t="shared" si="36"/>
        <v>0</v>
      </c>
      <c r="BA108" s="77">
        <f>PVS2NP!P105</f>
        <v>10.274333333333335</v>
      </c>
      <c r="BB108" s="76">
        <f>PVS2NP!Q105</f>
        <v>9</v>
      </c>
      <c r="BC108" s="77">
        <f>PVS2NP!R105</f>
        <v>13.5</v>
      </c>
      <c r="BD108" s="76">
        <f t="shared" si="37"/>
        <v>1</v>
      </c>
      <c r="BE108" s="77">
        <f>PVS2NP!S105</f>
        <v>13.5</v>
      </c>
      <c r="BF108" s="76">
        <f>PVS2NP!T105</f>
        <v>1</v>
      </c>
      <c r="BG108" s="77">
        <f>PVS2NP!U105</f>
        <v>8.5</v>
      </c>
      <c r="BH108" s="72">
        <f t="shared" si="38"/>
        <v>0</v>
      </c>
      <c r="BI108" s="77">
        <f>PVS2NP!V105</f>
        <v>6.25</v>
      </c>
      <c r="BJ108" s="72">
        <f t="shared" si="39"/>
        <v>0</v>
      </c>
      <c r="BK108" s="77">
        <f>PVS2NP!W105</f>
        <v>7.375</v>
      </c>
      <c r="BL108" s="76">
        <f>PVS2NP!X105</f>
        <v>0</v>
      </c>
      <c r="BN108" s="23">
        <f>PVS1NP!Y105</f>
        <v>8.3399632352941175</v>
      </c>
      <c r="BO108" s="22">
        <f>PVS1NP!Z105</f>
        <v>10</v>
      </c>
      <c r="BP108" s="23">
        <f>PVS2NP!Y105</f>
        <v>10.624803921568628</v>
      </c>
      <c r="BQ108" s="22">
        <f>PVS2NP!Z105</f>
        <v>30</v>
      </c>
      <c r="BR108" s="24">
        <f>'PVJA-NP-SN'!J105</f>
        <v>9.4823835784313726</v>
      </c>
      <c r="BS108" s="25">
        <f>'PVJA-NP-SN'!K105</f>
        <v>40</v>
      </c>
      <c r="BT108" s="26" t="str">
        <f>'PVJA-NP-SN'!L105</f>
        <v>Rattrapage</v>
      </c>
    </row>
    <row r="109" spans="1:72" ht="12">
      <c r="A109" s="72">
        <v>94</v>
      </c>
      <c r="B109" s="73" t="s">
        <v>427</v>
      </c>
      <c r="C109" s="126" t="s">
        <v>428</v>
      </c>
      <c r="D109" s="127" t="s">
        <v>429</v>
      </c>
      <c r="E109" s="128" t="s">
        <v>430</v>
      </c>
      <c r="F109" s="128" t="s">
        <v>173</v>
      </c>
      <c r="G109" s="134" t="s">
        <v>120</v>
      </c>
      <c r="H109" s="75">
        <f>PVS1NP!G106</f>
        <v>6.25</v>
      </c>
      <c r="I109" s="72">
        <f t="shared" si="20"/>
        <v>0</v>
      </c>
      <c r="J109" s="75">
        <f>PVS1NP!H106</f>
        <v>5.166666666666667</v>
      </c>
      <c r="K109" s="72">
        <f t="shared" si="21"/>
        <v>0</v>
      </c>
      <c r="L109" s="75">
        <f>PVS1NP!I106</f>
        <v>2.4</v>
      </c>
      <c r="M109" s="72">
        <f t="shared" si="22"/>
        <v>0</v>
      </c>
      <c r="N109" s="75">
        <f>PVS1NP!J106</f>
        <v>4.6055555555555561</v>
      </c>
      <c r="O109" s="76">
        <f>PVS1NP!K106</f>
        <v>0</v>
      </c>
      <c r="P109" s="77">
        <f>PVS1NP!L106</f>
        <v>10.1875</v>
      </c>
      <c r="Q109" s="72">
        <f t="shared" si="23"/>
        <v>2</v>
      </c>
      <c r="R109" s="77">
        <f>PVS1NP!M106</f>
        <v>12.06</v>
      </c>
      <c r="S109" s="72">
        <f t="shared" si="24"/>
        <v>2</v>
      </c>
      <c r="T109" s="77">
        <f>PVS1NP!N106</f>
        <v>11.5</v>
      </c>
      <c r="U109" s="72">
        <f t="shared" si="25"/>
        <v>1</v>
      </c>
      <c r="V109" s="77">
        <f>PVS1NP!O106</f>
        <v>8.5</v>
      </c>
      <c r="W109" s="72">
        <f t="shared" si="26"/>
        <v>0</v>
      </c>
      <c r="X109" s="77">
        <f>PVS1NP!P106</f>
        <v>10.1495</v>
      </c>
      <c r="Y109" s="76">
        <f>PVS1NP!Q106</f>
        <v>9</v>
      </c>
      <c r="Z109" s="77">
        <f>PVS1NP!R106</f>
        <v>11</v>
      </c>
      <c r="AA109" s="76">
        <f t="shared" si="27"/>
        <v>1</v>
      </c>
      <c r="AB109" s="77">
        <f>PVS1NP!S106</f>
        <v>11</v>
      </c>
      <c r="AC109" s="76">
        <f>PVS1NP!T106</f>
        <v>1</v>
      </c>
      <c r="AD109" s="77">
        <f>PVS1NP!U106</f>
        <v>10.25</v>
      </c>
      <c r="AE109" s="72">
        <f t="shared" si="28"/>
        <v>1</v>
      </c>
      <c r="AF109" s="77">
        <f>PVS1NP!V106</f>
        <v>10</v>
      </c>
      <c r="AG109" s="72">
        <f t="shared" si="29"/>
        <v>1</v>
      </c>
      <c r="AH109" s="77">
        <f>PVS1NP!W106</f>
        <v>10.125</v>
      </c>
      <c r="AI109" s="76">
        <f>PVS1NP!X106</f>
        <v>2</v>
      </c>
      <c r="AK109" s="75">
        <f>PVS2NP!G106</f>
        <v>10</v>
      </c>
      <c r="AL109" s="72">
        <f t="shared" si="30"/>
        <v>6</v>
      </c>
      <c r="AM109" s="75">
        <f>PVS2NP!H106</f>
        <v>10.333333333333334</v>
      </c>
      <c r="AN109" s="72">
        <f t="shared" si="31"/>
        <v>6</v>
      </c>
      <c r="AO109" s="75">
        <f>PVS2NP!I106</f>
        <v>2.2000000000000002</v>
      </c>
      <c r="AP109" s="72">
        <f t="shared" si="32"/>
        <v>0</v>
      </c>
      <c r="AQ109" s="75">
        <f>PVS2NP!J106</f>
        <v>7.511111111111112</v>
      </c>
      <c r="AR109" s="76">
        <f>PVS2NP!K106</f>
        <v>12</v>
      </c>
      <c r="AS109" s="77">
        <f>PVS2NP!L106</f>
        <v>10.75</v>
      </c>
      <c r="AT109" s="72">
        <f t="shared" si="33"/>
        <v>2</v>
      </c>
      <c r="AU109" s="77">
        <f>PVS2NP!M106</f>
        <v>11.5</v>
      </c>
      <c r="AV109" s="72">
        <f t="shared" si="34"/>
        <v>2</v>
      </c>
      <c r="AW109" s="77">
        <f>PVS2NP!N106</f>
        <v>10</v>
      </c>
      <c r="AX109" s="72">
        <f t="shared" si="35"/>
        <v>1</v>
      </c>
      <c r="AY109" s="77">
        <f>PVS2NP!O106</f>
        <v>6</v>
      </c>
      <c r="AZ109" s="72">
        <f t="shared" si="36"/>
        <v>0</v>
      </c>
      <c r="BA109" s="77">
        <f>PVS2NP!P106</f>
        <v>8.85</v>
      </c>
      <c r="BB109" s="76">
        <f>PVS2NP!Q106</f>
        <v>5</v>
      </c>
      <c r="BC109" s="77">
        <f>PVS2NP!R106</f>
        <v>11</v>
      </c>
      <c r="BD109" s="76">
        <f t="shared" si="37"/>
        <v>1</v>
      </c>
      <c r="BE109" s="77">
        <f>PVS2NP!S106</f>
        <v>11</v>
      </c>
      <c r="BF109" s="76">
        <f>PVS2NP!T106</f>
        <v>1</v>
      </c>
      <c r="BG109" s="77">
        <f>PVS2NP!U106</f>
        <v>10.25</v>
      </c>
      <c r="BH109" s="72">
        <f t="shared" si="38"/>
        <v>1</v>
      </c>
      <c r="BI109" s="77">
        <f>PVS2NP!V106</f>
        <v>10.5</v>
      </c>
      <c r="BJ109" s="72">
        <f t="shared" si="39"/>
        <v>1</v>
      </c>
      <c r="BK109" s="77">
        <f>PVS2NP!W106</f>
        <v>10.375</v>
      </c>
      <c r="BL109" s="76">
        <f>PVS2NP!X106</f>
        <v>2</v>
      </c>
      <c r="BN109" s="23">
        <f>PVS1NP!Y106</f>
        <v>7.2616176470588236</v>
      </c>
      <c r="BO109" s="22">
        <f>PVS1NP!Z106</f>
        <v>12</v>
      </c>
      <c r="BP109" s="23">
        <f>PVS2NP!Y106</f>
        <v>8.4470588235294137</v>
      </c>
      <c r="BQ109" s="22">
        <f>PVS2NP!Z106</f>
        <v>20</v>
      </c>
      <c r="BR109" s="24">
        <f>'PVJA-NP-SN'!J106</f>
        <v>7.8543382352941187</v>
      </c>
      <c r="BS109" s="25">
        <f>'PVJA-NP-SN'!K106</f>
        <v>32</v>
      </c>
      <c r="BT109" s="26" t="str">
        <f>'PVJA-NP-SN'!L106</f>
        <v>Rattrapage</v>
      </c>
    </row>
    <row r="110" spans="1:72" ht="12">
      <c r="A110" s="72">
        <v>95</v>
      </c>
      <c r="B110" s="130">
        <v>123002486</v>
      </c>
      <c r="C110" s="126" t="s">
        <v>431</v>
      </c>
      <c r="D110" s="127" t="s">
        <v>208</v>
      </c>
      <c r="E110" s="128" t="s">
        <v>172</v>
      </c>
      <c r="F110" s="128" t="s">
        <v>162</v>
      </c>
      <c r="G110" s="73" t="s">
        <v>163</v>
      </c>
      <c r="H110" s="75">
        <f>PVS1NP!G107</f>
        <v>4.166666666666667</v>
      </c>
      <c r="I110" s="72">
        <f t="shared" si="20"/>
        <v>0</v>
      </c>
      <c r="J110" s="75">
        <f>PVS1NP!H107</f>
        <v>9.4166666666666661</v>
      </c>
      <c r="K110" s="72">
        <f t="shared" si="21"/>
        <v>0</v>
      </c>
      <c r="L110" s="75">
        <f>PVS1NP!I107</f>
        <v>6.833333333333333</v>
      </c>
      <c r="M110" s="72">
        <f t="shared" si="22"/>
        <v>0</v>
      </c>
      <c r="N110" s="75">
        <f>PVS1NP!J107</f>
        <v>6.8055555555555545</v>
      </c>
      <c r="O110" s="76">
        <f>PVS1NP!K107</f>
        <v>0</v>
      </c>
      <c r="P110" s="77">
        <f>PVS1NP!L107</f>
        <v>13.5</v>
      </c>
      <c r="Q110" s="72">
        <f t="shared" si="23"/>
        <v>2</v>
      </c>
      <c r="R110" s="77">
        <f>PVS1NP!M107</f>
        <v>12.74</v>
      </c>
      <c r="S110" s="72">
        <f t="shared" si="24"/>
        <v>2</v>
      </c>
      <c r="T110" s="77">
        <f>PVS1NP!N107</f>
        <v>10.5</v>
      </c>
      <c r="U110" s="72">
        <f t="shared" si="25"/>
        <v>1</v>
      </c>
      <c r="V110" s="77">
        <f>PVS1NP!O107</f>
        <v>11.666666666666666</v>
      </c>
      <c r="W110" s="72">
        <f t="shared" si="26"/>
        <v>4</v>
      </c>
      <c r="X110" s="77">
        <f>PVS1NP!P107</f>
        <v>12.014666666666667</v>
      </c>
      <c r="Y110" s="76">
        <f>PVS1NP!Q107</f>
        <v>9</v>
      </c>
      <c r="Z110" s="77">
        <f>PVS1NP!R107</f>
        <v>11.5</v>
      </c>
      <c r="AA110" s="76">
        <f t="shared" si="27"/>
        <v>1</v>
      </c>
      <c r="AB110" s="77">
        <f>PVS1NP!S107</f>
        <v>11.5</v>
      </c>
      <c r="AC110" s="76">
        <f>PVS1NP!T107</f>
        <v>1</v>
      </c>
      <c r="AD110" s="77">
        <f>PVS1NP!U107</f>
        <v>11.75</v>
      </c>
      <c r="AE110" s="72">
        <f t="shared" si="28"/>
        <v>1</v>
      </c>
      <c r="AF110" s="77">
        <f>PVS1NP!V107</f>
        <v>10</v>
      </c>
      <c r="AG110" s="72">
        <f t="shared" si="29"/>
        <v>1</v>
      </c>
      <c r="AH110" s="77">
        <f>PVS1NP!W107</f>
        <v>10.875</v>
      </c>
      <c r="AI110" s="76">
        <f>PVS1NP!X107</f>
        <v>2</v>
      </c>
      <c r="AK110" s="75">
        <f>PVS2NP!G107</f>
        <v>6.5</v>
      </c>
      <c r="AL110" s="72">
        <f t="shared" si="30"/>
        <v>0</v>
      </c>
      <c r="AM110" s="75">
        <f>PVS2NP!H107</f>
        <v>10.083333333333334</v>
      </c>
      <c r="AN110" s="72">
        <f t="shared" si="31"/>
        <v>6</v>
      </c>
      <c r="AO110" s="75">
        <f>PVS2NP!I107</f>
        <v>3.75</v>
      </c>
      <c r="AP110" s="72">
        <f t="shared" si="32"/>
        <v>0</v>
      </c>
      <c r="AQ110" s="75">
        <f>PVS2NP!J107</f>
        <v>6.7777777777777786</v>
      </c>
      <c r="AR110" s="76">
        <f>PVS2NP!K107</f>
        <v>6</v>
      </c>
      <c r="AS110" s="77">
        <f>PVS2NP!L107</f>
        <v>17.66</v>
      </c>
      <c r="AT110" s="72">
        <f t="shared" si="33"/>
        <v>2</v>
      </c>
      <c r="AU110" s="77">
        <f>PVS2NP!M107</f>
        <v>10.5</v>
      </c>
      <c r="AV110" s="72">
        <f t="shared" si="34"/>
        <v>2</v>
      </c>
      <c r="AW110" s="77">
        <f>PVS2NP!N107</f>
        <v>10</v>
      </c>
      <c r="AX110" s="72">
        <f t="shared" si="35"/>
        <v>1</v>
      </c>
      <c r="AY110" s="77">
        <f>PVS2NP!O107</f>
        <v>10.876666666666667</v>
      </c>
      <c r="AZ110" s="72">
        <f t="shared" si="36"/>
        <v>4</v>
      </c>
      <c r="BA110" s="77">
        <f>PVS2NP!P107</f>
        <v>11.982666666666665</v>
      </c>
      <c r="BB110" s="76">
        <f>PVS2NP!Q107</f>
        <v>9</v>
      </c>
      <c r="BC110" s="77">
        <f>PVS2NP!R107</f>
        <v>13</v>
      </c>
      <c r="BD110" s="76">
        <f t="shared" si="37"/>
        <v>1</v>
      </c>
      <c r="BE110" s="77">
        <f>PVS2NP!S107</f>
        <v>13</v>
      </c>
      <c r="BF110" s="76">
        <f>PVS2NP!T107</f>
        <v>1</v>
      </c>
      <c r="BG110" s="77">
        <f>PVS2NP!U107</f>
        <v>10.25</v>
      </c>
      <c r="BH110" s="72">
        <f t="shared" si="38"/>
        <v>1</v>
      </c>
      <c r="BI110" s="77">
        <f>PVS2NP!V107</f>
        <v>10</v>
      </c>
      <c r="BJ110" s="72">
        <f t="shared" si="39"/>
        <v>1</v>
      </c>
      <c r="BK110" s="77">
        <f>PVS2NP!W107</f>
        <v>10.125</v>
      </c>
      <c r="BL110" s="76">
        <f>PVS2NP!X107</f>
        <v>2</v>
      </c>
      <c r="BN110" s="23">
        <f>PVS1NP!Y107</f>
        <v>9.0925490196078425</v>
      </c>
      <c r="BO110" s="22">
        <f>PVS1NP!Z107</f>
        <v>12</v>
      </c>
      <c r="BP110" s="23">
        <f>PVS2NP!Y107</f>
        <v>9.0684313725490195</v>
      </c>
      <c r="BQ110" s="22">
        <f>PVS2NP!Z107</f>
        <v>18</v>
      </c>
      <c r="BR110" s="24">
        <f>'PVJA-NP-SN'!J107</f>
        <v>9.080490196078431</v>
      </c>
      <c r="BS110" s="25">
        <f>'PVJA-NP-SN'!K107</f>
        <v>30</v>
      </c>
      <c r="BT110" s="26" t="str">
        <f>'PVJA-NP-SN'!L107</f>
        <v>Rattrapage</v>
      </c>
    </row>
    <row r="111" spans="1:72" ht="12">
      <c r="A111" s="72">
        <v>96</v>
      </c>
      <c r="B111" s="130">
        <v>1333006545</v>
      </c>
      <c r="C111" s="131" t="s">
        <v>432</v>
      </c>
      <c r="D111" s="132" t="s">
        <v>433</v>
      </c>
      <c r="E111" s="133" t="s">
        <v>434</v>
      </c>
      <c r="F111" s="133" t="s">
        <v>217</v>
      </c>
      <c r="G111" s="129" t="s">
        <v>129</v>
      </c>
      <c r="H111" s="75">
        <f>PVS1NP!G108</f>
        <v>10.7</v>
      </c>
      <c r="I111" s="72">
        <f t="shared" si="20"/>
        <v>6</v>
      </c>
      <c r="J111" s="75">
        <f>PVS1NP!H108</f>
        <v>5.0999999999999996</v>
      </c>
      <c r="K111" s="72">
        <f t="shared" si="21"/>
        <v>0</v>
      </c>
      <c r="L111" s="75">
        <f>PVS1NP!I108</f>
        <v>5.2</v>
      </c>
      <c r="M111" s="72">
        <f t="shared" si="22"/>
        <v>0</v>
      </c>
      <c r="N111" s="75">
        <f>PVS1NP!J108</f>
        <v>7</v>
      </c>
      <c r="O111" s="76">
        <f>PVS1NP!K108</f>
        <v>6</v>
      </c>
      <c r="P111" s="77">
        <f>PVS1NP!L108</f>
        <v>10.671875</v>
      </c>
      <c r="Q111" s="72">
        <f t="shared" si="23"/>
        <v>2</v>
      </c>
      <c r="R111" s="77">
        <f>PVS1NP!M108</f>
        <v>9.17</v>
      </c>
      <c r="S111" s="72">
        <f t="shared" si="24"/>
        <v>0</v>
      </c>
      <c r="T111" s="77">
        <f>PVS1NP!N108</f>
        <v>14</v>
      </c>
      <c r="U111" s="72">
        <f t="shared" si="25"/>
        <v>1</v>
      </c>
      <c r="V111" s="77">
        <f>PVS1NP!O108</f>
        <v>11.166666666666666</v>
      </c>
      <c r="W111" s="72">
        <f t="shared" si="26"/>
        <v>4</v>
      </c>
      <c r="X111" s="77">
        <f>PVS1NP!P108</f>
        <v>11.235041666666666</v>
      </c>
      <c r="Y111" s="76">
        <f>PVS1NP!Q108</f>
        <v>9</v>
      </c>
      <c r="Z111" s="77">
        <f>PVS1NP!R108</f>
        <v>15</v>
      </c>
      <c r="AA111" s="76">
        <f t="shared" si="27"/>
        <v>1</v>
      </c>
      <c r="AB111" s="77">
        <f>PVS1NP!S108</f>
        <v>15</v>
      </c>
      <c r="AC111" s="76">
        <f>PVS1NP!T108</f>
        <v>1</v>
      </c>
      <c r="AD111" s="77">
        <f>PVS1NP!U108</f>
        <v>10</v>
      </c>
      <c r="AE111" s="72">
        <f t="shared" si="28"/>
        <v>1</v>
      </c>
      <c r="AF111" s="77">
        <f>PVS1NP!V108</f>
        <v>13.5</v>
      </c>
      <c r="AG111" s="72">
        <f t="shared" si="29"/>
        <v>1</v>
      </c>
      <c r="AH111" s="77">
        <f>PVS1NP!W108</f>
        <v>11.75</v>
      </c>
      <c r="AI111" s="76">
        <f>PVS1NP!X108</f>
        <v>2</v>
      </c>
      <c r="AK111" s="75">
        <f>PVS2NP!G108</f>
        <v>7.9</v>
      </c>
      <c r="AL111" s="72">
        <f t="shared" si="30"/>
        <v>0</v>
      </c>
      <c r="AM111" s="75">
        <f>PVS2NP!H108</f>
        <v>4.9000000000000004</v>
      </c>
      <c r="AN111" s="72">
        <f t="shared" si="31"/>
        <v>0</v>
      </c>
      <c r="AO111" s="75">
        <f>PVS2NP!I108</f>
        <v>5.5</v>
      </c>
      <c r="AP111" s="72">
        <f t="shared" si="32"/>
        <v>0</v>
      </c>
      <c r="AQ111" s="75">
        <f>PVS2NP!J108</f>
        <v>6.1000000000000005</v>
      </c>
      <c r="AR111" s="76">
        <f>PVS2NP!K108</f>
        <v>0</v>
      </c>
      <c r="AS111" s="77">
        <f>PVS2NP!L108</f>
        <v>12.083333333333332</v>
      </c>
      <c r="AT111" s="72">
        <f t="shared" si="33"/>
        <v>2</v>
      </c>
      <c r="AU111" s="77">
        <f>PVS2NP!M108</f>
        <v>11.58</v>
      </c>
      <c r="AV111" s="72">
        <f t="shared" si="34"/>
        <v>2</v>
      </c>
      <c r="AW111" s="77">
        <f>PVS2NP!N108</f>
        <v>10</v>
      </c>
      <c r="AX111" s="72">
        <f t="shared" si="35"/>
        <v>1</v>
      </c>
      <c r="AY111" s="77">
        <f>PVS2NP!O108</f>
        <v>11.666666666666666</v>
      </c>
      <c r="AZ111" s="72">
        <f t="shared" si="36"/>
        <v>4</v>
      </c>
      <c r="BA111" s="77">
        <f>PVS2NP!P108</f>
        <v>11.399333333333335</v>
      </c>
      <c r="BB111" s="76">
        <f>PVS2NP!Q108</f>
        <v>9</v>
      </c>
      <c r="BC111" s="77">
        <f>PVS2NP!R108</f>
        <v>15</v>
      </c>
      <c r="BD111" s="76">
        <f t="shared" si="37"/>
        <v>1</v>
      </c>
      <c r="BE111" s="77">
        <f>PVS2NP!S108</f>
        <v>15</v>
      </c>
      <c r="BF111" s="76">
        <f>PVS2NP!T108</f>
        <v>1</v>
      </c>
      <c r="BG111" s="77">
        <f>PVS2NP!U108</f>
        <v>15</v>
      </c>
      <c r="BH111" s="72">
        <f t="shared" si="38"/>
        <v>1</v>
      </c>
      <c r="BI111" s="77">
        <f>PVS2NP!V108</f>
        <v>8</v>
      </c>
      <c r="BJ111" s="72">
        <f t="shared" si="39"/>
        <v>0</v>
      </c>
      <c r="BK111" s="77">
        <f>PVS2NP!W108</f>
        <v>11.5</v>
      </c>
      <c r="BL111" s="76">
        <f>PVS2NP!X108</f>
        <v>2</v>
      </c>
      <c r="BN111" s="23">
        <f>PVS1NP!Y108</f>
        <v>9.2750122549019611</v>
      </c>
      <c r="BO111" s="22">
        <f>PVS1NP!Z108</f>
        <v>18</v>
      </c>
      <c r="BP111" s="23">
        <f>PVS2NP!Y108</f>
        <v>8.8174509803921577</v>
      </c>
      <c r="BQ111" s="22">
        <f>PVS2NP!Z108</f>
        <v>12</v>
      </c>
      <c r="BR111" s="24">
        <f>'PVJA-NP-SN'!J108</f>
        <v>9.0462316176470594</v>
      </c>
      <c r="BS111" s="25">
        <f>'PVJA-NP-SN'!K108</f>
        <v>30</v>
      </c>
      <c r="BT111" s="26" t="str">
        <f>'PVJA-NP-SN'!L108</f>
        <v>Rattrapage</v>
      </c>
    </row>
    <row r="112" spans="1:72" ht="12">
      <c r="A112" s="72">
        <v>97</v>
      </c>
      <c r="B112" s="81">
        <v>123006121</v>
      </c>
      <c r="C112" s="126" t="s">
        <v>435</v>
      </c>
      <c r="D112" s="127" t="s">
        <v>436</v>
      </c>
      <c r="E112" s="128" t="s">
        <v>437</v>
      </c>
      <c r="F112" s="128" t="s">
        <v>114</v>
      </c>
      <c r="G112" s="129" t="s">
        <v>115</v>
      </c>
      <c r="H112" s="75">
        <f>PVS1NP!G109</f>
        <v>10</v>
      </c>
      <c r="I112" s="72">
        <f t="shared" si="20"/>
        <v>6</v>
      </c>
      <c r="J112" s="75">
        <f>PVS1NP!H109</f>
        <v>3.6666666666666665</v>
      </c>
      <c r="K112" s="72">
        <f t="shared" si="21"/>
        <v>0</v>
      </c>
      <c r="L112" s="75">
        <f>PVS1NP!I109</f>
        <v>7.583333333333333</v>
      </c>
      <c r="M112" s="72">
        <f t="shared" si="22"/>
        <v>0</v>
      </c>
      <c r="N112" s="75">
        <f>PVS1NP!J109</f>
        <v>7.083333333333333</v>
      </c>
      <c r="O112" s="76">
        <f>PVS1NP!K109</f>
        <v>6</v>
      </c>
      <c r="P112" s="77">
        <f>PVS1NP!L109</f>
        <v>10.5</v>
      </c>
      <c r="Q112" s="72">
        <f t="shared" si="23"/>
        <v>2</v>
      </c>
      <c r="R112" s="77">
        <f>PVS1NP!M109</f>
        <v>9.16</v>
      </c>
      <c r="S112" s="72">
        <f t="shared" si="24"/>
        <v>0</v>
      </c>
      <c r="T112" s="77">
        <f>PVS1NP!N109</f>
        <v>10</v>
      </c>
      <c r="U112" s="72">
        <f t="shared" si="25"/>
        <v>1</v>
      </c>
      <c r="V112" s="77">
        <f>PVS1NP!O109</f>
        <v>10.226666666666667</v>
      </c>
      <c r="W112" s="72">
        <f t="shared" si="26"/>
        <v>4</v>
      </c>
      <c r="X112" s="77">
        <f>PVS1NP!P109</f>
        <v>10.022666666666666</v>
      </c>
      <c r="Y112" s="76">
        <f>PVS1NP!Q109</f>
        <v>9</v>
      </c>
      <c r="Z112" s="77">
        <f>PVS1NP!R109</f>
        <v>11</v>
      </c>
      <c r="AA112" s="76">
        <f t="shared" si="27"/>
        <v>1</v>
      </c>
      <c r="AB112" s="77">
        <f>PVS1NP!S109</f>
        <v>11</v>
      </c>
      <c r="AC112" s="76">
        <f>PVS1NP!T109</f>
        <v>1</v>
      </c>
      <c r="AD112" s="77">
        <f>PVS1NP!U109</f>
        <v>13</v>
      </c>
      <c r="AE112" s="72">
        <f t="shared" si="28"/>
        <v>1</v>
      </c>
      <c r="AF112" s="77">
        <f>PVS1NP!V109</f>
        <v>14.5</v>
      </c>
      <c r="AG112" s="72">
        <f t="shared" si="29"/>
        <v>1</v>
      </c>
      <c r="AH112" s="77">
        <f>PVS1NP!W109</f>
        <v>13.75</v>
      </c>
      <c r="AI112" s="76">
        <f>PVS1NP!X109</f>
        <v>2</v>
      </c>
      <c r="AK112" s="75">
        <f>PVS2NP!G109</f>
        <v>7.666666666666667</v>
      </c>
      <c r="AL112" s="72">
        <f t="shared" si="30"/>
        <v>0</v>
      </c>
      <c r="AM112" s="75">
        <f>PVS2NP!H109</f>
        <v>7</v>
      </c>
      <c r="AN112" s="72">
        <f t="shared" si="31"/>
        <v>0</v>
      </c>
      <c r="AO112" s="75">
        <f>PVS2NP!I109</f>
        <v>6.833333333333333</v>
      </c>
      <c r="AP112" s="72">
        <f t="shared" si="32"/>
        <v>0</v>
      </c>
      <c r="AQ112" s="75">
        <f>PVS2NP!J109</f>
        <v>7.166666666666667</v>
      </c>
      <c r="AR112" s="76">
        <f>PVS2NP!K109</f>
        <v>0</v>
      </c>
      <c r="AS112" s="77">
        <f>PVS2NP!L109</f>
        <v>13.66</v>
      </c>
      <c r="AT112" s="72">
        <f t="shared" si="33"/>
        <v>2</v>
      </c>
      <c r="AU112" s="77">
        <f>PVS2NP!M109</f>
        <v>9.17</v>
      </c>
      <c r="AV112" s="72">
        <f t="shared" si="34"/>
        <v>0</v>
      </c>
      <c r="AW112" s="77">
        <f>PVS2NP!N109</f>
        <v>12</v>
      </c>
      <c r="AX112" s="72">
        <f t="shared" si="35"/>
        <v>1</v>
      </c>
      <c r="AY112" s="77">
        <f>PVS2NP!O109</f>
        <v>9.3333333333333339</v>
      </c>
      <c r="AZ112" s="72">
        <f t="shared" si="36"/>
        <v>0</v>
      </c>
      <c r="BA112" s="77">
        <f>PVS2NP!P109</f>
        <v>10.699333333333334</v>
      </c>
      <c r="BB112" s="76">
        <f>PVS2NP!Q109</f>
        <v>9</v>
      </c>
      <c r="BC112" s="77">
        <f>PVS2NP!R109</f>
        <v>13.5</v>
      </c>
      <c r="BD112" s="76">
        <f t="shared" si="37"/>
        <v>1</v>
      </c>
      <c r="BE112" s="77">
        <f>PVS2NP!S109</f>
        <v>13.5</v>
      </c>
      <c r="BF112" s="76">
        <f>PVS2NP!T109</f>
        <v>1</v>
      </c>
      <c r="BG112" s="77">
        <f>PVS2NP!U109</f>
        <v>11.5</v>
      </c>
      <c r="BH112" s="72">
        <f t="shared" si="38"/>
        <v>1</v>
      </c>
      <c r="BI112" s="77">
        <f>PVS2NP!V109</f>
        <v>11</v>
      </c>
      <c r="BJ112" s="72">
        <f t="shared" si="39"/>
        <v>1</v>
      </c>
      <c r="BK112" s="77">
        <f>PVS2NP!W109</f>
        <v>11.25</v>
      </c>
      <c r="BL112" s="76">
        <f>PVS2NP!X109</f>
        <v>2</v>
      </c>
      <c r="BN112" s="23">
        <f>PVS1NP!Y109</f>
        <v>8.9625490196078434</v>
      </c>
      <c r="BO112" s="22">
        <f>PVS1NP!Z109</f>
        <v>18</v>
      </c>
      <c r="BP112" s="23">
        <f>PVS2NP!Y109</f>
        <v>9.0586274509803921</v>
      </c>
      <c r="BQ112" s="22">
        <f>PVS2NP!Z109</f>
        <v>12</v>
      </c>
      <c r="BR112" s="24">
        <f>'PVJA-NP-SN'!J109</f>
        <v>9.0105882352941187</v>
      </c>
      <c r="BS112" s="25">
        <f>'PVJA-NP-SN'!K109</f>
        <v>30</v>
      </c>
      <c r="BT112" s="26" t="str">
        <f>'PVJA-NP-SN'!L109</f>
        <v>Rattrapage</v>
      </c>
    </row>
    <row r="113" spans="1:72" ht="12">
      <c r="A113" s="72">
        <v>98</v>
      </c>
      <c r="B113" s="81">
        <v>1333006122</v>
      </c>
      <c r="C113" s="126" t="s">
        <v>435</v>
      </c>
      <c r="D113" s="127" t="s">
        <v>438</v>
      </c>
      <c r="E113" s="128" t="s">
        <v>439</v>
      </c>
      <c r="F113" s="128" t="s">
        <v>114</v>
      </c>
      <c r="G113" s="140" t="s">
        <v>322</v>
      </c>
      <c r="H113" s="75">
        <f>PVS1NP!G110</f>
        <v>8.3333333333333339</v>
      </c>
      <c r="I113" s="72">
        <f t="shared" si="20"/>
        <v>0</v>
      </c>
      <c r="J113" s="75">
        <f>PVS1NP!H110</f>
        <v>11.5</v>
      </c>
      <c r="K113" s="72">
        <f t="shared" si="21"/>
        <v>6</v>
      </c>
      <c r="L113" s="75">
        <f>PVS1NP!I110</f>
        <v>4.666666666666667</v>
      </c>
      <c r="M113" s="72">
        <f t="shared" si="22"/>
        <v>0</v>
      </c>
      <c r="N113" s="75">
        <f>PVS1NP!J110</f>
        <v>8.1666666666666679</v>
      </c>
      <c r="O113" s="76">
        <f>PVS1NP!K110</f>
        <v>6</v>
      </c>
      <c r="P113" s="77">
        <f>PVS1NP!L110</f>
        <v>10.588541666666666</v>
      </c>
      <c r="Q113" s="72">
        <f t="shared" si="23"/>
        <v>2</v>
      </c>
      <c r="R113" s="77">
        <f>PVS1NP!M110</f>
        <v>10.870000000000001</v>
      </c>
      <c r="S113" s="72">
        <f t="shared" si="24"/>
        <v>2</v>
      </c>
      <c r="T113" s="77">
        <f>PVS1NP!N110</f>
        <v>14</v>
      </c>
      <c r="U113" s="72">
        <f t="shared" si="25"/>
        <v>1</v>
      </c>
      <c r="V113" s="77">
        <f>PVS1NP!O110</f>
        <v>7.333333333333333</v>
      </c>
      <c r="W113" s="72">
        <f t="shared" si="26"/>
        <v>0</v>
      </c>
      <c r="X113" s="77">
        <f>PVS1NP!P110</f>
        <v>10.025041666666667</v>
      </c>
      <c r="Y113" s="76">
        <f>PVS1NP!Q110</f>
        <v>9</v>
      </c>
      <c r="Z113" s="77">
        <f>PVS1NP!R110</f>
        <v>11</v>
      </c>
      <c r="AA113" s="76">
        <f t="shared" si="27"/>
        <v>1</v>
      </c>
      <c r="AB113" s="77">
        <f>PVS1NP!S110</f>
        <v>11</v>
      </c>
      <c r="AC113" s="76">
        <f>PVS1NP!T110</f>
        <v>1</v>
      </c>
      <c r="AD113" s="77">
        <f>PVS1NP!U110</f>
        <v>10</v>
      </c>
      <c r="AE113" s="72">
        <f t="shared" si="28"/>
        <v>1</v>
      </c>
      <c r="AF113" s="77">
        <f>PVS1NP!V110</f>
        <v>9.5</v>
      </c>
      <c r="AG113" s="72">
        <f t="shared" si="29"/>
        <v>0</v>
      </c>
      <c r="AH113" s="77">
        <f>PVS1NP!W110</f>
        <v>9.75</v>
      </c>
      <c r="AI113" s="76">
        <f>PVS1NP!X110</f>
        <v>1</v>
      </c>
      <c r="AK113" s="75">
        <f>PVS2NP!G110</f>
        <v>3.6666666666666665</v>
      </c>
      <c r="AL113" s="72">
        <f t="shared" si="30"/>
        <v>0</v>
      </c>
      <c r="AM113" s="75">
        <f>PVS2NP!H110</f>
        <v>11.333333333333334</v>
      </c>
      <c r="AN113" s="72">
        <f t="shared" si="31"/>
        <v>6</v>
      </c>
      <c r="AO113" s="75">
        <f>PVS2NP!I110</f>
        <v>6.75</v>
      </c>
      <c r="AP113" s="72">
        <f t="shared" si="32"/>
        <v>0</v>
      </c>
      <c r="AQ113" s="75">
        <f>PVS2NP!J110</f>
        <v>7.25</v>
      </c>
      <c r="AR113" s="76">
        <f>PVS2NP!K110</f>
        <v>6</v>
      </c>
      <c r="AS113" s="77">
        <f>PVS2NP!L110</f>
        <v>16.66</v>
      </c>
      <c r="AT113" s="72">
        <f t="shared" si="33"/>
        <v>2</v>
      </c>
      <c r="AU113" s="77">
        <f>PVS2NP!M110</f>
        <v>12.91</v>
      </c>
      <c r="AV113" s="72">
        <f t="shared" si="34"/>
        <v>2</v>
      </c>
      <c r="AW113" s="77">
        <f>PVS2NP!N110</f>
        <v>14</v>
      </c>
      <c r="AX113" s="72">
        <f t="shared" si="35"/>
        <v>1</v>
      </c>
      <c r="AY113" s="77">
        <f>PVS2NP!O110</f>
        <v>6.5</v>
      </c>
      <c r="AZ113" s="72">
        <f t="shared" si="36"/>
        <v>0</v>
      </c>
      <c r="BA113" s="77">
        <f>PVS2NP!P110</f>
        <v>11.314</v>
      </c>
      <c r="BB113" s="76">
        <f>PVS2NP!Q110</f>
        <v>9</v>
      </c>
      <c r="BC113" s="77">
        <f>PVS2NP!R110</f>
        <v>14</v>
      </c>
      <c r="BD113" s="76">
        <f t="shared" si="37"/>
        <v>1</v>
      </c>
      <c r="BE113" s="77">
        <f>PVS2NP!S110</f>
        <v>14</v>
      </c>
      <c r="BF113" s="76">
        <f>PVS2NP!T110</f>
        <v>1</v>
      </c>
      <c r="BG113" s="77">
        <f>PVS2NP!U110</f>
        <v>10</v>
      </c>
      <c r="BH113" s="72">
        <f t="shared" si="38"/>
        <v>1</v>
      </c>
      <c r="BI113" s="77">
        <f>PVS2NP!V110</f>
        <v>6.75</v>
      </c>
      <c r="BJ113" s="72">
        <f t="shared" si="39"/>
        <v>0</v>
      </c>
      <c r="BK113" s="77">
        <f>PVS2NP!W110</f>
        <v>8.375</v>
      </c>
      <c r="BL113" s="76">
        <f>PVS2NP!X110</f>
        <v>1</v>
      </c>
      <c r="BN113" s="23">
        <f>PVS1NP!Y110</f>
        <v>9.0661887254901963</v>
      </c>
      <c r="BO113" s="22">
        <f>PVS1NP!Z110</f>
        <v>17</v>
      </c>
      <c r="BP113" s="23">
        <f>PVS2NP!Y110</f>
        <v>8.9747058823529411</v>
      </c>
      <c r="BQ113" s="22">
        <f>PVS2NP!Z110</f>
        <v>17</v>
      </c>
      <c r="BR113" s="24">
        <f>'PVJA-NP-SN'!J110</f>
        <v>9.0204473039215678</v>
      </c>
      <c r="BS113" s="25">
        <f>'PVJA-NP-SN'!K110</f>
        <v>34</v>
      </c>
      <c r="BT113" s="26" t="str">
        <f>'PVJA-NP-SN'!L110</f>
        <v>Rattrapage</v>
      </c>
    </row>
    <row r="114" spans="1:72" ht="12">
      <c r="A114" s="72">
        <v>99</v>
      </c>
      <c r="B114" s="81">
        <v>1333006022</v>
      </c>
      <c r="C114" s="126" t="s">
        <v>440</v>
      </c>
      <c r="D114" s="127" t="s">
        <v>152</v>
      </c>
      <c r="E114" s="128" t="s">
        <v>441</v>
      </c>
      <c r="F114" s="128" t="s">
        <v>114</v>
      </c>
      <c r="G114" s="138" t="s">
        <v>166</v>
      </c>
      <c r="H114" s="75">
        <f>PVS1NP!G111</f>
        <v>4.166666666666667</v>
      </c>
      <c r="I114" s="72">
        <f t="shared" si="20"/>
        <v>0</v>
      </c>
      <c r="J114" s="75">
        <f>PVS1NP!H111</f>
        <v>7</v>
      </c>
      <c r="K114" s="72">
        <f t="shared" si="21"/>
        <v>0</v>
      </c>
      <c r="L114" s="75">
        <f>PVS1NP!I111</f>
        <v>5.5</v>
      </c>
      <c r="M114" s="72">
        <f t="shared" si="22"/>
        <v>0</v>
      </c>
      <c r="N114" s="75">
        <f>PVS1NP!J111</f>
        <v>5.5555555555555562</v>
      </c>
      <c r="O114" s="76">
        <f>PVS1NP!K111</f>
        <v>0</v>
      </c>
      <c r="P114" s="77">
        <f>PVS1NP!L111</f>
        <v>12.120000000000001</v>
      </c>
      <c r="Q114" s="72">
        <f t="shared" si="23"/>
        <v>2</v>
      </c>
      <c r="R114" s="77">
        <f>PVS1NP!M111</f>
        <v>12.93</v>
      </c>
      <c r="S114" s="72">
        <f t="shared" si="24"/>
        <v>2</v>
      </c>
      <c r="T114" s="77">
        <f>PVS1NP!N111</f>
        <v>11</v>
      </c>
      <c r="U114" s="72">
        <f t="shared" si="25"/>
        <v>1</v>
      </c>
      <c r="V114" s="77">
        <f>PVS1NP!O111</f>
        <v>9.8333333333333339</v>
      </c>
      <c r="W114" s="72">
        <f t="shared" si="26"/>
        <v>0</v>
      </c>
      <c r="X114" s="77">
        <f>PVS1NP!P111</f>
        <v>11.143333333333334</v>
      </c>
      <c r="Y114" s="76">
        <f>PVS1NP!Q111</f>
        <v>9</v>
      </c>
      <c r="Z114" s="77">
        <f>PVS1NP!R111</f>
        <v>12</v>
      </c>
      <c r="AA114" s="76">
        <f t="shared" si="27"/>
        <v>1</v>
      </c>
      <c r="AB114" s="77">
        <f>PVS1NP!S111</f>
        <v>12</v>
      </c>
      <c r="AC114" s="76">
        <f>PVS1NP!T111</f>
        <v>1</v>
      </c>
      <c r="AD114" s="77">
        <f>PVS1NP!U111</f>
        <v>12</v>
      </c>
      <c r="AE114" s="72">
        <f t="shared" si="28"/>
        <v>1</v>
      </c>
      <c r="AF114" s="77">
        <f>PVS1NP!V111</f>
        <v>11</v>
      </c>
      <c r="AG114" s="72">
        <f t="shared" si="29"/>
        <v>1</v>
      </c>
      <c r="AH114" s="77">
        <f>PVS1NP!W111</f>
        <v>11.5</v>
      </c>
      <c r="AI114" s="76">
        <f>PVS1NP!X111</f>
        <v>2</v>
      </c>
      <c r="AK114" s="75">
        <f>PVS2NP!G111</f>
        <v>10</v>
      </c>
      <c r="AL114" s="72">
        <f t="shared" si="30"/>
        <v>6</v>
      </c>
      <c r="AM114" s="75">
        <f>PVS2NP!H111</f>
        <v>11</v>
      </c>
      <c r="AN114" s="72">
        <f t="shared" si="31"/>
        <v>6</v>
      </c>
      <c r="AO114" s="75">
        <f>PVS2NP!I111</f>
        <v>5.833333333333333</v>
      </c>
      <c r="AP114" s="72">
        <f t="shared" si="32"/>
        <v>0</v>
      </c>
      <c r="AQ114" s="75">
        <f>PVS2NP!J111</f>
        <v>8.9444444444444446</v>
      </c>
      <c r="AR114" s="76">
        <f>PVS2NP!K111</f>
        <v>12</v>
      </c>
      <c r="AS114" s="77">
        <f>PVS2NP!L111</f>
        <v>12.67</v>
      </c>
      <c r="AT114" s="72">
        <f t="shared" si="33"/>
        <v>2</v>
      </c>
      <c r="AU114" s="77">
        <f>PVS2NP!M111</f>
        <v>11.08</v>
      </c>
      <c r="AV114" s="72">
        <f t="shared" si="34"/>
        <v>2</v>
      </c>
      <c r="AW114" s="77">
        <f>PVS2NP!N111</f>
        <v>12.5</v>
      </c>
      <c r="AX114" s="72">
        <f t="shared" si="35"/>
        <v>1</v>
      </c>
      <c r="AY114" s="77">
        <f>PVS2NP!O111</f>
        <v>6.8733333333333322</v>
      </c>
      <c r="AZ114" s="72">
        <f t="shared" si="36"/>
        <v>0</v>
      </c>
      <c r="BA114" s="77">
        <f>PVS2NP!P111</f>
        <v>9.9993333333333325</v>
      </c>
      <c r="BB114" s="76">
        <f>PVS2NP!Q111</f>
        <v>9</v>
      </c>
      <c r="BC114" s="77">
        <f>PVS2NP!R111</f>
        <v>12</v>
      </c>
      <c r="BD114" s="76">
        <f t="shared" si="37"/>
        <v>1</v>
      </c>
      <c r="BE114" s="77">
        <f>PVS2NP!S111</f>
        <v>12</v>
      </c>
      <c r="BF114" s="76">
        <f>PVS2NP!T111</f>
        <v>1</v>
      </c>
      <c r="BG114" s="77">
        <f>PVS2NP!U111</f>
        <v>11.5</v>
      </c>
      <c r="BH114" s="72">
        <f t="shared" si="38"/>
        <v>1</v>
      </c>
      <c r="BI114" s="77">
        <f>PVS2NP!V111</f>
        <v>11</v>
      </c>
      <c r="BJ114" s="72">
        <f t="shared" si="39"/>
        <v>1</v>
      </c>
      <c r="BK114" s="77">
        <f>PVS2NP!W111</f>
        <v>11.25</v>
      </c>
      <c r="BL114" s="76">
        <f>PVS2NP!X111</f>
        <v>2</v>
      </c>
      <c r="BN114" s="23">
        <f>PVS1NP!Y111</f>
        <v>8.2774509803921568</v>
      </c>
      <c r="BO114" s="22">
        <f>PVS1NP!Z111</f>
        <v>12</v>
      </c>
      <c r="BP114" s="23">
        <f>PVS2NP!Y111</f>
        <v>9.7056862745098034</v>
      </c>
      <c r="BQ114" s="22">
        <f>PVS2NP!Z111</f>
        <v>24</v>
      </c>
      <c r="BR114" s="24">
        <f>'PVJA-NP-SN'!J111</f>
        <v>8.991568627450981</v>
      </c>
      <c r="BS114" s="25">
        <f>'PVJA-NP-SN'!K111</f>
        <v>36</v>
      </c>
      <c r="BT114" s="26" t="str">
        <f>'PVJA-NP-SN'!L111</f>
        <v>Rattrapage</v>
      </c>
    </row>
    <row r="115" spans="1:72" ht="12">
      <c r="A115" s="72">
        <v>100</v>
      </c>
      <c r="B115" s="120">
        <v>123013314</v>
      </c>
      <c r="C115" s="131" t="s">
        <v>442</v>
      </c>
      <c r="D115" s="132" t="s">
        <v>443</v>
      </c>
      <c r="E115" s="133" t="s">
        <v>444</v>
      </c>
      <c r="F115" s="133" t="s">
        <v>269</v>
      </c>
      <c r="G115" s="134" t="s">
        <v>120</v>
      </c>
      <c r="H115" s="75">
        <f>PVS1NP!G112</f>
        <v>7.2</v>
      </c>
      <c r="I115" s="72">
        <f t="shared" si="20"/>
        <v>0</v>
      </c>
      <c r="J115" s="75">
        <f>PVS1NP!H112</f>
        <v>10</v>
      </c>
      <c r="K115" s="72">
        <f t="shared" si="21"/>
        <v>6</v>
      </c>
      <c r="L115" s="75">
        <f>PVS1NP!I112</f>
        <v>5.85</v>
      </c>
      <c r="M115" s="72">
        <f t="shared" si="22"/>
        <v>0</v>
      </c>
      <c r="N115" s="75">
        <f>PVS1NP!J112</f>
        <v>7.6833333333333327</v>
      </c>
      <c r="O115" s="76">
        <f>PVS1NP!K112</f>
        <v>6</v>
      </c>
      <c r="P115" s="77">
        <f>PVS1NP!L112</f>
        <v>15</v>
      </c>
      <c r="Q115" s="72">
        <f t="shared" si="23"/>
        <v>2</v>
      </c>
      <c r="R115" s="77">
        <f>PVS1NP!M112</f>
        <v>13.25</v>
      </c>
      <c r="S115" s="72">
        <f t="shared" si="24"/>
        <v>2</v>
      </c>
      <c r="T115" s="77">
        <f>PVS1NP!N112</f>
        <v>15</v>
      </c>
      <c r="U115" s="72">
        <f t="shared" si="25"/>
        <v>1</v>
      </c>
      <c r="V115" s="77">
        <f>PVS1NP!O112</f>
        <v>8.1666666666666661</v>
      </c>
      <c r="W115" s="72">
        <f t="shared" si="26"/>
        <v>0</v>
      </c>
      <c r="X115" s="77">
        <f>PVS1NP!P112</f>
        <v>11.916666666666666</v>
      </c>
      <c r="Y115" s="76">
        <f>PVS1NP!Q112</f>
        <v>9</v>
      </c>
      <c r="Z115" s="77">
        <f>PVS1NP!R112</f>
        <v>11.5</v>
      </c>
      <c r="AA115" s="76">
        <f t="shared" si="27"/>
        <v>1</v>
      </c>
      <c r="AB115" s="77">
        <f>PVS1NP!S112</f>
        <v>11.5</v>
      </c>
      <c r="AC115" s="76">
        <f>PVS1NP!T112</f>
        <v>1</v>
      </c>
      <c r="AD115" s="77">
        <f>PVS1NP!U112</f>
        <v>10</v>
      </c>
      <c r="AE115" s="72">
        <f t="shared" si="28"/>
        <v>1</v>
      </c>
      <c r="AF115" s="77">
        <f>PVS1NP!V112</f>
        <v>13</v>
      </c>
      <c r="AG115" s="72">
        <f t="shared" si="29"/>
        <v>1</v>
      </c>
      <c r="AH115" s="77">
        <f>PVS1NP!W112</f>
        <v>11.5</v>
      </c>
      <c r="AI115" s="76">
        <f>PVS1NP!X112</f>
        <v>2</v>
      </c>
      <c r="AK115" s="75">
        <f>PVS2NP!G112</f>
        <v>11.8</v>
      </c>
      <c r="AL115" s="72">
        <f t="shared" si="30"/>
        <v>6</v>
      </c>
      <c r="AM115" s="75">
        <f>PVS2NP!H112</f>
        <v>8.25</v>
      </c>
      <c r="AN115" s="72">
        <f t="shared" si="31"/>
        <v>0</v>
      </c>
      <c r="AO115" s="75">
        <f>PVS2NP!I112</f>
        <v>5.0999999999999996</v>
      </c>
      <c r="AP115" s="72">
        <f t="shared" si="32"/>
        <v>0</v>
      </c>
      <c r="AQ115" s="75">
        <f>PVS2NP!J112</f>
        <v>8.3833333333333329</v>
      </c>
      <c r="AR115" s="76">
        <f>PVS2NP!K112</f>
        <v>6</v>
      </c>
      <c r="AS115" s="77">
        <f>PVS2NP!L112</f>
        <v>13</v>
      </c>
      <c r="AT115" s="72">
        <f t="shared" si="33"/>
        <v>2</v>
      </c>
      <c r="AU115" s="77">
        <f>PVS2NP!M112</f>
        <v>11.75</v>
      </c>
      <c r="AV115" s="72">
        <f t="shared" si="34"/>
        <v>2</v>
      </c>
      <c r="AW115" s="77">
        <f>PVS2NP!N112</f>
        <v>10</v>
      </c>
      <c r="AX115" s="72">
        <f t="shared" si="35"/>
        <v>1</v>
      </c>
      <c r="AY115" s="77">
        <f>PVS2NP!O112</f>
        <v>11.75</v>
      </c>
      <c r="AZ115" s="72">
        <f t="shared" si="36"/>
        <v>4</v>
      </c>
      <c r="BA115" s="77">
        <f>PVS2NP!P112</f>
        <v>11.65</v>
      </c>
      <c r="BB115" s="76">
        <f>PVS2NP!Q112</f>
        <v>9</v>
      </c>
      <c r="BC115" s="77">
        <f>PVS2NP!R112</f>
        <v>13</v>
      </c>
      <c r="BD115" s="76">
        <f t="shared" si="37"/>
        <v>1</v>
      </c>
      <c r="BE115" s="77">
        <f>PVS2NP!S112</f>
        <v>13</v>
      </c>
      <c r="BF115" s="76">
        <f>PVS2NP!T112</f>
        <v>1</v>
      </c>
      <c r="BG115" s="77">
        <f>PVS2NP!U112</f>
        <v>10.25</v>
      </c>
      <c r="BH115" s="72">
        <f t="shared" si="38"/>
        <v>1</v>
      </c>
      <c r="BI115" s="77">
        <f>PVS2NP!V112</f>
        <v>10</v>
      </c>
      <c r="BJ115" s="72">
        <f t="shared" si="39"/>
        <v>1</v>
      </c>
      <c r="BK115" s="77">
        <f>PVS2NP!W112</f>
        <v>10.125</v>
      </c>
      <c r="BL115" s="76">
        <f>PVS2NP!X112</f>
        <v>2</v>
      </c>
      <c r="BN115" s="23">
        <f>PVS1NP!Y112</f>
        <v>9.6019607843137251</v>
      </c>
      <c r="BO115" s="22">
        <f>PVS1NP!Z112</f>
        <v>18</v>
      </c>
      <c r="BP115" s="23">
        <f>PVS2NP!Y112</f>
        <v>9.8205882352941174</v>
      </c>
      <c r="BQ115" s="22">
        <f>PVS2NP!Z112</f>
        <v>18</v>
      </c>
      <c r="BR115" s="24">
        <f>'PVJA-NP-SN'!J112</f>
        <v>9.7112745098039213</v>
      </c>
      <c r="BS115" s="25">
        <f>'PVJA-NP-SN'!K112</f>
        <v>36</v>
      </c>
      <c r="BT115" s="26" t="str">
        <f>'PVJA-NP-SN'!L112</f>
        <v>Rattrapage</v>
      </c>
    </row>
    <row r="116" spans="1:72" ht="12">
      <c r="A116" s="72">
        <v>101</v>
      </c>
      <c r="B116" s="130">
        <v>1333003996</v>
      </c>
      <c r="C116" s="131" t="s">
        <v>445</v>
      </c>
      <c r="D116" s="132" t="s">
        <v>320</v>
      </c>
      <c r="E116" s="133" t="s">
        <v>285</v>
      </c>
      <c r="F116" s="133" t="s">
        <v>415</v>
      </c>
      <c r="G116" s="134" t="s">
        <v>120</v>
      </c>
      <c r="H116" s="75">
        <f>PVS1NP!G113</f>
        <v>8</v>
      </c>
      <c r="I116" s="72">
        <f t="shared" si="20"/>
        <v>0</v>
      </c>
      <c r="J116" s="75">
        <f>PVS1NP!H113</f>
        <v>10.669999999999998</v>
      </c>
      <c r="K116" s="72">
        <f t="shared" si="21"/>
        <v>6</v>
      </c>
      <c r="L116" s="75">
        <f>PVS1NP!I113</f>
        <v>9.8000000000000007</v>
      </c>
      <c r="M116" s="72">
        <f t="shared" si="22"/>
        <v>0</v>
      </c>
      <c r="N116" s="75">
        <f>PVS1NP!J113</f>
        <v>9.49</v>
      </c>
      <c r="O116" s="76">
        <f>PVS1NP!K113</f>
        <v>6</v>
      </c>
      <c r="P116" s="77">
        <f>PVS1NP!L113</f>
        <v>11.120000000000001</v>
      </c>
      <c r="Q116" s="72">
        <f t="shared" si="23"/>
        <v>2</v>
      </c>
      <c r="R116" s="77">
        <f>PVS1NP!M113</f>
        <v>11.33</v>
      </c>
      <c r="S116" s="72">
        <f t="shared" si="24"/>
        <v>2</v>
      </c>
      <c r="T116" s="77">
        <f>PVS1NP!N113</f>
        <v>10.5</v>
      </c>
      <c r="U116" s="72">
        <f t="shared" si="25"/>
        <v>1</v>
      </c>
      <c r="V116" s="77">
        <f>PVS1NP!O113</f>
        <v>12.4</v>
      </c>
      <c r="W116" s="72">
        <f t="shared" si="26"/>
        <v>4</v>
      </c>
      <c r="X116" s="77">
        <f>PVS1NP!P113</f>
        <v>11.55</v>
      </c>
      <c r="Y116" s="76">
        <f>PVS1NP!Q113</f>
        <v>9</v>
      </c>
      <c r="Z116" s="77">
        <f>PVS1NP!R113</f>
        <v>11.5</v>
      </c>
      <c r="AA116" s="76">
        <f t="shared" si="27"/>
        <v>1</v>
      </c>
      <c r="AB116" s="77">
        <f>PVS1NP!S113</f>
        <v>11.5</v>
      </c>
      <c r="AC116" s="76">
        <f>PVS1NP!T113</f>
        <v>1</v>
      </c>
      <c r="AD116" s="77">
        <f>PVS1NP!U113</f>
        <v>10.5</v>
      </c>
      <c r="AE116" s="72">
        <f t="shared" si="28"/>
        <v>1</v>
      </c>
      <c r="AF116" s="77">
        <f>PVS1NP!V113</f>
        <v>10.5</v>
      </c>
      <c r="AG116" s="72">
        <f t="shared" si="29"/>
        <v>1</v>
      </c>
      <c r="AH116" s="77">
        <f>PVS1NP!W113</f>
        <v>10.5</v>
      </c>
      <c r="AI116" s="76">
        <f>PVS1NP!X113</f>
        <v>2</v>
      </c>
      <c r="AK116" s="75">
        <f>PVS2NP!G113</f>
        <v>9.5</v>
      </c>
      <c r="AL116" s="72">
        <f t="shared" si="30"/>
        <v>0</v>
      </c>
      <c r="AM116" s="75">
        <f>PVS2NP!H113</f>
        <v>4.9000000000000004</v>
      </c>
      <c r="AN116" s="72">
        <f t="shared" si="31"/>
        <v>0</v>
      </c>
      <c r="AO116" s="75">
        <f>PVS2NP!I113</f>
        <v>6.5</v>
      </c>
      <c r="AP116" s="72">
        <f t="shared" si="32"/>
        <v>0</v>
      </c>
      <c r="AQ116" s="75">
        <f>PVS2NP!J113</f>
        <v>6.9666666666666659</v>
      </c>
      <c r="AR116" s="76">
        <f>PVS2NP!K113</f>
        <v>0</v>
      </c>
      <c r="AS116" s="77">
        <f>PVS2NP!L113</f>
        <v>11.79</v>
      </c>
      <c r="AT116" s="72">
        <f t="shared" si="33"/>
        <v>2</v>
      </c>
      <c r="AU116" s="77">
        <f>PVS2NP!M113</f>
        <v>6.5</v>
      </c>
      <c r="AV116" s="72">
        <f t="shared" si="34"/>
        <v>0</v>
      </c>
      <c r="AW116" s="77">
        <f>PVS2NP!N113</f>
        <v>10.5</v>
      </c>
      <c r="AX116" s="72">
        <f t="shared" si="35"/>
        <v>1</v>
      </c>
      <c r="AY116" s="77">
        <f>PVS2NP!O113</f>
        <v>10.603999999999999</v>
      </c>
      <c r="AZ116" s="72">
        <f t="shared" si="36"/>
        <v>4</v>
      </c>
      <c r="BA116" s="77">
        <f>PVS2NP!P113</f>
        <v>9.9995999999999992</v>
      </c>
      <c r="BB116" s="76">
        <f>PVS2NP!Q113</f>
        <v>9</v>
      </c>
      <c r="BC116" s="77">
        <f>PVS2NP!R113</f>
        <v>14</v>
      </c>
      <c r="BD116" s="76">
        <f t="shared" si="37"/>
        <v>1</v>
      </c>
      <c r="BE116" s="77">
        <f>PVS2NP!S113</f>
        <v>14</v>
      </c>
      <c r="BF116" s="76">
        <f>PVS2NP!T113</f>
        <v>1</v>
      </c>
      <c r="BG116" s="77">
        <f>PVS2NP!U113</f>
        <v>10.5</v>
      </c>
      <c r="BH116" s="72">
        <f t="shared" si="38"/>
        <v>1</v>
      </c>
      <c r="BI116" s="77">
        <f>PVS2NP!V113</f>
        <v>10</v>
      </c>
      <c r="BJ116" s="72">
        <f t="shared" si="39"/>
        <v>1</v>
      </c>
      <c r="BK116" s="77">
        <f>PVS2NP!W113</f>
        <v>10.25</v>
      </c>
      <c r="BL116" s="76">
        <f>PVS2NP!X113</f>
        <v>2</v>
      </c>
      <c r="BN116" s="23">
        <f>PVS1NP!Y113</f>
        <v>10.332941176470587</v>
      </c>
      <c r="BO116" s="22">
        <f>PVS1NP!Z113</f>
        <v>30</v>
      </c>
      <c r="BP116" s="23">
        <f>PVS2NP!Y113</f>
        <v>8.6587058823529404</v>
      </c>
      <c r="BQ116" s="22">
        <f>PVS2NP!Z113</f>
        <v>12</v>
      </c>
      <c r="BR116" s="24">
        <f>'PVJA-NP-SN'!J113</f>
        <v>9.4958235294117639</v>
      </c>
      <c r="BS116" s="25">
        <f>'PVJA-NP-SN'!K113</f>
        <v>42</v>
      </c>
      <c r="BT116" s="26" t="str">
        <f>'PVJA-NP-SN'!L113</f>
        <v>Rattrapage</v>
      </c>
    </row>
    <row r="117" spans="1:72" ht="12">
      <c r="A117" s="72">
        <v>102</v>
      </c>
      <c r="B117" s="130">
        <v>1333014903</v>
      </c>
      <c r="C117" s="131" t="s">
        <v>446</v>
      </c>
      <c r="D117" s="132" t="s">
        <v>447</v>
      </c>
      <c r="E117" s="133" t="s">
        <v>448</v>
      </c>
      <c r="F117" s="133" t="s">
        <v>173</v>
      </c>
      <c r="G117" s="129" t="s">
        <v>129</v>
      </c>
      <c r="H117" s="75">
        <f>PVS1NP!G114</f>
        <v>10.199999999999999</v>
      </c>
      <c r="I117" s="72">
        <f t="shared" si="20"/>
        <v>6</v>
      </c>
      <c r="J117" s="75">
        <f>PVS1NP!H114</f>
        <v>5.8</v>
      </c>
      <c r="K117" s="72">
        <f t="shared" si="21"/>
        <v>0</v>
      </c>
      <c r="L117" s="75">
        <f>PVS1NP!I114</f>
        <v>4.55</v>
      </c>
      <c r="M117" s="72">
        <f t="shared" si="22"/>
        <v>0</v>
      </c>
      <c r="N117" s="75">
        <f>PVS1NP!J114</f>
        <v>6.8500000000000005</v>
      </c>
      <c r="O117" s="76">
        <f>PVS1NP!K114</f>
        <v>6</v>
      </c>
      <c r="P117" s="77">
        <f>PVS1NP!L114</f>
        <v>10.2875</v>
      </c>
      <c r="Q117" s="72">
        <f t="shared" si="23"/>
        <v>2</v>
      </c>
      <c r="R117" s="77">
        <f>PVS1NP!M114</f>
        <v>10.416666666666668</v>
      </c>
      <c r="S117" s="72">
        <f t="shared" si="24"/>
        <v>2</v>
      </c>
      <c r="T117" s="77">
        <f>PVS1NP!N114</f>
        <v>14</v>
      </c>
      <c r="U117" s="72">
        <f t="shared" si="25"/>
        <v>1</v>
      </c>
      <c r="V117" s="77">
        <f>PVS1NP!O114</f>
        <v>10.9</v>
      </c>
      <c r="W117" s="72">
        <f t="shared" si="26"/>
        <v>4</v>
      </c>
      <c r="X117" s="77">
        <f>PVS1NP!P114</f>
        <v>11.300833333333333</v>
      </c>
      <c r="Y117" s="76">
        <f>PVS1NP!Q114</f>
        <v>9</v>
      </c>
      <c r="Z117" s="77">
        <f>PVS1NP!R114</f>
        <v>10.5</v>
      </c>
      <c r="AA117" s="76">
        <f t="shared" si="27"/>
        <v>1</v>
      </c>
      <c r="AB117" s="77">
        <f>PVS1NP!S114</f>
        <v>10.5</v>
      </c>
      <c r="AC117" s="76">
        <f>PVS1NP!T114</f>
        <v>1</v>
      </c>
      <c r="AD117" s="77">
        <f>PVS1NP!U114</f>
        <v>9</v>
      </c>
      <c r="AE117" s="72">
        <f t="shared" si="28"/>
        <v>0</v>
      </c>
      <c r="AF117" s="77">
        <f>PVS1NP!V114</f>
        <v>11</v>
      </c>
      <c r="AG117" s="72">
        <f t="shared" si="29"/>
        <v>1</v>
      </c>
      <c r="AH117" s="77">
        <f>PVS1NP!W114</f>
        <v>10</v>
      </c>
      <c r="AI117" s="76">
        <f>PVS1NP!X114</f>
        <v>2</v>
      </c>
      <c r="AK117" s="75">
        <f>PVS2NP!G114</f>
        <v>10.55</v>
      </c>
      <c r="AL117" s="72">
        <f t="shared" si="30"/>
        <v>6</v>
      </c>
      <c r="AM117" s="75">
        <f>PVS2NP!H114</f>
        <v>8.5</v>
      </c>
      <c r="AN117" s="72">
        <f t="shared" si="31"/>
        <v>0</v>
      </c>
      <c r="AO117" s="75">
        <f>PVS2NP!I114</f>
        <v>6.3</v>
      </c>
      <c r="AP117" s="72">
        <f t="shared" si="32"/>
        <v>0</v>
      </c>
      <c r="AQ117" s="75">
        <f>PVS2NP!J114</f>
        <v>8.4500000000000011</v>
      </c>
      <c r="AR117" s="76">
        <f>PVS2NP!K114</f>
        <v>6</v>
      </c>
      <c r="AS117" s="77">
        <f>PVS2NP!L114</f>
        <v>11.875</v>
      </c>
      <c r="AT117" s="72">
        <f t="shared" si="33"/>
        <v>2</v>
      </c>
      <c r="AU117" s="77">
        <f>PVS2NP!M114</f>
        <v>10.25</v>
      </c>
      <c r="AV117" s="72">
        <f t="shared" si="34"/>
        <v>2</v>
      </c>
      <c r="AW117" s="77">
        <f>PVS2NP!N114</f>
        <v>11.5</v>
      </c>
      <c r="AX117" s="72">
        <f t="shared" si="35"/>
        <v>1</v>
      </c>
      <c r="AY117" s="77">
        <f>PVS2NP!O114</f>
        <v>11.333333333333334</v>
      </c>
      <c r="AZ117" s="72">
        <f t="shared" si="36"/>
        <v>4</v>
      </c>
      <c r="BA117" s="77">
        <f>PVS2NP!P114</f>
        <v>11.258333333333335</v>
      </c>
      <c r="BB117" s="76">
        <f>PVS2NP!Q114</f>
        <v>9</v>
      </c>
      <c r="BC117" s="77">
        <f>PVS2NP!R114</f>
        <v>14</v>
      </c>
      <c r="BD117" s="76">
        <f t="shared" si="37"/>
        <v>1</v>
      </c>
      <c r="BE117" s="77">
        <f>PVS2NP!S114</f>
        <v>14</v>
      </c>
      <c r="BF117" s="76">
        <f>PVS2NP!T114</f>
        <v>1</v>
      </c>
      <c r="BG117" s="77">
        <f>PVS2NP!U114</f>
        <v>12.5</v>
      </c>
      <c r="BH117" s="72">
        <f t="shared" si="38"/>
        <v>1</v>
      </c>
      <c r="BI117" s="77">
        <f>PVS2NP!V114</f>
        <v>13.5</v>
      </c>
      <c r="BJ117" s="72">
        <f t="shared" si="39"/>
        <v>1</v>
      </c>
      <c r="BK117" s="77">
        <f>PVS2NP!W114</f>
        <v>13</v>
      </c>
      <c r="BL117" s="76">
        <f>PVS2NP!X114</f>
        <v>2</v>
      </c>
      <c r="BN117" s="23">
        <f>PVS1NP!Y114</f>
        <v>8.744362745098039</v>
      </c>
      <c r="BO117" s="22">
        <f>PVS1NP!Z114</f>
        <v>18</v>
      </c>
      <c r="BP117" s="23">
        <f>PVS2NP!Y114</f>
        <v>10.137745098039218</v>
      </c>
      <c r="BQ117" s="22">
        <f>PVS2NP!Z114</f>
        <v>30</v>
      </c>
      <c r="BR117" s="24">
        <f>'PVJA-NP-SN'!J114</f>
        <v>9.4410539215686278</v>
      </c>
      <c r="BS117" s="25">
        <f>'PVJA-NP-SN'!K114</f>
        <v>48</v>
      </c>
      <c r="BT117" s="26" t="str">
        <f>'PVJA-NP-SN'!L114</f>
        <v>Rattrapage</v>
      </c>
    </row>
    <row r="118" spans="1:72" ht="12">
      <c r="A118" s="72">
        <v>103</v>
      </c>
      <c r="B118" s="81">
        <v>1333012052</v>
      </c>
      <c r="C118" s="126" t="s">
        <v>449</v>
      </c>
      <c r="D118" s="127" t="s">
        <v>450</v>
      </c>
      <c r="E118" s="128" t="s">
        <v>451</v>
      </c>
      <c r="F118" s="128" t="s">
        <v>154</v>
      </c>
      <c r="G118" s="134" t="s">
        <v>120</v>
      </c>
      <c r="H118" s="75">
        <f>PVS1NP!G115</f>
        <v>7</v>
      </c>
      <c r="I118" s="72">
        <f t="shared" si="20"/>
        <v>0</v>
      </c>
      <c r="J118" s="75">
        <f>PVS1NP!H115</f>
        <v>6</v>
      </c>
      <c r="K118" s="72">
        <f t="shared" si="21"/>
        <v>0</v>
      </c>
      <c r="L118" s="75">
        <f>PVS1NP!I115</f>
        <v>8.6666666666666661</v>
      </c>
      <c r="M118" s="72">
        <f t="shared" si="22"/>
        <v>0</v>
      </c>
      <c r="N118" s="75">
        <f>PVS1NP!J115</f>
        <v>7.2222222222222214</v>
      </c>
      <c r="O118" s="76">
        <f>PVS1NP!K115</f>
        <v>0</v>
      </c>
      <c r="P118" s="77">
        <f>PVS1NP!L115</f>
        <v>12.875</v>
      </c>
      <c r="Q118" s="72">
        <f t="shared" si="23"/>
        <v>2</v>
      </c>
      <c r="R118" s="77">
        <f>PVS1NP!M115</f>
        <v>8.8333333333333339</v>
      </c>
      <c r="S118" s="72">
        <f t="shared" si="24"/>
        <v>0</v>
      </c>
      <c r="T118" s="77">
        <f>PVS1NP!N115</f>
        <v>14</v>
      </c>
      <c r="U118" s="72">
        <f t="shared" si="25"/>
        <v>1</v>
      </c>
      <c r="V118" s="77">
        <f>PVS1NP!O115</f>
        <v>7.333333333333333</v>
      </c>
      <c r="W118" s="72">
        <f t="shared" si="26"/>
        <v>0</v>
      </c>
      <c r="X118" s="77">
        <f>PVS1NP!P115</f>
        <v>10.074999999999999</v>
      </c>
      <c r="Y118" s="76">
        <f>PVS1NP!Q115</f>
        <v>9</v>
      </c>
      <c r="Z118" s="77">
        <f>PVS1NP!R115</f>
        <v>10</v>
      </c>
      <c r="AA118" s="76">
        <f t="shared" si="27"/>
        <v>1</v>
      </c>
      <c r="AB118" s="77">
        <f>PVS1NP!S115</f>
        <v>10</v>
      </c>
      <c r="AC118" s="76">
        <f>PVS1NP!T115</f>
        <v>1</v>
      </c>
      <c r="AD118" s="77">
        <f>PVS1NP!U115</f>
        <v>11.5</v>
      </c>
      <c r="AE118" s="72">
        <f t="shared" si="28"/>
        <v>1</v>
      </c>
      <c r="AF118" s="77">
        <f>PVS1NP!V115</f>
        <v>10</v>
      </c>
      <c r="AG118" s="72">
        <f t="shared" si="29"/>
        <v>1</v>
      </c>
      <c r="AH118" s="77">
        <f>PVS1NP!W115</f>
        <v>10.75</v>
      </c>
      <c r="AI118" s="76">
        <f>PVS1NP!X115</f>
        <v>2</v>
      </c>
      <c r="AK118" s="75">
        <f>PVS2NP!G115</f>
        <v>8</v>
      </c>
      <c r="AL118" s="72">
        <f t="shared" si="30"/>
        <v>0</v>
      </c>
      <c r="AM118" s="75">
        <f>PVS2NP!H115</f>
        <v>10.666666666666666</v>
      </c>
      <c r="AN118" s="72">
        <f t="shared" si="31"/>
        <v>6</v>
      </c>
      <c r="AO118" s="75">
        <f>PVS2NP!I115</f>
        <v>6.666666666666667</v>
      </c>
      <c r="AP118" s="72">
        <f t="shared" si="32"/>
        <v>0</v>
      </c>
      <c r="AQ118" s="75">
        <f>PVS2NP!J115</f>
        <v>8.4444444444444446</v>
      </c>
      <c r="AR118" s="76">
        <f>PVS2NP!K115</f>
        <v>6</v>
      </c>
      <c r="AS118" s="77">
        <f>PVS2NP!L115</f>
        <v>16</v>
      </c>
      <c r="AT118" s="72">
        <f t="shared" si="33"/>
        <v>2</v>
      </c>
      <c r="AU118" s="77">
        <f>PVS2NP!M115</f>
        <v>11.16</v>
      </c>
      <c r="AV118" s="72">
        <f t="shared" si="34"/>
        <v>2</v>
      </c>
      <c r="AW118" s="77">
        <f>PVS2NP!N115</f>
        <v>11.5</v>
      </c>
      <c r="AX118" s="72">
        <f t="shared" si="35"/>
        <v>1</v>
      </c>
      <c r="AY118" s="77">
        <f>PVS2NP!O115</f>
        <v>7.666666666666667</v>
      </c>
      <c r="AZ118" s="72">
        <f t="shared" si="36"/>
        <v>0</v>
      </c>
      <c r="BA118" s="77">
        <f>PVS2NP!P115</f>
        <v>10.798666666666666</v>
      </c>
      <c r="BB118" s="76">
        <f>PVS2NP!Q115</f>
        <v>9</v>
      </c>
      <c r="BC118" s="77">
        <f>PVS2NP!R115</f>
        <v>13</v>
      </c>
      <c r="BD118" s="76">
        <f t="shared" si="37"/>
        <v>1</v>
      </c>
      <c r="BE118" s="77">
        <f>PVS2NP!S115</f>
        <v>13</v>
      </c>
      <c r="BF118" s="76">
        <f>PVS2NP!T115</f>
        <v>1</v>
      </c>
      <c r="BG118" s="77">
        <f>PVS2NP!U115</f>
        <v>10.5</v>
      </c>
      <c r="BH118" s="72">
        <f t="shared" si="38"/>
        <v>1</v>
      </c>
      <c r="BI118" s="77">
        <f>PVS2NP!V115</f>
        <v>10</v>
      </c>
      <c r="BJ118" s="72">
        <f t="shared" si="39"/>
        <v>1</v>
      </c>
      <c r="BK118" s="77">
        <f>PVS2NP!W115</f>
        <v>10.25</v>
      </c>
      <c r="BL118" s="76">
        <f>PVS2NP!X115</f>
        <v>2</v>
      </c>
      <c r="BN118" s="23">
        <f>PVS1NP!Y115</f>
        <v>8.639705882352942</v>
      </c>
      <c r="BO118" s="22">
        <f>PVS1NP!Z115</f>
        <v>12</v>
      </c>
      <c r="BP118" s="23">
        <f>PVS2NP!Y115</f>
        <v>9.6172549019607843</v>
      </c>
      <c r="BQ118" s="22">
        <f>PVS2NP!Z115</f>
        <v>18</v>
      </c>
      <c r="BR118" s="24">
        <f>'PVJA-NP-SN'!J115</f>
        <v>9.1284803921568631</v>
      </c>
      <c r="BS118" s="25">
        <f>'PVJA-NP-SN'!K115</f>
        <v>30</v>
      </c>
      <c r="BT118" s="26" t="str">
        <f>'PVJA-NP-SN'!L115</f>
        <v>Rattrapage</v>
      </c>
    </row>
    <row r="119" spans="1:72" ht="12">
      <c r="A119" s="72">
        <v>104</v>
      </c>
      <c r="B119" s="130">
        <v>1333008143</v>
      </c>
      <c r="C119" s="131" t="s">
        <v>452</v>
      </c>
      <c r="D119" s="132" t="s">
        <v>160</v>
      </c>
      <c r="E119" s="133" t="s">
        <v>453</v>
      </c>
      <c r="F119" s="133" t="s">
        <v>454</v>
      </c>
      <c r="G119" s="129" t="s">
        <v>129</v>
      </c>
      <c r="H119" s="75">
        <f>PVS1NP!G116</f>
        <v>7.65</v>
      </c>
      <c r="I119" s="72">
        <f t="shared" si="20"/>
        <v>0</v>
      </c>
      <c r="J119" s="75">
        <f>PVS1NP!H116</f>
        <v>5.6</v>
      </c>
      <c r="K119" s="72">
        <f t="shared" si="21"/>
        <v>0</v>
      </c>
      <c r="L119" s="75">
        <f>PVS1NP!I116</f>
        <v>10.45</v>
      </c>
      <c r="M119" s="72">
        <f t="shared" si="22"/>
        <v>6</v>
      </c>
      <c r="N119" s="75">
        <f>PVS1NP!J116</f>
        <v>7.8999999999999995</v>
      </c>
      <c r="O119" s="76">
        <f>PVS1NP!K116</f>
        <v>6</v>
      </c>
      <c r="P119" s="77">
        <f>PVS1NP!L116</f>
        <v>12</v>
      </c>
      <c r="Q119" s="72">
        <f t="shared" si="23"/>
        <v>2</v>
      </c>
      <c r="R119" s="77">
        <f>PVS1NP!M116</f>
        <v>9.6900000000000013</v>
      </c>
      <c r="S119" s="72">
        <f t="shared" si="24"/>
        <v>0</v>
      </c>
      <c r="T119" s="77">
        <f>PVS1NP!N116</f>
        <v>13.5</v>
      </c>
      <c r="U119" s="72">
        <f t="shared" si="25"/>
        <v>1</v>
      </c>
      <c r="V119" s="77">
        <f>PVS1NP!O116</f>
        <v>8.5</v>
      </c>
      <c r="W119" s="72">
        <f t="shared" si="26"/>
        <v>0</v>
      </c>
      <c r="X119" s="77">
        <f>PVS1NP!P116</f>
        <v>10.437999999999999</v>
      </c>
      <c r="Y119" s="76">
        <f>PVS1NP!Q116</f>
        <v>9</v>
      </c>
      <c r="Z119" s="77">
        <f>PVS1NP!R116</f>
        <v>12</v>
      </c>
      <c r="AA119" s="76">
        <f t="shared" si="27"/>
        <v>1</v>
      </c>
      <c r="AB119" s="77">
        <f>PVS1NP!S116</f>
        <v>12</v>
      </c>
      <c r="AC119" s="76">
        <f>PVS1NP!T116</f>
        <v>1</v>
      </c>
      <c r="AD119" s="77">
        <f>PVS1NP!U116</f>
        <v>8</v>
      </c>
      <c r="AE119" s="72">
        <f t="shared" si="28"/>
        <v>0</v>
      </c>
      <c r="AF119" s="77">
        <f>PVS1NP!V116</f>
        <v>12</v>
      </c>
      <c r="AG119" s="72">
        <f t="shared" si="29"/>
        <v>1</v>
      </c>
      <c r="AH119" s="77">
        <f>PVS1NP!W116</f>
        <v>10</v>
      </c>
      <c r="AI119" s="76">
        <f>PVS1NP!X116</f>
        <v>2</v>
      </c>
      <c r="AK119" s="75">
        <f>PVS2NP!G116</f>
        <v>6.75</v>
      </c>
      <c r="AL119" s="72">
        <f t="shared" si="30"/>
        <v>0</v>
      </c>
      <c r="AM119" s="75">
        <f>PVS2NP!H116</f>
        <v>5.6</v>
      </c>
      <c r="AN119" s="72">
        <f t="shared" si="31"/>
        <v>0</v>
      </c>
      <c r="AO119" s="75">
        <f>PVS2NP!I116</f>
        <v>5.2</v>
      </c>
      <c r="AP119" s="72">
        <f t="shared" si="32"/>
        <v>0</v>
      </c>
      <c r="AQ119" s="75">
        <f>PVS2NP!J116</f>
        <v>5.8500000000000005</v>
      </c>
      <c r="AR119" s="76">
        <f>PVS2NP!K116</f>
        <v>0</v>
      </c>
      <c r="AS119" s="77">
        <f>PVS2NP!L116</f>
        <v>12.25</v>
      </c>
      <c r="AT119" s="72">
        <f t="shared" si="33"/>
        <v>2</v>
      </c>
      <c r="AU119" s="77">
        <f>PVS2NP!M116</f>
        <v>8.5</v>
      </c>
      <c r="AV119" s="72">
        <f t="shared" si="34"/>
        <v>0</v>
      </c>
      <c r="AW119" s="77">
        <f>PVS2NP!N116</f>
        <v>11.5</v>
      </c>
      <c r="AX119" s="72">
        <f t="shared" si="35"/>
        <v>1</v>
      </c>
      <c r="AY119" s="77">
        <f>PVS2NP!O116</f>
        <v>9.8333333333333339</v>
      </c>
      <c r="AZ119" s="72">
        <f t="shared" si="36"/>
        <v>0</v>
      </c>
      <c r="BA119" s="77">
        <f>PVS2NP!P116</f>
        <v>10.383333333333335</v>
      </c>
      <c r="BB119" s="76">
        <f>PVS2NP!Q116</f>
        <v>9</v>
      </c>
      <c r="BC119" s="77">
        <f>PVS2NP!R116</f>
        <v>11</v>
      </c>
      <c r="BD119" s="76">
        <f t="shared" si="37"/>
        <v>1</v>
      </c>
      <c r="BE119" s="77">
        <f>PVS2NP!S116</f>
        <v>11</v>
      </c>
      <c r="BF119" s="76">
        <f>PVS2NP!T116</f>
        <v>1</v>
      </c>
      <c r="BG119" s="77">
        <f>PVS2NP!U116</f>
        <v>13</v>
      </c>
      <c r="BH119" s="72">
        <f t="shared" si="38"/>
        <v>1</v>
      </c>
      <c r="BI119" s="77">
        <f>PVS2NP!V116</f>
        <v>10</v>
      </c>
      <c r="BJ119" s="72">
        <f t="shared" si="39"/>
        <v>1</v>
      </c>
      <c r="BK119" s="77">
        <f>PVS2NP!W116</f>
        <v>11.5</v>
      </c>
      <c r="BL119" s="76">
        <f>PVS2NP!X116</f>
        <v>2</v>
      </c>
      <c r="BN119" s="23">
        <f>PVS1NP!Y116</f>
        <v>9.1347058823529412</v>
      </c>
      <c r="BO119" s="22">
        <f>PVS1NP!Z116</f>
        <v>18</v>
      </c>
      <c r="BP119" s="23">
        <f>PVS2NP!Y116</f>
        <v>8.1509803921568622</v>
      </c>
      <c r="BQ119" s="22">
        <f>PVS2NP!Z116</f>
        <v>12</v>
      </c>
      <c r="BR119" s="24">
        <f>'PVJA-NP-SN'!J116</f>
        <v>8.6428431372549017</v>
      </c>
      <c r="BS119" s="25">
        <f>'PVJA-NP-SN'!K116</f>
        <v>30</v>
      </c>
      <c r="BT119" s="26" t="str">
        <f>'PVJA-NP-SN'!L116</f>
        <v>Rattrapage</v>
      </c>
    </row>
    <row r="120" spans="1:72" ht="12">
      <c r="A120" s="72">
        <v>105</v>
      </c>
      <c r="B120" s="81">
        <v>1333013151</v>
      </c>
      <c r="C120" s="126" t="s">
        <v>455</v>
      </c>
      <c r="D120" s="127" t="s">
        <v>456</v>
      </c>
      <c r="E120" s="128" t="s">
        <v>457</v>
      </c>
      <c r="F120" s="128" t="s">
        <v>269</v>
      </c>
      <c r="G120" s="134" t="s">
        <v>120</v>
      </c>
      <c r="H120" s="75">
        <f>PVS1NP!G117</f>
        <v>10.003333333333332</v>
      </c>
      <c r="I120" s="72">
        <f t="shared" si="20"/>
        <v>6</v>
      </c>
      <c r="J120" s="75">
        <f>PVS1NP!H117</f>
        <v>5.5</v>
      </c>
      <c r="K120" s="72">
        <f t="shared" si="21"/>
        <v>0</v>
      </c>
      <c r="L120" s="75">
        <f>PVS1NP!I117</f>
        <v>6.7</v>
      </c>
      <c r="M120" s="72">
        <f t="shared" si="22"/>
        <v>0</v>
      </c>
      <c r="N120" s="75">
        <f>PVS1NP!J117</f>
        <v>7.4011111111111108</v>
      </c>
      <c r="O120" s="76">
        <f>PVS1NP!K117</f>
        <v>6</v>
      </c>
      <c r="P120" s="77">
        <f>PVS1NP!L117</f>
        <v>14</v>
      </c>
      <c r="Q120" s="72">
        <f t="shared" si="23"/>
        <v>2</v>
      </c>
      <c r="R120" s="77">
        <f>PVS1NP!M117</f>
        <v>11</v>
      </c>
      <c r="S120" s="72">
        <f t="shared" si="24"/>
        <v>2</v>
      </c>
      <c r="T120" s="77">
        <f>PVS1NP!N117</f>
        <v>14</v>
      </c>
      <c r="U120" s="72">
        <f t="shared" si="25"/>
        <v>1</v>
      </c>
      <c r="V120" s="77">
        <f>PVS1NP!O117</f>
        <v>8</v>
      </c>
      <c r="W120" s="72">
        <f t="shared" si="26"/>
        <v>0</v>
      </c>
      <c r="X120" s="77">
        <f>PVS1NP!P117</f>
        <v>11</v>
      </c>
      <c r="Y120" s="76">
        <f>PVS1NP!Q117</f>
        <v>9</v>
      </c>
      <c r="Z120" s="77">
        <f>PVS1NP!R117</f>
        <v>11</v>
      </c>
      <c r="AA120" s="76">
        <f t="shared" si="27"/>
        <v>1</v>
      </c>
      <c r="AB120" s="77">
        <f>PVS1NP!S117</f>
        <v>11</v>
      </c>
      <c r="AC120" s="76">
        <f>PVS1NP!T117</f>
        <v>1</v>
      </c>
      <c r="AD120" s="77">
        <f>PVS1NP!U117</f>
        <v>17</v>
      </c>
      <c r="AE120" s="72">
        <f t="shared" si="28"/>
        <v>1</v>
      </c>
      <c r="AF120" s="77">
        <f>PVS1NP!V117</f>
        <v>13</v>
      </c>
      <c r="AG120" s="72">
        <f t="shared" si="29"/>
        <v>1</v>
      </c>
      <c r="AH120" s="77">
        <f>PVS1NP!W117</f>
        <v>15</v>
      </c>
      <c r="AI120" s="76">
        <f>PVS1NP!X117</f>
        <v>2</v>
      </c>
      <c r="AK120" s="75">
        <f>PVS2NP!G117</f>
        <v>11.4</v>
      </c>
      <c r="AL120" s="72">
        <f t="shared" si="30"/>
        <v>6</v>
      </c>
      <c r="AM120" s="75">
        <f>PVS2NP!H117</f>
        <v>5.3</v>
      </c>
      <c r="AN120" s="72">
        <f t="shared" si="31"/>
        <v>0</v>
      </c>
      <c r="AO120" s="75">
        <f>PVS2NP!I117</f>
        <v>7</v>
      </c>
      <c r="AP120" s="72">
        <f t="shared" si="32"/>
        <v>0</v>
      </c>
      <c r="AQ120" s="75">
        <f>PVS2NP!J117</f>
        <v>7.8999999999999995</v>
      </c>
      <c r="AR120" s="76">
        <f>PVS2NP!K117</f>
        <v>6</v>
      </c>
      <c r="AS120" s="77">
        <f>PVS2NP!L117</f>
        <v>14.8</v>
      </c>
      <c r="AT120" s="72">
        <f t="shared" si="33"/>
        <v>2</v>
      </c>
      <c r="AU120" s="77">
        <f>PVS2NP!M117</f>
        <v>10.42</v>
      </c>
      <c r="AV120" s="72">
        <f t="shared" si="34"/>
        <v>2</v>
      </c>
      <c r="AW120" s="77">
        <f>PVS2NP!N117</f>
        <v>9.75</v>
      </c>
      <c r="AX120" s="72">
        <f t="shared" si="35"/>
        <v>0</v>
      </c>
      <c r="AY120" s="77">
        <f>PVS2NP!O117</f>
        <v>10.5</v>
      </c>
      <c r="AZ120" s="72">
        <f t="shared" si="36"/>
        <v>4</v>
      </c>
      <c r="BA120" s="77">
        <f>PVS2NP!P117</f>
        <v>11.193999999999999</v>
      </c>
      <c r="BB120" s="76">
        <f>PVS2NP!Q117</f>
        <v>9</v>
      </c>
      <c r="BC120" s="77">
        <f>PVS2NP!R117</f>
        <v>10.5</v>
      </c>
      <c r="BD120" s="76">
        <f t="shared" si="37"/>
        <v>1</v>
      </c>
      <c r="BE120" s="77">
        <f>PVS2NP!S117</f>
        <v>10.5</v>
      </c>
      <c r="BF120" s="76">
        <f>PVS2NP!T117</f>
        <v>1</v>
      </c>
      <c r="BG120" s="77">
        <f>PVS2NP!U117</f>
        <v>14</v>
      </c>
      <c r="BH120" s="72">
        <f t="shared" si="38"/>
        <v>1</v>
      </c>
      <c r="BI120" s="77">
        <f>PVS2NP!V117</f>
        <v>11</v>
      </c>
      <c r="BJ120" s="72">
        <f t="shared" si="39"/>
        <v>1</v>
      </c>
      <c r="BK120" s="77">
        <f>PVS2NP!W117</f>
        <v>12.5</v>
      </c>
      <c r="BL120" s="76">
        <f>PVS2NP!X117</f>
        <v>2</v>
      </c>
      <c r="BN120" s="23">
        <f>PVS1NP!Y117</f>
        <v>9.5652941176470598</v>
      </c>
      <c r="BO120" s="22">
        <f>PVS1NP!Z117</f>
        <v>18</v>
      </c>
      <c r="BP120" s="23">
        <f>PVS2NP!Y117</f>
        <v>9.5629411764705878</v>
      </c>
      <c r="BQ120" s="22">
        <f>PVS2NP!Z117</f>
        <v>18</v>
      </c>
      <c r="BR120" s="24">
        <f>'PVJA-NP-SN'!J117</f>
        <v>9.5641176470588238</v>
      </c>
      <c r="BS120" s="25">
        <f>'PVJA-NP-SN'!K117</f>
        <v>36</v>
      </c>
      <c r="BT120" s="26" t="str">
        <f>'PVJA-NP-SN'!L117</f>
        <v>Rattrapage</v>
      </c>
    </row>
    <row r="121" spans="1:72" ht="12">
      <c r="A121" s="72">
        <v>106</v>
      </c>
      <c r="B121" s="81">
        <v>1333013085</v>
      </c>
      <c r="C121" s="126" t="s">
        <v>458</v>
      </c>
      <c r="D121" s="127" t="s">
        <v>459</v>
      </c>
      <c r="E121" s="128" t="s">
        <v>460</v>
      </c>
      <c r="F121" s="128" t="s">
        <v>269</v>
      </c>
      <c r="G121" s="135" t="s">
        <v>137</v>
      </c>
      <c r="H121" s="75">
        <f>PVS1NP!G118</f>
        <v>8</v>
      </c>
      <c r="I121" s="72">
        <f t="shared" si="20"/>
        <v>0</v>
      </c>
      <c r="J121" s="75">
        <f>PVS1NP!H118</f>
        <v>11.333333333333334</v>
      </c>
      <c r="K121" s="72">
        <f t="shared" si="21"/>
        <v>6</v>
      </c>
      <c r="L121" s="75">
        <f>PVS1NP!I118</f>
        <v>9.3333333333333339</v>
      </c>
      <c r="M121" s="72">
        <f t="shared" si="22"/>
        <v>0</v>
      </c>
      <c r="N121" s="75">
        <f>PVS1NP!J118</f>
        <v>9.5555555555555571</v>
      </c>
      <c r="O121" s="76">
        <f>PVS1NP!K118</f>
        <v>6</v>
      </c>
      <c r="P121" s="77">
        <f>PVS1NP!L118</f>
        <v>7.375</v>
      </c>
      <c r="Q121" s="72">
        <f t="shared" si="23"/>
        <v>0</v>
      </c>
      <c r="R121" s="77">
        <f>PVS1NP!M118</f>
        <v>10.42</v>
      </c>
      <c r="S121" s="72">
        <f t="shared" si="24"/>
        <v>2</v>
      </c>
      <c r="T121" s="77">
        <f>PVS1NP!N118</f>
        <v>10.5</v>
      </c>
      <c r="U121" s="72">
        <f t="shared" si="25"/>
        <v>1</v>
      </c>
      <c r="V121" s="77">
        <f>PVS1NP!O118</f>
        <v>7.916666666666667</v>
      </c>
      <c r="W121" s="72">
        <f t="shared" si="26"/>
        <v>0</v>
      </c>
      <c r="X121" s="77">
        <f>PVS1NP!P118</f>
        <v>8.8256666666666668</v>
      </c>
      <c r="Y121" s="76">
        <f>PVS1NP!Q118</f>
        <v>3</v>
      </c>
      <c r="Z121" s="77">
        <f>PVS1NP!R118</f>
        <v>11</v>
      </c>
      <c r="AA121" s="76">
        <f t="shared" si="27"/>
        <v>1</v>
      </c>
      <c r="AB121" s="77">
        <f>PVS1NP!S118</f>
        <v>11</v>
      </c>
      <c r="AC121" s="76">
        <f>PVS1NP!T118</f>
        <v>1</v>
      </c>
      <c r="AD121" s="77">
        <f>PVS1NP!U118</f>
        <v>12.5</v>
      </c>
      <c r="AE121" s="72">
        <f t="shared" si="28"/>
        <v>1</v>
      </c>
      <c r="AF121" s="77">
        <f>PVS1NP!V118</f>
        <v>11.5</v>
      </c>
      <c r="AG121" s="72">
        <f t="shared" si="29"/>
        <v>1</v>
      </c>
      <c r="AH121" s="77">
        <f>PVS1NP!W118</f>
        <v>12</v>
      </c>
      <c r="AI121" s="76">
        <f>PVS1NP!X118</f>
        <v>2</v>
      </c>
      <c r="AK121" s="75">
        <f>PVS2NP!G118</f>
        <v>6.833333333333333</v>
      </c>
      <c r="AL121" s="72">
        <f t="shared" si="30"/>
        <v>0</v>
      </c>
      <c r="AM121" s="75">
        <f>PVS2NP!H118</f>
        <v>12.333333333333334</v>
      </c>
      <c r="AN121" s="72">
        <f t="shared" si="31"/>
        <v>6</v>
      </c>
      <c r="AO121" s="75">
        <f>PVS2NP!I118</f>
        <v>5.5</v>
      </c>
      <c r="AP121" s="72">
        <f t="shared" si="32"/>
        <v>0</v>
      </c>
      <c r="AQ121" s="75">
        <f>PVS2NP!J118</f>
        <v>8.2222222222222232</v>
      </c>
      <c r="AR121" s="76">
        <f>PVS2NP!K118</f>
        <v>6</v>
      </c>
      <c r="AS121" s="77">
        <f>PVS2NP!L118</f>
        <v>13.5</v>
      </c>
      <c r="AT121" s="72">
        <f t="shared" si="33"/>
        <v>2</v>
      </c>
      <c r="AU121" s="77">
        <f>PVS2NP!M118</f>
        <v>11.08</v>
      </c>
      <c r="AV121" s="72">
        <f t="shared" si="34"/>
        <v>2</v>
      </c>
      <c r="AW121" s="77">
        <f>PVS2NP!N118</f>
        <v>11.5</v>
      </c>
      <c r="AX121" s="72">
        <f t="shared" si="35"/>
        <v>1</v>
      </c>
      <c r="AY121" s="77">
        <f>PVS2NP!O118</f>
        <v>8.1666666666666661</v>
      </c>
      <c r="AZ121" s="72">
        <f t="shared" si="36"/>
        <v>0</v>
      </c>
      <c r="BA121" s="77">
        <f>PVS2NP!P118</f>
        <v>10.482666666666665</v>
      </c>
      <c r="BB121" s="76">
        <f>PVS2NP!Q118</f>
        <v>9</v>
      </c>
      <c r="BC121" s="77">
        <f>PVS2NP!R118</f>
        <v>13</v>
      </c>
      <c r="BD121" s="76">
        <f t="shared" si="37"/>
        <v>1</v>
      </c>
      <c r="BE121" s="77">
        <f>PVS2NP!S118</f>
        <v>13</v>
      </c>
      <c r="BF121" s="76">
        <f>PVS2NP!T118</f>
        <v>1</v>
      </c>
      <c r="BG121" s="77">
        <f>PVS2NP!U118</f>
        <v>10.5</v>
      </c>
      <c r="BH121" s="72">
        <f t="shared" si="38"/>
        <v>1</v>
      </c>
      <c r="BI121" s="77">
        <f>PVS2NP!V118</f>
        <v>10.25</v>
      </c>
      <c r="BJ121" s="72">
        <f t="shared" si="39"/>
        <v>1</v>
      </c>
      <c r="BK121" s="77">
        <f>PVS2NP!W118</f>
        <v>10.375</v>
      </c>
      <c r="BL121" s="76">
        <f>PVS2NP!X118</f>
        <v>2</v>
      </c>
      <c r="BN121" s="23">
        <f>PVS1NP!Y118</f>
        <v>9.7134313725490191</v>
      </c>
      <c r="BO121" s="22">
        <f>PVS1NP!Z118</f>
        <v>12</v>
      </c>
      <c r="BP121" s="23">
        <f>PVS2NP!Y118</f>
        <v>9.4213725490196083</v>
      </c>
      <c r="BQ121" s="22">
        <f>PVS2NP!Z118</f>
        <v>18</v>
      </c>
      <c r="BR121" s="24">
        <f>'PVJA-NP-SN'!J118</f>
        <v>9.5674019607843128</v>
      </c>
      <c r="BS121" s="25">
        <f>'PVJA-NP-SN'!K118</f>
        <v>30</v>
      </c>
      <c r="BT121" s="26" t="str">
        <f>'PVJA-NP-SN'!L118</f>
        <v>Rattrapage</v>
      </c>
    </row>
    <row r="122" spans="1:72" ht="12">
      <c r="A122" s="72">
        <v>107</v>
      </c>
      <c r="B122" s="130">
        <v>1433012383</v>
      </c>
      <c r="C122" s="131" t="s">
        <v>461</v>
      </c>
      <c r="D122" s="132" t="s">
        <v>462</v>
      </c>
      <c r="E122" s="133" t="s">
        <v>463</v>
      </c>
      <c r="F122" s="133" t="s">
        <v>464</v>
      </c>
      <c r="G122" s="134" t="s">
        <v>120</v>
      </c>
      <c r="H122" s="75">
        <f>PVS1NP!G119</f>
        <v>10.7</v>
      </c>
      <c r="I122" s="72">
        <f t="shared" si="20"/>
        <v>6</v>
      </c>
      <c r="J122" s="75">
        <f>PVS1NP!H119</f>
        <v>5.5</v>
      </c>
      <c r="K122" s="72">
        <f t="shared" si="21"/>
        <v>0</v>
      </c>
      <c r="L122" s="75">
        <f>PVS1NP!I119</f>
        <v>12</v>
      </c>
      <c r="M122" s="72">
        <f t="shared" si="22"/>
        <v>6</v>
      </c>
      <c r="N122" s="75">
        <f>PVS1NP!J119</f>
        <v>9.4</v>
      </c>
      <c r="O122" s="76">
        <f>PVS1NP!K119</f>
        <v>12</v>
      </c>
      <c r="P122" s="77">
        <f>PVS1NP!L119</f>
        <v>14.020833333333334</v>
      </c>
      <c r="Q122" s="72">
        <f t="shared" si="23"/>
        <v>2</v>
      </c>
      <c r="R122" s="77">
        <f>PVS1NP!M119</f>
        <v>10.67</v>
      </c>
      <c r="S122" s="72">
        <f t="shared" si="24"/>
        <v>2</v>
      </c>
      <c r="T122" s="77">
        <f>PVS1NP!N119</f>
        <v>11.5</v>
      </c>
      <c r="U122" s="72">
        <f t="shared" si="25"/>
        <v>1</v>
      </c>
      <c r="V122" s="77">
        <f>PVS1NP!O119</f>
        <v>8.4499999999999993</v>
      </c>
      <c r="W122" s="72">
        <f t="shared" si="26"/>
        <v>0</v>
      </c>
      <c r="X122" s="77">
        <f>PVS1NP!P119</f>
        <v>10.618166666666665</v>
      </c>
      <c r="Y122" s="76">
        <f>PVS1NP!Q119</f>
        <v>9</v>
      </c>
      <c r="Z122" s="77">
        <f>PVS1NP!R119</f>
        <v>14</v>
      </c>
      <c r="AA122" s="76">
        <f t="shared" si="27"/>
        <v>1</v>
      </c>
      <c r="AB122" s="77">
        <f>PVS1NP!S119</f>
        <v>14</v>
      </c>
      <c r="AC122" s="76">
        <f>PVS1NP!T119</f>
        <v>1</v>
      </c>
      <c r="AD122" s="77">
        <f>PVS1NP!U119</f>
        <v>8.5</v>
      </c>
      <c r="AE122" s="72">
        <f t="shared" si="28"/>
        <v>0</v>
      </c>
      <c r="AF122" s="77">
        <f>PVS1NP!V119</f>
        <v>13</v>
      </c>
      <c r="AG122" s="72">
        <f t="shared" si="29"/>
        <v>1</v>
      </c>
      <c r="AH122" s="77">
        <f>PVS1NP!W119</f>
        <v>10.75</v>
      </c>
      <c r="AI122" s="76">
        <f>PVS1NP!X119</f>
        <v>2</v>
      </c>
      <c r="AK122" s="75">
        <f>PVS2NP!G119</f>
        <v>12.1</v>
      </c>
      <c r="AL122" s="72">
        <f t="shared" si="30"/>
        <v>6</v>
      </c>
      <c r="AM122" s="75">
        <f>PVS2NP!H119</f>
        <v>6.1</v>
      </c>
      <c r="AN122" s="72">
        <f t="shared" si="31"/>
        <v>0</v>
      </c>
      <c r="AO122" s="75">
        <f>PVS2NP!I119</f>
        <v>5.2</v>
      </c>
      <c r="AP122" s="72">
        <f t="shared" si="32"/>
        <v>0</v>
      </c>
      <c r="AQ122" s="75">
        <f>PVS2NP!J119</f>
        <v>7.8</v>
      </c>
      <c r="AR122" s="76">
        <f>PVS2NP!K119</f>
        <v>6</v>
      </c>
      <c r="AS122" s="77">
        <f>PVS2NP!L119</f>
        <v>14</v>
      </c>
      <c r="AT122" s="72">
        <f t="shared" si="33"/>
        <v>2</v>
      </c>
      <c r="AU122" s="77">
        <f>PVS2NP!M119</f>
        <v>8.34</v>
      </c>
      <c r="AV122" s="72">
        <f t="shared" si="34"/>
        <v>0</v>
      </c>
      <c r="AW122" s="77">
        <f>PVS2NP!N119</f>
        <v>12</v>
      </c>
      <c r="AX122" s="72">
        <f t="shared" si="35"/>
        <v>1</v>
      </c>
      <c r="AY122" s="77">
        <f>PVS2NP!O119</f>
        <v>10.3</v>
      </c>
      <c r="AZ122" s="72">
        <f t="shared" si="36"/>
        <v>4</v>
      </c>
      <c r="BA122" s="77">
        <f>PVS2NP!P119</f>
        <v>10.988000000000001</v>
      </c>
      <c r="BB122" s="76">
        <f>PVS2NP!Q119</f>
        <v>9</v>
      </c>
      <c r="BC122" s="77">
        <f>PVS2NP!R119</f>
        <v>11</v>
      </c>
      <c r="BD122" s="76">
        <f t="shared" si="37"/>
        <v>1</v>
      </c>
      <c r="BE122" s="77">
        <f>PVS2NP!S119</f>
        <v>11</v>
      </c>
      <c r="BF122" s="76">
        <f>PVS2NP!T119</f>
        <v>1</v>
      </c>
      <c r="BG122" s="77">
        <f>PVS2NP!U119</f>
        <v>14.5</v>
      </c>
      <c r="BH122" s="72">
        <f t="shared" si="38"/>
        <v>1</v>
      </c>
      <c r="BI122" s="77">
        <f>PVS2NP!V119</f>
        <v>10.5</v>
      </c>
      <c r="BJ122" s="72">
        <f t="shared" si="39"/>
        <v>1</v>
      </c>
      <c r="BK122" s="77">
        <f>PVS2NP!W119</f>
        <v>12.5</v>
      </c>
      <c r="BL122" s="76">
        <f>PVS2NP!X119</f>
        <v>2</v>
      </c>
      <c r="BN122" s="23">
        <f>PVS1NP!Y119</f>
        <v>10.187696078431372</v>
      </c>
      <c r="BO122" s="22">
        <f>PVS1NP!Z119</f>
        <v>30</v>
      </c>
      <c r="BP122" s="23">
        <f>PVS2NP!Y119</f>
        <v>9.4788235294117662</v>
      </c>
      <c r="BQ122" s="22">
        <f>PVS2NP!Z119</f>
        <v>18</v>
      </c>
      <c r="BR122" s="24">
        <f>'PVJA-NP-SN'!J119</f>
        <v>9.8332598039215693</v>
      </c>
      <c r="BS122" s="25">
        <f>'PVJA-NP-SN'!K119</f>
        <v>48</v>
      </c>
      <c r="BT122" s="26" t="str">
        <f>'PVJA-NP-SN'!L119</f>
        <v>Rattrapage</v>
      </c>
    </row>
    <row r="123" spans="1:72" ht="12">
      <c r="A123" s="72">
        <v>108</v>
      </c>
      <c r="B123" s="73" t="s">
        <v>465</v>
      </c>
      <c r="C123" s="126" t="s">
        <v>466</v>
      </c>
      <c r="D123" s="127" t="s">
        <v>467</v>
      </c>
      <c r="E123" s="128" t="s">
        <v>468</v>
      </c>
      <c r="F123" s="128" t="s">
        <v>114</v>
      </c>
      <c r="G123" s="138" t="s">
        <v>166</v>
      </c>
      <c r="H123" s="75">
        <f>PVS1NP!G120</f>
        <v>6.8</v>
      </c>
      <c r="I123" s="72">
        <f t="shared" si="20"/>
        <v>0</v>
      </c>
      <c r="J123" s="75">
        <f>PVS1NP!H120</f>
        <v>6.666666666666667</v>
      </c>
      <c r="K123" s="72">
        <f t="shared" si="21"/>
        <v>0</v>
      </c>
      <c r="L123" s="75">
        <f>PVS1NP!I120</f>
        <v>5.166666666666667</v>
      </c>
      <c r="M123" s="72">
        <f t="shared" si="22"/>
        <v>0</v>
      </c>
      <c r="N123" s="75">
        <f>PVS1NP!J120</f>
        <v>6.2111111111111112</v>
      </c>
      <c r="O123" s="76">
        <f>PVS1NP!K120</f>
        <v>0</v>
      </c>
      <c r="P123" s="77">
        <f>PVS1NP!L120</f>
        <v>14.53</v>
      </c>
      <c r="Q123" s="72">
        <f t="shared" si="23"/>
        <v>2</v>
      </c>
      <c r="R123" s="77">
        <f>PVS1NP!M120</f>
        <v>10.870000000000001</v>
      </c>
      <c r="S123" s="72">
        <f t="shared" si="24"/>
        <v>2</v>
      </c>
      <c r="T123" s="77">
        <f>PVS1NP!N120</f>
        <v>12</v>
      </c>
      <c r="U123" s="72">
        <f t="shared" si="25"/>
        <v>1</v>
      </c>
      <c r="V123" s="77">
        <f>PVS1NP!O120</f>
        <v>8.1666666666666661</v>
      </c>
      <c r="W123" s="72">
        <f t="shared" si="26"/>
        <v>0</v>
      </c>
      <c r="X123" s="77">
        <f>PVS1NP!P120</f>
        <v>10.746666666666666</v>
      </c>
      <c r="Y123" s="76">
        <f>PVS1NP!Q120</f>
        <v>9</v>
      </c>
      <c r="Z123" s="77">
        <f>PVS1NP!R120</f>
        <v>10.25</v>
      </c>
      <c r="AA123" s="76">
        <f t="shared" si="27"/>
        <v>1</v>
      </c>
      <c r="AB123" s="77">
        <f>PVS1NP!S120</f>
        <v>10.25</v>
      </c>
      <c r="AC123" s="76">
        <f>PVS1NP!T120</f>
        <v>1</v>
      </c>
      <c r="AD123" s="77">
        <f>PVS1NP!U120</f>
        <v>11.75</v>
      </c>
      <c r="AE123" s="72">
        <f t="shared" si="28"/>
        <v>1</v>
      </c>
      <c r="AF123" s="77">
        <f>PVS1NP!V120</f>
        <v>10</v>
      </c>
      <c r="AG123" s="72">
        <f t="shared" si="29"/>
        <v>1</v>
      </c>
      <c r="AH123" s="77">
        <f>PVS1NP!W120</f>
        <v>10.875</v>
      </c>
      <c r="AI123" s="76">
        <f>PVS1NP!X120</f>
        <v>2</v>
      </c>
      <c r="AK123" s="75">
        <f>PVS2NP!G120</f>
        <v>6.5</v>
      </c>
      <c r="AL123" s="72">
        <f t="shared" si="30"/>
        <v>0</v>
      </c>
      <c r="AM123" s="75">
        <f>PVS2NP!H120</f>
        <v>10</v>
      </c>
      <c r="AN123" s="72">
        <f t="shared" si="31"/>
        <v>6</v>
      </c>
      <c r="AO123" s="75">
        <f>PVS2NP!I120</f>
        <v>6.166666666666667</v>
      </c>
      <c r="AP123" s="72">
        <f t="shared" si="32"/>
        <v>0</v>
      </c>
      <c r="AQ123" s="75">
        <f>PVS2NP!J120</f>
        <v>7.5555555555555562</v>
      </c>
      <c r="AR123" s="76">
        <f>PVS2NP!K120</f>
        <v>6</v>
      </c>
      <c r="AS123" s="77">
        <f>PVS2NP!L120</f>
        <v>14.4</v>
      </c>
      <c r="AT123" s="72">
        <f t="shared" si="33"/>
        <v>2</v>
      </c>
      <c r="AU123" s="77">
        <f>PVS2NP!M120</f>
        <v>11.32</v>
      </c>
      <c r="AV123" s="72">
        <f t="shared" si="34"/>
        <v>2</v>
      </c>
      <c r="AW123" s="77">
        <f>PVS2NP!N120</f>
        <v>10</v>
      </c>
      <c r="AX123" s="72">
        <f t="shared" si="35"/>
        <v>1</v>
      </c>
      <c r="AY123" s="77">
        <f>PVS2NP!O120</f>
        <v>10</v>
      </c>
      <c r="AZ123" s="72">
        <f t="shared" si="36"/>
        <v>4</v>
      </c>
      <c r="BA123" s="77">
        <f>PVS2NP!P120</f>
        <v>11.144</v>
      </c>
      <c r="BB123" s="76">
        <f>PVS2NP!Q120</f>
        <v>9</v>
      </c>
      <c r="BC123" s="77">
        <f>PVS2NP!R120</f>
        <v>14</v>
      </c>
      <c r="BD123" s="76">
        <f t="shared" si="37"/>
        <v>1</v>
      </c>
      <c r="BE123" s="77">
        <f>PVS2NP!S120</f>
        <v>14</v>
      </c>
      <c r="BF123" s="76">
        <f>PVS2NP!T120</f>
        <v>1</v>
      </c>
      <c r="BG123" s="77">
        <f>PVS2NP!U120</f>
        <v>10</v>
      </c>
      <c r="BH123" s="72">
        <f t="shared" si="38"/>
        <v>1</v>
      </c>
      <c r="BI123" s="77">
        <f>PVS2NP!V120</f>
        <v>15</v>
      </c>
      <c r="BJ123" s="72">
        <f t="shared" si="39"/>
        <v>1</v>
      </c>
      <c r="BK123" s="77">
        <f>PVS2NP!W120</f>
        <v>12.5</v>
      </c>
      <c r="BL123" s="76">
        <f>PVS2NP!X120</f>
        <v>2</v>
      </c>
      <c r="BN123" s="23">
        <f>PVS1NP!Y120</f>
        <v>8.3313725490196067</v>
      </c>
      <c r="BO123" s="22">
        <f>PVS1NP!Z120</f>
        <v>12</v>
      </c>
      <c r="BP123" s="23">
        <f>PVS2NP!Y120</f>
        <v>9.5717647058823534</v>
      </c>
      <c r="BQ123" s="22">
        <f>PVS2NP!Z120</f>
        <v>18</v>
      </c>
      <c r="BR123" s="24">
        <f>'PVJA-NP-SN'!J120</f>
        <v>8.95156862745098</v>
      </c>
      <c r="BS123" s="25">
        <f>'PVJA-NP-SN'!K120</f>
        <v>30</v>
      </c>
      <c r="BT123" s="26" t="str">
        <f>'PVJA-NP-SN'!L120</f>
        <v>Rattrapage</v>
      </c>
    </row>
    <row r="124" spans="1:72" ht="12">
      <c r="A124" s="72">
        <v>109</v>
      </c>
      <c r="B124" s="81">
        <v>1333015126</v>
      </c>
      <c r="C124" s="126" t="s">
        <v>466</v>
      </c>
      <c r="D124" s="127" t="s">
        <v>469</v>
      </c>
      <c r="E124" s="128" t="s">
        <v>470</v>
      </c>
      <c r="F124" s="128" t="s">
        <v>471</v>
      </c>
      <c r="G124" s="138" t="s">
        <v>166</v>
      </c>
      <c r="H124" s="75">
        <f>PVS1NP!G121</f>
        <v>3.3333333333333335</v>
      </c>
      <c r="I124" s="72">
        <f t="shared" si="20"/>
        <v>0</v>
      </c>
      <c r="J124" s="75">
        <f>PVS1NP!H121</f>
        <v>9.6666666666666661</v>
      </c>
      <c r="K124" s="72">
        <f t="shared" si="21"/>
        <v>0</v>
      </c>
      <c r="L124" s="75">
        <f>PVS1NP!I121</f>
        <v>12</v>
      </c>
      <c r="M124" s="72">
        <f t="shared" si="22"/>
        <v>6</v>
      </c>
      <c r="N124" s="75">
        <f>PVS1NP!J121</f>
        <v>8.3333333333333339</v>
      </c>
      <c r="O124" s="76">
        <f>PVS1NP!K121</f>
        <v>6</v>
      </c>
      <c r="P124" s="77">
        <f>PVS1NP!L121</f>
        <v>12.66</v>
      </c>
      <c r="Q124" s="72">
        <f t="shared" si="23"/>
        <v>2</v>
      </c>
      <c r="R124" s="77">
        <f>PVS1NP!M121</f>
        <v>10.17</v>
      </c>
      <c r="S124" s="72">
        <f t="shared" si="24"/>
        <v>2</v>
      </c>
      <c r="T124" s="77">
        <f>PVS1NP!N121</f>
        <v>12</v>
      </c>
      <c r="U124" s="72">
        <f t="shared" si="25"/>
        <v>1</v>
      </c>
      <c r="V124" s="77">
        <f>PVS1NP!O121</f>
        <v>11.25</v>
      </c>
      <c r="W124" s="72">
        <f t="shared" si="26"/>
        <v>4</v>
      </c>
      <c r="X124" s="77">
        <f>PVS1NP!P121</f>
        <v>11.465999999999999</v>
      </c>
      <c r="Y124" s="76">
        <f>PVS1NP!Q121</f>
        <v>9</v>
      </c>
      <c r="Z124" s="77">
        <f>PVS1NP!R121</f>
        <v>12</v>
      </c>
      <c r="AA124" s="76">
        <f t="shared" si="27"/>
        <v>1</v>
      </c>
      <c r="AB124" s="77">
        <f>PVS1NP!S121</f>
        <v>12</v>
      </c>
      <c r="AC124" s="76">
        <f>PVS1NP!T121</f>
        <v>1</v>
      </c>
      <c r="AD124" s="77">
        <f>PVS1NP!U121</f>
        <v>10.5</v>
      </c>
      <c r="AE124" s="72">
        <f t="shared" si="28"/>
        <v>1</v>
      </c>
      <c r="AF124" s="77">
        <f>PVS1NP!V121</f>
        <v>9</v>
      </c>
      <c r="AG124" s="72">
        <f t="shared" si="29"/>
        <v>0</v>
      </c>
      <c r="AH124" s="77">
        <f>PVS1NP!W121</f>
        <v>9.75</v>
      </c>
      <c r="AI124" s="76">
        <f>PVS1NP!X121</f>
        <v>1</v>
      </c>
      <c r="AK124" s="75">
        <f>PVS2NP!G121</f>
        <v>10</v>
      </c>
      <c r="AL124" s="72">
        <f t="shared" si="30"/>
        <v>6</v>
      </c>
      <c r="AM124" s="75">
        <f>PVS2NP!H121</f>
        <v>10.333333333333334</v>
      </c>
      <c r="AN124" s="72">
        <f t="shared" si="31"/>
        <v>6</v>
      </c>
      <c r="AO124" s="75">
        <f>PVS2NP!I121</f>
        <v>6.5</v>
      </c>
      <c r="AP124" s="72">
        <f t="shared" si="32"/>
        <v>0</v>
      </c>
      <c r="AQ124" s="75">
        <f>PVS2NP!J121</f>
        <v>8.9444444444444446</v>
      </c>
      <c r="AR124" s="76">
        <f>PVS2NP!K121</f>
        <v>12</v>
      </c>
      <c r="AS124" s="77">
        <f>PVS2NP!L121</f>
        <v>14.08</v>
      </c>
      <c r="AT124" s="72">
        <f t="shared" si="33"/>
        <v>2</v>
      </c>
      <c r="AU124" s="77">
        <f>PVS2NP!M121</f>
        <v>10</v>
      </c>
      <c r="AV124" s="72">
        <f t="shared" si="34"/>
        <v>2</v>
      </c>
      <c r="AW124" s="77">
        <f>PVS2NP!N121</f>
        <v>11</v>
      </c>
      <c r="AX124" s="72">
        <f t="shared" si="35"/>
        <v>1</v>
      </c>
      <c r="AY124" s="77">
        <f>PVS2NP!O121</f>
        <v>8.6666666666666661</v>
      </c>
      <c r="AZ124" s="72">
        <f t="shared" si="36"/>
        <v>0</v>
      </c>
      <c r="BA124" s="77">
        <f>PVS2NP!P121</f>
        <v>10.482666666666665</v>
      </c>
      <c r="BB124" s="76">
        <f>PVS2NP!Q121</f>
        <v>9</v>
      </c>
      <c r="BC124" s="77">
        <f>PVS2NP!R121</f>
        <v>12</v>
      </c>
      <c r="BD124" s="76">
        <f t="shared" si="37"/>
        <v>1</v>
      </c>
      <c r="BE124" s="77">
        <f>PVS2NP!S121</f>
        <v>12</v>
      </c>
      <c r="BF124" s="76">
        <f>PVS2NP!T121</f>
        <v>1</v>
      </c>
      <c r="BG124" s="77">
        <f>PVS2NP!U121</f>
        <v>10</v>
      </c>
      <c r="BH124" s="72">
        <f t="shared" si="38"/>
        <v>1</v>
      </c>
      <c r="BI124" s="77">
        <f>PVS2NP!V121</f>
        <v>10</v>
      </c>
      <c r="BJ124" s="72">
        <f t="shared" si="39"/>
        <v>1</v>
      </c>
      <c r="BK124" s="77">
        <f>PVS2NP!W121</f>
        <v>10</v>
      </c>
      <c r="BL124" s="76">
        <f>PVS2NP!X121</f>
        <v>2</v>
      </c>
      <c r="BN124" s="23">
        <f>PVS1NP!Y121</f>
        <v>9.6370588235294115</v>
      </c>
      <c r="BO124" s="22">
        <f>PVS1NP!Z121</f>
        <v>17</v>
      </c>
      <c r="BP124" s="23">
        <f>PVS2NP!Y121</f>
        <v>9.7007843137254905</v>
      </c>
      <c r="BQ124" s="22">
        <f>PVS2NP!Z121</f>
        <v>24</v>
      </c>
      <c r="BR124" s="24">
        <f>'PVJA-NP-SN'!J121</f>
        <v>9.6689215686274501</v>
      </c>
      <c r="BS124" s="25">
        <f>'PVJA-NP-SN'!K121</f>
        <v>41</v>
      </c>
      <c r="BT124" s="26" t="str">
        <f>'PVJA-NP-SN'!L121</f>
        <v>Rattrapage</v>
      </c>
    </row>
    <row r="125" spans="1:72" ht="12">
      <c r="A125" s="72">
        <v>110</v>
      </c>
      <c r="B125" s="81">
        <v>123009941</v>
      </c>
      <c r="C125" s="126" t="s">
        <v>472</v>
      </c>
      <c r="D125" s="127" t="s">
        <v>473</v>
      </c>
      <c r="E125" s="128" t="s">
        <v>474</v>
      </c>
      <c r="F125" s="128" t="s">
        <v>316</v>
      </c>
      <c r="G125" s="134" t="s">
        <v>120</v>
      </c>
      <c r="H125" s="75">
        <f>PVS1NP!G122</f>
        <v>7.916666666666667</v>
      </c>
      <c r="I125" s="72">
        <f t="shared" si="20"/>
        <v>0</v>
      </c>
      <c r="J125" s="75">
        <f>PVS1NP!H122</f>
        <v>8.8333333333333339</v>
      </c>
      <c r="K125" s="72">
        <f t="shared" si="21"/>
        <v>0</v>
      </c>
      <c r="L125" s="75">
        <f>PVS1NP!I122</f>
        <v>7.5</v>
      </c>
      <c r="M125" s="72">
        <f t="shared" si="22"/>
        <v>0</v>
      </c>
      <c r="N125" s="75">
        <f>PVS1NP!J122</f>
        <v>8.0833333333333339</v>
      </c>
      <c r="O125" s="76">
        <f>PVS1NP!K122</f>
        <v>0</v>
      </c>
      <c r="P125" s="77">
        <f>PVS1NP!L122</f>
        <v>10</v>
      </c>
      <c r="Q125" s="72">
        <f t="shared" si="23"/>
        <v>2</v>
      </c>
      <c r="R125" s="77">
        <f>PVS1NP!M122</f>
        <v>10</v>
      </c>
      <c r="S125" s="72">
        <f t="shared" si="24"/>
        <v>2</v>
      </c>
      <c r="T125" s="77">
        <f>PVS1NP!N122</f>
        <v>14</v>
      </c>
      <c r="U125" s="72">
        <f t="shared" si="25"/>
        <v>1</v>
      </c>
      <c r="V125" s="77">
        <f>PVS1NP!O122</f>
        <v>10</v>
      </c>
      <c r="W125" s="72">
        <f t="shared" si="26"/>
        <v>4</v>
      </c>
      <c r="X125" s="77">
        <f>PVS1NP!P122</f>
        <v>10.8</v>
      </c>
      <c r="Y125" s="76">
        <f>PVS1NP!Q122</f>
        <v>9</v>
      </c>
      <c r="Z125" s="77">
        <f>PVS1NP!R122</f>
        <v>11</v>
      </c>
      <c r="AA125" s="76">
        <f t="shared" si="27"/>
        <v>1</v>
      </c>
      <c r="AB125" s="77">
        <f>PVS1NP!S122</f>
        <v>11</v>
      </c>
      <c r="AC125" s="76">
        <f>PVS1NP!T122</f>
        <v>1</v>
      </c>
      <c r="AD125" s="77">
        <f>PVS1NP!U122</f>
        <v>11.5</v>
      </c>
      <c r="AE125" s="72">
        <f t="shared" si="28"/>
        <v>1</v>
      </c>
      <c r="AF125" s="77">
        <f>PVS1NP!V122</f>
        <v>9</v>
      </c>
      <c r="AG125" s="72">
        <f t="shared" si="29"/>
        <v>0</v>
      </c>
      <c r="AH125" s="77">
        <f>PVS1NP!W122</f>
        <v>10.25</v>
      </c>
      <c r="AI125" s="76">
        <f>PVS1NP!X122</f>
        <v>2</v>
      </c>
      <c r="AK125" s="75">
        <f>PVS2NP!G122</f>
        <v>7.333333333333333</v>
      </c>
      <c r="AL125" s="72">
        <f t="shared" si="30"/>
        <v>0</v>
      </c>
      <c r="AM125" s="75">
        <f>PVS2NP!H122</f>
        <v>10.167777777777777</v>
      </c>
      <c r="AN125" s="72">
        <f t="shared" si="31"/>
        <v>6</v>
      </c>
      <c r="AO125" s="75">
        <f>PVS2NP!I122</f>
        <v>7.166666666666667</v>
      </c>
      <c r="AP125" s="72">
        <f t="shared" si="32"/>
        <v>0</v>
      </c>
      <c r="AQ125" s="75">
        <f>PVS2NP!J122</f>
        <v>8.2225925925925925</v>
      </c>
      <c r="AR125" s="76">
        <f>PVS2NP!K122</f>
        <v>6</v>
      </c>
      <c r="AS125" s="77">
        <f>PVS2NP!L122</f>
        <v>14.25</v>
      </c>
      <c r="AT125" s="72">
        <f t="shared" si="33"/>
        <v>2</v>
      </c>
      <c r="AU125" s="77">
        <f>PVS2NP!M122</f>
        <v>10.51</v>
      </c>
      <c r="AV125" s="72">
        <f t="shared" si="34"/>
        <v>2</v>
      </c>
      <c r="AW125" s="77">
        <f>PVS2NP!N122</f>
        <v>10</v>
      </c>
      <c r="AX125" s="72">
        <f t="shared" si="35"/>
        <v>1</v>
      </c>
      <c r="AY125" s="77">
        <f>PVS2NP!O122</f>
        <v>9.25</v>
      </c>
      <c r="AZ125" s="72">
        <f t="shared" si="36"/>
        <v>0</v>
      </c>
      <c r="BA125" s="77">
        <f>PVS2NP!P122</f>
        <v>10.651999999999999</v>
      </c>
      <c r="BB125" s="76">
        <f>PVS2NP!Q122</f>
        <v>9</v>
      </c>
      <c r="BC125" s="77">
        <f>PVS2NP!R122</f>
        <v>10.5</v>
      </c>
      <c r="BD125" s="76">
        <f t="shared" si="37"/>
        <v>1</v>
      </c>
      <c r="BE125" s="77">
        <f>PVS2NP!S122</f>
        <v>10.5</v>
      </c>
      <c r="BF125" s="76">
        <f>PVS2NP!T122</f>
        <v>1</v>
      </c>
      <c r="BG125" s="77">
        <f>PVS2NP!U122</f>
        <v>11</v>
      </c>
      <c r="BH125" s="72">
        <f t="shared" si="38"/>
        <v>1</v>
      </c>
      <c r="BI125" s="77">
        <f>PVS2NP!V122</f>
        <v>10</v>
      </c>
      <c r="BJ125" s="72">
        <f t="shared" si="39"/>
        <v>1</v>
      </c>
      <c r="BK125" s="77">
        <f>PVS2NP!W122</f>
        <v>10.5</v>
      </c>
      <c r="BL125" s="76">
        <f>PVS2NP!X122</f>
        <v>2</v>
      </c>
      <c r="BN125" s="23">
        <f>PVS1NP!Y122</f>
        <v>9.3088235294117645</v>
      </c>
      <c r="BO125" s="22">
        <f>PVS1NP!Z122</f>
        <v>12</v>
      </c>
      <c r="BP125" s="23">
        <f>PVS2NP!Y122</f>
        <v>9.3390196078431362</v>
      </c>
      <c r="BQ125" s="22">
        <f>PVS2NP!Z122</f>
        <v>18</v>
      </c>
      <c r="BR125" s="24">
        <f>'PVJA-NP-SN'!J122</f>
        <v>9.3239215686274513</v>
      </c>
      <c r="BS125" s="25">
        <f>'PVJA-NP-SN'!K122</f>
        <v>30</v>
      </c>
      <c r="BT125" s="26" t="str">
        <f>'PVJA-NP-SN'!L122</f>
        <v>Rattrapage</v>
      </c>
    </row>
    <row r="126" spans="1:72" ht="12">
      <c r="A126" s="72">
        <v>111</v>
      </c>
      <c r="B126" s="81">
        <v>123006250</v>
      </c>
      <c r="C126" s="126" t="s">
        <v>475</v>
      </c>
      <c r="D126" s="127" t="s">
        <v>160</v>
      </c>
      <c r="E126" s="128" t="s">
        <v>476</v>
      </c>
      <c r="F126" s="128" t="s">
        <v>114</v>
      </c>
      <c r="G126" s="138" t="s">
        <v>166</v>
      </c>
      <c r="H126" s="75">
        <f>PVS1NP!G123</f>
        <v>5.666666666666667</v>
      </c>
      <c r="I126" s="72">
        <f t="shared" si="20"/>
        <v>0</v>
      </c>
      <c r="J126" s="75">
        <f>PVS1NP!H123</f>
        <v>10</v>
      </c>
      <c r="K126" s="72">
        <f t="shared" si="21"/>
        <v>6</v>
      </c>
      <c r="L126" s="75">
        <f>PVS1NP!I123</f>
        <v>7.833333333333333</v>
      </c>
      <c r="M126" s="72">
        <f t="shared" si="22"/>
        <v>0</v>
      </c>
      <c r="N126" s="75">
        <f>PVS1NP!J123</f>
        <v>7.833333333333333</v>
      </c>
      <c r="O126" s="76">
        <f>PVS1NP!K123</f>
        <v>6</v>
      </c>
      <c r="P126" s="77">
        <f>PVS1NP!L123</f>
        <v>11</v>
      </c>
      <c r="Q126" s="72">
        <f t="shared" si="23"/>
        <v>2</v>
      </c>
      <c r="R126" s="77">
        <f>PVS1NP!M123</f>
        <v>10.059999999999999</v>
      </c>
      <c r="S126" s="72">
        <f t="shared" si="24"/>
        <v>2</v>
      </c>
      <c r="T126" s="77">
        <f>PVS1NP!N123</f>
        <v>10.5</v>
      </c>
      <c r="U126" s="72">
        <f t="shared" si="25"/>
        <v>1</v>
      </c>
      <c r="V126" s="77">
        <f>PVS1NP!O123</f>
        <v>10</v>
      </c>
      <c r="W126" s="72">
        <f t="shared" si="26"/>
        <v>4</v>
      </c>
      <c r="X126" s="77">
        <f>PVS1NP!P123</f>
        <v>10.312000000000001</v>
      </c>
      <c r="Y126" s="76">
        <f>PVS1NP!Q123</f>
        <v>9</v>
      </c>
      <c r="Z126" s="77">
        <f>PVS1NP!R123</f>
        <v>10</v>
      </c>
      <c r="AA126" s="76">
        <f t="shared" si="27"/>
        <v>1</v>
      </c>
      <c r="AB126" s="77">
        <f>PVS1NP!S123</f>
        <v>10</v>
      </c>
      <c r="AC126" s="76">
        <f>PVS1NP!T123</f>
        <v>1</v>
      </c>
      <c r="AD126" s="77">
        <f>PVS1NP!U123</f>
        <v>10.5</v>
      </c>
      <c r="AE126" s="72">
        <f t="shared" si="28"/>
        <v>1</v>
      </c>
      <c r="AF126" s="77">
        <f>PVS1NP!V123</f>
        <v>12.5</v>
      </c>
      <c r="AG126" s="72">
        <f t="shared" si="29"/>
        <v>1</v>
      </c>
      <c r="AH126" s="77">
        <f>PVS1NP!W123</f>
        <v>11.5</v>
      </c>
      <c r="AI126" s="76">
        <f>PVS1NP!X123</f>
        <v>2</v>
      </c>
      <c r="AK126" s="75">
        <f>PVS2NP!G123</f>
        <v>8.5</v>
      </c>
      <c r="AL126" s="72">
        <f t="shared" si="30"/>
        <v>0</v>
      </c>
      <c r="AM126" s="75">
        <f>PVS2NP!H123</f>
        <v>12.333333333333334</v>
      </c>
      <c r="AN126" s="72">
        <f t="shared" si="31"/>
        <v>6</v>
      </c>
      <c r="AO126" s="75">
        <f>PVS2NP!I123</f>
        <v>5.8</v>
      </c>
      <c r="AP126" s="72">
        <f t="shared" si="32"/>
        <v>0</v>
      </c>
      <c r="AQ126" s="75">
        <f>PVS2NP!J123</f>
        <v>8.8777777777777782</v>
      </c>
      <c r="AR126" s="76">
        <f>PVS2NP!K123</f>
        <v>6</v>
      </c>
      <c r="AS126" s="77">
        <f>PVS2NP!L123</f>
        <v>12</v>
      </c>
      <c r="AT126" s="72">
        <f t="shared" si="33"/>
        <v>2</v>
      </c>
      <c r="AU126" s="77">
        <f>PVS2NP!M123</f>
        <v>11.09</v>
      </c>
      <c r="AV126" s="72">
        <f t="shared" si="34"/>
        <v>2</v>
      </c>
      <c r="AW126" s="77">
        <f>PVS2NP!N123</f>
        <v>12</v>
      </c>
      <c r="AX126" s="72">
        <f t="shared" si="35"/>
        <v>1</v>
      </c>
      <c r="AY126" s="77">
        <f>PVS2NP!O123</f>
        <v>5</v>
      </c>
      <c r="AZ126" s="72">
        <f t="shared" si="36"/>
        <v>0</v>
      </c>
      <c r="BA126" s="77">
        <f>PVS2NP!P123</f>
        <v>9.0180000000000007</v>
      </c>
      <c r="BB126" s="76">
        <f>PVS2NP!Q123</f>
        <v>5</v>
      </c>
      <c r="BC126" s="77">
        <f>PVS2NP!R123</f>
        <v>13.5</v>
      </c>
      <c r="BD126" s="76">
        <f t="shared" si="37"/>
        <v>1</v>
      </c>
      <c r="BE126" s="77">
        <f>PVS2NP!S123</f>
        <v>13.5</v>
      </c>
      <c r="BF126" s="76">
        <f>PVS2NP!T123</f>
        <v>1</v>
      </c>
      <c r="BG126" s="77">
        <f>PVS2NP!U123</f>
        <v>10</v>
      </c>
      <c r="BH126" s="72">
        <f t="shared" si="38"/>
        <v>1</v>
      </c>
      <c r="BI126" s="77">
        <f>PVS2NP!V123</f>
        <v>7</v>
      </c>
      <c r="BJ126" s="72">
        <f t="shared" si="39"/>
        <v>0</v>
      </c>
      <c r="BK126" s="77">
        <f>PVS2NP!W123</f>
        <v>8.5</v>
      </c>
      <c r="BL126" s="76">
        <f>PVS2NP!X123</f>
        <v>1</v>
      </c>
      <c r="BN126" s="23">
        <f>PVS1NP!Y123</f>
        <v>9.1211764705882352</v>
      </c>
      <c r="BO126" s="22">
        <f>PVS1NP!Z123</f>
        <v>18</v>
      </c>
      <c r="BP126" s="23">
        <f>PVS2NP!Y123</f>
        <v>9.1464705882352941</v>
      </c>
      <c r="BQ126" s="22">
        <f>PVS2NP!Z123</f>
        <v>13</v>
      </c>
      <c r="BR126" s="24">
        <f>'PVJA-NP-SN'!J123</f>
        <v>9.1338235294117638</v>
      </c>
      <c r="BS126" s="25">
        <f>'PVJA-NP-SN'!K123</f>
        <v>31</v>
      </c>
      <c r="BT126" s="26" t="str">
        <f>'PVJA-NP-SN'!L123</f>
        <v>Rattrapage</v>
      </c>
    </row>
    <row r="127" spans="1:72" ht="12">
      <c r="A127" s="72">
        <v>112</v>
      </c>
      <c r="B127" s="81">
        <v>123005662</v>
      </c>
      <c r="C127" s="126" t="s">
        <v>477</v>
      </c>
      <c r="D127" s="127" t="s">
        <v>478</v>
      </c>
      <c r="E127" s="128" t="s">
        <v>479</v>
      </c>
      <c r="F127" s="128" t="s">
        <v>480</v>
      </c>
      <c r="G127" s="134" t="s">
        <v>120</v>
      </c>
      <c r="H127" s="75">
        <f>PVS1NP!G124</f>
        <v>10.833333333333334</v>
      </c>
      <c r="I127" s="72">
        <f t="shared" si="20"/>
        <v>6</v>
      </c>
      <c r="J127" s="75">
        <f>PVS1NP!H124</f>
        <v>7.333333333333333</v>
      </c>
      <c r="K127" s="72">
        <f t="shared" si="21"/>
        <v>0</v>
      </c>
      <c r="L127" s="75">
        <f>PVS1NP!I124</f>
        <v>8.1666666666666661</v>
      </c>
      <c r="M127" s="72">
        <f t="shared" si="22"/>
        <v>0</v>
      </c>
      <c r="N127" s="75">
        <f>PVS1NP!J124</f>
        <v>8.7777777777777786</v>
      </c>
      <c r="O127" s="76">
        <f>PVS1NP!K124</f>
        <v>6</v>
      </c>
      <c r="P127" s="77">
        <f>PVS1NP!L124</f>
        <v>12.379999999999999</v>
      </c>
      <c r="Q127" s="72">
        <f t="shared" si="23"/>
        <v>2</v>
      </c>
      <c r="R127" s="77">
        <f>PVS1NP!M124</f>
        <v>10</v>
      </c>
      <c r="S127" s="72">
        <f t="shared" si="24"/>
        <v>2</v>
      </c>
      <c r="T127" s="77">
        <f>PVS1NP!N124</f>
        <v>10</v>
      </c>
      <c r="U127" s="72">
        <f t="shared" si="25"/>
        <v>1</v>
      </c>
      <c r="V127" s="77">
        <f>PVS1NP!O124</f>
        <v>7.666666666666667</v>
      </c>
      <c r="W127" s="72">
        <f t="shared" si="26"/>
        <v>0</v>
      </c>
      <c r="X127" s="77">
        <f>PVS1NP!P124</f>
        <v>9.5426666666666655</v>
      </c>
      <c r="Y127" s="76">
        <f>PVS1NP!Q124</f>
        <v>5</v>
      </c>
      <c r="Z127" s="77">
        <f>PVS1NP!R124</f>
        <v>15</v>
      </c>
      <c r="AA127" s="76">
        <f t="shared" si="27"/>
        <v>1</v>
      </c>
      <c r="AB127" s="77">
        <f>PVS1NP!S124</f>
        <v>15</v>
      </c>
      <c r="AC127" s="76">
        <f>PVS1NP!T124</f>
        <v>1</v>
      </c>
      <c r="AD127" s="77">
        <f>PVS1NP!U124</f>
        <v>12.5</v>
      </c>
      <c r="AE127" s="72">
        <f t="shared" si="28"/>
        <v>1</v>
      </c>
      <c r="AF127" s="77">
        <f>PVS1NP!V124</f>
        <v>9</v>
      </c>
      <c r="AG127" s="72">
        <f t="shared" si="29"/>
        <v>0</v>
      </c>
      <c r="AH127" s="77">
        <f>PVS1NP!W124</f>
        <v>10.75</v>
      </c>
      <c r="AI127" s="76">
        <f>PVS1NP!X124</f>
        <v>2</v>
      </c>
      <c r="AK127" s="75">
        <f>PVS2NP!G124</f>
        <v>12.25</v>
      </c>
      <c r="AL127" s="72">
        <f t="shared" si="30"/>
        <v>6</v>
      </c>
      <c r="AM127" s="75">
        <f>PVS2NP!H124</f>
        <v>8.6666666666666661</v>
      </c>
      <c r="AN127" s="72">
        <f t="shared" si="31"/>
        <v>0</v>
      </c>
      <c r="AO127" s="75">
        <f>PVS2NP!I124</f>
        <v>5.083333333333333</v>
      </c>
      <c r="AP127" s="72">
        <f t="shared" si="32"/>
        <v>0</v>
      </c>
      <c r="AQ127" s="75">
        <f>PVS2NP!J124</f>
        <v>8.6666666666666661</v>
      </c>
      <c r="AR127" s="76">
        <f>PVS2NP!K124</f>
        <v>6</v>
      </c>
      <c r="AS127" s="77">
        <f>PVS2NP!L124</f>
        <v>11</v>
      </c>
      <c r="AT127" s="72">
        <f t="shared" si="33"/>
        <v>2</v>
      </c>
      <c r="AU127" s="77">
        <f>PVS2NP!M124</f>
        <v>11.083333333333334</v>
      </c>
      <c r="AV127" s="72">
        <f t="shared" si="34"/>
        <v>2</v>
      </c>
      <c r="AW127" s="77">
        <f>PVS2NP!N124</f>
        <v>10</v>
      </c>
      <c r="AX127" s="72">
        <f t="shared" si="35"/>
        <v>1</v>
      </c>
      <c r="AY127" s="77">
        <f>PVS2NP!O124</f>
        <v>10</v>
      </c>
      <c r="AZ127" s="72">
        <f t="shared" si="36"/>
        <v>4</v>
      </c>
      <c r="BA127" s="77">
        <f>PVS2NP!P124</f>
        <v>10.416666666666668</v>
      </c>
      <c r="BB127" s="76">
        <f>PVS2NP!Q124</f>
        <v>9</v>
      </c>
      <c r="BC127" s="77">
        <f>PVS2NP!R124</f>
        <v>13</v>
      </c>
      <c r="BD127" s="76">
        <f t="shared" si="37"/>
        <v>1</v>
      </c>
      <c r="BE127" s="77">
        <f>PVS2NP!S124</f>
        <v>13</v>
      </c>
      <c r="BF127" s="76">
        <f>PVS2NP!T124</f>
        <v>1</v>
      </c>
      <c r="BG127" s="77">
        <f>PVS2NP!U124</f>
        <v>10</v>
      </c>
      <c r="BH127" s="72">
        <f t="shared" si="38"/>
        <v>1</v>
      </c>
      <c r="BI127" s="77">
        <f>PVS2NP!V124</f>
        <v>7.5</v>
      </c>
      <c r="BJ127" s="72">
        <f t="shared" si="39"/>
        <v>0</v>
      </c>
      <c r="BK127" s="77">
        <f>PVS2NP!W124</f>
        <v>8.75</v>
      </c>
      <c r="BL127" s="76">
        <f>PVS2NP!X124</f>
        <v>1</v>
      </c>
      <c r="BN127" s="23">
        <f>PVS1NP!Y124</f>
        <v>9.6007843137254891</v>
      </c>
      <c r="BO127" s="22">
        <f>PVS1NP!Z124</f>
        <v>14</v>
      </c>
      <c r="BP127" s="23">
        <f>PVS2NP!Y124</f>
        <v>9.4460784313725501</v>
      </c>
      <c r="BQ127" s="22">
        <f>PVS2NP!Z124</f>
        <v>17</v>
      </c>
      <c r="BR127" s="24">
        <f>'PVJA-NP-SN'!J124</f>
        <v>9.5234313725490196</v>
      </c>
      <c r="BS127" s="25">
        <f>'PVJA-NP-SN'!K124</f>
        <v>31</v>
      </c>
      <c r="BT127" s="26" t="str">
        <f>'PVJA-NP-SN'!L124</f>
        <v>Rattrapage</v>
      </c>
    </row>
    <row r="128" spans="1:72" ht="12">
      <c r="A128" s="72">
        <v>113</v>
      </c>
      <c r="B128" s="130">
        <v>1433000889</v>
      </c>
      <c r="C128" s="131" t="s">
        <v>481</v>
      </c>
      <c r="D128" s="132" t="s">
        <v>160</v>
      </c>
      <c r="E128" s="133" t="s">
        <v>482</v>
      </c>
      <c r="F128" s="133" t="s">
        <v>119</v>
      </c>
      <c r="G128" s="129" t="s">
        <v>129</v>
      </c>
      <c r="H128" s="75">
        <f>PVS1NP!G125</f>
        <v>6.75</v>
      </c>
      <c r="I128" s="72">
        <f t="shared" si="20"/>
        <v>0</v>
      </c>
      <c r="J128" s="75">
        <f>PVS1NP!H125</f>
        <v>3.6</v>
      </c>
      <c r="K128" s="72">
        <f t="shared" si="21"/>
        <v>0</v>
      </c>
      <c r="L128" s="75">
        <f>PVS1NP!I125</f>
        <v>10</v>
      </c>
      <c r="M128" s="72">
        <f t="shared" si="22"/>
        <v>6</v>
      </c>
      <c r="N128" s="75">
        <f>PVS1NP!J125</f>
        <v>6.7833333333333341</v>
      </c>
      <c r="O128" s="76">
        <f>PVS1NP!K125</f>
        <v>6</v>
      </c>
      <c r="P128" s="77">
        <f>PVS1NP!L125</f>
        <v>16.619999999999997</v>
      </c>
      <c r="Q128" s="72">
        <f t="shared" si="23"/>
        <v>2</v>
      </c>
      <c r="R128" s="77">
        <f>PVS1NP!M125</f>
        <v>13.75</v>
      </c>
      <c r="S128" s="72">
        <f t="shared" si="24"/>
        <v>2</v>
      </c>
      <c r="T128" s="77">
        <f>PVS1NP!N125</f>
        <v>13</v>
      </c>
      <c r="U128" s="72">
        <f t="shared" si="25"/>
        <v>1</v>
      </c>
      <c r="V128" s="77">
        <f>PVS1NP!O125</f>
        <v>10.1</v>
      </c>
      <c r="W128" s="72">
        <f t="shared" si="26"/>
        <v>4</v>
      </c>
      <c r="X128" s="77">
        <f>PVS1NP!P125</f>
        <v>12.713999999999999</v>
      </c>
      <c r="Y128" s="76">
        <f>PVS1NP!Q125</f>
        <v>9</v>
      </c>
      <c r="Z128" s="77">
        <f>PVS1NP!R125</f>
        <v>11</v>
      </c>
      <c r="AA128" s="76">
        <f t="shared" si="27"/>
        <v>1</v>
      </c>
      <c r="AB128" s="77">
        <f>PVS1NP!S125</f>
        <v>11</v>
      </c>
      <c r="AC128" s="76">
        <f>PVS1NP!T125</f>
        <v>1</v>
      </c>
      <c r="AD128" s="77">
        <f>PVS1NP!U125</f>
        <v>14.5</v>
      </c>
      <c r="AE128" s="72">
        <f t="shared" si="28"/>
        <v>1</v>
      </c>
      <c r="AF128" s="77">
        <f>PVS1NP!V125</f>
        <v>16</v>
      </c>
      <c r="AG128" s="72">
        <f t="shared" si="29"/>
        <v>1</v>
      </c>
      <c r="AH128" s="77">
        <f>PVS1NP!W125</f>
        <v>15.25</v>
      </c>
      <c r="AI128" s="76">
        <f>PVS1NP!X125</f>
        <v>2</v>
      </c>
      <c r="AK128" s="75">
        <f>PVS2NP!G125</f>
        <v>5.5</v>
      </c>
      <c r="AL128" s="72">
        <f t="shared" si="30"/>
        <v>0</v>
      </c>
      <c r="AM128" s="75">
        <f>PVS2NP!H125</f>
        <v>7.5</v>
      </c>
      <c r="AN128" s="72">
        <f t="shared" si="31"/>
        <v>0</v>
      </c>
      <c r="AO128" s="75">
        <f>PVS2NP!I125</f>
        <v>5.5</v>
      </c>
      <c r="AP128" s="72">
        <f t="shared" si="32"/>
        <v>0</v>
      </c>
      <c r="AQ128" s="75">
        <f>PVS2NP!J125</f>
        <v>6.166666666666667</v>
      </c>
      <c r="AR128" s="76">
        <f>PVS2NP!K125</f>
        <v>0</v>
      </c>
      <c r="AS128" s="77">
        <f>PVS2NP!L125</f>
        <v>12</v>
      </c>
      <c r="AT128" s="72">
        <f t="shared" si="33"/>
        <v>2</v>
      </c>
      <c r="AU128" s="77">
        <f>PVS2NP!M125</f>
        <v>13.66</v>
      </c>
      <c r="AV128" s="72">
        <f t="shared" si="34"/>
        <v>2</v>
      </c>
      <c r="AW128" s="77">
        <f>PVS2NP!N125</f>
        <v>10</v>
      </c>
      <c r="AX128" s="72">
        <f t="shared" si="35"/>
        <v>1</v>
      </c>
      <c r="AY128" s="77">
        <f>PVS2NP!O125</f>
        <v>8.4499999999999993</v>
      </c>
      <c r="AZ128" s="72">
        <f t="shared" si="36"/>
        <v>0</v>
      </c>
      <c r="BA128" s="77">
        <f>PVS2NP!P125</f>
        <v>10.511999999999999</v>
      </c>
      <c r="BB128" s="76">
        <f>PVS2NP!Q125</f>
        <v>9</v>
      </c>
      <c r="BC128" s="77">
        <f>PVS2NP!R125</f>
        <v>15</v>
      </c>
      <c r="BD128" s="76">
        <f t="shared" si="37"/>
        <v>1</v>
      </c>
      <c r="BE128" s="77">
        <f>PVS2NP!S125</f>
        <v>15</v>
      </c>
      <c r="BF128" s="76">
        <f>PVS2NP!T125</f>
        <v>1</v>
      </c>
      <c r="BG128" s="77">
        <f>PVS2NP!U125</f>
        <v>18</v>
      </c>
      <c r="BH128" s="72">
        <f t="shared" si="38"/>
        <v>1</v>
      </c>
      <c r="BI128" s="77">
        <f>PVS2NP!V125</f>
        <v>15.5</v>
      </c>
      <c r="BJ128" s="72">
        <f t="shared" si="39"/>
        <v>1</v>
      </c>
      <c r="BK128" s="77">
        <f>PVS2NP!W125</f>
        <v>16.75</v>
      </c>
      <c r="BL128" s="76">
        <f>PVS2NP!X125</f>
        <v>2</v>
      </c>
      <c r="BN128" s="23">
        <f>PVS1NP!Y125</f>
        <v>9.7717647058823527</v>
      </c>
      <c r="BO128" s="22">
        <f>PVS1NP!Z125</f>
        <v>18</v>
      </c>
      <c r="BP128" s="23">
        <f>PVS2NP!Y125</f>
        <v>9.209411764705882</v>
      </c>
      <c r="BQ128" s="22">
        <f>PVS2NP!Z125</f>
        <v>12</v>
      </c>
      <c r="BR128" s="24">
        <f>'PVJA-NP-SN'!J125</f>
        <v>9.4905882352941173</v>
      </c>
      <c r="BS128" s="25">
        <f>'PVJA-NP-SN'!K125</f>
        <v>30</v>
      </c>
      <c r="BT128" s="26" t="str">
        <f>'PVJA-NP-SN'!L125</f>
        <v>Rattrapage</v>
      </c>
    </row>
    <row r="129" spans="1:72" ht="12">
      <c r="A129" s="72">
        <v>114</v>
      </c>
      <c r="B129" s="73" t="s">
        <v>483</v>
      </c>
      <c r="C129" s="126" t="s">
        <v>484</v>
      </c>
      <c r="D129" s="127" t="s">
        <v>139</v>
      </c>
      <c r="E129" s="128" t="s">
        <v>485</v>
      </c>
      <c r="F129" s="128" t="s">
        <v>124</v>
      </c>
      <c r="G129" s="134" t="s">
        <v>155</v>
      </c>
      <c r="H129" s="75">
        <f>PVS1NP!G126</f>
        <v>10</v>
      </c>
      <c r="I129" s="72">
        <f t="shared" si="20"/>
        <v>6</v>
      </c>
      <c r="J129" s="75">
        <f>PVS1NP!H126</f>
        <v>10</v>
      </c>
      <c r="K129" s="72">
        <f t="shared" si="21"/>
        <v>6</v>
      </c>
      <c r="L129" s="75">
        <f>PVS1NP!I126</f>
        <v>4.833333333333333</v>
      </c>
      <c r="M129" s="72">
        <f t="shared" si="22"/>
        <v>0</v>
      </c>
      <c r="N129" s="75">
        <f>PVS1NP!J126</f>
        <v>8.2777777777777768</v>
      </c>
      <c r="O129" s="76">
        <f>PVS1NP!K126</f>
        <v>12</v>
      </c>
      <c r="P129" s="77">
        <f>PVS1NP!L126</f>
        <v>13.5</v>
      </c>
      <c r="Q129" s="72">
        <f t="shared" si="23"/>
        <v>2</v>
      </c>
      <c r="R129" s="77">
        <f>PVS1NP!M126</f>
        <v>10.19</v>
      </c>
      <c r="S129" s="72">
        <f t="shared" si="24"/>
        <v>2</v>
      </c>
      <c r="T129" s="77">
        <f>PVS1NP!N126</f>
        <v>11</v>
      </c>
      <c r="U129" s="72">
        <f t="shared" si="25"/>
        <v>1</v>
      </c>
      <c r="V129" s="77">
        <f>PVS1NP!O126</f>
        <v>7.6566666666666663</v>
      </c>
      <c r="W129" s="72">
        <f t="shared" si="26"/>
        <v>0</v>
      </c>
      <c r="X129" s="77">
        <f>PVS1NP!P126</f>
        <v>10.000666666666666</v>
      </c>
      <c r="Y129" s="76">
        <f>PVS1NP!Q126</f>
        <v>9</v>
      </c>
      <c r="Z129" s="77">
        <f>PVS1NP!R126</f>
        <v>10</v>
      </c>
      <c r="AA129" s="76">
        <f t="shared" si="27"/>
        <v>1</v>
      </c>
      <c r="AB129" s="77">
        <f>PVS1NP!S126</f>
        <v>10</v>
      </c>
      <c r="AC129" s="76">
        <f>PVS1NP!T126</f>
        <v>1</v>
      </c>
      <c r="AD129" s="77">
        <f>PVS1NP!U126</f>
        <v>10.5</v>
      </c>
      <c r="AE129" s="72">
        <f t="shared" si="28"/>
        <v>1</v>
      </c>
      <c r="AF129" s="77">
        <f>PVS1NP!V126</f>
        <v>8</v>
      </c>
      <c r="AG129" s="72">
        <f t="shared" si="29"/>
        <v>0</v>
      </c>
      <c r="AH129" s="77">
        <f>PVS1NP!W126</f>
        <v>9.25</v>
      </c>
      <c r="AI129" s="76">
        <f>PVS1NP!X126</f>
        <v>1</v>
      </c>
      <c r="AK129" s="75">
        <f>PVS2NP!G126</f>
        <v>6.5</v>
      </c>
      <c r="AL129" s="72">
        <f t="shared" si="30"/>
        <v>0</v>
      </c>
      <c r="AM129" s="75">
        <f>PVS2NP!H126</f>
        <v>10.25</v>
      </c>
      <c r="AN129" s="72">
        <f t="shared" si="31"/>
        <v>6</v>
      </c>
      <c r="AO129" s="75">
        <f>PVS2NP!I126</f>
        <v>6.25</v>
      </c>
      <c r="AP129" s="72">
        <f t="shared" si="32"/>
        <v>0</v>
      </c>
      <c r="AQ129" s="75">
        <f>PVS2NP!J126</f>
        <v>7.666666666666667</v>
      </c>
      <c r="AR129" s="76">
        <f>PVS2NP!K126</f>
        <v>6</v>
      </c>
      <c r="AS129" s="77">
        <f>PVS2NP!L126</f>
        <v>15</v>
      </c>
      <c r="AT129" s="72">
        <f t="shared" si="33"/>
        <v>2</v>
      </c>
      <c r="AU129" s="77">
        <f>PVS2NP!M126</f>
        <v>14.33</v>
      </c>
      <c r="AV129" s="72">
        <f t="shared" si="34"/>
        <v>2</v>
      </c>
      <c r="AW129" s="77">
        <f>PVS2NP!N126</f>
        <v>13.5</v>
      </c>
      <c r="AX129" s="72">
        <f t="shared" si="35"/>
        <v>1</v>
      </c>
      <c r="AY129" s="77">
        <f>PVS2NP!O126</f>
        <v>9</v>
      </c>
      <c r="AZ129" s="72">
        <f t="shared" si="36"/>
        <v>0</v>
      </c>
      <c r="BA129" s="77">
        <f>PVS2NP!P126</f>
        <v>12.166</v>
      </c>
      <c r="BB129" s="76">
        <f>PVS2NP!Q126</f>
        <v>9</v>
      </c>
      <c r="BC129" s="77">
        <f>PVS2NP!R126</f>
        <v>13.5</v>
      </c>
      <c r="BD129" s="76">
        <f t="shared" si="37"/>
        <v>1</v>
      </c>
      <c r="BE129" s="77">
        <f>PVS2NP!S126</f>
        <v>13.5</v>
      </c>
      <c r="BF129" s="76">
        <f>PVS2NP!T126</f>
        <v>1</v>
      </c>
      <c r="BG129" s="77">
        <f>PVS2NP!U126</f>
        <v>11.5</v>
      </c>
      <c r="BH129" s="72">
        <f t="shared" si="38"/>
        <v>1</v>
      </c>
      <c r="BI129" s="77">
        <f>PVS2NP!V126</f>
        <v>10</v>
      </c>
      <c r="BJ129" s="72">
        <f t="shared" si="39"/>
        <v>1</v>
      </c>
      <c r="BK129" s="77">
        <f>PVS2NP!W126</f>
        <v>10.75</v>
      </c>
      <c r="BL129" s="76">
        <f>PVS2NP!X126</f>
        <v>2</v>
      </c>
      <c r="BN129" s="23">
        <f>PVS1NP!Y126</f>
        <v>9.0001960784313724</v>
      </c>
      <c r="BO129" s="22">
        <f>PVS1NP!Z126</f>
        <v>23</v>
      </c>
      <c r="BP129" s="23">
        <f>PVS2NP!Y126</f>
        <v>9.695882352941176</v>
      </c>
      <c r="BQ129" s="22">
        <f>PVS2NP!Z126</f>
        <v>18</v>
      </c>
      <c r="BR129" s="24">
        <f>'PVJA-NP-SN'!J126</f>
        <v>9.3480392156862742</v>
      </c>
      <c r="BS129" s="25">
        <f>'PVJA-NP-SN'!K126</f>
        <v>41</v>
      </c>
      <c r="BT129" s="26" t="str">
        <f>'PVJA-NP-SN'!L126</f>
        <v>Rattrapage</v>
      </c>
    </row>
    <row r="130" spans="1:72" ht="12">
      <c r="A130" s="72">
        <v>115</v>
      </c>
      <c r="B130" s="81">
        <v>1333009068</v>
      </c>
      <c r="C130" s="126" t="s">
        <v>486</v>
      </c>
      <c r="D130" s="127" t="s">
        <v>346</v>
      </c>
      <c r="E130" s="128" t="s">
        <v>487</v>
      </c>
      <c r="F130" s="128" t="s">
        <v>294</v>
      </c>
      <c r="G130" s="129" t="s">
        <v>115</v>
      </c>
      <c r="H130" s="75">
        <f>PVS1NP!G127</f>
        <v>6</v>
      </c>
      <c r="I130" s="72">
        <f t="shared" si="20"/>
        <v>0</v>
      </c>
      <c r="J130" s="75">
        <f>PVS1NP!H127</f>
        <v>4.3</v>
      </c>
      <c r="K130" s="72">
        <f t="shared" si="21"/>
        <v>0</v>
      </c>
      <c r="L130" s="75">
        <f>PVS1NP!I127</f>
        <v>2.9</v>
      </c>
      <c r="M130" s="72">
        <f t="shared" si="22"/>
        <v>0</v>
      </c>
      <c r="N130" s="75">
        <f>PVS1NP!J127</f>
        <v>4.4000000000000004</v>
      </c>
      <c r="O130" s="76">
        <f>PVS1NP!K127</f>
        <v>0</v>
      </c>
      <c r="P130" s="77">
        <f>PVS1NP!L127</f>
        <v>10.203125</v>
      </c>
      <c r="Q130" s="72">
        <f t="shared" si="23"/>
        <v>2</v>
      </c>
      <c r="R130" s="77">
        <f>PVS1NP!M127</f>
        <v>9.66</v>
      </c>
      <c r="S130" s="72">
        <f t="shared" si="24"/>
        <v>0</v>
      </c>
      <c r="T130" s="77">
        <f>PVS1NP!N127</f>
        <v>15</v>
      </c>
      <c r="U130" s="72">
        <f t="shared" si="25"/>
        <v>1</v>
      </c>
      <c r="V130" s="77">
        <f>PVS1NP!O127</f>
        <v>8.3333333333333339</v>
      </c>
      <c r="W130" s="72">
        <f t="shared" si="26"/>
        <v>0</v>
      </c>
      <c r="X130" s="77">
        <f>PVS1NP!P127</f>
        <v>10.305958333333333</v>
      </c>
      <c r="Y130" s="76">
        <f>PVS1NP!Q127</f>
        <v>9</v>
      </c>
      <c r="Z130" s="77">
        <f>PVS1NP!R127</f>
        <v>13</v>
      </c>
      <c r="AA130" s="76">
        <f t="shared" si="27"/>
        <v>1</v>
      </c>
      <c r="AB130" s="77">
        <f>PVS1NP!S127</f>
        <v>13</v>
      </c>
      <c r="AC130" s="76">
        <f>PVS1NP!T127</f>
        <v>1</v>
      </c>
      <c r="AD130" s="77">
        <f>PVS1NP!U127</f>
        <v>12</v>
      </c>
      <c r="AE130" s="72">
        <f t="shared" si="28"/>
        <v>1</v>
      </c>
      <c r="AF130" s="77">
        <f>PVS1NP!V127</f>
        <v>13</v>
      </c>
      <c r="AG130" s="72">
        <f t="shared" si="29"/>
        <v>1</v>
      </c>
      <c r="AH130" s="77">
        <f>PVS1NP!W127</f>
        <v>12.5</v>
      </c>
      <c r="AI130" s="76">
        <f>PVS1NP!X127</f>
        <v>2</v>
      </c>
      <c r="AK130" s="75">
        <f>PVS2NP!G127</f>
        <v>11.416666666666666</v>
      </c>
      <c r="AL130" s="72">
        <f t="shared" si="30"/>
        <v>6</v>
      </c>
      <c r="AM130" s="75">
        <f>PVS2NP!H127</f>
        <v>8.0833333333333339</v>
      </c>
      <c r="AN130" s="72">
        <f t="shared" si="31"/>
        <v>0</v>
      </c>
      <c r="AO130" s="75">
        <f>PVS2NP!I127</f>
        <v>6.5</v>
      </c>
      <c r="AP130" s="72">
        <f t="shared" si="32"/>
        <v>0</v>
      </c>
      <c r="AQ130" s="75">
        <f>PVS2NP!J127</f>
        <v>8.6666666666666661</v>
      </c>
      <c r="AR130" s="76">
        <f>PVS2NP!K127</f>
        <v>6</v>
      </c>
      <c r="AS130" s="77">
        <f>PVS2NP!L127</f>
        <v>12.395833333333332</v>
      </c>
      <c r="AT130" s="72">
        <f t="shared" si="33"/>
        <v>2</v>
      </c>
      <c r="AU130" s="77">
        <f>PVS2NP!M127</f>
        <v>10.83</v>
      </c>
      <c r="AV130" s="72">
        <f t="shared" si="34"/>
        <v>2</v>
      </c>
      <c r="AW130" s="77">
        <f>PVS2NP!N127</f>
        <v>9.5</v>
      </c>
      <c r="AX130" s="72">
        <f t="shared" si="35"/>
        <v>0</v>
      </c>
      <c r="AY130" s="77">
        <f>PVS2NP!O127</f>
        <v>9</v>
      </c>
      <c r="AZ130" s="72">
        <f t="shared" si="36"/>
        <v>0</v>
      </c>
      <c r="BA130" s="77">
        <f>PVS2NP!P127</f>
        <v>10.145166666666666</v>
      </c>
      <c r="BB130" s="76">
        <f>PVS2NP!Q127</f>
        <v>9</v>
      </c>
      <c r="BC130" s="77">
        <f>PVS2NP!R127</f>
        <v>13.5</v>
      </c>
      <c r="BD130" s="76">
        <f t="shared" si="37"/>
        <v>1</v>
      </c>
      <c r="BE130" s="77">
        <f>PVS2NP!S127</f>
        <v>13.5</v>
      </c>
      <c r="BF130" s="76">
        <f>PVS2NP!T127</f>
        <v>1</v>
      </c>
      <c r="BG130" s="77">
        <f>PVS2NP!U127</f>
        <v>13.5</v>
      </c>
      <c r="BH130" s="72">
        <f t="shared" si="38"/>
        <v>1</v>
      </c>
      <c r="BI130" s="77">
        <f>PVS2NP!V127</f>
        <v>13.75</v>
      </c>
      <c r="BJ130" s="72">
        <f t="shared" si="39"/>
        <v>1</v>
      </c>
      <c r="BK130" s="77">
        <f>PVS2NP!W127</f>
        <v>13.625</v>
      </c>
      <c r="BL130" s="76">
        <f>PVS2NP!X127</f>
        <v>2</v>
      </c>
      <c r="BN130" s="23">
        <f>PVS1NP!Y127</f>
        <v>7.5958700980392164</v>
      </c>
      <c r="BO130" s="22">
        <f>PVS1NP!Z127</f>
        <v>12</v>
      </c>
      <c r="BP130" s="23">
        <f>PVS2NP!Y127</f>
        <v>9.9691666666666663</v>
      </c>
      <c r="BQ130" s="22">
        <f>PVS2NP!Z127</f>
        <v>18</v>
      </c>
      <c r="BR130" s="24">
        <f>'PVJA-NP-SN'!J127</f>
        <v>8.7825183823529418</v>
      </c>
      <c r="BS130" s="25">
        <f>'PVJA-NP-SN'!K127</f>
        <v>30</v>
      </c>
      <c r="BT130" s="26" t="str">
        <f>'PVJA-NP-SN'!L127</f>
        <v>Rattrapage</v>
      </c>
    </row>
    <row r="131" spans="1:72" ht="12">
      <c r="A131" s="72">
        <v>116</v>
      </c>
      <c r="B131" s="130">
        <v>1333004964</v>
      </c>
      <c r="C131" s="131" t="s">
        <v>488</v>
      </c>
      <c r="D131" s="132" t="s">
        <v>489</v>
      </c>
      <c r="E131" s="133" t="s">
        <v>490</v>
      </c>
      <c r="F131" s="133" t="s">
        <v>380</v>
      </c>
      <c r="G131" s="134" t="s">
        <v>120</v>
      </c>
      <c r="H131" s="75">
        <f>PVS1NP!G128</f>
        <v>6.35</v>
      </c>
      <c r="I131" s="72">
        <f t="shared" si="20"/>
        <v>0</v>
      </c>
      <c r="J131" s="75">
        <f>PVS1NP!H128</f>
        <v>10.669999999999998</v>
      </c>
      <c r="K131" s="72">
        <f t="shared" si="21"/>
        <v>6</v>
      </c>
      <c r="L131" s="75">
        <f>PVS1NP!I128</f>
        <v>8.4499999999999993</v>
      </c>
      <c r="M131" s="72">
        <f t="shared" si="22"/>
        <v>0</v>
      </c>
      <c r="N131" s="75">
        <f>PVS1NP!J128</f>
        <v>8.4899999999999984</v>
      </c>
      <c r="O131" s="76">
        <f>PVS1NP!K128</f>
        <v>6</v>
      </c>
      <c r="P131" s="77">
        <f>PVS1NP!L128</f>
        <v>11.5</v>
      </c>
      <c r="Q131" s="72">
        <f t="shared" si="23"/>
        <v>2</v>
      </c>
      <c r="R131" s="77">
        <f>PVS1NP!M128</f>
        <v>11.440000000000001</v>
      </c>
      <c r="S131" s="72">
        <f t="shared" si="24"/>
        <v>2</v>
      </c>
      <c r="T131" s="77">
        <f>PVS1NP!N128</f>
        <v>14.5</v>
      </c>
      <c r="U131" s="72">
        <f t="shared" si="25"/>
        <v>1</v>
      </c>
      <c r="V131" s="77">
        <f>PVS1NP!O128</f>
        <v>11.45</v>
      </c>
      <c r="W131" s="72">
        <f t="shared" si="26"/>
        <v>4</v>
      </c>
      <c r="X131" s="77">
        <f>PVS1NP!P128</f>
        <v>12.068</v>
      </c>
      <c r="Y131" s="76">
        <f>PVS1NP!Q128</f>
        <v>9</v>
      </c>
      <c r="Z131" s="77">
        <f>PVS1NP!R128</f>
        <v>11</v>
      </c>
      <c r="AA131" s="76">
        <f t="shared" si="27"/>
        <v>1</v>
      </c>
      <c r="AB131" s="77">
        <f>PVS1NP!S128</f>
        <v>11</v>
      </c>
      <c r="AC131" s="76">
        <f>PVS1NP!T128</f>
        <v>1</v>
      </c>
      <c r="AD131" s="77">
        <f>PVS1NP!U128</f>
        <v>10</v>
      </c>
      <c r="AE131" s="72">
        <f t="shared" si="28"/>
        <v>1</v>
      </c>
      <c r="AF131" s="77">
        <f>PVS1NP!V128</f>
        <v>7.5</v>
      </c>
      <c r="AG131" s="72">
        <f t="shared" si="29"/>
        <v>0</v>
      </c>
      <c r="AH131" s="77">
        <f>PVS1NP!W128</f>
        <v>8.75</v>
      </c>
      <c r="AI131" s="76">
        <f>PVS1NP!X128</f>
        <v>1</v>
      </c>
      <c r="AK131" s="75">
        <f>PVS2NP!G128</f>
        <v>8.3000000000000007</v>
      </c>
      <c r="AL131" s="72">
        <f t="shared" si="30"/>
        <v>0</v>
      </c>
      <c r="AM131" s="75">
        <f>PVS2NP!H128</f>
        <v>11</v>
      </c>
      <c r="AN131" s="72">
        <f t="shared" si="31"/>
        <v>6</v>
      </c>
      <c r="AO131" s="75">
        <f>PVS2NP!I128</f>
        <v>8.8000000000000007</v>
      </c>
      <c r="AP131" s="72">
        <f t="shared" si="32"/>
        <v>0</v>
      </c>
      <c r="AQ131" s="75">
        <f>PVS2NP!J128</f>
        <v>9.3666666666666671</v>
      </c>
      <c r="AR131" s="76">
        <f>PVS2NP!K128</f>
        <v>6</v>
      </c>
      <c r="AS131" s="77">
        <f>PVS2NP!L128</f>
        <v>14.58</v>
      </c>
      <c r="AT131" s="72">
        <f t="shared" si="33"/>
        <v>2</v>
      </c>
      <c r="AU131" s="77">
        <f>PVS2NP!M128</f>
        <v>10.34</v>
      </c>
      <c r="AV131" s="72">
        <f t="shared" si="34"/>
        <v>2</v>
      </c>
      <c r="AW131" s="77">
        <f>PVS2NP!N128</f>
        <v>9.5</v>
      </c>
      <c r="AX131" s="72">
        <f t="shared" si="35"/>
        <v>0</v>
      </c>
      <c r="AY131" s="77">
        <f>PVS2NP!O128</f>
        <v>8.3333333333333339</v>
      </c>
      <c r="AZ131" s="72">
        <f t="shared" si="36"/>
        <v>0</v>
      </c>
      <c r="BA131" s="77">
        <f>PVS2NP!P128</f>
        <v>10.217333333333334</v>
      </c>
      <c r="BB131" s="76">
        <f>PVS2NP!Q128</f>
        <v>9</v>
      </c>
      <c r="BC131" s="77">
        <f>PVS2NP!R128</f>
        <v>14</v>
      </c>
      <c r="BD131" s="76">
        <f t="shared" si="37"/>
        <v>1</v>
      </c>
      <c r="BE131" s="77">
        <f>PVS2NP!S128</f>
        <v>14</v>
      </c>
      <c r="BF131" s="76">
        <f>PVS2NP!T128</f>
        <v>1</v>
      </c>
      <c r="BG131" s="77">
        <f>PVS2NP!U128</f>
        <v>10</v>
      </c>
      <c r="BH131" s="72">
        <f t="shared" si="38"/>
        <v>1</v>
      </c>
      <c r="BI131" s="77">
        <f>PVS2NP!V128</f>
        <v>10</v>
      </c>
      <c r="BJ131" s="72">
        <f t="shared" si="39"/>
        <v>1</v>
      </c>
      <c r="BK131" s="77">
        <f>PVS2NP!W128</f>
        <v>10</v>
      </c>
      <c r="BL131" s="76">
        <f>PVS2NP!X128</f>
        <v>2</v>
      </c>
      <c r="BN131" s="23">
        <f>PVS1NP!Y128</f>
        <v>9.720588235294116</v>
      </c>
      <c r="BO131" s="22">
        <f>PVS1NP!Z128</f>
        <v>17</v>
      </c>
      <c r="BP131" s="23">
        <f>PVS2NP!Y128</f>
        <v>9.9639215686274518</v>
      </c>
      <c r="BQ131" s="22">
        <f>PVS2NP!Z128</f>
        <v>18</v>
      </c>
      <c r="BR131" s="24">
        <f>'PVJA-NP-SN'!J128</f>
        <v>9.8422549019607839</v>
      </c>
      <c r="BS131" s="25">
        <f>'PVJA-NP-SN'!K128</f>
        <v>35</v>
      </c>
      <c r="BT131" s="26" t="str">
        <f>'PVJA-NP-SN'!L128</f>
        <v>Rattrapage</v>
      </c>
    </row>
    <row r="132" spans="1:72" ht="12">
      <c r="A132" s="72">
        <v>117</v>
      </c>
      <c r="B132" s="81">
        <v>123011609</v>
      </c>
      <c r="C132" s="126" t="s">
        <v>491</v>
      </c>
      <c r="D132" s="127" t="s">
        <v>492</v>
      </c>
      <c r="E132" s="128" t="s">
        <v>493</v>
      </c>
      <c r="F132" s="128" t="s">
        <v>494</v>
      </c>
      <c r="G132" s="138" t="s">
        <v>166</v>
      </c>
      <c r="H132" s="75">
        <f>PVS1NP!G129</f>
        <v>3.25</v>
      </c>
      <c r="I132" s="72">
        <f t="shared" si="20"/>
        <v>0</v>
      </c>
      <c r="J132" s="75">
        <f>PVS1NP!H129</f>
        <v>14</v>
      </c>
      <c r="K132" s="72">
        <f t="shared" si="21"/>
        <v>6</v>
      </c>
      <c r="L132" s="75">
        <f>PVS1NP!I129</f>
        <v>7.666666666666667</v>
      </c>
      <c r="M132" s="72">
        <f t="shared" si="22"/>
        <v>0</v>
      </c>
      <c r="N132" s="75">
        <f>PVS1NP!J129</f>
        <v>8.3055555555555554</v>
      </c>
      <c r="O132" s="76">
        <f>PVS1NP!K129</f>
        <v>6</v>
      </c>
      <c r="P132" s="77">
        <f>PVS1NP!L129</f>
        <v>13.5</v>
      </c>
      <c r="Q132" s="72">
        <f t="shared" si="23"/>
        <v>2</v>
      </c>
      <c r="R132" s="77">
        <f>PVS1NP!M129</f>
        <v>12.059999999999999</v>
      </c>
      <c r="S132" s="72">
        <f t="shared" si="24"/>
        <v>2</v>
      </c>
      <c r="T132" s="77">
        <f>PVS1NP!N129</f>
        <v>11.5</v>
      </c>
      <c r="U132" s="72">
        <f t="shared" si="25"/>
        <v>1</v>
      </c>
      <c r="V132" s="77">
        <f>PVS1NP!O129</f>
        <v>9.0833333333333339</v>
      </c>
      <c r="W132" s="72">
        <f t="shared" si="26"/>
        <v>0</v>
      </c>
      <c r="X132" s="77">
        <f>PVS1NP!P129</f>
        <v>11.045333333333335</v>
      </c>
      <c r="Y132" s="76">
        <f>PVS1NP!Q129</f>
        <v>9</v>
      </c>
      <c r="Z132" s="77">
        <f>PVS1NP!R129</f>
        <v>7</v>
      </c>
      <c r="AA132" s="76">
        <f t="shared" si="27"/>
        <v>0</v>
      </c>
      <c r="AB132" s="77">
        <f>PVS1NP!S129</f>
        <v>7</v>
      </c>
      <c r="AC132" s="76">
        <f>PVS1NP!T129</f>
        <v>0</v>
      </c>
      <c r="AD132" s="77">
        <f>PVS1NP!U129</f>
        <v>16.5</v>
      </c>
      <c r="AE132" s="72">
        <f t="shared" si="28"/>
        <v>1</v>
      </c>
      <c r="AF132" s="77">
        <f>PVS1NP!V129</f>
        <v>10</v>
      </c>
      <c r="AG132" s="72">
        <f t="shared" si="29"/>
        <v>1</v>
      </c>
      <c r="AH132" s="77">
        <f>PVS1NP!W129</f>
        <v>13.25</v>
      </c>
      <c r="AI132" s="76">
        <f>PVS1NP!X129</f>
        <v>2</v>
      </c>
      <c r="AK132" s="75">
        <f>PVS2NP!G129</f>
        <v>10</v>
      </c>
      <c r="AL132" s="72">
        <f t="shared" si="30"/>
        <v>6</v>
      </c>
      <c r="AM132" s="75">
        <f>PVS2NP!H129</f>
        <v>10.666666666666666</v>
      </c>
      <c r="AN132" s="72">
        <f t="shared" si="31"/>
        <v>6</v>
      </c>
      <c r="AO132" s="75">
        <f>PVS2NP!I129</f>
        <v>3.5</v>
      </c>
      <c r="AP132" s="72">
        <f t="shared" si="32"/>
        <v>0</v>
      </c>
      <c r="AQ132" s="75">
        <f>PVS2NP!J129</f>
        <v>8.0555555555555554</v>
      </c>
      <c r="AR132" s="76">
        <f>PVS2NP!K129</f>
        <v>12</v>
      </c>
      <c r="AS132" s="77">
        <f>PVS2NP!L129</f>
        <v>13.83</v>
      </c>
      <c r="AT132" s="72">
        <f t="shared" si="33"/>
        <v>2</v>
      </c>
      <c r="AU132" s="77">
        <f>PVS2NP!M129</f>
        <v>11.25</v>
      </c>
      <c r="AV132" s="72">
        <f t="shared" si="34"/>
        <v>2</v>
      </c>
      <c r="AW132" s="77">
        <f>PVS2NP!N129</f>
        <v>12.25</v>
      </c>
      <c r="AX132" s="72">
        <f t="shared" si="35"/>
        <v>1</v>
      </c>
      <c r="AY132" s="77">
        <f>PVS2NP!O129</f>
        <v>10</v>
      </c>
      <c r="AZ132" s="72">
        <f t="shared" si="36"/>
        <v>4</v>
      </c>
      <c r="BA132" s="77">
        <f>PVS2NP!P129</f>
        <v>11.465999999999999</v>
      </c>
      <c r="BB132" s="76">
        <f>PVS2NP!Q129</f>
        <v>9</v>
      </c>
      <c r="BC132" s="77">
        <f>PVS2NP!R129</f>
        <v>10</v>
      </c>
      <c r="BD132" s="76">
        <f t="shared" si="37"/>
        <v>1</v>
      </c>
      <c r="BE132" s="77">
        <f>PVS2NP!S129</f>
        <v>10</v>
      </c>
      <c r="BF132" s="76">
        <f>PVS2NP!T129</f>
        <v>1</v>
      </c>
      <c r="BG132" s="77">
        <f>PVS2NP!U129</f>
        <v>12</v>
      </c>
      <c r="BH132" s="72">
        <f t="shared" si="38"/>
        <v>1</v>
      </c>
      <c r="BI132" s="77">
        <f>PVS2NP!V129</f>
        <v>10.5</v>
      </c>
      <c r="BJ132" s="72">
        <f t="shared" si="39"/>
        <v>1</v>
      </c>
      <c r="BK132" s="77">
        <f>PVS2NP!W129</f>
        <v>11.25</v>
      </c>
      <c r="BL132" s="76">
        <f>PVS2NP!X129</f>
        <v>2</v>
      </c>
      <c r="BN132" s="23">
        <f>PVS1NP!Y129</f>
        <v>9.6162745098039224</v>
      </c>
      <c r="BO132" s="22">
        <f>PVS1NP!Z129</f>
        <v>17</v>
      </c>
      <c r="BP132" s="23">
        <f>PVS2NP!Y129</f>
        <v>9.5488235294117629</v>
      </c>
      <c r="BQ132" s="22">
        <f>PVS2NP!Z129</f>
        <v>24</v>
      </c>
      <c r="BR132" s="24">
        <f>'PVJA-NP-SN'!J129</f>
        <v>9.5825490196078427</v>
      </c>
      <c r="BS132" s="25">
        <f>'PVJA-NP-SN'!K129</f>
        <v>41</v>
      </c>
      <c r="BT132" s="26" t="str">
        <f>'PVJA-NP-SN'!L129</f>
        <v>Rattrapage</v>
      </c>
    </row>
    <row r="133" spans="1:72" ht="12">
      <c r="A133" s="72">
        <v>118</v>
      </c>
      <c r="B133" s="130">
        <v>123016442</v>
      </c>
      <c r="C133" s="131" t="s">
        <v>495</v>
      </c>
      <c r="D133" s="132" t="s">
        <v>496</v>
      </c>
      <c r="E133" s="133" t="s">
        <v>497</v>
      </c>
      <c r="F133" s="133" t="s">
        <v>141</v>
      </c>
      <c r="G133" s="129" t="s">
        <v>129</v>
      </c>
      <c r="H133" s="75">
        <f>PVS1NP!G130</f>
        <v>7.65</v>
      </c>
      <c r="I133" s="72">
        <f t="shared" si="20"/>
        <v>0</v>
      </c>
      <c r="J133" s="75">
        <f>PVS1NP!H130</f>
        <v>10</v>
      </c>
      <c r="K133" s="72">
        <f t="shared" si="21"/>
        <v>6</v>
      </c>
      <c r="L133" s="75">
        <f>PVS1NP!I130</f>
        <v>9.4499999999999993</v>
      </c>
      <c r="M133" s="72">
        <f t="shared" si="22"/>
        <v>0</v>
      </c>
      <c r="N133" s="75">
        <f>PVS1NP!J130</f>
        <v>9.0333333333333332</v>
      </c>
      <c r="O133" s="76">
        <f>PVS1NP!K130</f>
        <v>6</v>
      </c>
      <c r="P133" s="77">
        <f>PVS1NP!L130</f>
        <v>12</v>
      </c>
      <c r="Q133" s="72">
        <f t="shared" si="23"/>
        <v>2</v>
      </c>
      <c r="R133" s="77">
        <f>PVS1NP!M130</f>
        <v>8.44</v>
      </c>
      <c r="S133" s="72">
        <f t="shared" si="24"/>
        <v>0</v>
      </c>
      <c r="T133" s="77">
        <f>PVS1NP!N130</f>
        <v>10</v>
      </c>
      <c r="U133" s="72">
        <f t="shared" si="25"/>
        <v>1</v>
      </c>
      <c r="V133" s="77">
        <f>PVS1NP!O130</f>
        <v>10</v>
      </c>
      <c r="W133" s="72">
        <f t="shared" si="26"/>
        <v>4</v>
      </c>
      <c r="X133" s="77">
        <f>PVS1NP!P130</f>
        <v>10.087999999999999</v>
      </c>
      <c r="Y133" s="76">
        <f>PVS1NP!Q130</f>
        <v>9</v>
      </c>
      <c r="Z133" s="77">
        <f>PVS1NP!R130</f>
        <v>14.5</v>
      </c>
      <c r="AA133" s="76">
        <f t="shared" si="27"/>
        <v>1</v>
      </c>
      <c r="AB133" s="77">
        <f>PVS1NP!S130</f>
        <v>14.5</v>
      </c>
      <c r="AC133" s="76">
        <f>PVS1NP!T130</f>
        <v>1</v>
      </c>
      <c r="AD133" s="77">
        <f>PVS1NP!U130</f>
        <v>10.75</v>
      </c>
      <c r="AE133" s="72">
        <f t="shared" si="28"/>
        <v>1</v>
      </c>
      <c r="AF133" s="77">
        <f>PVS1NP!V130</f>
        <v>10</v>
      </c>
      <c r="AG133" s="72">
        <f t="shared" si="29"/>
        <v>1</v>
      </c>
      <c r="AH133" s="77">
        <f>PVS1NP!W130</f>
        <v>10.375</v>
      </c>
      <c r="AI133" s="76">
        <f>PVS1NP!X130</f>
        <v>2</v>
      </c>
      <c r="AK133" s="75">
        <f>PVS2NP!G130</f>
        <v>7.1</v>
      </c>
      <c r="AL133" s="72">
        <f t="shared" si="30"/>
        <v>0</v>
      </c>
      <c r="AM133" s="75">
        <f>PVS2NP!H130</f>
        <v>7.4</v>
      </c>
      <c r="AN133" s="72">
        <f t="shared" si="31"/>
        <v>0</v>
      </c>
      <c r="AO133" s="75">
        <f>PVS2NP!I130</f>
        <v>6.55</v>
      </c>
      <c r="AP133" s="72">
        <f t="shared" si="32"/>
        <v>0</v>
      </c>
      <c r="AQ133" s="75">
        <f>PVS2NP!J130</f>
        <v>7.0166666666666666</v>
      </c>
      <c r="AR133" s="76">
        <f>PVS2NP!K130</f>
        <v>0</v>
      </c>
      <c r="AS133" s="77">
        <f>PVS2NP!L130</f>
        <v>12</v>
      </c>
      <c r="AT133" s="72">
        <f t="shared" si="33"/>
        <v>2</v>
      </c>
      <c r="AU133" s="77">
        <f>PVS2NP!M130</f>
        <v>10.629999999999999</v>
      </c>
      <c r="AV133" s="72">
        <f t="shared" si="34"/>
        <v>2</v>
      </c>
      <c r="AW133" s="77">
        <f>PVS2NP!N130</f>
        <v>10</v>
      </c>
      <c r="AX133" s="72">
        <f t="shared" si="35"/>
        <v>1</v>
      </c>
      <c r="AY133" s="77">
        <f>PVS2NP!O130</f>
        <v>9.1999999999999993</v>
      </c>
      <c r="AZ133" s="72">
        <f t="shared" si="36"/>
        <v>0</v>
      </c>
      <c r="BA133" s="77">
        <f>PVS2NP!P130</f>
        <v>10.206</v>
      </c>
      <c r="BB133" s="76">
        <f>PVS2NP!Q130</f>
        <v>9</v>
      </c>
      <c r="BC133" s="77">
        <f>PVS2NP!R130</f>
        <v>14</v>
      </c>
      <c r="BD133" s="76">
        <f t="shared" si="37"/>
        <v>1</v>
      </c>
      <c r="BE133" s="77">
        <f>PVS2NP!S130</f>
        <v>14</v>
      </c>
      <c r="BF133" s="76">
        <f>PVS2NP!T130</f>
        <v>1</v>
      </c>
      <c r="BG133" s="77">
        <f>PVS2NP!U130</f>
        <v>10</v>
      </c>
      <c r="BH133" s="72">
        <f t="shared" si="38"/>
        <v>1</v>
      </c>
      <c r="BI133" s="77">
        <f>PVS2NP!V130</f>
        <v>12.25</v>
      </c>
      <c r="BJ133" s="72">
        <f t="shared" si="39"/>
        <v>1</v>
      </c>
      <c r="BK133" s="77">
        <f>PVS2NP!W130</f>
        <v>11.125</v>
      </c>
      <c r="BL133" s="76">
        <f>PVS2NP!X130</f>
        <v>2</v>
      </c>
      <c r="BN133" s="23">
        <f>PVS1NP!Y130</f>
        <v>9.8229411764705894</v>
      </c>
      <c r="BO133" s="22">
        <f>PVS1NP!Z130</f>
        <v>18</v>
      </c>
      <c r="BP133" s="23">
        <f>PVS2NP!Y130</f>
        <v>8.8488235294117654</v>
      </c>
      <c r="BQ133" s="22">
        <f>PVS2NP!Z130</f>
        <v>12</v>
      </c>
      <c r="BR133" s="24">
        <f>'PVJA-NP-SN'!J130</f>
        <v>9.3358823529411765</v>
      </c>
      <c r="BS133" s="25">
        <f>'PVJA-NP-SN'!K130</f>
        <v>30</v>
      </c>
      <c r="BT133" s="26" t="str">
        <f>'PVJA-NP-SN'!L130</f>
        <v>Rattrapage</v>
      </c>
    </row>
    <row r="134" spans="1:72" ht="12">
      <c r="A134" s="72">
        <v>119</v>
      </c>
      <c r="B134" s="130">
        <v>1433009474</v>
      </c>
      <c r="C134" s="131" t="s">
        <v>498</v>
      </c>
      <c r="D134" s="132" t="s">
        <v>499</v>
      </c>
      <c r="E134" s="133" t="s">
        <v>500</v>
      </c>
      <c r="F134" s="133" t="s">
        <v>119</v>
      </c>
      <c r="G134" s="134" t="s">
        <v>120</v>
      </c>
      <c r="H134" s="75">
        <f>PVS1NP!G131</f>
        <v>8.25</v>
      </c>
      <c r="I134" s="72">
        <f t="shared" si="20"/>
        <v>0</v>
      </c>
      <c r="J134" s="75">
        <f>PVS1NP!H131</f>
        <v>9.6</v>
      </c>
      <c r="K134" s="72">
        <f t="shared" si="21"/>
        <v>0</v>
      </c>
      <c r="L134" s="75">
        <f>PVS1NP!I131</f>
        <v>9.1</v>
      </c>
      <c r="M134" s="72">
        <f t="shared" si="22"/>
        <v>0</v>
      </c>
      <c r="N134" s="75">
        <f>PVS1NP!J131</f>
        <v>8.9833333333333343</v>
      </c>
      <c r="O134" s="76">
        <f>PVS1NP!K131</f>
        <v>0</v>
      </c>
      <c r="P134" s="77">
        <f>PVS1NP!L131</f>
        <v>14.75</v>
      </c>
      <c r="Q134" s="72">
        <f t="shared" si="23"/>
        <v>2</v>
      </c>
      <c r="R134" s="77">
        <f>PVS1NP!M131</f>
        <v>11.75</v>
      </c>
      <c r="S134" s="72">
        <f t="shared" si="24"/>
        <v>2</v>
      </c>
      <c r="T134" s="77">
        <f>PVS1NP!N131</f>
        <v>12</v>
      </c>
      <c r="U134" s="72">
        <f t="shared" si="25"/>
        <v>1</v>
      </c>
      <c r="V134" s="77">
        <f>PVS1NP!O131</f>
        <v>12.5</v>
      </c>
      <c r="W134" s="72">
        <f t="shared" si="26"/>
        <v>4</v>
      </c>
      <c r="X134" s="77">
        <f>PVS1NP!P131</f>
        <v>12.7</v>
      </c>
      <c r="Y134" s="76">
        <f>PVS1NP!Q131</f>
        <v>9</v>
      </c>
      <c r="Z134" s="77">
        <f>PVS1NP!R131</f>
        <v>13</v>
      </c>
      <c r="AA134" s="76">
        <f t="shared" si="27"/>
        <v>1</v>
      </c>
      <c r="AB134" s="77">
        <f>PVS1NP!S131</f>
        <v>13</v>
      </c>
      <c r="AC134" s="76">
        <f>PVS1NP!T131</f>
        <v>1</v>
      </c>
      <c r="AD134" s="77">
        <f>PVS1NP!U131</f>
        <v>6</v>
      </c>
      <c r="AE134" s="72">
        <f t="shared" si="28"/>
        <v>0</v>
      </c>
      <c r="AF134" s="77">
        <f>PVS1NP!V131</f>
        <v>10</v>
      </c>
      <c r="AG134" s="72">
        <f t="shared" si="29"/>
        <v>1</v>
      </c>
      <c r="AH134" s="77">
        <f>PVS1NP!W131</f>
        <v>8</v>
      </c>
      <c r="AI134" s="76">
        <f>PVS1NP!X131</f>
        <v>1</v>
      </c>
      <c r="AK134" s="75">
        <f>PVS2NP!G131</f>
        <v>5.85</v>
      </c>
      <c r="AL134" s="72">
        <f t="shared" si="30"/>
        <v>0</v>
      </c>
      <c r="AM134" s="75">
        <f>PVS2NP!H131</f>
        <v>7.8</v>
      </c>
      <c r="AN134" s="72">
        <f t="shared" si="31"/>
        <v>0</v>
      </c>
      <c r="AO134" s="75">
        <f>PVS2NP!I131</f>
        <v>5</v>
      </c>
      <c r="AP134" s="72">
        <f t="shared" si="32"/>
        <v>0</v>
      </c>
      <c r="AQ134" s="75">
        <f>PVS2NP!J131</f>
        <v>6.2166666666666659</v>
      </c>
      <c r="AR134" s="76">
        <f>PVS2NP!K131</f>
        <v>0</v>
      </c>
      <c r="AS134" s="77">
        <f>PVS2NP!L131</f>
        <v>13.25</v>
      </c>
      <c r="AT134" s="72">
        <f t="shared" si="33"/>
        <v>2</v>
      </c>
      <c r="AU134" s="77">
        <f>PVS2NP!M131</f>
        <v>12.26</v>
      </c>
      <c r="AV134" s="72">
        <f t="shared" si="34"/>
        <v>2</v>
      </c>
      <c r="AW134" s="77">
        <f>PVS2NP!N131</f>
        <v>7.5</v>
      </c>
      <c r="AX134" s="72">
        <f t="shared" si="35"/>
        <v>0</v>
      </c>
      <c r="AY134" s="77">
        <f>PVS2NP!O131</f>
        <v>10.8</v>
      </c>
      <c r="AZ134" s="72">
        <f t="shared" si="36"/>
        <v>4</v>
      </c>
      <c r="BA134" s="77">
        <f>PVS2NP!P131</f>
        <v>10.922000000000001</v>
      </c>
      <c r="BB134" s="76">
        <f>PVS2NP!Q131</f>
        <v>9</v>
      </c>
      <c r="BC134" s="77">
        <f>PVS2NP!R131</f>
        <v>12</v>
      </c>
      <c r="BD134" s="76">
        <f t="shared" si="37"/>
        <v>1</v>
      </c>
      <c r="BE134" s="77">
        <f>PVS2NP!S131</f>
        <v>12</v>
      </c>
      <c r="BF134" s="76">
        <f>PVS2NP!T131</f>
        <v>1</v>
      </c>
      <c r="BG134" s="77">
        <f>PVS2NP!U131</f>
        <v>11.75</v>
      </c>
      <c r="BH134" s="72">
        <f t="shared" si="38"/>
        <v>1</v>
      </c>
      <c r="BI134" s="77">
        <f>PVS2NP!V131</f>
        <v>4.5</v>
      </c>
      <c r="BJ134" s="72">
        <f t="shared" si="39"/>
        <v>0</v>
      </c>
      <c r="BK134" s="77">
        <f>PVS2NP!W131</f>
        <v>8.125</v>
      </c>
      <c r="BL134" s="76">
        <f>PVS2NP!X131</f>
        <v>1</v>
      </c>
      <c r="BN134" s="23">
        <f>PVS1NP!Y131</f>
        <v>10.197058823529414</v>
      </c>
      <c r="BO134" s="22">
        <f>PVS1NP!Z131</f>
        <v>30</v>
      </c>
      <c r="BP134" s="23">
        <f>PVS2NP!Y131</f>
        <v>8.1652941176470595</v>
      </c>
      <c r="BQ134" s="22">
        <f>PVS2NP!Z131</f>
        <v>11</v>
      </c>
      <c r="BR134" s="24">
        <f>'PVJA-NP-SN'!J131</f>
        <v>9.1811764705882375</v>
      </c>
      <c r="BS134" s="25">
        <f>'PVJA-NP-SN'!K131</f>
        <v>41</v>
      </c>
      <c r="BT134" s="26" t="str">
        <f>'PVJA-NP-SN'!L131</f>
        <v>Rattrapage</v>
      </c>
    </row>
    <row r="135" spans="1:72" ht="12">
      <c r="A135" s="72">
        <v>120</v>
      </c>
      <c r="B135" s="81">
        <v>1333006499</v>
      </c>
      <c r="C135" s="126" t="s">
        <v>501</v>
      </c>
      <c r="D135" s="127" t="s">
        <v>502</v>
      </c>
      <c r="E135" s="128" t="s">
        <v>503</v>
      </c>
      <c r="F135" s="128" t="s">
        <v>415</v>
      </c>
      <c r="G135" s="140" t="s">
        <v>312</v>
      </c>
      <c r="H135" s="75">
        <f>PVS1NP!G132</f>
        <v>7.333333333333333</v>
      </c>
      <c r="I135" s="72">
        <f t="shared" si="20"/>
        <v>0</v>
      </c>
      <c r="J135" s="75">
        <f>PVS1NP!H132</f>
        <v>8.4166666666666661</v>
      </c>
      <c r="K135" s="72">
        <f t="shared" si="21"/>
        <v>0</v>
      </c>
      <c r="L135" s="75">
        <f>PVS1NP!I132</f>
        <v>11.5</v>
      </c>
      <c r="M135" s="72">
        <f t="shared" si="22"/>
        <v>6</v>
      </c>
      <c r="N135" s="75">
        <f>PVS1NP!J132</f>
        <v>9.0833333333333339</v>
      </c>
      <c r="O135" s="76">
        <f>PVS1NP!K132</f>
        <v>6</v>
      </c>
      <c r="P135" s="77">
        <f>PVS1NP!L132</f>
        <v>15.5</v>
      </c>
      <c r="Q135" s="72">
        <f t="shared" si="23"/>
        <v>2</v>
      </c>
      <c r="R135" s="77">
        <f>PVS1NP!M132</f>
        <v>15.5</v>
      </c>
      <c r="S135" s="72">
        <f t="shared" si="24"/>
        <v>2</v>
      </c>
      <c r="T135" s="77">
        <f>PVS1NP!N132</f>
        <v>13.5</v>
      </c>
      <c r="U135" s="72">
        <f t="shared" si="25"/>
        <v>1</v>
      </c>
      <c r="V135" s="77">
        <f>PVS1NP!O132</f>
        <v>6.4333333333333336</v>
      </c>
      <c r="W135" s="72">
        <f t="shared" si="26"/>
        <v>0</v>
      </c>
      <c r="X135" s="77">
        <f>PVS1NP!P132</f>
        <v>11.473333333333333</v>
      </c>
      <c r="Y135" s="76">
        <f>PVS1NP!Q132</f>
        <v>9</v>
      </c>
      <c r="Z135" s="77">
        <f>PVS1NP!R132</f>
        <v>9</v>
      </c>
      <c r="AA135" s="76">
        <f t="shared" si="27"/>
        <v>0</v>
      </c>
      <c r="AB135" s="77">
        <f>PVS1NP!S132</f>
        <v>9</v>
      </c>
      <c r="AC135" s="76">
        <f>PVS1NP!T132</f>
        <v>0</v>
      </c>
      <c r="AD135" s="77">
        <f>PVS1NP!U132</f>
        <v>9</v>
      </c>
      <c r="AE135" s="72">
        <f t="shared" si="28"/>
        <v>0</v>
      </c>
      <c r="AF135" s="77">
        <f>PVS1NP!V132</f>
        <v>11</v>
      </c>
      <c r="AG135" s="72">
        <f t="shared" si="29"/>
        <v>1</v>
      </c>
      <c r="AH135" s="77">
        <f>PVS1NP!W132</f>
        <v>10</v>
      </c>
      <c r="AI135" s="76">
        <f>PVS1NP!X132</f>
        <v>2</v>
      </c>
      <c r="AK135" s="75">
        <f>PVS2NP!G132</f>
        <v>10.003333333333332</v>
      </c>
      <c r="AL135" s="72">
        <f t="shared" si="30"/>
        <v>6</v>
      </c>
      <c r="AM135" s="75">
        <f>PVS2NP!H132</f>
        <v>11</v>
      </c>
      <c r="AN135" s="72">
        <f t="shared" si="31"/>
        <v>6</v>
      </c>
      <c r="AO135" s="75">
        <f>PVS2NP!I132</f>
        <v>6.25</v>
      </c>
      <c r="AP135" s="72">
        <f t="shared" si="32"/>
        <v>0</v>
      </c>
      <c r="AQ135" s="75">
        <f>PVS2NP!J132</f>
        <v>9.0844444444444434</v>
      </c>
      <c r="AR135" s="76">
        <f>PVS2NP!K132</f>
        <v>12</v>
      </c>
      <c r="AS135" s="77">
        <f>PVS2NP!L132</f>
        <v>11.83</v>
      </c>
      <c r="AT135" s="72">
        <f t="shared" si="33"/>
        <v>2</v>
      </c>
      <c r="AU135" s="77">
        <f>PVS2NP!M132</f>
        <v>10.916666666666666</v>
      </c>
      <c r="AV135" s="72">
        <f t="shared" si="34"/>
        <v>2</v>
      </c>
      <c r="AW135" s="77">
        <f>PVS2NP!N132</f>
        <v>9.5</v>
      </c>
      <c r="AX135" s="72">
        <f t="shared" si="35"/>
        <v>0</v>
      </c>
      <c r="AY135" s="77">
        <f>PVS2NP!O132</f>
        <v>7.166666666666667</v>
      </c>
      <c r="AZ135" s="72">
        <f t="shared" si="36"/>
        <v>0</v>
      </c>
      <c r="BA135" s="77">
        <f>PVS2NP!P132</f>
        <v>9.3160000000000007</v>
      </c>
      <c r="BB135" s="76">
        <f>PVS2NP!Q132</f>
        <v>4</v>
      </c>
      <c r="BC135" s="77">
        <f>PVS2NP!R132</f>
        <v>11</v>
      </c>
      <c r="BD135" s="76">
        <f t="shared" si="37"/>
        <v>1</v>
      </c>
      <c r="BE135" s="77">
        <f>PVS2NP!S132</f>
        <v>11</v>
      </c>
      <c r="BF135" s="76">
        <f>PVS2NP!T132</f>
        <v>1</v>
      </c>
      <c r="BG135" s="77">
        <f>PVS2NP!U132</f>
        <v>10.5</v>
      </c>
      <c r="BH135" s="72">
        <f t="shared" si="38"/>
        <v>1</v>
      </c>
      <c r="BI135" s="77">
        <f>PVS2NP!V132</f>
        <v>11.5</v>
      </c>
      <c r="BJ135" s="72">
        <f t="shared" si="39"/>
        <v>1</v>
      </c>
      <c r="BK135" s="77">
        <f>PVS2NP!W132</f>
        <v>11</v>
      </c>
      <c r="BL135" s="76">
        <f>PVS2NP!X132</f>
        <v>2</v>
      </c>
      <c r="BN135" s="23">
        <f>PVS1NP!Y132</f>
        <v>9.8892156862745111</v>
      </c>
      <c r="BO135" s="22">
        <f>PVS1NP!Z132</f>
        <v>17</v>
      </c>
      <c r="BP135" s="23">
        <f>PVS2NP!Y132</f>
        <v>9.4905882352941173</v>
      </c>
      <c r="BQ135" s="22">
        <f>PVS2NP!Z132</f>
        <v>19</v>
      </c>
      <c r="BR135" s="24">
        <f>'PVJA-NP-SN'!J132</f>
        <v>9.6899019607843151</v>
      </c>
      <c r="BS135" s="25">
        <f>'PVJA-NP-SN'!K132</f>
        <v>36</v>
      </c>
      <c r="BT135" s="26" t="str">
        <f>'PVJA-NP-SN'!L132</f>
        <v>Rattrapage</v>
      </c>
    </row>
    <row r="136" spans="1:72" ht="12">
      <c r="A136" s="72">
        <v>121</v>
      </c>
      <c r="B136" s="81">
        <v>1333004969</v>
      </c>
      <c r="C136" s="126" t="s">
        <v>504</v>
      </c>
      <c r="D136" s="127" t="s">
        <v>505</v>
      </c>
      <c r="E136" s="128" t="s">
        <v>506</v>
      </c>
      <c r="F136" s="128" t="s">
        <v>124</v>
      </c>
      <c r="G136" s="138" t="s">
        <v>166</v>
      </c>
      <c r="H136" s="75">
        <f>PVS1NP!G133</f>
        <v>5</v>
      </c>
      <c r="I136" s="72">
        <f t="shared" si="20"/>
        <v>0</v>
      </c>
      <c r="J136" s="75">
        <f>PVS1NP!H133</f>
        <v>6.916666666666667</v>
      </c>
      <c r="K136" s="72">
        <f t="shared" si="21"/>
        <v>0</v>
      </c>
      <c r="L136" s="75">
        <f>PVS1NP!I133</f>
        <v>10.5</v>
      </c>
      <c r="M136" s="72">
        <f t="shared" si="22"/>
        <v>6</v>
      </c>
      <c r="N136" s="75">
        <f>PVS1NP!J133</f>
        <v>7.4722222222222223</v>
      </c>
      <c r="O136" s="76">
        <f>PVS1NP!K133</f>
        <v>6</v>
      </c>
      <c r="P136" s="77">
        <f>PVS1NP!L133</f>
        <v>13.1875</v>
      </c>
      <c r="Q136" s="72">
        <f t="shared" si="23"/>
        <v>2</v>
      </c>
      <c r="R136" s="77">
        <f>PVS1NP!M133</f>
        <v>9.75</v>
      </c>
      <c r="S136" s="72">
        <f t="shared" si="24"/>
        <v>0</v>
      </c>
      <c r="T136" s="77">
        <f>PVS1NP!N133</f>
        <v>15.5</v>
      </c>
      <c r="U136" s="72">
        <f t="shared" si="25"/>
        <v>1</v>
      </c>
      <c r="V136" s="77">
        <f>PVS1NP!O133</f>
        <v>5.78</v>
      </c>
      <c r="W136" s="72">
        <f t="shared" si="26"/>
        <v>0</v>
      </c>
      <c r="X136" s="77">
        <f>PVS1NP!P133</f>
        <v>9.9995000000000012</v>
      </c>
      <c r="Y136" s="76">
        <f>PVS1NP!Q133</f>
        <v>9</v>
      </c>
      <c r="Z136" s="77">
        <f>PVS1NP!R133</f>
        <v>10</v>
      </c>
      <c r="AA136" s="76">
        <f t="shared" si="27"/>
        <v>1</v>
      </c>
      <c r="AB136" s="77">
        <f>PVS1NP!S133</f>
        <v>10</v>
      </c>
      <c r="AC136" s="76">
        <f>PVS1NP!T133</f>
        <v>1</v>
      </c>
      <c r="AD136" s="77">
        <f>PVS1NP!U133</f>
        <v>12</v>
      </c>
      <c r="AE136" s="72">
        <f t="shared" si="28"/>
        <v>1</v>
      </c>
      <c r="AF136" s="77">
        <f>PVS1NP!V133</f>
        <v>6</v>
      </c>
      <c r="AG136" s="72">
        <f t="shared" si="29"/>
        <v>0</v>
      </c>
      <c r="AH136" s="77">
        <f>PVS1NP!W133</f>
        <v>9</v>
      </c>
      <c r="AI136" s="76">
        <f>PVS1NP!X133</f>
        <v>1</v>
      </c>
      <c r="AK136" s="75">
        <f>PVS2NP!G133</f>
        <v>7.666666666666667</v>
      </c>
      <c r="AL136" s="72">
        <f t="shared" si="30"/>
        <v>0</v>
      </c>
      <c r="AM136" s="75">
        <f>PVS2NP!H133</f>
        <v>11.666666666666666</v>
      </c>
      <c r="AN136" s="72">
        <f t="shared" si="31"/>
        <v>6</v>
      </c>
      <c r="AO136" s="75">
        <f>PVS2NP!I133</f>
        <v>10.666666666666666</v>
      </c>
      <c r="AP136" s="72">
        <f t="shared" si="32"/>
        <v>6</v>
      </c>
      <c r="AQ136" s="75">
        <f>PVS2NP!J133</f>
        <v>10</v>
      </c>
      <c r="AR136" s="76">
        <f>PVS2NP!K133</f>
        <v>18</v>
      </c>
      <c r="AS136" s="77">
        <f>PVS2NP!L133</f>
        <v>9.16</v>
      </c>
      <c r="AT136" s="72">
        <f t="shared" si="33"/>
        <v>0</v>
      </c>
      <c r="AU136" s="77">
        <f>PVS2NP!M133</f>
        <v>10.08</v>
      </c>
      <c r="AV136" s="72">
        <f t="shared" si="34"/>
        <v>2</v>
      </c>
      <c r="AW136" s="77">
        <f>PVS2NP!N133</f>
        <v>10</v>
      </c>
      <c r="AX136" s="72">
        <f t="shared" si="35"/>
        <v>1</v>
      </c>
      <c r="AY136" s="77">
        <f>PVS2NP!O133</f>
        <v>5</v>
      </c>
      <c r="AZ136" s="72">
        <f t="shared" si="36"/>
        <v>0</v>
      </c>
      <c r="BA136" s="77">
        <f>PVS2NP!P133</f>
        <v>7.8480000000000008</v>
      </c>
      <c r="BB136" s="76">
        <f>PVS2NP!Q133</f>
        <v>3</v>
      </c>
      <c r="BC136" s="77">
        <f>PVS2NP!R133</f>
        <v>10</v>
      </c>
      <c r="BD136" s="76">
        <f t="shared" si="37"/>
        <v>1</v>
      </c>
      <c r="BE136" s="77">
        <f>PVS2NP!S133</f>
        <v>10</v>
      </c>
      <c r="BF136" s="76">
        <f>PVS2NP!T133</f>
        <v>1</v>
      </c>
      <c r="BG136" s="77">
        <f>PVS2NP!U133</f>
        <v>14.5</v>
      </c>
      <c r="BH136" s="72">
        <f t="shared" si="38"/>
        <v>1</v>
      </c>
      <c r="BI136" s="77">
        <f>PVS2NP!V133</f>
        <v>8</v>
      </c>
      <c r="BJ136" s="72">
        <f t="shared" si="39"/>
        <v>0</v>
      </c>
      <c r="BK136" s="77">
        <f>PVS2NP!W133</f>
        <v>11.25</v>
      </c>
      <c r="BL136" s="76">
        <f>PVS2NP!X133</f>
        <v>2</v>
      </c>
      <c r="BN136" s="23">
        <f>PVS1NP!Y133</f>
        <v>8.543970588235295</v>
      </c>
      <c r="BO136" s="22">
        <f>PVS1NP!Z133</f>
        <v>17</v>
      </c>
      <c r="BP136" s="23">
        <f>PVS2NP!Y133</f>
        <v>9.5141176470588249</v>
      </c>
      <c r="BQ136" s="22">
        <f>PVS2NP!Z133</f>
        <v>24</v>
      </c>
      <c r="BR136" s="24">
        <f>'PVJA-NP-SN'!J133</f>
        <v>9.0290441176470608</v>
      </c>
      <c r="BS136" s="25">
        <f>'PVJA-NP-SN'!K133</f>
        <v>41</v>
      </c>
      <c r="BT136" s="26" t="str">
        <f>'PVJA-NP-SN'!L133</f>
        <v>Rattrapage</v>
      </c>
    </row>
    <row r="137" spans="1:72" ht="12">
      <c r="A137" s="72">
        <v>122</v>
      </c>
      <c r="B137" s="130">
        <v>1333007462</v>
      </c>
      <c r="C137" s="131" t="s">
        <v>507</v>
      </c>
      <c r="D137" s="132" t="s">
        <v>508</v>
      </c>
      <c r="E137" s="133" t="s">
        <v>243</v>
      </c>
      <c r="F137" s="133" t="s">
        <v>509</v>
      </c>
      <c r="G137" s="129" t="s">
        <v>129</v>
      </c>
      <c r="H137" s="75">
        <f>PVS1NP!G134</f>
        <v>6.2</v>
      </c>
      <c r="I137" s="72">
        <f t="shared" si="20"/>
        <v>0</v>
      </c>
      <c r="J137" s="75">
        <f>PVS1NP!H134</f>
        <v>7.35</v>
      </c>
      <c r="K137" s="72">
        <f t="shared" si="21"/>
        <v>0</v>
      </c>
      <c r="L137" s="75">
        <f>PVS1NP!I134</f>
        <v>5.55</v>
      </c>
      <c r="M137" s="72">
        <f t="shared" si="22"/>
        <v>0</v>
      </c>
      <c r="N137" s="75">
        <f>PVS1NP!J134</f>
        <v>6.3666666666666671</v>
      </c>
      <c r="O137" s="76">
        <f>PVS1NP!K134</f>
        <v>0</v>
      </c>
      <c r="P137" s="77">
        <f>PVS1NP!L134</f>
        <v>12</v>
      </c>
      <c r="Q137" s="72">
        <f t="shared" si="23"/>
        <v>2</v>
      </c>
      <c r="R137" s="77">
        <f>PVS1NP!M134</f>
        <v>10.083333333333332</v>
      </c>
      <c r="S137" s="72">
        <f t="shared" si="24"/>
        <v>2</v>
      </c>
      <c r="T137" s="77">
        <f>PVS1NP!N134</f>
        <v>10.5</v>
      </c>
      <c r="U137" s="72">
        <f t="shared" si="25"/>
        <v>1</v>
      </c>
      <c r="V137" s="77">
        <f>PVS1NP!O134</f>
        <v>8.9499999999999993</v>
      </c>
      <c r="W137" s="72">
        <f t="shared" si="26"/>
        <v>0</v>
      </c>
      <c r="X137" s="77">
        <f>PVS1NP!P134</f>
        <v>10.096666666666666</v>
      </c>
      <c r="Y137" s="76">
        <f>PVS1NP!Q134</f>
        <v>9</v>
      </c>
      <c r="Z137" s="77">
        <f>PVS1NP!R134</f>
        <v>11</v>
      </c>
      <c r="AA137" s="76">
        <f t="shared" si="27"/>
        <v>1</v>
      </c>
      <c r="AB137" s="77">
        <f>PVS1NP!S134</f>
        <v>11</v>
      </c>
      <c r="AC137" s="76">
        <f>PVS1NP!T134</f>
        <v>1</v>
      </c>
      <c r="AD137" s="77">
        <f>PVS1NP!U134</f>
        <v>12.5</v>
      </c>
      <c r="AE137" s="72">
        <f t="shared" si="28"/>
        <v>1</v>
      </c>
      <c r="AF137" s="77">
        <f>PVS1NP!V134</f>
        <v>11</v>
      </c>
      <c r="AG137" s="72">
        <f t="shared" si="29"/>
        <v>1</v>
      </c>
      <c r="AH137" s="77">
        <f>PVS1NP!W134</f>
        <v>11.75</v>
      </c>
      <c r="AI137" s="76">
        <f>PVS1NP!X134</f>
        <v>2</v>
      </c>
      <c r="AK137" s="75">
        <f>PVS2NP!G134</f>
        <v>14.2</v>
      </c>
      <c r="AL137" s="72">
        <f t="shared" si="30"/>
        <v>6</v>
      </c>
      <c r="AM137" s="75">
        <f>PVS2NP!H134</f>
        <v>10.583333333333334</v>
      </c>
      <c r="AN137" s="72">
        <f t="shared" si="31"/>
        <v>6</v>
      </c>
      <c r="AO137" s="75">
        <f>PVS2NP!I134</f>
        <v>4.5</v>
      </c>
      <c r="AP137" s="72">
        <f t="shared" si="32"/>
        <v>0</v>
      </c>
      <c r="AQ137" s="75">
        <f>PVS2NP!J134</f>
        <v>9.7611111111111111</v>
      </c>
      <c r="AR137" s="76">
        <f>PVS2NP!K134</f>
        <v>12</v>
      </c>
      <c r="AS137" s="77">
        <f>PVS2NP!L134</f>
        <v>10.638888888888889</v>
      </c>
      <c r="AT137" s="72">
        <f t="shared" si="33"/>
        <v>2</v>
      </c>
      <c r="AU137" s="77">
        <f>PVS2NP!M134</f>
        <v>10.166666666666668</v>
      </c>
      <c r="AV137" s="72">
        <f t="shared" si="34"/>
        <v>2</v>
      </c>
      <c r="AW137" s="77">
        <f>PVS2NP!N134</f>
        <v>13</v>
      </c>
      <c r="AX137" s="72">
        <f t="shared" si="35"/>
        <v>1</v>
      </c>
      <c r="AY137" s="77">
        <f>PVS2NP!O134</f>
        <v>8.1666666666666661</v>
      </c>
      <c r="AZ137" s="72">
        <f t="shared" si="36"/>
        <v>0</v>
      </c>
      <c r="BA137" s="77">
        <f>PVS2NP!P134</f>
        <v>10.027777777777777</v>
      </c>
      <c r="BB137" s="76">
        <f>PVS2NP!Q134</f>
        <v>9</v>
      </c>
      <c r="BC137" s="77">
        <f>PVS2NP!R134</f>
        <v>14</v>
      </c>
      <c r="BD137" s="76">
        <f t="shared" si="37"/>
        <v>1</v>
      </c>
      <c r="BE137" s="77">
        <f>PVS2NP!S134</f>
        <v>14</v>
      </c>
      <c r="BF137" s="76">
        <f>PVS2NP!T134</f>
        <v>1</v>
      </c>
      <c r="BG137" s="77">
        <f>PVS2NP!U134</f>
        <v>10</v>
      </c>
      <c r="BH137" s="72">
        <f t="shared" si="38"/>
        <v>1</v>
      </c>
      <c r="BI137" s="77">
        <f>PVS2NP!V134</f>
        <v>14.5</v>
      </c>
      <c r="BJ137" s="72">
        <f t="shared" si="39"/>
        <v>1</v>
      </c>
      <c r="BK137" s="77">
        <f>PVS2NP!W134</f>
        <v>12.25</v>
      </c>
      <c r="BL137" s="76">
        <f>PVS2NP!X134</f>
        <v>2</v>
      </c>
      <c r="BN137" s="23">
        <f>PVS1NP!Y134</f>
        <v>8.3696078431372545</v>
      </c>
      <c r="BO137" s="22">
        <f>PVS1NP!Z134</f>
        <v>12</v>
      </c>
      <c r="BP137" s="23">
        <f>PVS2NP!Y134</f>
        <v>10.381699346405227</v>
      </c>
      <c r="BQ137" s="22">
        <f>PVS2NP!Z134</f>
        <v>30</v>
      </c>
      <c r="BR137" s="24">
        <f>'PVJA-NP-SN'!J134</f>
        <v>9.3756535947712401</v>
      </c>
      <c r="BS137" s="25">
        <f>'PVJA-NP-SN'!K134</f>
        <v>42</v>
      </c>
      <c r="BT137" s="26" t="str">
        <f>'PVJA-NP-SN'!L134</f>
        <v>Rattrapage</v>
      </c>
    </row>
    <row r="138" spans="1:72" ht="12">
      <c r="A138" s="72">
        <v>123</v>
      </c>
      <c r="B138" s="130">
        <v>1433003585</v>
      </c>
      <c r="C138" s="131" t="s">
        <v>510</v>
      </c>
      <c r="D138" s="132" t="s">
        <v>511</v>
      </c>
      <c r="E138" s="133" t="s">
        <v>512</v>
      </c>
      <c r="F138" s="133" t="s">
        <v>124</v>
      </c>
      <c r="G138" s="129" t="s">
        <v>129</v>
      </c>
      <c r="H138" s="75">
        <f>PVS1NP!G135</f>
        <v>7.7</v>
      </c>
      <c r="I138" s="72">
        <f t="shared" si="20"/>
        <v>0</v>
      </c>
      <c r="J138" s="75">
        <f>PVS1NP!H135</f>
        <v>10.001999999999999</v>
      </c>
      <c r="K138" s="72">
        <f t="shared" si="21"/>
        <v>6</v>
      </c>
      <c r="L138" s="75">
        <f>PVS1NP!I135</f>
        <v>7.8</v>
      </c>
      <c r="M138" s="72">
        <f t="shared" si="22"/>
        <v>0</v>
      </c>
      <c r="N138" s="75">
        <f>PVS1NP!J135</f>
        <v>8.5006666666666657</v>
      </c>
      <c r="O138" s="76">
        <f>PVS1NP!K135</f>
        <v>6</v>
      </c>
      <c r="P138" s="77">
        <f>PVS1NP!L135</f>
        <v>11.21</v>
      </c>
      <c r="Q138" s="72">
        <f t="shared" si="23"/>
        <v>2</v>
      </c>
      <c r="R138" s="77">
        <f>PVS1NP!M135</f>
        <v>12.33</v>
      </c>
      <c r="S138" s="72">
        <f t="shared" si="24"/>
        <v>2</v>
      </c>
      <c r="T138" s="77">
        <f>PVS1NP!N135</f>
        <v>10.5</v>
      </c>
      <c r="U138" s="72">
        <f t="shared" si="25"/>
        <v>1</v>
      </c>
      <c r="V138" s="77">
        <f>PVS1NP!O135</f>
        <v>11.4</v>
      </c>
      <c r="W138" s="72">
        <f t="shared" si="26"/>
        <v>4</v>
      </c>
      <c r="X138" s="77">
        <f>PVS1NP!P135</f>
        <v>11.368</v>
      </c>
      <c r="Y138" s="76">
        <f>PVS1NP!Q135</f>
        <v>9</v>
      </c>
      <c r="Z138" s="77">
        <f>PVS1NP!R135</f>
        <v>11.5</v>
      </c>
      <c r="AA138" s="76">
        <f t="shared" si="27"/>
        <v>1</v>
      </c>
      <c r="AB138" s="77">
        <f>PVS1NP!S135</f>
        <v>11.5</v>
      </c>
      <c r="AC138" s="76">
        <f>PVS1NP!T135</f>
        <v>1</v>
      </c>
      <c r="AD138" s="77">
        <f>PVS1NP!U135</f>
        <v>13</v>
      </c>
      <c r="AE138" s="72">
        <f t="shared" si="28"/>
        <v>1</v>
      </c>
      <c r="AF138" s="77">
        <f>PVS1NP!V135</f>
        <v>10</v>
      </c>
      <c r="AG138" s="72">
        <f t="shared" si="29"/>
        <v>1</v>
      </c>
      <c r="AH138" s="77">
        <f>PVS1NP!W135</f>
        <v>11.5</v>
      </c>
      <c r="AI138" s="76">
        <f>PVS1NP!X135</f>
        <v>2</v>
      </c>
      <c r="AK138" s="75">
        <f>PVS2NP!G135</f>
        <v>10.199999999999999</v>
      </c>
      <c r="AL138" s="72">
        <f t="shared" si="30"/>
        <v>6</v>
      </c>
      <c r="AM138" s="75">
        <f>PVS2NP!H135</f>
        <v>10.6</v>
      </c>
      <c r="AN138" s="72">
        <f t="shared" si="31"/>
        <v>6</v>
      </c>
      <c r="AO138" s="75">
        <f>PVS2NP!I135</f>
        <v>6</v>
      </c>
      <c r="AP138" s="72">
        <f t="shared" si="32"/>
        <v>0</v>
      </c>
      <c r="AQ138" s="75">
        <f>PVS2NP!J135</f>
        <v>8.9333333333333318</v>
      </c>
      <c r="AR138" s="76">
        <f>PVS2NP!K135</f>
        <v>12</v>
      </c>
      <c r="AS138" s="77">
        <f>PVS2NP!L135</f>
        <v>13.433</v>
      </c>
      <c r="AT138" s="72">
        <f t="shared" si="33"/>
        <v>2</v>
      </c>
      <c r="AU138" s="77">
        <f>PVS2NP!M135</f>
        <v>11.83</v>
      </c>
      <c r="AV138" s="72">
        <f t="shared" si="34"/>
        <v>2</v>
      </c>
      <c r="AW138" s="77">
        <f>PVS2NP!N135</f>
        <v>10</v>
      </c>
      <c r="AX138" s="72">
        <f t="shared" si="35"/>
        <v>1</v>
      </c>
      <c r="AY138" s="77">
        <f>PVS2NP!O135</f>
        <v>10.199999999999999</v>
      </c>
      <c r="AZ138" s="72">
        <f t="shared" si="36"/>
        <v>4</v>
      </c>
      <c r="BA138" s="77">
        <f>PVS2NP!P135</f>
        <v>11.1326</v>
      </c>
      <c r="BB138" s="76">
        <f>PVS2NP!Q135</f>
        <v>9</v>
      </c>
      <c r="BC138" s="77">
        <f>PVS2NP!R135</f>
        <v>10</v>
      </c>
      <c r="BD138" s="76">
        <f t="shared" si="37"/>
        <v>1</v>
      </c>
      <c r="BE138" s="77">
        <f>PVS2NP!S135</f>
        <v>10</v>
      </c>
      <c r="BF138" s="76">
        <f>PVS2NP!T135</f>
        <v>1</v>
      </c>
      <c r="BG138" s="77">
        <f>PVS2NP!U135</f>
        <v>11.5</v>
      </c>
      <c r="BH138" s="72">
        <f t="shared" si="38"/>
        <v>1</v>
      </c>
      <c r="BI138" s="77">
        <f>PVS2NP!V135</f>
        <v>10</v>
      </c>
      <c r="BJ138" s="72">
        <f t="shared" si="39"/>
        <v>1</v>
      </c>
      <c r="BK138" s="77">
        <f>PVS2NP!W135</f>
        <v>10.75</v>
      </c>
      <c r="BL138" s="76">
        <f>PVS2NP!X135</f>
        <v>2</v>
      </c>
      <c r="BN138" s="23">
        <f>PVS1NP!Y135</f>
        <v>9.8732941176470597</v>
      </c>
      <c r="BO138" s="22">
        <f>PVS1NP!Z135</f>
        <v>18</v>
      </c>
      <c r="BP138" s="23">
        <f>PVS2NP!Y135</f>
        <v>9.856647058823528</v>
      </c>
      <c r="BQ138" s="22">
        <f>PVS2NP!Z135</f>
        <v>24</v>
      </c>
      <c r="BR138" s="24">
        <f>'PVJA-NP-SN'!J135</f>
        <v>9.8649705882352947</v>
      </c>
      <c r="BS138" s="25">
        <f>'PVJA-NP-SN'!K135</f>
        <v>42</v>
      </c>
      <c r="BT138" s="26" t="str">
        <f>'PVJA-NP-SN'!L135</f>
        <v>Rattrapage</v>
      </c>
    </row>
    <row r="139" spans="1:72" ht="12">
      <c r="A139" s="72">
        <v>124</v>
      </c>
      <c r="B139" s="73" t="s">
        <v>513</v>
      </c>
      <c r="C139" s="126" t="s">
        <v>514</v>
      </c>
      <c r="D139" s="127" t="s">
        <v>515</v>
      </c>
      <c r="E139" s="128" t="s">
        <v>516</v>
      </c>
      <c r="F139" s="128" t="s">
        <v>269</v>
      </c>
      <c r="G139" s="134" t="s">
        <v>120</v>
      </c>
      <c r="H139" s="75">
        <f>PVS1NP!G136</f>
        <v>10.003333333333334</v>
      </c>
      <c r="I139" s="72">
        <f t="shared" si="20"/>
        <v>6</v>
      </c>
      <c r="J139" s="75">
        <f>PVS1NP!H136</f>
        <v>8.3333333333333339</v>
      </c>
      <c r="K139" s="72">
        <f t="shared" si="21"/>
        <v>0</v>
      </c>
      <c r="L139" s="75">
        <f>PVS1NP!I136</f>
        <v>10</v>
      </c>
      <c r="M139" s="72">
        <f t="shared" si="22"/>
        <v>6</v>
      </c>
      <c r="N139" s="75">
        <f>PVS1NP!J136</f>
        <v>9.4455555555555559</v>
      </c>
      <c r="O139" s="76">
        <f>PVS1NP!K136</f>
        <v>12</v>
      </c>
      <c r="P139" s="77">
        <f>PVS1NP!L136</f>
        <v>11</v>
      </c>
      <c r="Q139" s="72">
        <f t="shared" si="23"/>
        <v>2</v>
      </c>
      <c r="R139" s="77">
        <f>PVS1NP!M136</f>
        <v>11.8125</v>
      </c>
      <c r="S139" s="72">
        <f t="shared" si="24"/>
        <v>2</v>
      </c>
      <c r="T139" s="77">
        <f>PVS1NP!N136</f>
        <v>12</v>
      </c>
      <c r="U139" s="72">
        <f t="shared" si="25"/>
        <v>1</v>
      </c>
      <c r="V139" s="77">
        <f>PVS1NP!O136</f>
        <v>10</v>
      </c>
      <c r="W139" s="72">
        <f t="shared" si="26"/>
        <v>4</v>
      </c>
      <c r="X139" s="77">
        <f>PVS1NP!P136</f>
        <v>10.9625</v>
      </c>
      <c r="Y139" s="76">
        <f>PVS1NP!Q136</f>
        <v>9</v>
      </c>
      <c r="Z139" s="77">
        <f>PVS1NP!R136</f>
        <v>10</v>
      </c>
      <c r="AA139" s="76">
        <f t="shared" si="27"/>
        <v>1</v>
      </c>
      <c r="AB139" s="77">
        <f>PVS1NP!S136</f>
        <v>10</v>
      </c>
      <c r="AC139" s="76">
        <f>PVS1NP!T136</f>
        <v>1</v>
      </c>
      <c r="AD139" s="77">
        <f>PVS1NP!U136</f>
        <v>11</v>
      </c>
      <c r="AE139" s="72">
        <f t="shared" si="28"/>
        <v>1</v>
      </c>
      <c r="AF139" s="77">
        <f>PVS1NP!V136</f>
        <v>10</v>
      </c>
      <c r="AG139" s="72">
        <f t="shared" si="29"/>
        <v>1</v>
      </c>
      <c r="AH139" s="77">
        <f>PVS1NP!W136</f>
        <v>10.5</v>
      </c>
      <c r="AI139" s="76">
        <f>PVS1NP!X136</f>
        <v>2</v>
      </c>
      <c r="AK139" s="75">
        <f>PVS2NP!G136</f>
        <v>10.5</v>
      </c>
      <c r="AL139" s="72">
        <f t="shared" si="30"/>
        <v>6</v>
      </c>
      <c r="AM139" s="75">
        <f>PVS2NP!H136</f>
        <v>10</v>
      </c>
      <c r="AN139" s="72">
        <f t="shared" si="31"/>
        <v>6</v>
      </c>
      <c r="AO139" s="75">
        <f>PVS2NP!I136</f>
        <v>4.8</v>
      </c>
      <c r="AP139" s="72">
        <f t="shared" si="32"/>
        <v>0</v>
      </c>
      <c r="AQ139" s="75">
        <f>PVS2NP!J136</f>
        <v>8.4333333333333336</v>
      </c>
      <c r="AR139" s="76">
        <f>PVS2NP!K136</f>
        <v>12</v>
      </c>
      <c r="AS139" s="77">
        <f>PVS2NP!L136</f>
        <v>12.06</v>
      </c>
      <c r="AT139" s="72">
        <f t="shared" si="33"/>
        <v>2</v>
      </c>
      <c r="AU139" s="77">
        <f>PVS2NP!M136</f>
        <v>12.66</v>
      </c>
      <c r="AV139" s="72">
        <f t="shared" si="34"/>
        <v>2</v>
      </c>
      <c r="AW139" s="77">
        <f>PVS2NP!N136</f>
        <v>10</v>
      </c>
      <c r="AX139" s="72">
        <f t="shared" si="35"/>
        <v>1</v>
      </c>
      <c r="AY139" s="77">
        <f>PVS2NP!O136</f>
        <v>5.833333333333333</v>
      </c>
      <c r="AZ139" s="72">
        <f t="shared" si="36"/>
        <v>0</v>
      </c>
      <c r="BA139" s="77">
        <f>PVS2NP!P136</f>
        <v>9.277333333333333</v>
      </c>
      <c r="BB139" s="76">
        <f>PVS2NP!Q136</f>
        <v>5</v>
      </c>
      <c r="BC139" s="77">
        <f>PVS2NP!R136</f>
        <v>11</v>
      </c>
      <c r="BD139" s="76">
        <f t="shared" si="37"/>
        <v>1</v>
      </c>
      <c r="BE139" s="77">
        <f>PVS2NP!S136</f>
        <v>11</v>
      </c>
      <c r="BF139" s="76">
        <f>PVS2NP!T136</f>
        <v>1</v>
      </c>
      <c r="BG139" s="77">
        <f>PVS2NP!U136</f>
        <v>10</v>
      </c>
      <c r="BH139" s="72">
        <f t="shared" si="38"/>
        <v>1</v>
      </c>
      <c r="BI139" s="77">
        <f>PVS2NP!V136</f>
        <v>8</v>
      </c>
      <c r="BJ139" s="72">
        <f t="shared" si="39"/>
        <v>0</v>
      </c>
      <c r="BK139" s="77">
        <f>PVS2NP!W136</f>
        <v>9</v>
      </c>
      <c r="BL139" s="76">
        <f>PVS2NP!X136</f>
        <v>1</v>
      </c>
      <c r="BN139" s="23">
        <f>PVS1NP!Y136</f>
        <v>10.048382352941175</v>
      </c>
      <c r="BO139" s="22">
        <f>PVS1NP!Z136</f>
        <v>30</v>
      </c>
      <c r="BP139" s="23">
        <f>PVS2NP!Y136</f>
        <v>8.8992156862745091</v>
      </c>
      <c r="BQ139" s="22">
        <f>PVS2NP!Z136</f>
        <v>19</v>
      </c>
      <c r="BR139" s="24">
        <f>'PVJA-NP-SN'!J136</f>
        <v>9.4737990196078421</v>
      </c>
      <c r="BS139" s="25">
        <f>'PVJA-NP-SN'!K136</f>
        <v>49</v>
      </c>
      <c r="BT139" s="26" t="str">
        <f>'PVJA-NP-SN'!L136</f>
        <v>Rattrapage</v>
      </c>
    </row>
    <row r="140" spans="1:72" ht="12">
      <c r="A140" s="72">
        <v>125</v>
      </c>
      <c r="B140" s="81">
        <v>1333016758</v>
      </c>
      <c r="C140" s="126" t="s">
        <v>517</v>
      </c>
      <c r="D140" s="127" t="s">
        <v>518</v>
      </c>
      <c r="E140" s="128" t="s">
        <v>519</v>
      </c>
      <c r="F140" s="128" t="s">
        <v>141</v>
      </c>
      <c r="G140" s="139" t="s">
        <v>290</v>
      </c>
      <c r="H140" s="75">
        <f>PVS1NP!G137</f>
        <v>5.166666666666667</v>
      </c>
      <c r="I140" s="72">
        <f t="shared" si="20"/>
        <v>0</v>
      </c>
      <c r="J140" s="75">
        <f>PVS1NP!H137</f>
        <v>7.166666666666667</v>
      </c>
      <c r="K140" s="72">
        <f t="shared" si="21"/>
        <v>0</v>
      </c>
      <c r="L140" s="75">
        <f>PVS1NP!I137</f>
        <v>5.666666666666667</v>
      </c>
      <c r="M140" s="72">
        <f t="shared" si="22"/>
        <v>0</v>
      </c>
      <c r="N140" s="75">
        <f>PVS1NP!J137</f>
        <v>6</v>
      </c>
      <c r="O140" s="76">
        <f>PVS1NP!K137</f>
        <v>0</v>
      </c>
      <c r="P140" s="77">
        <f>PVS1NP!L137</f>
        <v>13.75</v>
      </c>
      <c r="Q140" s="72">
        <f t="shared" si="23"/>
        <v>2</v>
      </c>
      <c r="R140" s="77">
        <f>PVS1NP!M137</f>
        <v>6.43</v>
      </c>
      <c r="S140" s="72">
        <f t="shared" si="24"/>
        <v>0</v>
      </c>
      <c r="T140" s="77">
        <f>PVS1NP!N137</f>
        <v>13.5</v>
      </c>
      <c r="U140" s="72">
        <f t="shared" si="25"/>
        <v>1</v>
      </c>
      <c r="V140" s="77">
        <f>PVS1NP!O137</f>
        <v>8.16</v>
      </c>
      <c r="W140" s="72">
        <f t="shared" si="26"/>
        <v>0</v>
      </c>
      <c r="X140" s="77">
        <f>PVS1NP!P137</f>
        <v>10</v>
      </c>
      <c r="Y140" s="76">
        <f>PVS1NP!Q137</f>
        <v>9</v>
      </c>
      <c r="Z140" s="77">
        <f>PVS1NP!R137</f>
        <v>12</v>
      </c>
      <c r="AA140" s="76">
        <f t="shared" si="27"/>
        <v>1</v>
      </c>
      <c r="AB140" s="77">
        <f>PVS1NP!S137</f>
        <v>12</v>
      </c>
      <c r="AC140" s="76">
        <f>PVS1NP!T137</f>
        <v>1</v>
      </c>
      <c r="AD140" s="77">
        <f>PVS1NP!U137</f>
        <v>11</v>
      </c>
      <c r="AE140" s="72">
        <f t="shared" si="28"/>
        <v>1</v>
      </c>
      <c r="AF140" s="77">
        <f>PVS1NP!V137</f>
        <v>10</v>
      </c>
      <c r="AG140" s="72">
        <f t="shared" si="29"/>
        <v>1</v>
      </c>
      <c r="AH140" s="77">
        <f>PVS1NP!W137</f>
        <v>10.5</v>
      </c>
      <c r="AI140" s="76">
        <f>PVS1NP!X137</f>
        <v>2</v>
      </c>
      <c r="AK140" s="75">
        <f>PVS2NP!G137</f>
        <v>10</v>
      </c>
      <c r="AL140" s="72">
        <f t="shared" si="30"/>
        <v>6</v>
      </c>
      <c r="AM140" s="75">
        <f>PVS2NP!H137</f>
        <v>11.5</v>
      </c>
      <c r="AN140" s="72">
        <f t="shared" si="31"/>
        <v>6</v>
      </c>
      <c r="AO140" s="75">
        <f>PVS2NP!I137</f>
        <v>6.166666666666667</v>
      </c>
      <c r="AP140" s="72">
        <f t="shared" si="32"/>
        <v>0</v>
      </c>
      <c r="AQ140" s="75">
        <f>PVS2NP!J137</f>
        <v>9.2222222222222232</v>
      </c>
      <c r="AR140" s="76">
        <f>PVS2NP!K137</f>
        <v>12</v>
      </c>
      <c r="AS140" s="77">
        <f>PVS2NP!L137</f>
        <v>13.83</v>
      </c>
      <c r="AT140" s="72">
        <f t="shared" si="33"/>
        <v>2</v>
      </c>
      <c r="AU140" s="77">
        <f>PVS2NP!M137</f>
        <v>8.93</v>
      </c>
      <c r="AV140" s="72">
        <f t="shared" si="34"/>
        <v>0</v>
      </c>
      <c r="AW140" s="77">
        <f>PVS2NP!N137</f>
        <v>14</v>
      </c>
      <c r="AX140" s="72">
        <f t="shared" si="35"/>
        <v>1</v>
      </c>
      <c r="AY140" s="77">
        <f>PVS2NP!O137</f>
        <v>8.8333333333333339</v>
      </c>
      <c r="AZ140" s="72">
        <f t="shared" si="36"/>
        <v>0</v>
      </c>
      <c r="BA140" s="77">
        <f>PVS2NP!P137</f>
        <v>10.885333333333332</v>
      </c>
      <c r="BB140" s="76">
        <f>PVS2NP!Q137</f>
        <v>9</v>
      </c>
      <c r="BC140" s="77">
        <f>PVS2NP!R137</f>
        <v>11</v>
      </c>
      <c r="BD140" s="76">
        <f t="shared" si="37"/>
        <v>1</v>
      </c>
      <c r="BE140" s="77">
        <f>PVS2NP!S137</f>
        <v>11</v>
      </c>
      <c r="BF140" s="76">
        <f>PVS2NP!T137</f>
        <v>1</v>
      </c>
      <c r="BG140" s="77">
        <f>PVS2NP!U137</f>
        <v>10.75</v>
      </c>
      <c r="BH140" s="72">
        <f t="shared" si="38"/>
        <v>1</v>
      </c>
      <c r="BI140" s="77">
        <f>PVS2NP!V137</f>
        <v>14</v>
      </c>
      <c r="BJ140" s="72">
        <f t="shared" si="39"/>
        <v>1</v>
      </c>
      <c r="BK140" s="77">
        <f>PVS2NP!W137</f>
        <v>12.375</v>
      </c>
      <c r="BL140" s="76">
        <f>PVS2NP!X137</f>
        <v>2</v>
      </c>
      <c r="BN140" s="23">
        <f>PVS1NP!Y137</f>
        <v>8.0588235294117645</v>
      </c>
      <c r="BO140" s="22">
        <f>PVS1NP!Z137</f>
        <v>12</v>
      </c>
      <c r="BP140" s="23">
        <f>PVS2NP!Y137</f>
        <v>10.18686274509804</v>
      </c>
      <c r="BQ140" s="22">
        <f>PVS2NP!Z137</f>
        <v>30</v>
      </c>
      <c r="BR140" s="24">
        <f>'PVJA-NP-SN'!J137</f>
        <v>9.1228431372549021</v>
      </c>
      <c r="BS140" s="25">
        <f>'PVJA-NP-SN'!K137</f>
        <v>42</v>
      </c>
      <c r="BT140" s="26" t="str">
        <f>'PVJA-NP-SN'!L137</f>
        <v>Rattrapage</v>
      </c>
    </row>
    <row r="141" spans="1:72" ht="12">
      <c r="A141" s="72">
        <v>126</v>
      </c>
      <c r="B141" s="130">
        <v>1433009252</v>
      </c>
      <c r="C141" s="131" t="s">
        <v>520</v>
      </c>
      <c r="D141" s="132" t="s">
        <v>521</v>
      </c>
      <c r="E141" s="133" t="s">
        <v>522</v>
      </c>
      <c r="F141" s="133" t="s">
        <v>454</v>
      </c>
      <c r="G141" s="129" t="s">
        <v>129</v>
      </c>
      <c r="H141" s="75">
        <f>PVS1NP!G138</f>
        <v>7.1</v>
      </c>
      <c r="I141" s="72">
        <f t="shared" si="20"/>
        <v>0</v>
      </c>
      <c r="J141" s="75">
        <f>PVS1NP!H138</f>
        <v>10.199999999999999</v>
      </c>
      <c r="K141" s="72">
        <f t="shared" si="21"/>
        <v>6</v>
      </c>
      <c r="L141" s="75">
        <f>PVS1NP!I138</f>
        <v>10.7</v>
      </c>
      <c r="M141" s="72">
        <f t="shared" si="22"/>
        <v>6</v>
      </c>
      <c r="N141" s="75">
        <f>PVS1NP!J138</f>
        <v>9.3333333333333321</v>
      </c>
      <c r="O141" s="76">
        <f>PVS1NP!K138</f>
        <v>12</v>
      </c>
      <c r="P141" s="77">
        <f>PVS1NP!L138</f>
        <v>13.62</v>
      </c>
      <c r="Q141" s="72">
        <f t="shared" si="23"/>
        <v>2</v>
      </c>
      <c r="R141" s="77">
        <f>PVS1NP!M138</f>
        <v>9.25</v>
      </c>
      <c r="S141" s="72">
        <f t="shared" si="24"/>
        <v>0</v>
      </c>
      <c r="T141" s="77">
        <f>PVS1NP!N138</f>
        <v>12.5</v>
      </c>
      <c r="U141" s="72">
        <f t="shared" si="25"/>
        <v>1</v>
      </c>
      <c r="V141" s="77">
        <f>PVS1NP!O138</f>
        <v>8.5</v>
      </c>
      <c r="W141" s="72">
        <f t="shared" si="26"/>
        <v>0</v>
      </c>
      <c r="X141" s="77">
        <f>PVS1NP!P138</f>
        <v>10.474</v>
      </c>
      <c r="Y141" s="76">
        <f>PVS1NP!Q138</f>
        <v>9</v>
      </c>
      <c r="Z141" s="77">
        <f>PVS1NP!R138</f>
        <v>11</v>
      </c>
      <c r="AA141" s="76">
        <f t="shared" si="27"/>
        <v>1</v>
      </c>
      <c r="AB141" s="77">
        <f>PVS1NP!S138</f>
        <v>11</v>
      </c>
      <c r="AC141" s="76">
        <f>PVS1NP!T138</f>
        <v>1</v>
      </c>
      <c r="AD141" s="77">
        <f>PVS1NP!U138</f>
        <v>10</v>
      </c>
      <c r="AE141" s="72">
        <f t="shared" si="28"/>
        <v>1</v>
      </c>
      <c r="AF141" s="77">
        <f>PVS1NP!V138</f>
        <v>10</v>
      </c>
      <c r="AG141" s="72">
        <f t="shared" si="29"/>
        <v>1</v>
      </c>
      <c r="AH141" s="77">
        <f>PVS1NP!W138</f>
        <v>10</v>
      </c>
      <c r="AI141" s="76">
        <f>PVS1NP!X138</f>
        <v>2</v>
      </c>
      <c r="AK141" s="75">
        <f>PVS2NP!G138</f>
        <v>14.9</v>
      </c>
      <c r="AL141" s="72">
        <f t="shared" si="30"/>
        <v>6</v>
      </c>
      <c r="AM141" s="75">
        <f>PVS2NP!H138</f>
        <v>8</v>
      </c>
      <c r="AN141" s="72">
        <f t="shared" si="31"/>
        <v>0</v>
      </c>
      <c r="AO141" s="75">
        <f>PVS2NP!I138</f>
        <v>5.6</v>
      </c>
      <c r="AP141" s="72">
        <f t="shared" si="32"/>
        <v>0</v>
      </c>
      <c r="AQ141" s="75">
        <f>PVS2NP!J138</f>
        <v>9.5</v>
      </c>
      <c r="AR141" s="76">
        <f>PVS2NP!K138</f>
        <v>6</v>
      </c>
      <c r="AS141" s="77">
        <f>PVS2NP!L138</f>
        <v>13.83</v>
      </c>
      <c r="AT141" s="72">
        <f t="shared" si="33"/>
        <v>2</v>
      </c>
      <c r="AU141" s="77">
        <f>PVS2NP!M138</f>
        <v>8.24</v>
      </c>
      <c r="AV141" s="72">
        <f t="shared" si="34"/>
        <v>0</v>
      </c>
      <c r="AW141" s="77">
        <f>PVS2NP!N138</f>
        <v>7.5</v>
      </c>
      <c r="AX141" s="72">
        <f t="shared" si="35"/>
        <v>0</v>
      </c>
      <c r="AY141" s="77">
        <f>PVS2NP!O138</f>
        <v>6.3</v>
      </c>
      <c r="AZ141" s="72">
        <f t="shared" si="36"/>
        <v>0</v>
      </c>
      <c r="BA141" s="77">
        <f>PVS2NP!P138</f>
        <v>8.4340000000000011</v>
      </c>
      <c r="BB141" s="76">
        <f>PVS2NP!Q138</f>
        <v>2</v>
      </c>
      <c r="BC141" s="77">
        <f>PVS2NP!R138</f>
        <v>11</v>
      </c>
      <c r="BD141" s="76">
        <f t="shared" si="37"/>
        <v>1</v>
      </c>
      <c r="BE141" s="77">
        <f>PVS2NP!S138</f>
        <v>11</v>
      </c>
      <c r="BF141" s="76">
        <f>PVS2NP!T138</f>
        <v>1</v>
      </c>
      <c r="BG141" s="77">
        <f>PVS2NP!U138</f>
        <v>9</v>
      </c>
      <c r="BH141" s="72">
        <f t="shared" si="38"/>
        <v>0</v>
      </c>
      <c r="BI141" s="77">
        <f>PVS2NP!V138</f>
        <v>11</v>
      </c>
      <c r="BJ141" s="72">
        <f t="shared" si="39"/>
        <v>1</v>
      </c>
      <c r="BK141" s="77">
        <f>PVS2NP!W138</f>
        <v>10</v>
      </c>
      <c r="BL141" s="76">
        <f>PVS2NP!X138</f>
        <v>2</v>
      </c>
      <c r="BN141" s="23">
        <f>PVS1NP!Y138</f>
        <v>9.8452941176470592</v>
      </c>
      <c r="BO141" s="22">
        <f>PVS1NP!Z138</f>
        <v>24</v>
      </c>
      <c r="BP141" s="23">
        <f>PVS2NP!Y138</f>
        <v>9.3335294117647063</v>
      </c>
      <c r="BQ141" s="22">
        <f>PVS2NP!Z138</f>
        <v>11</v>
      </c>
      <c r="BR141" s="24">
        <f>'PVJA-NP-SN'!J138</f>
        <v>9.5894117647058827</v>
      </c>
      <c r="BS141" s="25">
        <f>'PVJA-NP-SN'!K138</f>
        <v>35</v>
      </c>
      <c r="BT141" s="26" t="str">
        <f>'PVJA-NP-SN'!L138</f>
        <v>Rattrapage</v>
      </c>
    </row>
    <row r="142" spans="1:72" ht="12">
      <c r="A142" s="72">
        <v>127</v>
      </c>
      <c r="B142" s="81">
        <v>1333012941</v>
      </c>
      <c r="C142" s="126" t="s">
        <v>523</v>
      </c>
      <c r="D142" s="127" t="s">
        <v>368</v>
      </c>
      <c r="E142" s="128" t="s">
        <v>524</v>
      </c>
      <c r="F142" s="128" t="s">
        <v>173</v>
      </c>
      <c r="G142" s="134" t="s">
        <v>120</v>
      </c>
      <c r="H142" s="75">
        <f>PVS1NP!G139</f>
        <v>6.083333333333333</v>
      </c>
      <c r="I142" s="72">
        <f t="shared" si="20"/>
        <v>0</v>
      </c>
      <c r="J142" s="75">
        <f>PVS1NP!H139</f>
        <v>6.333333333333333</v>
      </c>
      <c r="K142" s="72">
        <f t="shared" si="21"/>
        <v>0</v>
      </c>
      <c r="L142" s="75">
        <f>PVS1NP!I139</f>
        <v>10</v>
      </c>
      <c r="M142" s="72">
        <f t="shared" si="22"/>
        <v>6</v>
      </c>
      <c r="N142" s="75">
        <f>PVS1NP!J139</f>
        <v>7.4722222222222214</v>
      </c>
      <c r="O142" s="76">
        <f>PVS1NP!K139</f>
        <v>6</v>
      </c>
      <c r="P142" s="77">
        <f>PVS1NP!L139</f>
        <v>10</v>
      </c>
      <c r="Q142" s="72">
        <f t="shared" si="23"/>
        <v>2</v>
      </c>
      <c r="R142" s="77">
        <f>PVS1NP!M139</f>
        <v>10.6875</v>
      </c>
      <c r="S142" s="72">
        <f t="shared" si="24"/>
        <v>2</v>
      </c>
      <c r="T142" s="77">
        <f>PVS1NP!N139</f>
        <v>14</v>
      </c>
      <c r="U142" s="72">
        <f t="shared" si="25"/>
        <v>1</v>
      </c>
      <c r="V142" s="77">
        <f>PVS1NP!O139</f>
        <v>7</v>
      </c>
      <c r="W142" s="72">
        <f t="shared" si="26"/>
        <v>0</v>
      </c>
      <c r="X142" s="77">
        <f>PVS1NP!P139</f>
        <v>9.7375000000000007</v>
      </c>
      <c r="Y142" s="76">
        <f>PVS1NP!Q139</f>
        <v>5</v>
      </c>
      <c r="Z142" s="77">
        <f>PVS1NP!R139</f>
        <v>11</v>
      </c>
      <c r="AA142" s="76">
        <f t="shared" si="27"/>
        <v>1</v>
      </c>
      <c r="AB142" s="77">
        <f>PVS1NP!S139</f>
        <v>11</v>
      </c>
      <c r="AC142" s="76">
        <f>PVS1NP!T139</f>
        <v>1</v>
      </c>
      <c r="AD142" s="77">
        <f>PVS1NP!U139</f>
        <v>12.5</v>
      </c>
      <c r="AE142" s="72">
        <f t="shared" si="28"/>
        <v>1</v>
      </c>
      <c r="AF142" s="77">
        <f>PVS1NP!V139</f>
        <v>13.5</v>
      </c>
      <c r="AG142" s="72">
        <f t="shared" si="29"/>
        <v>1</v>
      </c>
      <c r="AH142" s="77">
        <f>PVS1NP!W139</f>
        <v>13</v>
      </c>
      <c r="AI142" s="76">
        <f>PVS1NP!X139</f>
        <v>2</v>
      </c>
      <c r="AK142" s="75">
        <f>PVS2NP!G139</f>
        <v>7</v>
      </c>
      <c r="AL142" s="72">
        <f t="shared" si="30"/>
        <v>0</v>
      </c>
      <c r="AM142" s="75">
        <f>PVS2NP!H139</f>
        <v>10.333333333333334</v>
      </c>
      <c r="AN142" s="72">
        <f t="shared" si="31"/>
        <v>6</v>
      </c>
      <c r="AO142" s="75">
        <f>PVS2NP!I139</f>
        <v>4.333333333333333</v>
      </c>
      <c r="AP142" s="72">
        <f t="shared" si="32"/>
        <v>0</v>
      </c>
      <c r="AQ142" s="75">
        <f>PVS2NP!J139</f>
        <v>7.2222222222222223</v>
      </c>
      <c r="AR142" s="76">
        <f>PVS2NP!K139</f>
        <v>6</v>
      </c>
      <c r="AS142" s="77">
        <f>PVS2NP!L139</f>
        <v>13.33</v>
      </c>
      <c r="AT142" s="72">
        <f t="shared" si="33"/>
        <v>2</v>
      </c>
      <c r="AU142" s="77">
        <f>PVS2NP!M139</f>
        <v>11.33</v>
      </c>
      <c r="AV142" s="72">
        <f t="shared" si="34"/>
        <v>2</v>
      </c>
      <c r="AW142" s="77">
        <f>PVS2NP!N139</f>
        <v>12.5</v>
      </c>
      <c r="AX142" s="72">
        <f t="shared" si="35"/>
        <v>1</v>
      </c>
      <c r="AY142" s="77">
        <f>PVS2NP!O139</f>
        <v>8.1666666666666661</v>
      </c>
      <c r="AZ142" s="72">
        <f t="shared" si="36"/>
        <v>0</v>
      </c>
      <c r="BA142" s="77">
        <f>PVS2NP!P139</f>
        <v>10.698666666666664</v>
      </c>
      <c r="BB142" s="76">
        <f>PVS2NP!Q139</f>
        <v>9</v>
      </c>
      <c r="BC142" s="77">
        <f>PVS2NP!R139</f>
        <v>13.5</v>
      </c>
      <c r="BD142" s="76">
        <f t="shared" si="37"/>
        <v>1</v>
      </c>
      <c r="BE142" s="77">
        <f>PVS2NP!S139</f>
        <v>13.5</v>
      </c>
      <c r="BF142" s="76">
        <f>PVS2NP!T139</f>
        <v>1</v>
      </c>
      <c r="BG142" s="77">
        <f>PVS2NP!U139</f>
        <v>11.5</v>
      </c>
      <c r="BH142" s="72">
        <f t="shared" si="38"/>
        <v>1</v>
      </c>
      <c r="BI142" s="77">
        <f>PVS2NP!V139</f>
        <v>12</v>
      </c>
      <c r="BJ142" s="72">
        <f t="shared" si="39"/>
        <v>1</v>
      </c>
      <c r="BK142" s="77">
        <f>PVS2NP!W139</f>
        <v>11.75</v>
      </c>
      <c r="BL142" s="76">
        <f>PVS2NP!X139</f>
        <v>2</v>
      </c>
      <c r="BN142" s="23">
        <f>PVS1NP!Y139</f>
        <v>8.9963235294117645</v>
      </c>
      <c r="BO142" s="22">
        <f>PVS1NP!Z139</f>
        <v>14</v>
      </c>
      <c r="BP142" s="23">
        <f>PVS2NP!Y139</f>
        <v>9.1466666666666665</v>
      </c>
      <c r="BQ142" s="22">
        <f>PVS2NP!Z139</f>
        <v>18</v>
      </c>
      <c r="BR142" s="24">
        <f>'PVJA-NP-SN'!J139</f>
        <v>9.0714950980392146</v>
      </c>
      <c r="BS142" s="25">
        <f>'PVJA-NP-SN'!K139</f>
        <v>32</v>
      </c>
      <c r="BT142" s="26" t="str">
        <f>'PVJA-NP-SN'!L139</f>
        <v>Rattrapage</v>
      </c>
    </row>
    <row r="143" spans="1:72" ht="12">
      <c r="A143" s="72">
        <v>128</v>
      </c>
      <c r="B143" s="81">
        <v>1333005397</v>
      </c>
      <c r="C143" s="126" t="s">
        <v>525</v>
      </c>
      <c r="D143" s="127" t="s">
        <v>526</v>
      </c>
      <c r="E143" s="128" t="s">
        <v>527</v>
      </c>
      <c r="F143" s="128" t="s">
        <v>528</v>
      </c>
      <c r="G143" s="134" t="s">
        <v>120</v>
      </c>
      <c r="H143" s="75">
        <f>PVS1NP!G140</f>
        <v>6.666666666666667</v>
      </c>
      <c r="I143" s="72">
        <f t="shared" si="20"/>
        <v>0</v>
      </c>
      <c r="J143" s="75">
        <f>PVS1NP!H140</f>
        <v>10.083333333333334</v>
      </c>
      <c r="K143" s="72">
        <f t="shared" si="21"/>
        <v>6</v>
      </c>
      <c r="L143" s="75">
        <f>PVS1NP!I140</f>
        <v>6.083333333333333</v>
      </c>
      <c r="M143" s="72">
        <f t="shared" si="22"/>
        <v>0</v>
      </c>
      <c r="N143" s="75">
        <f>PVS1NP!J140</f>
        <v>7.6111111111111107</v>
      </c>
      <c r="O143" s="76">
        <f>PVS1NP!K140</f>
        <v>6</v>
      </c>
      <c r="P143" s="77">
        <f>PVS1NP!L140</f>
        <v>14.13</v>
      </c>
      <c r="Q143" s="72">
        <f t="shared" si="23"/>
        <v>2</v>
      </c>
      <c r="R143" s="77">
        <f>PVS1NP!M140</f>
        <v>11.2</v>
      </c>
      <c r="S143" s="72">
        <f t="shared" si="24"/>
        <v>2</v>
      </c>
      <c r="T143" s="77">
        <f>PVS1NP!N140</f>
        <v>10.5</v>
      </c>
      <c r="U143" s="72">
        <f t="shared" si="25"/>
        <v>1</v>
      </c>
      <c r="V143" s="77">
        <f>PVS1NP!O140</f>
        <v>7.083333333333333</v>
      </c>
      <c r="W143" s="72">
        <f t="shared" si="26"/>
        <v>0</v>
      </c>
      <c r="X143" s="77">
        <f>PVS1NP!P140</f>
        <v>9.9993333333333325</v>
      </c>
      <c r="Y143" s="76">
        <f>PVS1NP!Q140</f>
        <v>9</v>
      </c>
      <c r="Z143" s="77">
        <f>PVS1NP!R140</f>
        <v>13.5</v>
      </c>
      <c r="AA143" s="76">
        <f t="shared" si="27"/>
        <v>1</v>
      </c>
      <c r="AB143" s="77">
        <f>PVS1NP!S140</f>
        <v>13.5</v>
      </c>
      <c r="AC143" s="76">
        <f>PVS1NP!T140</f>
        <v>1</v>
      </c>
      <c r="AD143" s="77">
        <f>PVS1NP!U140</f>
        <v>8.5</v>
      </c>
      <c r="AE143" s="72">
        <f t="shared" si="28"/>
        <v>0</v>
      </c>
      <c r="AF143" s="77">
        <f>PVS1NP!V140</f>
        <v>11</v>
      </c>
      <c r="AG143" s="72">
        <f t="shared" si="29"/>
        <v>1</v>
      </c>
      <c r="AH143" s="77">
        <f>PVS1NP!W140</f>
        <v>9.75</v>
      </c>
      <c r="AI143" s="76">
        <f>PVS1NP!X140</f>
        <v>1</v>
      </c>
      <c r="AK143" s="75">
        <f>PVS2NP!G140</f>
        <v>6.3</v>
      </c>
      <c r="AL143" s="72">
        <f t="shared" si="30"/>
        <v>0</v>
      </c>
      <c r="AM143" s="75">
        <f>PVS2NP!H140</f>
        <v>10</v>
      </c>
      <c r="AN143" s="72">
        <f t="shared" si="31"/>
        <v>6</v>
      </c>
      <c r="AO143" s="75">
        <f>PVS2NP!I140</f>
        <v>4</v>
      </c>
      <c r="AP143" s="72">
        <f t="shared" si="32"/>
        <v>0</v>
      </c>
      <c r="AQ143" s="75">
        <f>PVS2NP!J140</f>
        <v>6.7666666666666666</v>
      </c>
      <c r="AR143" s="76">
        <f>PVS2NP!K140</f>
        <v>6</v>
      </c>
      <c r="AS143" s="77">
        <f>PVS2NP!L140</f>
        <v>15</v>
      </c>
      <c r="AT143" s="72">
        <f t="shared" si="33"/>
        <v>2</v>
      </c>
      <c r="AU143" s="77">
        <f>PVS2NP!M140</f>
        <v>10.75</v>
      </c>
      <c r="AV143" s="72">
        <f t="shared" si="34"/>
        <v>2</v>
      </c>
      <c r="AW143" s="77">
        <f>PVS2NP!N140</f>
        <v>11</v>
      </c>
      <c r="AX143" s="72">
        <f t="shared" si="35"/>
        <v>1</v>
      </c>
      <c r="AY143" s="77">
        <f>PVS2NP!O140</f>
        <v>7.5</v>
      </c>
      <c r="AZ143" s="72">
        <f t="shared" si="36"/>
        <v>0</v>
      </c>
      <c r="BA143" s="77">
        <f>PVS2NP!P140</f>
        <v>10.35</v>
      </c>
      <c r="BB143" s="76">
        <f>PVS2NP!Q140</f>
        <v>9</v>
      </c>
      <c r="BC143" s="77">
        <f>PVS2NP!R140</f>
        <v>14.5</v>
      </c>
      <c r="BD143" s="76">
        <f t="shared" si="37"/>
        <v>1</v>
      </c>
      <c r="BE143" s="77">
        <f>PVS2NP!S140</f>
        <v>14.5</v>
      </c>
      <c r="BF143" s="76">
        <f>PVS2NP!T140</f>
        <v>1</v>
      </c>
      <c r="BG143" s="77">
        <f>PVS2NP!U140</f>
        <v>10</v>
      </c>
      <c r="BH143" s="72">
        <f t="shared" si="38"/>
        <v>1</v>
      </c>
      <c r="BI143" s="77">
        <f>PVS2NP!V140</f>
        <v>10</v>
      </c>
      <c r="BJ143" s="72">
        <f t="shared" si="39"/>
        <v>1</v>
      </c>
      <c r="BK143" s="77">
        <f>PVS2NP!W140</f>
        <v>10</v>
      </c>
      <c r="BL143" s="76">
        <f>PVS2NP!X140</f>
        <v>2</v>
      </c>
      <c r="BN143" s="23">
        <f>PVS1NP!Y140</f>
        <v>8.9115686274509809</v>
      </c>
      <c r="BO143" s="22">
        <f>PVS1NP!Z140</f>
        <v>17</v>
      </c>
      <c r="BP143" s="23">
        <f>PVS2NP!Y140</f>
        <v>8.6558823529411768</v>
      </c>
      <c r="BQ143" s="22">
        <f>PVS2NP!Z140</f>
        <v>18</v>
      </c>
      <c r="BR143" s="24">
        <f>'PVJA-NP-SN'!J140</f>
        <v>8.7837254901960797</v>
      </c>
      <c r="BS143" s="25">
        <f>'PVJA-NP-SN'!K140</f>
        <v>35</v>
      </c>
      <c r="BT143" s="26" t="str">
        <f>'PVJA-NP-SN'!L140</f>
        <v>Rattrapage</v>
      </c>
    </row>
    <row r="144" spans="1:72" ht="12">
      <c r="A144" s="72">
        <v>129</v>
      </c>
      <c r="B144" s="81">
        <v>1333008961</v>
      </c>
      <c r="C144" s="126" t="s">
        <v>529</v>
      </c>
      <c r="D144" s="127" t="s">
        <v>530</v>
      </c>
      <c r="E144" s="128" t="s">
        <v>531</v>
      </c>
      <c r="F144" s="128" t="s">
        <v>294</v>
      </c>
      <c r="G144" s="138" t="s">
        <v>166</v>
      </c>
      <c r="H144" s="75">
        <f>PVS1NP!G141</f>
        <v>7.166666666666667</v>
      </c>
      <c r="I144" s="72">
        <f t="shared" si="20"/>
        <v>0</v>
      </c>
      <c r="J144" s="75">
        <f>PVS1NP!H141</f>
        <v>7.5</v>
      </c>
      <c r="K144" s="72">
        <f t="shared" si="21"/>
        <v>0</v>
      </c>
      <c r="L144" s="75">
        <f>PVS1NP!I141</f>
        <v>11</v>
      </c>
      <c r="M144" s="72">
        <f t="shared" si="22"/>
        <v>6</v>
      </c>
      <c r="N144" s="75">
        <f>PVS1NP!J141</f>
        <v>8.5555555555555554</v>
      </c>
      <c r="O144" s="76">
        <f>PVS1NP!K141</f>
        <v>6</v>
      </c>
      <c r="P144" s="77">
        <f>PVS1NP!L141</f>
        <v>13.059999999999999</v>
      </c>
      <c r="Q144" s="72">
        <f t="shared" si="23"/>
        <v>2</v>
      </c>
      <c r="R144" s="77">
        <f>PVS1NP!M141</f>
        <v>10.375</v>
      </c>
      <c r="S144" s="72">
        <f t="shared" si="24"/>
        <v>2</v>
      </c>
      <c r="T144" s="77">
        <f>PVS1NP!N141</f>
        <v>12.5</v>
      </c>
      <c r="U144" s="72">
        <f t="shared" si="25"/>
        <v>1</v>
      </c>
      <c r="V144" s="77">
        <f>PVS1NP!O141</f>
        <v>9.1666666666666661</v>
      </c>
      <c r="W144" s="72">
        <f t="shared" si="26"/>
        <v>0</v>
      </c>
      <c r="X144" s="77">
        <f>PVS1NP!P141</f>
        <v>10.853666666666665</v>
      </c>
      <c r="Y144" s="76">
        <f>PVS1NP!Q141</f>
        <v>9</v>
      </c>
      <c r="Z144" s="77">
        <f>PVS1NP!R141</f>
        <v>11</v>
      </c>
      <c r="AA144" s="76">
        <f t="shared" si="27"/>
        <v>1</v>
      </c>
      <c r="AB144" s="77">
        <f>PVS1NP!S141</f>
        <v>11</v>
      </c>
      <c r="AC144" s="76">
        <f>PVS1NP!T141</f>
        <v>1</v>
      </c>
      <c r="AD144" s="77">
        <f>PVS1NP!U141</f>
        <v>14</v>
      </c>
      <c r="AE144" s="72">
        <f t="shared" si="28"/>
        <v>1</v>
      </c>
      <c r="AF144" s="77">
        <f>PVS1NP!V141</f>
        <v>13.5</v>
      </c>
      <c r="AG144" s="72">
        <f t="shared" si="29"/>
        <v>1</v>
      </c>
      <c r="AH144" s="77">
        <f>PVS1NP!W141</f>
        <v>13.75</v>
      </c>
      <c r="AI144" s="76">
        <f>PVS1NP!X141</f>
        <v>2</v>
      </c>
      <c r="AK144" s="75">
        <f>PVS2NP!G141</f>
        <v>6.666666666666667</v>
      </c>
      <c r="AL144" s="72">
        <f t="shared" si="30"/>
        <v>0</v>
      </c>
      <c r="AM144" s="75">
        <f>PVS2NP!H141</f>
        <v>10.333333333333334</v>
      </c>
      <c r="AN144" s="72">
        <f t="shared" si="31"/>
        <v>6</v>
      </c>
      <c r="AO144" s="75">
        <f>PVS2NP!I141</f>
        <v>6.75</v>
      </c>
      <c r="AP144" s="72">
        <f t="shared" si="32"/>
        <v>0</v>
      </c>
      <c r="AQ144" s="75">
        <f>PVS2NP!J141</f>
        <v>7.916666666666667</v>
      </c>
      <c r="AR144" s="76">
        <f>PVS2NP!K141</f>
        <v>6</v>
      </c>
      <c r="AS144" s="77">
        <f>PVS2NP!L141</f>
        <v>13.08</v>
      </c>
      <c r="AT144" s="72">
        <f t="shared" si="33"/>
        <v>2</v>
      </c>
      <c r="AU144" s="77">
        <f>PVS2NP!M141</f>
        <v>9.17</v>
      </c>
      <c r="AV144" s="72">
        <f t="shared" si="34"/>
        <v>0</v>
      </c>
      <c r="AW144" s="77">
        <f>PVS2NP!N141</f>
        <v>15</v>
      </c>
      <c r="AX144" s="72">
        <f t="shared" si="35"/>
        <v>1</v>
      </c>
      <c r="AY144" s="77">
        <f>PVS2NP!O141</f>
        <v>7.666666666666667</v>
      </c>
      <c r="AZ144" s="72">
        <f t="shared" si="36"/>
        <v>0</v>
      </c>
      <c r="BA144" s="77">
        <f>PVS2NP!P141</f>
        <v>10.516666666666667</v>
      </c>
      <c r="BB144" s="76">
        <f>PVS2NP!Q141</f>
        <v>9</v>
      </c>
      <c r="BC144" s="77">
        <f>PVS2NP!R141</f>
        <v>15</v>
      </c>
      <c r="BD144" s="76">
        <f t="shared" si="37"/>
        <v>1</v>
      </c>
      <c r="BE144" s="77">
        <f>PVS2NP!S141</f>
        <v>15</v>
      </c>
      <c r="BF144" s="76">
        <f>PVS2NP!T141</f>
        <v>1</v>
      </c>
      <c r="BG144" s="77">
        <f>PVS2NP!U141</f>
        <v>10</v>
      </c>
      <c r="BH144" s="72">
        <f t="shared" si="38"/>
        <v>1</v>
      </c>
      <c r="BI144" s="77">
        <f>PVS2NP!V141</f>
        <v>11.5</v>
      </c>
      <c r="BJ144" s="72">
        <f t="shared" si="39"/>
        <v>1</v>
      </c>
      <c r="BK144" s="77">
        <f>PVS2NP!W141</f>
        <v>10.75</v>
      </c>
      <c r="BL144" s="76">
        <f>PVS2NP!X141</f>
        <v>2</v>
      </c>
      <c r="BN144" s="23">
        <f>PVS1NP!Y141</f>
        <v>9.986372549019606</v>
      </c>
      <c r="BO144" s="22">
        <f>PVS1NP!Z141</f>
        <v>18</v>
      </c>
      <c r="BP144" s="23">
        <f>PVS2NP!Y141</f>
        <v>9.4313725490196081</v>
      </c>
      <c r="BQ144" s="22">
        <f>PVS2NP!Z141</f>
        <v>18</v>
      </c>
      <c r="BR144" s="24">
        <f>'PVJA-NP-SN'!J141</f>
        <v>9.7088725490196062</v>
      </c>
      <c r="BS144" s="25">
        <f>'PVJA-NP-SN'!K141</f>
        <v>36</v>
      </c>
      <c r="BT144" s="26" t="str">
        <f>'PVJA-NP-SN'!L141</f>
        <v>Rattrapage</v>
      </c>
    </row>
    <row r="145" spans="1:72" ht="12">
      <c r="A145" s="72">
        <v>130</v>
      </c>
      <c r="B145" s="130" t="s">
        <v>532</v>
      </c>
      <c r="C145" s="131" t="s">
        <v>533</v>
      </c>
      <c r="D145" s="132" t="s">
        <v>182</v>
      </c>
      <c r="E145" s="133" t="s">
        <v>534</v>
      </c>
      <c r="F145" s="133" t="s">
        <v>124</v>
      </c>
      <c r="G145" s="129" t="s">
        <v>129</v>
      </c>
      <c r="H145" s="75">
        <f>PVS1NP!G142</f>
        <v>10.199999999999999</v>
      </c>
      <c r="I145" s="72">
        <f t="shared" ref="I145:I208" si="40">IF(H145&gt;=9.995,6,0)</f>
        <v>6</v>
      </c>
      <c r="J145" s="75">
        <f>PVS1NP!H142</f>
        <v>10.5</v>
      </c>
      <c r="K145" s="72">
        <f t="shared" ref="K145:K208" si="41">IF(J145&gt;=9.995,6,0)</f>
        <v>6</v>
      </c>
      <c r="L145" s="75">
        <f>PVS1NP!I142</f>
        <v>10.35</v>
      </c>
      <c r="M145" s="72">
        <f t="shared" ref="M145:M208" si="42">IF(L145&gt;=9.995,6,0)</f>
        <v>6</v>
      </c>
      <c r="N145" s="75">
        <f>PVS1NP!J142</f>
        <v>10.35</v>
      </c>
      <c r="O145" s="76">
        <f>PVS1NP!K142</f>
        <v>18</v>
      </c>
      <c r="P145" s="77">
        <f>PVS1NP!L142</f>
        <v>13.125</v>
      </c>
      <c r="Q145" s="72">
        <f t="shared" ref="Q145:Q208" si="43">IF(P145&gt;=9.995,2,0)</f>
        <v>2</v>
      </c>
      <c r="R145" s="77">
        <f>PVS1NP!M142</f>
        <v>11.41</v>
      </c>
      <c r="S145" s="72">
        <f t="shared" ref="S145:S208" si="44">IF(R145&gt;=9.995,2,0)</f>
        <v>2</v>
      </c>
      <c r="T145" s="77">
        <f>PVS1NP!N142</f>
        <v>14</v>
      </c>
      <c r="U145" s="72">
        <f t="shared" ref="U145:U208" si="45">IF(T145&gt;=10,1,0)</f>
        <v>1</v>
      </c>
      <c r="V145" s="77">
        <f>PVS1NP!O142</f>
        <v>7.5</v>
      </c>
      <c r="W145" s="72">
        <f t="shared" ref="W145:W208" si="46">IF(V145&gt;=9.995,4,0)</f>
        <v>0</v>
      </c>
      <c r="X145" s="77">
        <f>PVS1NP!P142</f>
        <v>10.706999999999999</v>
      </c>
      <c r="Y145" s="76">
        <f>PVS1NP!Q142</f>
        <v>9</v>
      </c>
      <c r="Z145" s="77">
        <f>PVS1NP!R142</f>
        <v>11.5</v>
      </c>
      <c r="AA145" s="76">
        <f t="shared" ref="AA145:AA208" si="47">IF(Z145&gt;=10,1,0)</f>
        <v>1</v>
      </c>
      <c r="AB145" s="77">
        <f>PVS1NP!S142</f>
        <v>11.5</v>
      </c>
      <c r="AC145" s="76">
        <f>PVS1NP!T142</f>
        <v>1</v>
      </c>
      <c r="AD145" s="77">
        <f>PVS1NP!U142</f>
        <v>8</v>
      </c>
      <c r="AE145" s="72">
        <f t="shared" ref="AE145:AE208" si="48">IF(AD145&gt;=10,1,0)</f>
        <v>0</v>
      </c>
      <c r="AF145" s="77">
        <f>PVS1NP!V142</f>
        <v>12.5</v>
      </c>
      <c r="AG145" s="72">
        <f t="shared" ref="AG145:AG208" si="49">IF(AF145&gt;=10,1,0)</f>
        <v>1</v>
      </c>
      <c r="AH145" s="77">
        <f>PVS1NP!W142</f>
        <v>10.25</v>
      </c>
      <c r="AI145" s="76">
        <f>PVS1NP!X142</f>
        <v>2</v>
      </c>
      <c r="AK145" s="75">
        <f>PVS2NP!G142</f>
        <v>10</v>
      </c>
      <c r="AL145" s="72">
        <f t="shared" ref="AL145:AL208" si="50">IF(AK145&gt;=9.995,6,0)</f>
        <v>6</v>
      </c>
      <c r="AM145" s="75">
        <f>PVS2NP!H142</f>
        <v>6.4</v>
      </c>
      <c r="AN145" s="72">
        <f t="shared" ref="AN145:AN208" si="51">IF(AM145&gt;=9.995,6,0)</f>
        <v>0</v>
      </c>
      <c r="AO145" s="75">
        <f>PVS2NP!I142</f>
        <v>7.4</v>
      </c>
      <c r="AP145" s="72">
        <f t="shared" ref="AP145:AP208" si="52">IF(AO145&gt;=9.995,6,0)</f>
        <v>0</v>
      </c>
      <c r="AQ145" s="75">
        <f>PVS2NP!J142</f>
        <v>7.9333333333333327</v>
      </c>
      <c r="AR145" s="76">
        <f>PVS2NP!K142</f>
        <v>6</v>
      </c>
      <c r="AS145" s="77">
        <f>PVS2NP!L142</f>
        <v>14</v>
      </c>
      <c r="AT145" s="72">
        <f t="shared" ref="AT145:AT208" si="53">IF(AS145&gt;=9.995,2,0)</f>
        <v>2</v>
      </c>
      <c r="AU145" s="77">
        <f>PVS2NP!M142</f>
        <v>9.42</v>
      </c>
      <c r="AV145" s="72">
        <f t="shared" ref="AV145:AV208" si="54">IF(AU145&gt;=9.995,2,0)</f>
        <v>0</v>
      </c>
      <c r="AW145" s="77">
        <f>PVS2NP!N142</f>
        <v>14.5</v>
      </c>
      <c r="AX145" s="72">
        <f t="shared" ref="AX145:AX208" si="55">IF(AW145&gt;=10,1,0)</f>
        <v>1</v>
      </c>
      <c r="AY145" s="77">
        <f>PVS2NP!O142</f>
        <v>6.5</v>
      </c>
      <c r="AZ145" s="72">
        <f t="shared" ref="AZ145:AZ208" si="56">IF(AY145&gt;=9.995,4,0)</f>
        <v>0</v>
      </c>
      <c r="BA145" s="77">
        <f>PVS2NP!P142</f>
        <v>10.184000000000001</v>
      </c>
      <c r="BB145" s="76">
        <f>PVS2NP!Q142</f>
        <v>9</v>
      </c>
      <c r="BC145" s="77">
        <f>PVS2NP!R142</f>
        <v>14</v>
      </c>
      <c r="BD145" s="76">
        <f t="shared" ref="BD145:BD208" si="57">IF(BC145&gt;=10,1,0)</f>
        <v>1</v>
      </c>
      <c r="BE145" s="77">
        <f>PVS2NP!S142</f>
        <v>14</v>
      </c>
      <c r="BF145" s="76">
        <f>PVS2NP!T142</f>
        <v>1</v>
      </c>
      <c r="BG145" s="77">
        <f>PVS2NP!U142</f>
        <v>10</v>
      </c>
      <c r="BH145" s="72">
        <f t="shared" ref="BH145:BH208" si="58">IF(BG145&gt;=10,1,0)</f>
        <v>1</v>
      </c>
      <c r="BI145" s="77">
        <f>PVS2NP!V142</f>
        <v>12.5</v>
      </c>
      <c r="BJ145" s="72">
        <f t="shared" ref="BJ145:BJ208" si="59">IF(BI145&gt;=10,1,0)</f>
        <v>1</v>
      </c>
      <c r="BK145" s="77">
        <f>PVS2NP!W142</f>
        <v>11.25</v>
      </c>
      <c r="BL145" s="76">
        <f>PVS2NP!X142</f>
        <v>2</v>
      </c>
      <c r="BN145" s="23">
        <f>PVS1NP!Y142</f>
        <v>10.510882352941177</v>
      </c>
      <c r="BO145" s="22">
        <f>PVS1NP!Z142</f>
        <v>30</v>
      </c>
      <c r="BP145" s="23">
        <f>PVS2NP!Y142</f>
        <v>9.3423529411764701</v>
      </c>
      <c r="BQ145" s="22">
        <f>PVS2NP!Z142</f>
        <v>18</v>
      </c>
      <c r="BR145" s="24">
        <f>'PVJA-NP-SN'!J142</f>
        <v>9.9266176470588228</v>
      </c>
      <c r="BS145" s="25">
        <f>'PVJA-NP-SN'!K142</f>
        <v>48</v>
      </c>
      <c r="BT145" s="26" t="str">
        <f>'PVJA-NP-SN'!L142</f>
        <v>Rattrapage</v>
      </c>
    </row>
    <row r="146" spans="1:72" ht="12">
      <c r="A146" s="72">
        <v>131</v>
      </c>
      <c r="B146" s="130">
        <v>1333001028</v>
      </c>
      <c r="C146" s="131" t="s">
        <v>535</v>
      </c>
      <c r="D146" s="132" t="s">
        <v>536</v>
      </c>
      <c r="E146" s="133" t="s">
        <v>537</v>
      </c>
      <c r="F146" s="133" t="s">
        <v>119</v>
      </c>
      <c r="G146" s="129" t="s">
        <v>129</v>
      </c>
      <c r="H146" s="75">
        <f>PVS1NP!G143</f>
        <v>5.1666666666666661</v>
      </c>
      <c r="I146" s="72">
        <f t="shared" si="40"/>
        <v>0</v>
      </c>
      <c r="J146" s="75">
        <f>PVS1NP!H143</f>
        <v>6.9</v>
      </c>
      <c r="K146" s="72">
        <f t="shared" si="41"/>
        <v>0</v>
      </c>
      <c r="L146" s="75">
        <f>PVS1NP!I143</f>
        <v>12.5</v>
      </c>
      <c r="M146" s="72">
        <f t="shared" si="42"/>
        <v>6</v>
      </c>
      <c r="N146" s="75">
        <f>PVS1NP!J143</f>
        <v>8.1888888888888882</v>
      </c>
      <c r="O146" s="76">
        <f>PVS1NP!K143</f>
        <v>6</v>
      </c>
      <c r="P146" s="77">
        <f>PVS1NP!L143</f>
        <v>15.87</v>
      </c>
      <c r="Q146" s="72">
        <f t="shared" si="43"/>
        <v>2</v>
      </c>
      <c r="R146" s="77">
        <f>PVS1NP!M143</f>
        <v>10.99</v>
      </c>
      <c r="S146" s="72">
        <f t="shared" si="44"/>
        <v>2</v>
      </c>
      <c r="T146" s="77">
        <f>PVS1NP!N143</f>
        <v>16.5</v>
      </c>
      <c r="U146" s="72">
        <f t="shared" si="45"/>
        <v>1</v>
      </c>
      <c r="V146" s="77">
        <f>PVS1NP!O143</f>
        <v>5.5</v>
      </c>
      <c r="W146" s="72">
        <f t="shared" si="46"/>
        <v>0</v>
      </c>
      <c r="X146" s="77">
        <f>PVS1NP!P143</f>
        <v>10.872</v>
      </c>
      <c r="Y146" s="76">
        <f>PVS1NP!Q143</f>
        <v>9</v>
      </c>
      <c r="Z146" s="77">
        <f>PVS1NP!R143</f>
        <v>10</v>
      </c>
      <c r="AA146" s="76">
        <f t="shared" si="47"/>
        <v>1</v>
      </c>
      <c r="AB146" s="77">
        <f>PVS1NP!S143</f>
        <v>10</v>
      </c>
      <c r="AC146" s="76">
        <f>PVS1NP!T143</f>
        <v>1</v>
      </c>
      <c r="AD146" s="77">
        <f>PVS1NP!U143</f>
        <v>14</v>
      </c>
      <c r="AE146" s="72">
        <f t="shared" si="48"/>
        <v>1</v>
      </c>
      <c r="AF146" s="77">
        <f>PVS1NP!V143</f>
        <v>10</v>
      </c>
      <c r="AG146" s="72">
        <f t="shared" si="49"/>
        <v>1</v>
      </c>
      <c r="AH146" s="77">
        <f>PVS1NP!W143</f>
        <v>12</v>
      </c>
      <c r="AI146" s="76">
        <f>PVS1NP!X143</f>
        <v>2</v>
      </c>
      <c r="AK146" s="75">
        <f>PVS2NP!G143</f>
        <v>10</v>
      </c>
      <c r="AL146" s="72">
        <f t="shared" si="50"/>
        <v>6</v>
      </c>
      <c r="AM146" s="75">
        <f>PVS2NP!H143</f>
        <v>13.5</v>
      </c>
      <c r="AN146" s="72">
        <f t="shared" si="51"/>
        <v>6</v>
      </c>
      <c r="AO146" s="75">
        <f>PVS2NP!I143</f>
        <v>10</v>
      </c>
      <c r="AP146" s="72">
        <f t="shared" si="52"/>
        <v>6</v>
      </c>
      <c r="AQ146" s="75">
        <f>PVS2NP!J143</f>
        <v>11.166666666666666</v>
      </c>
      <c r="AR146" s="76">
        <f>PVS2NP!K143</f>
        <v>18</v>
      </c>
      <c r="AS146" s="77">
        <f>PVS2NP!L143</f>
        <v>13.16</v>
      </c>
      <c r="AT146" s="72">
        <f t="shared" si="53"/>
        <v>2</v>
      </c>
      <c r="AU146" s="77">
        <f>PVS2NP!M143</f>
        <v>10.34</v>
      </c>
      <c r="AV146" s="72">
        <f t="shared" si="54"/>
        <v>2</v>
      </c>
      <c r="AW146" s="77">
        <f>PVS2NP!N143</f>
        <v>8.5</v>
      </c>
      <c r="AX146" s="72">
        <f t="shared" si="55"/>
        <v>0</v>
      </c>
      <c r="AY146" s="77">
        <f>PVS2NP!O143</f>
        <v>10.15</v>
      </c>
      <c r="AZ146" s="72">
        <f t="shared" si="56"/>
        <v>4</v>
      </c>
      <c r="BA146" s="77">
        <f>PVS2NP!P143</f>
        <v>10.459999999999999</v>
      </c>
      <c r="BB146" s="76">
        <f>PVS2NP!Q143</f>
        <v>9</v>
      </c>
      <c r="BC146" s="77">
        <f>PVS2NP!R143</f>
        <v>10</v>
      </c>
      <c r="BD146" s="76">
        <f t="shared" si="57"/>
        <v>1</v>
      </c>
      <c r="BE146" s="77">
        <f>PVS2NP!S143</f>
        <v>10</v>
      </c>
      <c r="BF146" s="76">
        <f>PVS2NP!T143</f>
        <v>1</v>
      </c>
      <c r="BG146" s="77">
        <f>PVS2NP!U143</f>
        <v>13</v>
      </c>
      <c r="BH146" s="72">
        <f t="shared" si="58"/>
        <v>1</v>
      </c>
      <c r="BI146" s="77">
        <f>PVS2NP!V143</f>
        <v>8</v>
      </c>
      <c r="BJ146" s="72">
        <f t="shared" si="59"/>
        <v>0</v>
      </c>
      <c r="BK146" s="77">
        <f>PVS2NP!W143</f>
        <v>10.5</v>
      </c>
      <c r="BL146" s="76">
        <f>PVS2NP!X143</f>
        <v>2</v>
      </c>
      <c r="BN146" s="23">
        <f>PVS1NP!Y143</f>
        <v>9.5329411764705885</v>
      </c>
      <c r="BO146" s="22">
        <f>PVS1NP!Z143</f>
        <v>18</v>
      </c>
      <c r="BP146" s="23">
        <f>PVS2NP!Y143</f>
        <v>10.811764705882354</v>
      </c>
      <c r="BQ146" s="22">
        <f>PVS2NP!Z143</f>
        <v>30</v>
      </c>
      <c r="BR146" s="24">
        <f>'PVJA-NP-SN'!J143</f>
        <v>10.17235294117647</v>
      </c>
      <c r="BS146" s="25">
        <f>'PVJA-NP-SN'!K143</f>
        <v>60</v>
      </c>
      <c r="BT146" s="26" t="str">
        <f>'PVJA-NP-SN'!L143</f>
        <v>Année validée</v>
      </c>
    </row>
    <row r="147" spans="1:72" ht="12">
      <c r="A147" s="72">
        <v>132</v>
      </c>
      <c r="B147" s="81">
        <v>123007544</v>
      </c>
      <c r="C147" s="126" t="s">
        <v>538</v>
      </c>
      <c r="D147" s="127" t="s">
        <v>478</v>
      </c>
      <c r="E147" s="128" t="s">
        <v>539</v>
      </c>
      <c r="F147" s="128" t="s">
        <v>540</v>
      </c>
      <c r="G147" s="138" t="s">
        <v>166</v>
      </c>
      <c r="H147" s="75">
        <f>PVS1NP!G144</f>
        <v>6.166666666666667</v>
      </c>
      <c r="I147" s="72">
        <f t="shared" si="40"/>
        <v>0</v>
      </c>
      <c r="J147" s="75">
        <f>PVS1NP!H144</f>
        <v>8.5</v>
      </c>
      <c r="K147" s="72">
        <f t="shared" si="41"/>
        <v>0</v>
      </c>
      <c r="L147" s="75">
        <f>PVS1NP!I144</f>
        <v>10.25</v>
      </c>
      <c r="M147" s="72">
        <f t="shared" si="42"/>
        <v>6</v>
      </c>
      <c r="N147" s="75">
        <f>PVS1NP!J144</f>
        <v>8.3055555555555554</v>
      </c>
      <c r="O147" s="76">
        <f>PVS1NP!K144</f>
        <v>6</v>
      </c>
      <c r="P147" s="77">
        <f>PVS1NP!L144</f>
        <v>13.370000000000001</v>
      </c>
      <c r="Q147" s="72">
        <f t="shared" si="43"/>
        <v>2</v>
      </c>
      <c r="R147" s="77">
        <f>PVS1NP!M144</f>
        <v>10.583333333333334</v>
      </c>
      <c r="S147" s="72">
        <f t="shared" si="44"/>
        <v>2</v>
      </c>
      <c r="T147" s="77">
        <f>PVS1NP!N144</f>
        <v>11</v>
      </c>
      <c r="U147" s="72">
        <f t="shared" si="45"/>
        <v>1</v>
      </c>
      <c r="V147" s="77">
        <f>PVS1NP!O144</f>
        <v>10.318000000000001</v>
      </c>
      <c r="W147" s="72">
        <f t="shared" si="46"/>
        <v>4</v>
      </c>
      <c r="X147" s="77">
        <f>PVS1NP!P144</f>
        <v>11.117866666666668</v>
      </c>
      <c r="Y147" s="76">
        <f>PVS1NP!Q144</f>
        <v>9</v>
      </c>
      <c r="Z147" s="77">
        <f>PVS1NP!R144</f>
        <v>8</v>
      </c>
      <c r="AA147" s="76">
        <f t="shared" si="47"/>
        <v>0</v>
      </c>
      <c r="AB147" s="77">
        <f>PVS1NP!S144</f>
        <v>8</v>
      </c>
      <c r="AC147" s="76">
        <f>PVS1NP!T144</f>
        <v>0</v>
      </c>
      <c r="AD147" s="77">
        <f>PVS1NP!U144</f>
        <v>6.5</v>
      </c>
      <c r="AE147" s="72">
        <f t="shared" si="48"/>
        <v>0</v>
      </c>
      <c r="AF147" s="77">
        <f>PVS1NP!V144</f>
        <v>10</v>
      </c>
      <c r="AG147" s="72">
        <f t="shared" si="49"/>
        <v>1</v>
      </c>
      <c r="AH147" s="77">
        <f>PVS1NP!W144</f>
        <v>8.25</v>
      </c>
      <c r="AI147" s="76">
        <f>PVS1NP!X144</f>
        <v>1</v>
      </c>
      <c r="AK147" s="75">
        <f>PVS2NP!G144</f>
        <v>10</v>
      </c>
      <c r="AL147" s="72">
        <f t="shared" si="50"/>
        <v>6</v>
      </c>
      <c r="AM147" s="75">
        <f>PVS2NP!H144</f>
        <v>11.333333333333334</v>
      </c>
      <c r="AN147" s="72">
        <f t="shared" si="51"/>
        <v>6</v>
      </c>
      <c r="AO147" s="75">
        <f>PVS2NP!I144</f>
        <v>10.003333333333334</v>
      </c>
      <c r="AP147" s="72">
        <f t="shared" si="52"/>
        <v>6</v>
      </c>
      <c r="AQ147" s="75">
        <f>PVS2NP!J144</f>
        <v>10.445555555555556</v>
      </c>
      <c r="AR147" s="76">
        <f>PVS2NP!K144</f>
        <v>18</v>
      </c>
      <c r="AS147" s="77">
        <f>PVS2NP!L144</f>
        <v>14.66</v>
      </c>
      <c r="AT147" s="72">
        <f t="shared" si="53"/>
        <v>2</v>
      </c>
      <c r="AU147" s="77">
        <f>PVS2NP!M144</f>
        <v>10.33</v>
      </c>
      <c r="AV147" s="72">
        <f t="shared" si="54"/>
        <v>2</v>
      </c>
      <c r="AW147" s="77">
        <f>PVS2NP!N144</f>
        <v>11.5</v>
      </c>
      <c r="AX147" s="72">
        <f t="shared" si="55"/>
        <v>1</v>
      </c>
      <c r="AY147" s="77">
        <f>PVS2NP!O144</f>
        <v>6.753333333333333</v>
      </c>
      <c r="AZ147" s="72">
        <f t="shared" si="56"/>
        <v>0</v>
      </c>
      <c r="BA147" s="77">
        <f>PVS2NP!P144</f>
        <v>9.9993333333333343</v>
      </c>
      <c r="BB147" s="76">
        <f>PVS2NP!Q144</f>
        <v>9</v>
      </c>
      <c r="BC147" s="77">
        <f>PVS2NP!R144</f>
        <v>12</v>
      </c>
      <c r="BD147" s="76">
        <f t="shared" si="57"/>
        <v>1</v>
      </c>
      <c r="BE147" s="77">
        <f>PVS2NP!S144</f>
        <v>12</v>
      </c>
      <c r="BF147" s="76">
        <f>PVS2NP!T144</f>
        <v>1</v>
      </c>
      <c r="BG147" s="77">
        <f>PVS2NP!U144</f>
        <v>10</v>
      </c>
      <c r="BH147" s="72">
        <f t="shared" si="58"/>
        <v>1</v>
      </c>
      <c r="BI147" s="77">
        <f>PVS2NP!V144</f>
        <v>4.5</v>
      </c>
      <c r="BJ147" s="72">
        <f t="shared" si="59"/>
        <v>0</v>
      </c>
      <c r="BK147" s="77">
        <f>PVS2NP!W144</f>
        <v>7.25</v>
      </c>
      <c r="BL147" s="76">
        <f>PVS2NP!X144</f>
        <v>1</v>
      </c>
      <c r="BN147" s="23">
        <f>PVS1NP!Y144</f>
        <v>9.1081960784313729</v>
      </c>
      <c r="BO147" s="22">
        <f>PVS1NP!Z144</f>
        <v>16</v>
      </c>
      <c r="BP147" s="23">
        <f>PVS2NP!Y144</f>
        <v>10.029803921568627</v>
      </c>
      <c r="BQ147" s="22">
        <f>PVS2NP!Z144</f>
        <v>30</v>
      </c>
      <c r="BR147" s="24">
        <f>'PVJA-NP-SN'!J144</f>
        <v>9.5689999999999991</v>
      </c>
      <c r="BS147" s="25">
        <f>'PVJA-NP-SN'!K144</f>
        <v>46</v>
      </c>
      <c r="BT147" s="26" t="str">
        <f>'PVJA-NP-SN'!L144</f>
        <v>Rattrapage</v>
      </c>
    </row>
    <row r="148" spans="1:72" ht="12">
      <c r="A148" s="72">
        <v>133</v>
      </c>
      <c r="B148" s="81">
        <v>1333008922</v>
      </c>
      <c r="C148" s="126" t="s">
        <v>538</v>
      </c>
      <c r="D148" s="127" t="s">
        <v>263</v>
      </c>
      <c r="E148" s="128" t="s">
        <v>541</v>
      </c>
      <c r="F148" s="128" t="s">
        <v>236</v>
      </c>
      <c r="G148" s="138" t="s">
        <v>166</v>
      </c>
      <c r="H148" s="75">
        <f>PVS1NP!G145</f>
        <v>6.833333333333333</v>
      </c>
      <c r="I148" s="72">
        <f t="shared" si="40"/>
        <v>0</v>
      </c>
      <c r="J148" s="75">
        <f>PVS1NP!H145</f>
        <v>8.1666666666666661</v>
      </c>
      <c r="K148" s="72">
        <f t="shared" si="41"/>
        <v>0</v>
      </c>
      <c r="L148" s="75">
        <f>PVS1NP!I145</f>
        <v>10.333333333333334</v>
      </c>
      <c r="M148" s="72">
        <f t="shared" si="42"/>
        <v>6</v>
      </c>
      <c r="N148" s="75">
        <f>PVS1NP!J145</f>
        <v>8.4444444444444446</v>
      </c>
      <c r="O148" s="76">
        <f>PVS1NP!K145</f>
        <v>6</v>
      </c>
      <c r="P148" s="77">
        <f>PVS1NP!L145</f>
        <v>9.984375</v>
      </c>
      <c r="Q148" s="72">
        <f t="shared" si="43"/>
        <v>0</v>
      </c>
      <c r="R148" s="77">
        <f>PVS1NP!M145</f>
        <v>10</v>
      </c>
      <c r="S148" s="72">
        <f t="shared" si="44"/>
        <v>2</v>
      </c>
      <c r="T148" s="77">
        <f>PVS1NP!N145</f>
        <v>12.5</v>
      </c>
      <c r="U148" s="72">
        <f t="shared" si="45"/>
        <v>1</v>
      </c>
      <c r="V148" s="77">
        <f>PVS1NP!O145</f>
        <v>9</v>
      </c>
      <c r="W148" s="72">
        <f t="shared" si="46"/>
        <v>0</v>
      </c>
      <c r="X148" s="77">
        <f>PVS1NP!P145</f>
        <v>10.096875000000001</v>
      </c>
      <c r="Y148" s="76">
        <f>PVS1NP!Q145</f>
        <v>9</v>
      </c>
      <c r="Z148" s="77">
        <f>PVS1NP!R145</f>
        <v>12</v>
      </c>
      <c r="AA148" s="76">
        <f t="shared" si="47"/>
        <v>1</v>
      </c>
      <c r="AB148" s="77">
        <f>PVS1NP!S145</f>
        <v>12</v>
      </c>
      <c r="AC148" s="76">
        <f>PVS1NP!T145</f>
        <v>1</v>
      </c>
      <c r="AD148" s="77">
        <f>PVS1NP!U145</f>
        <v>11.5</v>
      </c>
      <c r="AE148" s="72">
        <f t="shared" si="48"/>
        <v>1</v>
      </c>
      <c r="AF148" s="77">
        <f>PVS1NP!V145</f>
        <v>14</v>
      </c>
      <c r="AG148" s="72">
        <f t="shared" si="49"/>
        <v>1</v>
      </c>
      <c r="AH148" s="77">
        <f>PVS1NP!W145</f>
        <v>12.75</v>
      </c>
      <c r="AI148" s="76">
        <f>PVS1NP!X145</f>
        <v>2</v>
      </c>
      <c r="AK148" s="75">
        <f>PVS2NP!G145</f>
        <v>6.3</v>
      </c>
      <c r="AL148" s="72">
        <f t="shared" si="50"/>
        <v>0</v>
      </c>
      <c r="AM148" s="75">
        <f>PVS2NP!H145</f>
        <v>11</v>
      </c>
      <c r="AN148" s="72">
        <f t="shared" si="51"/>
        <v>6</v>
      </c>
      <c r="AO148" s="75">
        <f>PVS2NP!I145</f>
        <v>8</v>
      </c>
      <c r="AP148" s="72">
        <f t="shared" si="52"/>
        <v>0</v>
      </c>
      <c r="AQ148" s="75">
        <f>PVS2NP!J145</f>
        <v>8.4333333333333336</v>
      </c>
      <c r="AR148" s="76">
        <f>PVS2NP!K145</f>
        <v>6</v>
      </c>
      <c r="AS148" s="77">
        <f>PVS2NP!L145</f>
        <v>10.416666666666666</v>
      </c>
      <c r="AT148" s="72">
        <f t="shared" si="53"/>
        <v>2</v>
      </c>
      <c r="AU148" s="77">
        <f>PVS2NP!M145</f>
        <v>11.58</v>
      </c>
      <c r="AV148" s="72">
        <f t="shared" si="54"/>
        <v>2</v>
      </c>
      <c r="AW148" s="77">
        <f>PVS2NP!N145</f>
        <v>11.5</v>
      </c>
      <c r="AX148" s="72">
        <f t="shared" si="55"/>
        <v>1</v>
      </c>
      <c r="AY148" s="77">
        <f>PVS2NP!O145</f>
        <v>9.6666666666666661</v>
      </c>
      <c r="AZ148" s="72">
        <f t="shared" si="56"/>
        <v>0</v>
      </c>
      <c r="BA148" s="77">
        <f>PVS2NP!P145</f>
        <v>10.565999999999999</v>
      </c>
      <c r="BB148" s="76">
        <f>PVS2NP!Q145</f>
        <v>9</v>
      </c>
      <c r="BC148" s="77">
        <f>PVS2NP!R145</f>
        <v>16.5</v>
      </c>
      <c r="BD148" s="76">
        <f t="shared" si="57"/>
        <v>1</v>
      </c>
      <c r="BE148" s="77">
        <f>PVS2NP!S145</f>
        <v>16.5</v>
      </c>
      <c r="BF148" s="76">
        <f>PVS2NP!T145</f>
        <v>1</v>
      </c>
      <c r="BG148" s="77">
        <f>PVS2NP!U145</f>
        <v>11</v>
      </c>
      <c r="BH148" s="72">
        <f t="shared" si="58"/>
        <v>1</v>
      </c>
      <c r="BI148" s="77">
        <f>PVS2NP!V145</f>
        <v>14</v>
      </c>
      <c r="BJ148" s="72">
        <f t="shared" si="59"/>
        <v>1</v>
      </c>
      <c r="BK148" s="77">
        <f>PVS2NP!W145</f>
        <v>12.5</v>
      </c>
      <c r="BL148" s="76">
        <f>PVS2NP!X145</f>
        <v>2</v>
      </c>
      <c r="BN148" s="23">
        <f>PVS1NP!Y145</f>
        <v>9.6461397058823533</v>
      </c>
      <c r="BO148" s="22">
        <f>PVS1NP!Z145</f>
        <v>18</v>
      </c>
      <c r="BP148" s="23">
        <f>PVS2NP!Y145</f>
        <v>10.013529411764708</v>
      </c>
      <c r="BQ148" s="22">
        <f>PVS2NP!Z145</f>
        <v>30</v>
      </c>
      <c r="BR148" s="24">
        <f>'PVJA-NP-SN'!J145</f>
        <v>9.8298345588235314</v>
      </c>
      <c r="BS148" s="25">
        <f>'PVJA-NP-SN'!K145</f>
        <v>48</v>
      </c>
      <c r="BT148" s="26" t="str">
        <f>'PVJA-NP-SN'!L145</f>
        <v>Rattrapage</v>
      </c>
    </row>
    <row r="149" spans="1:72" ht="12">
      <c r="A149" s="72">
        <v>134</v>
      </c>
      <c r="B149" s="130">
        <v>1433007023</v>
      </c>
      <c r="C149" s="131" t="s">
        <v>542</v>
      </c>
      <c r="D149" s="132" t="s">
        <v>543</v>
      </c>
      <c r="E149" s="133" t="s">
        <v>544</v>
      </c>
      <c r="F149" s="133" t="s">
        <v>114</v>
      </c>
      <c r="G149" s="134" t="s">
        <v>120</v>
      </c>
      <c r="H149" s="75">
        <f>PVS1NP!G146</f>
        <v>7.5</v>
      </c>
      <c r="I149" s="72">
        <f t="shared" si="40"/>
        <v>0</v>
      </c>
      <c r="J149" s="75">
        <f>PVS1NP!H146</f>
        <v>8.1</v>
      </c>
      <c r="K149" s="72">
        <f t="shared" si="41"/>
        <v>0</v>
      </c>
      <c r="L149" s="75">
        <f>PVS1NP!I146</f>
        <v>7.1</v>
      </c>
      <c r="M149" s="72">
        <f t="shared" si="42"/>
        <v>0</v>
      </c>
      <c r="N149" s="75">
        <f>PVS1NP!J146</f>
        <v>7.5666666666666664</v>
      </c>
      <c r="O149" s="76">
        <f>PVS1NP!K146</f>
        <v>0</v>
      </c>
      <c r="P149" s="77">
        <f>PVS1NP!L146</f>
        <v>14.37</v>
      </c>
      <c r="Q149" s="72">
        <f t="shared" si="43"/>
        <v>2</v>
      </c>
      <c r="R149" s="77">
        <f>PVS1NP!M146</f>
        <v>10</v>
      </c>
      <c r="S149" s="72">
        <f t="shared" si="44"/>
        <v>2</v>
      </c>
      <c r="T149" s="77">
        <f>PVS1NP!N146</f>
        <v>13.25</v>
      </c>
      <c r="U149" s="72">
        <f t="shared" si="45"/>
        <v>1</v>
      </c>
      <c r="V149" s="77">
        <f>PVS1NP!O146</f>
        <v>7.6</v>
      </c>
      <c r="W149" s="72">
        <f t="shared" si="46"/>
        <v>0</v>
      </c>
      <c r="X149" s="77">
        <f>PVS1NP!P146</f>
        <v>10.563999999999998</v>
      </c>
      <c r="Y149" s="76">
        <f>PVS1NP!Q146</f>
        <v>9</v>
      </c>
      <c r="Z149" s="77">
        <f>PVS1NP!R146</f>
        <v>13</v>
      </c>
      <c r="AA149" s="76">
        <f t="shared" si="47"/>
        <v>1</v>
      </c>
      <c r="AB149" s="77">
        <f>PVS1NP!S146</f>
        <v>13</v>
      </c>
      <c r="AC149" s="76">
        <f>PVS1NP!T146</f>
        <v>1</v>
      </c>
      <c r="AD149" s="77">
        <f>PVS1NP!U146</f>
        <v>9</v>
      </c>
      <c r="AE149" s="72">
        <f t="shared" si="48"/>
        <v>0</v>
      </c>
      <c r="AF149" s="77">
        <f>PVS1NP!V146</f>
        <v>14</v>
      </c>
      <c r="AG149" s="72">
        <f t="shared" si="49"/>
        <v>1</v>
      </c>
      <c r="AH149" s="77">
        <f>PVS1NP!W146</f>
        <v>11.5</v>
      </c>
      <c r="AI149" s="76">
        <f>PVS1NP!X146</f>
        <v>2</v>
      </c>
      <c r="AK149" s="75">
        <f>PVS2NP!G146</f>
        <v>10</v>
      </c>
      <c r="AL149" s="72">
        <f t="shared" si="50"/>
        <v>6</v>
      </c>
      <c r="AM149" s="75">
        <f>PVS2NP!H146</f>
        <v>10.1</v>
      </c>
      <c r="AN149" s="72">
        <f t="shared" si="51"/>
        <v>6</v>
      </c>
      <c r="AO149" s="75">
        <f>PVS2NP!I146</f>
        <v>7.2</v>
      </c>
      <c r="AP149" s="72">
        <f t="shared" si="52"/>
        <v>0</v>
      </c>
      <c r="AQ149" s="75">
        <f>PVS2NP!J146</f>
        <v>9.1</v>
      </c>
      <c r="AR149" s="76">
        <f>PVS2NP!K146</f>
        <v>12</v>
      </c>
      <c r="AS149" s="77">
        <f>PVS2NP!L146</f>
        <v>15</v>
      </c>
      <c r="AT149" s="72">
        <f t="shared" si="53"/>
        <v>2</v>
      </c>
      <c r="AU149" s="77">
        <f>PVS2NP!M146</f>
        <v>7.91</v>
      </c>
      <c r="AV149" s="72">
        <f t="shared" si="54"/>
        <v>0</v>
      </c>
      <c r="AW149" s="77">
        <f>PVS2NP!N146</f>
        <v>12.5</v>
      </c>
      <c r="AX149" s="72">
        <f t="shared" si="55"/>
        <v>1</v>
      </c>
      <c r="AY149" s="77">
        <f>PVS2NP!O146</f>
        <v>7.3</v>
      </c>
      <c r="AZ149" s="72">
        <f t="shared" si="56"/>
        <v>0</v>
      </c>
      <c r="BA149" s="77">
        <f>PVS2NP!P146</f>
        <v>10.001999999999999</v>
      </c>
      <c r="BB149" s="76">
        <f>PVS2NP!Q146</f>
        <v>9</v>
      </c>
      <c r="BC149" s="77">
        <f>PVS2NP!R146</f>
        <v>10.5</v>
      </c>
      <c r="BD149" s="76">
        <f t="shared" si="57"/>
        <v>1</v>
      </c>
      <c r="BE149" s="77">
        <f>PVS2NP!S146</f>
        <v>10.5</v>
      </c>
      <c r="BF149" s="76">
        <f>PVS2NP!T146</f>
        <v>1</v>
      </c>
      <c r="BG149" s="77">
        <f>PVS2NP!U146</f>
        <v>11.5</v>
      </c>
      <c r="BH149" s="72">
        <f t="shared" si="58"/>
        <v>1</v>
      </c>
      <c r="BI149" s="77">
        <f>PVS2NP!V146</f>
        <v>10</v>
      </c>
      <c r="BJ149" s="72">
        <f t="shared" si="59"/>
        <v>1</v>
      </c>
      <c r="BK149" s="77">
        <f>PVS2NP!W146</f>
        <v>10.75</v>
      </c>
      <c r="BL149" s="76">
        <f>PVS2NP!X146</f>
        <v>2</v>
      </c>
      <c r="BN149" s="23">
        <f>PVS1NP!Y146</f>
        <v>9.2305882352941175</v>
      </c>
      <c r="BO149" s="22">
        <f>PVS1NP!Z146</f>
        <v>12</v>
      </c>
      <c r="BP149" s="23">
        <f>PVS2NP!Y146</f>
        <v>9.6417647058823519</v>
      </c>
      <c r="BQ149" s="22">
        <f>PVS2NP!Z146</f>
        <v>24</v>
      </c>
      <c r="BR149" s="24">
        <f>'PVJA-NP-SN'!J146</f>
        <v>9.4361764705882347</v>
      </c>
      <c r="BS149" s="25">
        <f>'PVJA-NP-SN'!K146</f>
        <v>36</v>
      </c>
      <c r="BT149" s="26" t="str">
        <f>'PVJA-NP-SN'!L146</f>
        <v>Rattrapage</v>
      </c>
    </row>
    <row r="150" spans="1:72" ht="12">
      <c r="A150" s="72">
        <v>135</v>
      </c>
      <c r="B150" s="130">
        <v>1333004297</v>
      </c>
      <c r="C150" s="131" t="s">
        <v>545</v>
      </c>
      <c r="D150" s="132" t="s">
        <v>546</v>
      </c>
      <c r="E150" s="133" t="s">
        <v>547</v>
      </c>
      <c r="F150" s="133" t="s">
        <v>415</v>
      </c>
      <c r="G150" s="134" t="s">
        <v>120</v>
      </c>
      <c r="H150" s="75">
        <f>PVS1NP!G147</f>
        <v>9.0500000000000007</v>
      </c>
      <c r="I150" s="72">
        <f t="shared" si="40"/>
        <v>0</v>
      </c>
      <c r="J150" s="75">
        <f>PVS1NP!H147</f>
        <v>6.4</v>
      </c>
      <c r="K150" s="72">
        <f t="shared" si="41"/>
        <v>0</v>
      </c>
      <c r="L150" s="75">
        <f>PVS1NP!I147</f>
        <v>8.4</v>
      </c>
      <c r="M150" s="72">
        <f t="shared" si="42"/>
        <v>0</v>
      </c>
      <c r="N150" s="75">
        <f>PVS1NP!J147</f>
        <v>7.95</v>
      </c>
      <c r="O150" s="76">
        <f>PVS1NP!K147</f>
        <v>0</v>
      </c>
      <c r="P150" s="77">
        <f>PVS1NP!L147</f>
        <v>15.75</v>
      </c>
      <c r="Q150" s="72">
        <f t="shared" si="43"/>
        <v>2</v>
      </c>
      <c r="R150" s="77">
        <f>PVS1NP!M147</f>
        <v>10.91</v>
      </c>
      <c r="S150" s="72">
        <f t="shared" si="44"/>
        <v>2</v>
      </c>
      <c r="T150" s="77">
        <f>PVS1NP!N147</f>
        <v>12</v>
      </c>
      <c r="U150" s="72">
        <f t="shared" si="45"/>
        <v>1</v>
      </c>
      <c r="V150" s="77">
        <f>PVS1NP!O147</f>
        <v>13.2</v>
      </c>
      <c r="W150" s="72">
        <f t="shared" si="46"/>
        <v>4</v>
      </c>
      <c r="X150" s="77">
        <f>PVS1NP!P147</f>
        <v>13.012</v>
      </c>
      <c r="Y150" s="76">
        <f>PVS1NP!Q147</f>
        <v>9</v>
      </c>
      <c r="Z150" s="77">
        <f>PVS1NP!R147</f>
        <v>12</v>
      </c>
      <c r="AA150" s="76">
        <f t="shared" si="47"/>
        <v>1</v>
      </c>
      <c r="AB150" s="77">
        <f>PVS1NP!S147</f>
        <v>12</v>
      </c>
      <c r="AC150" s="76">
        <f>PVS1NP!T147</f>
        <v>1</v>
      </c>
      <c r="AD150" s="77">
        <f>PVS1NP!U147</f>
        <v>10</v>
      </c>
      <c r="AE150" s="72">
        <f t="shared" si="48"/>
        <v>1</v>
      </c>
      <c r="AF150" s="77">
        <f>PVS1NP!V147</f>
        <v>11.25</v>
      </c>
      <c r="AG150" s="72">
        <f t="shared" si="49"/>
        <v>1</v>
      </c>
      <c r="AH150" s="77">
        <f>PVS1NP!W147</f>
        <v>10.625</v>
      </c>
      <c r="AI150" s="76">
        <f>PVS1NP!X147</f>
        <v>2</v>
      </c>
      <c r="AK150" s="75">
        <f>PVS2NP!G147</f>
        <v>11.35</v>
      </c>
      <c r="AL150" s="72">
        <f t="shared" si="50"/>
        <v>6</v>
      </c>
      <c r="AM150" s="75">
        <f>PVS2NP!H147</f>
        <v>5.0999999999999996</v>
      </c>
      <c r="AN150" s="72">
        <f t="shared" si="51"/>
        <v>0</v>
      </c>
      <c r="AO150" s="75">
        <f>PVS2NP!I147</f>
        <v>6.7</v>
      </c>
      <c r="AP150" s="72">
        <f t="shared" si="52"/>
        <v>0</v>
      </c>
      <c r="AQ150" s="75">
        <f>PVS2NP!J147</f>
        <v>7.7166666666666659</v>
      </c>
      <c r="AR150" s="76">
        <f>PVS2NP!K147</f>
        <v>6</v>
      </c>
      <c r="AS150" s="77">
        <f>PVS2NP!L147</f>
        <v>12.41</v>
      </c>
      <c r="AT150" s="72">
        <f t="shared" si="53"/>
        <v>2</v>
      </c>
      <c r="AU150" s="77">
        <f>PVS2NP!M147</f>
        <v>15.66</v>
      </c>
      <c r="AV150" s="72">
        <f t="shared" si="54"/>
        <v>2</v>
      </c>
      <c r="AW150" s="77">
        <f>PVS2NP!N147</f>
        <v>11.5</v>
      </c>
      <c r="AX150" s="72">
        <f t="shared" si="55"/>
        <v>1</v>
      </c>
      <c r="AY150" s="77">
        <f>PVS2NP!O147</f>
        <v>10.8</v>
      </c>
      <c r="AZ150" s="72">
        <f t="shared" si="56"/>
        <v>4</v>
      </c>
      <c r="BA150" s="77">
        <f>PVS2NP!P147</f>
        <v>12.234</v>
      </c>
      <c r="BB150" s="76">
        <f>PVS2NP!Q147</f>
        <v>9</v>
      </c>
      <c r="BC150" s="77">
        <f>PVS2NP!R147</f>
        <v>13.5</v>
      </c>
      <c r="BD150" s="76">
        <f t="shared" si="57"/>
        <v>1</v>
      </c>
      <c r="BE150" s="77">
        <f>PVS2NP!S147</f>
        <v>13.5</v>
      </c>
      <c r="BF150" s="76">
        <f>PVS2NP!T147</f>
        <v>1</v>
      </c>
      <c r="BG150" s="77">
        <f>PVS2NP!U147</f>
        <v>11</v>
      </c>
      <c r="BH150" s="72">
        <f t="shared" si="58"/>
        <v>1</v>
      </c>
      <c r="BI150" s="77">
        <f>PVS2NP!V147</f>
        <v>10</v>
      </c>
      <c r="BJ150" s="72">
        <f t="shared" si="59"/>
        <v>1</v>
      </c>
      <c r="BK150" s="77">
        <f>PVS2NP!W147</f>
        <v>10.5</v>
      </c>
      <c r="BL150" s="76">
        <f>PVS2NP!X147</f>
        <v>2</v>
      </c>
      <c r="BN150" s="23">
        <f>PVS1NP!Y147</f>
        <v>9.9917647058823533</v>
      </c>
      <c r="BO150" s="22">
        <f>PVS1NP!Z147</f>
        <v>12</v>
      </c>
      <c r="BP150" s="23">
        <f>PVS2NP!Y147</f>
        <v>9.7129411764705882</v>
      </c>
      <c r="BQ150" s="22">
        <f>PVS2NP!Z147</f>
        <v>18</v>
      </c>
      <c r="BR150" s="24">
        <f>'PVJA-NP-SN'!J147</f>
        <v>9.8523529411764699</v>
      </c>
      <c r="BS150" s="25">
        <f>'PVJA-NP-SN'!K147</f>
        <v>30</v>
      </c>
      <c r="BT150" s="26" t="str">
        <f>'PVJA-NP-SN'!L147</f>
        <v>Rattrapage</v>
      </c>
    </row>
    <row r="151" spans="1:72" ht="12">
      <c r="A151" s="72">
        <v>136</v>
      </c>
      <c r="B151" s="81">
        <v>1333000818</v>
      </c>
      <c r="C151" s="126" t="s">
        <v>548</v>
      </c>
      <c r="D151" s="127" t="s">
        <v>160</v>
      </c>
      <c r="E151" s="128" t="s">
        <v>549</v>
      </c>
      <c r="F151" s="128" t="s">
        <v>119</v>
      </c>
      <c r="G151" s="140" t="s">
        <v>322</v>
      </c>
      <c r="H151" s="75">
        <f>PVS1NP!G148</f>
        <v>2.1666666666666665</v>
      </c>
      <c r="I151" s="72">
        <f t="shared" si="40"/>
        <v>0</v>
      </c>
      <c r="J151" s="75">
        <f>PVS1NP!H148</f>
        <v>10</v>
      </c>
      <c r="K151" s="72">
        <f t="shared" si="41"/>
        <v>6</v>
      </c>
      <c r="L151" s="75">
        <f>PVS1NP!I148</f>
        <v>5.5</v>
      </c>
      <c r="M151" s="72">
        <f t="shared" si="42"/>
        <v>0</v>
      </c>
      <c r="N151" s="75">
        <f>PVS1NP!J148</f>
        <v>5.8888888888888884</v>
      </c>
      <c r="O151" s="76">
        <f>PVS1NP!K148</f>
        <v>6</v>
      </c>
      <c r="P151" s="77">
        <f>PVS1NP!L148</f>
        <v>13.25</v>
      </c>
      <c r="Q151" s="72">
        <f t="shared" si="43"/>
        <v>2</v>
      </c>
      <c r="R151" s="77">
        <f>PVS1NP!M148</f>
        <v>12.51</v>
      </c>
      <c r="S151" s="72">
        <f t="shared" si="44"/>
        <v>2</v>
      </c>
      <c r="T151" s="77">
        <f>PVS1NP!N148</f>
        <v>15</v>
      </c>
      <c r="U151" s="72">
        <f t="shared" si="45"/>
        <v>1</v>
      </c>
      <c r="V151" s="77">
        <f>PVS1NP!O148</f>
        <v>9.0833333333333339</v>
      </c>
      <c r="W151" s="72">
        <f t="shared" si="46"/>
        <v>0</v>
      </c>
      <c r="X151" s="77">
        <f>PVS1NP!P148</f>
        <v>11.785333333333332</v>
      </c>
      <c r="Y151" s="76">
        <f>PVS1NP!Q148</f>
        <v>9</v>
      </c>
      <c r="Z151" s="77">
        <f>PVS1NP!R148</f>
        <v>10</v>
      </c>
      <c r="AA151" s="76">
        <f t="shared" si="47"/>
        <v>1</v>
      </c>
      <c r="AB151" s="77">
        <f>PVS1NP!S148</f>
        <v>10</v>
      </c>
      <c r="AC151" s="76">
        <f>PVS1NP!T148</f>
        <v>1</v>
      </c>
      <c r="AD151" s="77">
        <f>PVS1NP!U148</f>
        <v>16</v>
      </c>
      <c r="AE151" s="72">
        <f t="shared" si="48"/>
        <v>1</v>
      </c>
      <c r="AF151" s="77">
        <f>PVS1NP!V148</f>
        <v>15</v>
      </c>
      <c r="AG151" s="72">
        <f t="shared" si="49"/>
        <v>1</v>
      </c>
      <c r="AH151" s="77">
        <f>PVS1NP!W148</f>
        <v>15.5</v>
      </c>
      <c r="AI151" s="76">
        <f>PVS1NP!X148</f>
        <v>2</v>
      </c>
      <c r="AK151" s="75">
        <f>PVS2NP!G148</f>
        <v>4.2</v>
      </c>
      <c r="AL151" s="72">
        <f t="shared" si="50"/>
        <v>0</v>
      </c>
      <c r="AM151" s="75">
        <f>PVS2NP!H148</f>
        <v>9.6666666666666661</v>
      </c>
      <c r="AN151" s="72">
        <f t="shared" si="51"/>
        <v>0</v>
      </c>
      <c r="AO151" s="75">
        <f>PVS2NP!I148</f>
        <v>5.166666666666667</v>
      </c>
      <c r="AP151" s="72">
        <f t="shared" si="52"/>
        <v>0</v>
      </c>
      <c r="AQ151" s="75">
        <f>PVS2NP!J148</f>
        <v>6.344444444444445</v>
      </c>
      <c r="AR151" s="76">
        <f>PVS2NP!K148</f>
        <v>0</v>
      </c>
      <c r="AS151" s="77">
        <f>PVS2NP!L148</f>
        <v>12.66</v>
      </c>
      <c r="AT151" s="72">
        <f t="shared" si="53"/>
        <v>2</v>
      </c>
      <c r="AU151" s="77">
        <f>PVS2NP!M148</f>
        <v>11.99</v>
      </c>
      <c r="AV151" s="72">
        <f t="shared" si="54"/>
        <v>2</v>
      </c>
      <c r="AW151" s="77">
        <f>PVS2NP!N148</f>
        <v>11.5</v>
      </c>
      <c r="AX151" s="72">
        <f t="shared" si="55"/>
        <v>1</v>
      </c>
      <c r="AY151" s="77">
        <f>PVS2NP!O148</f>
        <v>11.166666666666666</v>
      </c>
      <c r="AZ151" s="72">
        <f t="shared" si="56"/>
        <v>4</v>
      </c>
      <c r="BA151" s="77">
        <f>PVS2NP!P148</f>
        <v>11.696666666666667</v>
      </c>
      <c r="BB151" s="76">
        <f>PVS2NP!Q148</f>
        <v>9</v>
      </c>
      <c r="BC151" s="77">
        <f>PVS2NP!R148</f>
        <v>11</v>
      </c>
      <c r="BD151" s="76">
        <f t="shared" si="57"/>
        <v>1</v>
      </c>
      <c r="BE151" s="77">
        <f>PVS2NP!S148</f>
        <v>11</v>
      </c>
      <c r="BF151" s="76">
        <f>PVS2NP!T148</f>
        <v>1</v>
      </c>
      <c r="BG151" s="77">
        <f>PVS2NP!U148</f>
        <v>14</v>
      </c>
      <c r="BH151" s="72">
        <f t="shared" si="58"/>
        <v>1</v>
      </c>
      <c r="BI151" s="77">
        <f>PVS2NP!V148</f>
        <v>11.5</v>
      </c>
      <c r="BJ151" s="72">
        <f t="shared" si="59"/>
        <v>1</v>
      </c>
      <c r="BK151" s="77">
        <f>PVS2NP!W148</f>
        <v>12.75</v>
      </c>
      <c r="BL151" s="76">
        <f>PVS2NP!X148</f>
        <v>2</v>
      </c>
      <c r="BN151" s="23">
        <f>PVS1NP!Y148</f>
        <v>8.9956862745098025</v>
      </c>
      <c r="BO151" s="22">
        <f>PVS1NP!Z148</f>
        <v>18</v>
      </c>
      <c r="BP151" s="23">
        <f>PVS2NP!Y148</f>
        <v>8.9460784313725501</v>
      </c>
      <c r="BQ151" s="22">
        <f>PVS2NP!Z148</f>
        <v>12</v>
      </c>
      <c r="BR151" s="24">
        <f>'PVJA-NP-SN'!J148</f>
        <v>8.9708823529411763</v>
      </c>
      <c r="BS151" s="25">
        <f>'PVJA-NP-SN'!K148</f>
        <v>30</v>
      </c>
      <c r="BT151" s="26" t="str">
        <f>'PVJA-NP-SN'!L148</f>
        <v>Rattrapage</v>
      </c>
    </row>
    <row r="152" spans="1:72" ht="12">
      <c r="A152" s="72">
        <v>137</v>
      </c>
      <c r="B152" s="81">
        <v>1333008936</v>
      </c>
      <c r="C152" s="126" t="s">
        <v>550</v>
      </c>
      <c r="D152" s="127" t="s">
        <v>288</v>
      </c>
      <c r="E152" s="128" t="s">
        <v>551</v>
      </c>
      <c r="F152" s="128" t="s">
        <v>454</v>
      </c>
      <c r="G152" s="135" t="s">
        <v>137</v>
      </c>
      <c r="H152" s="75">
        <f>PVS1NP!G149</f>
        <v>7.5</v>
      </c>
      <c r="I152" s="72">
        <f t="shared" si="40"/>
        <v>0</v>
      </c>
      <c r="J152" s="75">
        <f>PVS1NP!H149</f>
        <v>10</v>
      </c>
      <c r="K152" s="72">
        <f t="shared" si="41"/>
        <v>6</v>
      </c>
      <c r="L152" s="75">
        <f>PVS1NP!I149</f>
        <v>7.5</v>
      </c>
      <c r="M152" s="72">
        <f t="shared" si="42"/>
        <v>0</v>
      </c>
      <c r="N152" s="75">
        <f>PVS1NP!J149</f>
        <v>8.3333333333333339</v>
      </c>
      <c r="O152" s="76">
        <f>PVS1NP!K149</f>
        <v>6</v>
      </c>
      <c r="P152" s="77">
        <f>PVS1NP!L149</f>
        <v>10.887499999999999</v>
      </c>
      <c r="Q152" s="72">
        <f t="shared" si="43"/>
        <v>2</v>
      </c>
      <c r="R152" s="77">
        <f>PVS1NP!M149</f>
        <v>11.583333333333332</v>
      </c>
      <c r="S152" s="72">
        <f t="shared" si="44"/>
        <v>2</v>
      </c>
      <c r="T152" s="77">
        <f>PVS1NP!N149</f>
        <v>11</v>
      </c>
      <c r="U152" s="72">
        <f t="shared" si="45"/>
        <v>1</v>
      </c>
      <c r="V152" s="77">
        <f>PVS1NP!O149</f>
        <v>10</v>
      </c>
      <c r="W152" s="72">
        <f t="shared" si="46"/>
        <v>4</v>
      </c>
      <c r="X152" s="77">
        <f>PVS1NP!P149</f>
        <v>10.694166666666666</v>
      </c>
      <c r="Y152" s="76">
        <f>PVS1NP!Q149</f>
        <v>9</v>
      </c>
      <c r="Z152" s="77">
        <f>PVS1NP!R149</f>
        <v>13</v>
      </c>
      <c r="AA152" s="76">
        <f t="shared" si="47"/>
        <v>1</v>
      </c>
      <c r="AB152" s="77">
        <f>PVS1NP!S149</f>
        <v>13</v>
      </c>
      <c r="AC152" s="76">
        <f>PVS1NP!T149</f>
        <v>1</v>
      </c>
      <c r="AD152" s="77">
        <f>PVS1NP!U149</f>
        <v>12</v>
      </c>
      <c r="AE152" s="72">
        <f t="shared" si="48"/>
        <v>1</v>
      </c>
      <c r="AF152" s="77">
        <f>PVS1NP!V149</f>
        <v>11.5</v>
      </c>
      <c r="AG152" s="72">
        <f t="shared" si="49"/>
        <v>1</v>
      </c>
      <c r="AH152" s="77">
        <f>PVS1NP!W149</f>
        <v>11.75</v>
      </c>
      <c r="AI152" s="76">
        <f>PVS1NP!X149</f>
        <v>2</v>
      </c>
      <c r="AK152" s="75">
        <f>PVS2NP!G149</f>
        <v>6.166666666666667</v>
      </c>
      <c r="AL152" s="72">
        <f t="shared" si="50"/>
        <v>0</v>
      </c>
      <c r="AM152" s="75">
        <f>PVS2NP!H149</f>
        <v>8.25</v>
      </c>
      <c r="AN152" s="72">
        <f t="shared" si="51"/>
        <v>0</v>
      </c>
      <c r="AO152" s="75">
        <f>PVS2NP!I149</f>
        <v>5.4</v>
      </c>
      <c r="AP152" s="72">
        <f t="shared" si="52"/>
        <v>0</v>
      </c>
      <c r="AQ152" s="75">
        <f>PVS2NP!J149</f>
        <v>6.605555555555557</v>
      </c>
      <c r="AR152" s="76">
        <f>PVS2NP!K149</f>
        <v>0</v>
      </c>
      <c r="AS152" s="77">
        <f>PVS2NP!L149</f>
        <v>11.875</v>
      </c>
      <c r="AT152" s="72">
        <f t="shared" si="53"/>
        <v>2</v>
      </c>
      <c r="AU152" s="77">
        <f>PVS2NP!M149</f>
        <v>10.25</v>
      </c>
      <c r="AV152" s="72">
        <f t="shared" si="54"/>
        <v>2</v>
      </c>
      <c r="AW152" s="77">
        <f>PVS2NP!N149</f>
        <v>16.5</v>
      </c>
      <c r="AX152" s="72">
        <f t="shared" si="55"/>
        <v>1</v>
      </c>
      <c r="AY152" s="77">
        <f>PVS2NP!O149</f>
        <v>9</v>
      </c>
      <c r="AZ152" s="72">
        <f t="shared" si="56"/>
        <v>0</v>
      </c>
      <c r="BA152" s="77">
        <f>PVS2NP!P149</f>
        <v>11.324999999999999</v>
      </c>
      <c r="BB152" s="76">
        <f>PVS2NP!Q149</f>
        <v>9</v>
      </c>
      <c r="BC152" s="77">
        <f>PVS2NP!R149</f>
        <v>13</v>
      </c>
      <c r="BD152" s="76">
        <f t="shared" si="57"/>
        <v>1</v>
      </c>
      <c r="BE152" s="77">
        <f>PVS2NP!S149</f>
        <v>13</v>
      </c>
      <c r="BF152" s="76">
        <f>PVS2NP!T149</f>
        <v>1</v>
      </c>
      <c r="BG152" s="77">
        <f>PVS2NP!U149</f>
        <v>13.5</v>
      </c>
      <c r="BH152" s="72">
        <f t="shared" si="58"/>
        <v>1</v>
      </c>
      <c r="BI152" s="77">
        <f>PVS2NP!V149</f>
        <v>9.5</v>
      </c>
      <c r="BJ152" s="72">
        <f t="shared" si="59"/>
        <v>0</v>
      </c>
      <c r="BK152" s="77">
        <f>PVS2NP!W149</f>
        <v>11.5</v>
      </c>
      <c r="BL152" s="76">
        <f>PVS2NP!X149</f>
        <v>2</v>
      </c>
      <c r="BN152" s="23">
        <f>PVS1NP!Y149</f>
        <v>9.7041666666666657</v>
      </c>
      <c r="BO152" s="22">
        <f>PVS1NP!Z149</f>
        <v>18</v>
      </c>
      <c r="BP152" s="23">
        <f>PVS2NP!Y149</f>
        <v>8.9455882352941192</v>
      </c>
      <c r="BQ152" s="22">
        <f>PVS2NP!Z149</f>
        <v>12</v>
      </c>
      <c r="BR152" s="24">
        <f>'PVJA-NP-SN'!J149</f>
        <v>9.3248774509803916</v>
      </c>
      <c r="BS152" s="25">
        <f>'PVJA-NP-SN'!K149</f>
        <v>30</v>
      </c>
      <c r="BT152" s="26" t="str">
        <f>'PVJA-NP-SN'!L149</f>
        <v>Rattrapage</v>
      </c>
    </row>
    <row r="153" spans="1:72" ht="12">
      <c r="A153" s="72">
        <v>138</v>
      </c>
      <c r="B153" s="73" t="s">
        <v>552</v>
      </c>
      <c r="C153" s="126" t="s">
        <v>553</v>
      </c>
      <c r="D153" s="127" t="s">
        <v>324</v>
      </c>
      <c r="E153" s="128" t="s">
        <v>554</v>
      </c>
      <c r="F153" s="128" t="s">
        <v>173</v>
      </c>
      <c r="G153" s="129" t="s">
        <v>115</v>
      </c>
      <c r="H153" s="75">
        <f>PVS1NP!G150</f>
        <v>8.6666666666666661</v>
      </c>
      <c r="I153" s="72">
        <f t="shared" si="40"/>
        <v>0</v>
      </c>
      <c r="J153" s="75">
        <f>PVS1NP!H150</f>
        <v>5.333333333333333</v>
      </c>
      <c r="K153" s="72">
        <f t="shared" si="41"/>
        <v>0</v>
      </c>
      <c r="L153" s="75">
        <f>PVS1NP!I150</f>
        <v>6.5</v>
      </c>
      <c r="M153" s="72">
        <f t="shared" si="42"/>
        <v>0</v>
      </c>
      <c r="N153" s="75">
        <f>PVS1NP!J150</f>
        <v>6.833333333333333</v>
      </c>
      <c r="O153" s="76">
        <f>PVS1NP!K150</f>
        <v>0</v>
      </c>
      <c r="P153" s="77">
        <f>PVS1NP!L150</f>
        <v>10.75</v>
      </c>
      <c r="Q153" s="72">
        <f t="shared" si="43"/>
        <v>2</v>
      </c>
      <c r="R153" s="77">
        <f>PVS1NP!M150</f>
        <v>10</v>
      </c>
      <c r="S153" s="72">
        <f t="shared" si="44"/>
        <v>2</v>
      </c>
      <c r="T153" s="77">
        <f>PVS1NP!N150</f>
        <v>10</v>
      </c>
      <c r="U153" s="72">
        <f t="shared" si="45"/>
        <v>1</v>
      </c>
      <c r="V153" s="77">
        <f>PVS1NP!O150</f>
        <v>10</v>
      </c>
      <c r="W153" s="72">
        <f t="shared" si="46"/>
        <v>4</v>
      </c>
      <c r="X153" s="77">
        <f>PVS1NP!P150</f>
        <v>10.15</v>
      </c>
      <c r="Y153" s="76">
        <f>PVS1NP!Q150</f>
        <v>9</v>
      </c>
      <c r="Z153" s="77">
        <f>PVS1NP!R150</f>
        <v>10</v>
      </c>
      <c r="AA153" s="76">
        <f t="shared" si="47"/>
        <v>1</v>
      </c>
      <c r="AB153" s="77">
        <f>PVS1NP!S150</f>
        <v>10</v>
      </c>
      <c r="AC153" s="76">
        <f>PVS1NP!T150</f>
        <v>1</v>
      </c>
      <c r="AD153" s="77">
        <f>PVS1NP!U150</f>
        <v>13</v>
      </c>
      <c r="AE153" s="72">
        <f t="shared" si="48"/>
        <v>1</v>
      </c>
      <c r="AF153" s="77">
        <f>PVS1NP!V150</f>
        <v>10</v>
      </c>
      <c r="AG153" s="72">
        <f t="shared" si="49"/>
        <v>1</v>
      </c>
      <c r="AH153" s="77">
        <f>PVS1NP!W150</f>
        <v>11.5</v>
      </c>
      <c r="AI153" s="76">
        <f>PVS1NP!X150</f>
        <v>2</v>
      </c>
      <c r="AK153" s="75">
        <f>PVS2NP!G150</f>
        <v>10</v>
      </c>
      <c r="AL153" s="72">
        <f t="shared" si="50"/>
        <v>6</v>
      </c>
      <c r="AM153" s="75">
        <f>PVS2NP!H150</f>
        <v>11.333333333333334</v>
      </c>
      <c r="AN153" s="72">
        <f t="shared" si="51"/>
        <v>6</v>
      </c>
      <c r="AO153" s="75">
        <f>PVS2NP!I150</f>
        <v>2</v>
      </c>
      <c r="AP153" s="72">
        <f t="shared" si="52"/>
        <v>0</v>
      </c>
      <c r="AQ153" s="75">
        <f>PVS2NP!J150</f>
        <v>7.7777777777777786</v>
      </c>
      <c r="AR153" s="76">
        <f>PVS2NP!K150</f>
        <v>12</v>
      </c>
      <c r="AS153" s="77">
        <f>PVS2NP!L150</f>
        <v>11.63</v>
      </c>
      <c r="AT153" s="72">
        <f t="shared" si="53"/>
        <v>2</v>
      </c>
      <c r="AU153" s="77">
        <f>PVS2NP!M150</f>
        <v>11.379999999999999</v>
      </c>
      <c r="AV153" s="72">
        <f t="shared" si="54"/>
        <v>2</v>
      </c>
      <c r="AW153" s="77">
        <f>PVS2NP!N150</f>
        <v>10</v>
      </c>
      <c r="AX153" s="72">
        <f t="shared" si="55"/>
        <v>1</v>
      </c>
      <c r="AY153" s="77">
        <f>PVS2NP!O150</f>
        <v>9.6666666666666661</v>
      </c>
      <c r="AZ153" s="72">
        <f t="shared" si="56"/>
        <v>0</v>
      </c>
      <c r="BA153" s="77">
        <f>PVS2NP!P150</f>
        <v>10.468666666666667</v>
      </c>
      <c r="BB153" s="76">
        <f>PVS2NP!Q150</f>
        <v>9</v>
      </c>
      <c r="BC153" s="77">
        <f>PVS2NP!R150</f>
        <v>10</v>
      </c>
      <c r="BD153" s="76">
        <f t="shared" si="57"/>
        <v>1</v>
      </c>
      <c r="BE153" s="77">
        <f>PVS2NP!S150</f>
        <v>10</v>
      </c>
      <c r="BF153" s="76">
        <f>PVS2NP!T150</f>
        <v>1</v>
      </c>
      <c r="BG153" s="77">
        <f>PVS2NP!U150</f>
        <v>10</v>
      </c>
      <c r="BH153" s="72">
        <f t="shared" si="58"/>
        <v>1</v>
      </c>
      <c r="BI153" s="77">
        <f>PVS2NP!V150</f>
        <v>10</v>
      </c>
      <c r="BJ153" s="72">
        <f t="shared" si="59"/>
        <v>1</v>
      </c>
      <c r="BK153" s="77">
        <f>PVS2NP!W150</f>
        <v>10</v>
      </c>
      <c r="BL153" s="76">
        <f>PVS2NP!X150</f>
        <v>2</v>
      </c>
      <c r="BN153" s="23">
        <f>PVS1NP!Y150</f>
        <v>8.5441176470588243</v>
      </c>
      <c r="BO153" s="22">
        <f>PVS1NP!Z150</f>
        <v>12</v>
      </c>
      <c r="BP153" s="23">
        <f>PVS2NP!Y150</f>
        <v>8.9613725490196074</v>
      </c>
      <c r="BQ153" s="22">
        <f>PVS2NP!Z150</f>
        <v>24</v>
      </c>
      <c r="BR153" s="24">
        <f>'PVJA-NP-SN'!J150</f>
        <v>8.7527450980392167</v>
      </c>
      <c r="BS153" s="25">
        <f>'PVJA-NP-SN'!K150</f>
        <v>36</v>
      </c>
      <c r="BT153" s="26" t="str">
        <f>'PVJA-NP-SN'!L150</f>
        <v>Rattrapage</v>
      </c>
    </row>
    <row r="154" spans="1:72" ht="12">
      <c r="A154" s="72">
        <v>139</v>
      </c>
      <c r="B154" s="130">
        <v>1433015061</v>
      </c>
      <c r="C154" s="131" t="s">
        <v>555</v>
      </c>
      <c r="D154" s="132" t="s">
        <v>350</v>
      </c>
      <c r="E154" s="133" t="s">
        <v>556</v>
      </c>
      <c r="F154" s="133" t="s">
        <v>173</v>
      </c>
      <c r="G154" s="134" t="s">
        <v>120</v>
      </c>
      <c r="H154" s="75">
        <f>PVS1NP!G151</f>
        <v>8.8000000000000007</v>
      </c>
      <c r="I154" s="72">
        <f t="shared" si="40"/>
        <v>0</v>
      </c>
      <c r="J154" s="75">
        <f>PVS1NP!H151</f>
        <v>5.5</v>
      </c>
      <c r="K154" s="72">
        <f t="shared" si="41"/>
        <v>0</v>
      </c>
      <c r="L154" s="75">
        <f>PVS1NP!I151</f>
        <v>10.1</v>
      </c>
      <c r="M154" s="72">
        <f t="shared" si="42"/>
        <v>6</v>
      </c>
      <c r="N154" s="75">
        <f>PVS1NP!J151</f>
        <v>8.1333333333333329</v>
      </c>
      <c r="O154" s="76">
        <f>PVS1NP!K151</f>
        <v>6</v>
      </c>
      <c r="P154" s="77">
        <f>PVS1NP!L151</f>
        <v>12.75</v>
      </c>
      <c r="Q154" s="72">
        <f t="shared" si="43"/>
        <v>2</v>
      </c>
      <c r="R154" s="77">
        <f>PVS1NP!M151</f>
        <v>10</v>
      </c>
      <c r="S154" s="72">
        <f t="shared" si="44"/>
        <v>2</v>
      </c>
      <c r="T154" s="77">
        <f>PVS1NP!N151</f>
        <v>14</v>
      </c>
      <c r="U154" s="72">
        <f t="shared" si="45"/>
        <v>1</v>
      </c>
      <c r="V154" s="77">
        <f>PVS1NP!O151</f>
        <v>8.65</v>
      </c>
      <c r="W154" s="72">
        <f t="shared" si="46"/>
        <v>0</v>
      </c>
      <c r="X154" s="77">
        <f>PVS1NP!P151</f>
        <v>10.809999999999999</v>
      </c>
      <c r="Y154" s="76">
        <f>PVS1NP!Q151</f>
        <v>9</v>
      </c>
      <c r="Z154" s="77">
        <f>PVS1NP!R151</f>
        <v>10</v>
      </c>
      <c r="AA154" s="76">
        <f t="shared" si="47"/>
        <v>1</v>
      </c>
      <c r="AB154" s="77">
        <f>PVS1NP!S151</f>
        <v>10</v>
      </c>
      <c r="AC154" s="76">
        <f>PVS1NP!T151</f>
        <v>1</v>
      </c>
      <c r="AD154" s="77">
        <f>PVS1NP!U151</f>
        <v>13.5</v>
      </c>
      <c r="AE154" s="72">
        <f t="shared" si="48"/>
        <v>1</v>
      </c>
      <c r="AF154" s="77">
        <f>PVS1NP!V151</f>
        <v>19</v>
      </c>
      <c r="AG154" s="72">
        <f t="shared" si="49"/>
        <v>1</v>
      </c>
      <c r="AH154" s="77">
        <f>PVS1NP!W151</f>
        <v>16.25</v>
      </c>
      <c r="AI154" s="76">
        <f>PVS1NP!X151</f>
        <v>2</v>
      </c>
      <c r="AK154" s="75">
        <f>PVS2NP!G151</f>
        <v>8.1</v>
      </c>
      <c r="AL154" s="72">
        <f t="shared" si="50"/>
        <v>0</v>
      </c>
      <c r="AM154" s="75">
        <f>PVS2NP!H151</f>
        <v>10</v>
      </c>
      <c r="AN154" s="72">
        <f t="shared" si="51"/>
        <v>6</v>
      </c>
      <c r="AO154" s="75">
        <f>PVS2NP!I151</f>
        <v>3.4</v>
      </c>
      <c r="AP154" s="72">
        <f t="shared" si="52"/>
        <v>0</v>
      </c>
      <c r="AQ154" s="75">
        <f>PVS2NP!J151</f>
        <v>7.166666666666667</v>
      </c>
      <c r="AR154" s="76">
        <f>PVS2NP!K151</f>
        <v>6</v>
      </c>
      <c r="AS154" s="77">
        <f>PVS2NP!L151</f>
        <v>13</v>
      </c>
      <c r="AT154" s="72">
        <f t="shared" si="53"/>
        <v>2</v>
      </c>
      <c r="AU154" s="77">
        <f>PVS2NP!M151</f>
        <v>8.83</v>
      </c>
      <c r="AV154" s="72">
        <f t="shared" si="54"/>
        <v>0</v>
      </c>
      <c r="AW154" s="77">
        <f>PVS2NP!N151</f>
        <v>14</v>
      </c>
      <c r="AX154" s="72">
        <f t="shared" si="55"/>
        <v>1</v>
      </c>
      <c r="AY154" s="77">
        <f>PVS2NP!O151</f>
        <v>7.3</v>
      </c>
      <c r="AZ154" s="72">
        <f t="shared" si="56"/>
        <v>0</v>
      </c>
      <c r="BA154" s="77">
        <f>PVS2NP!P151</f>
        <v>10.086</v>
      </c>
      <c r="BB154" s="76">
        <f>PVS2NP!Q151</f>
        <v>9</v>
      </c>
      <c r="BC154" s="77">
        <f>PVS2NP!R151</f>
        <v>11</v>
      </c>
      <c r="BD154" s="76">
        <f t="shared" si="57"/>
        <v>1</v>
      </c>
      <c r="BE154" s="77">
        <f>PVS2NP!S151</f>
        <v>11</v>
      </c>
      <c r="BF154" s="76">
        <f>PVS2NP!T151</f>
        <v>1</v>
      </c>
      <c r="BG154" s="77">
        <f>PVS2NP!U151</f>
        <v>14.5</v>
      </c>
      <c r="BH154" s="72">
        <f t="shared" si="58"/>
        <v>1</v>
      </c>
      <c r="BI154" s="77">
        <f>PVS2NP!V151</f>
        <v>17</v>
      </c>
      <c r="BJ154" s="72">
        <f t="shared" si="59"/>
        <v>1</v>
      </c>
      <c r="BK154" s="77">
        <f>PVS2NP!W151</f>
        <v>15.75</v>
      </c>
      <c r="BL154" s="76">
        <f>PVS2NP!X151</f>
        <v>2</v>
      </c>
      <c r="BN154" s="23">
        <f>PVS1NP!Y151</f>
        <v>9.985294117647058</v>
      </c>
      <c r="BO154" s="22">
        <f>PVS1NP!Z151</f>
        <v>18</v>
      </c>
      <c r="BP154" s="23">
        <f>PVS2NP!Y151</f>
        <v>9.2605882352941187</v>
      </c>
      <c r="BQ154" s="22">
        <f>PVS2NP!Z151</f>
        <v>18</v>
      </c>
      <c r="BR154" s="24">
        <f>'PVJA-NP-SN'!J151</f>
        <v>9.6229411764705883</v>
      </c>
      <c r="BS154" s="25">
        <f>'PVJA-NP-SN'!K151</f>
        <v>36</v>
      </c>
      <c r="BT154" s="26" t="str">
        <f>'PVJA-NP-SN'!L151</f>
        <v>Rattrapage</v>
      </c>
    </row>
    <row r="155" spans="1:72" ht="12">
      <c r="A155" s="72">
        <v>140</v>
      </c>
      <c r="B155" s="81">
        <v>123014723</v>
      </c>
      <c r="C155" s="126" t="s">
        <v>557</v>
      </c>
      <c r="D155" s="127" t="s">
        <v>558</v>
      </c>
      <c r="E155" s="128" t="s">
        <v>216</v>
      </c>
      <c r="F155" s="128" t="s">
        <v>173</v>
      </c>
      <c r="G155" s="129" t="s">
        <v>115</v>
      </c>
      <c r="H155" s="75">
        <f>PVS1NP!G152</f>
        <v>10.083333333333334</v>
      </c>
      <c r="I155" s="72">
        <f t="shared" si="40"/>
        <v>6</v>
      </c>
      <c r="J155" s="75">
        <f>PVS1NP!H152</f>
        <v>3.3333333333333335</v>
      </c>
      <c r="K155" s="72">
        <f t="shared" si="41"/>
        <v>0</v>
      </c>
      <c r="L155" s="75">
        <f>PVS1NP!I152</f>
        <v>7.5</v>
      </c>
      <c r="M155" s="72">
        <f t="shared" si="42"/>
        <v>0</v>
      </c>
      <c r="N155" s="75">
        <f>PVS1NP!J152</f>
        <v>6.9722222222222223</v>
      </c>
      <c r="O155" s="76">
        <f>PVS1NP!K152</f>
        <v>6</v>
      </c>
      <c r="P155" s="77">
        <f>PVS1NP!L152</f>
        <v>14.875</v>
      </c>
      <c r="Q155" s="72">
        <f t="shared" si="43"/>
        <v>2</v>
      </c>
      <c r="R155" s="77">
        <f>PVS1NP!M152</f>
        <v>10.33</v>
      </c>
      <c r="S155" s="72">
        <f t="shared" si="44"/>
        <v>2</v>
      </c>
      <c r="T155" s="77">
        <f>PVS1NP!N152</f>
        <v>13</v>
      </c>
      <c r="U155" s="72">
        <f t="shared" si="45"/>
        <v>1</v>
      </c>
      <c r="V155" s="77">
        <f>PVS1NP!O152</f>
        <v>11.333333333333334</v>
      </c>
      <c r="W155" s="72">
        <f t="shared" si="46"/>
        <v>4</v>
      </c>
      <c r="X155" s="77">
        <f>PVS1NP!P152</f>
        <v>12.174333333333333</v>
      </c>
      <c r="Y155" s="76">
        <f>PVS1NP!Q152</f>
        <v>9</v>
      </c>
      <c r="Z155" s="77">
        <f>PVS1NP!R152</f>
        <v>12</v>
      </c>
      <c r="AA155" s="76">
        <f t="shared" si="47"/>
        <v>1</v>
      </c>
      <c r="AB155" s="77">
        <f>PVS1NP!S152</f>
        <v>12</v>
      </c>
      <c r="AC155" s="76">
        <f>PVS1NP!T152</f>
        <v>1</v>
      </c>
      <c r="AD155" s="77">
        <f>PVS1NP!U152</f>
        <v>14</v>
      </c>
      <c r="AE155" s="72">
        <f t="shared" si="48"/>
        <v>1</v>
      </c>
      <c r="AF155" s="77">
        <f>PVS1NP!V152</f>
        <v>14.5</v>
      </c>
      <c r="AG155" s="72">
        <f t="shared" si="49"/>
        <v>1</v>
      </c>
      <c r="AH155" s="77">
        <f>PVS1NP!W152</f>
        <v>14.25</v>
      </c>
      <c r="AI155" s="76">
        <f>PVS1NP!X152</f>
        <v>2</v>
      </c>
      <c r="AK155" s="75">
        <f>PVS2NP!G152</f>
        <v>3.6</v>
      </c>
      <c r="AL155" s="72">
        <f t="shared" si="50"/>
        <v>0</v>
      </c>
      <c r="AM155" s="75">
        <f>PVS2NP!H152</f>
        <v>10</v>
      </c>
      <c r="AN155" s="72">
        <f t="shared" si="51"/>
        <v>6</v>
      </c>
      <c r="AO155" s="75">
        <f>PVS2NP!I152</f>
        <v>5.666666666666667</v>
      </c>
      <c r="AP155" s="72">
        <f t="shared" si="52"/>
        <v>0</v>
      </c>
      <c r="AQ155" s="75">
        <f>PVS2NP!J152</f>
        <v>6.4222222222222216</v>
      </c>
      <c r="AR155" s="76">
        <f>PVS2NP!K152</f>
        <v>6</v>
      </c>
      <c r="AS155" s="77">
        <f>PVS2NP!L152</f>
        <v>13.66</v>
      </c>
      <c r="AT155" s="72">
        <f t="shared" si="53"/>
        <v>2</v>
      </c>
      <c r="AU155" s="77">
        <f>PVS2NP!M152</f>
        <v>12</v>
      </c>
      <c r="AV155" s="72">
        <f t="shared" si="54"/>
        <v>2</v>
      </c>
      <c r="AW155" s="77">
        <f>PVS2NP!N152</f>
        <v>10</v>
      </c>
      <c r="AX155" s="72">
        <f t="shared" si="55"/>
        <v>1</v>
      </c>
      <c r="AY155" s="77">
        <f>PVS2NP!O152</f>
        <v>7.666666666666667</v>
      </c>
      <c r="AZ155" s="72">
        <f t="shared" si="56"/>
        <v>0</v>
      </c>
      <c r="BA155" s="77">
        <f>PVS2NP!P152</f>
        <v>10.198666666666666</v>
      </c>
      <c r="BB155" s="76">
        <f>PVS2NP!Q152</f>
        <v>9</v>
      </c>
      <c r="BC155" s="77">
        <f>PVS2NP!R152</f>
        <v>10</v>
      </c>
      <c r="BD155" s="76">
        <f t="shared" si="57"/>
        <v>1</v>
      </c>
      <c r="BE155" s="77">
        <f>PVS2NP!S152</f>
        <v>10</v>
      </c>
      <c r="BF155" s="76">
        <f>PVS2NP!T152</f>
        <v>1</v>
      </c>
      <c r="BG155" s="77">
        <f>PVS2NP!U152</f>
        <v>14</v>
      </c>
      <c r="BH155" s="72">
        <f t="shared" si="58"/>
        <v>1</v>
      </c>
      <c r="BI155" s="77">
        <f>PVS2NP!V152</f>
        <v>10.25</v>
      </c>
      <c r="BJ155" s="72">
        <f t="shared" si="59"/>
        <v>1</v>
      </c>
      <c r="BK155" s="77">
        <f>PVS2NP!W152</f>
        <v>12.125</v>
      </c>
      <c r="BL155" s="76">
        <f>PVS2NP!X152</f>
        <v>2</v>
      </c>
      <c r="BN155" s="23">
        <f>PVS1NP!Y152</f>
        <v>9.6542156862745099</v>
      </c>
      <c r="BO155" s="22">
        <f>PVS1NP!Z152</f>
        <v>18</v>
      </c>
      <c r="BP155" s="23">
        <f>PVS2NP!Y152</f>
        <v>8.4143137254901958</v>
      </c>
      <c r="BQ155" s="22">
        <f>PVS2NP!Z152</f>
        <v>18</v>
      </c>
      <c r="BR155" s="24">
        <f>'PVJA-NP-SN'!J152</f>
        <v>9.0342647058823538</v>
      </c>
      <c r="BS155" s="25">
        <f>'PVJA-NP-SN'!K152</f>
        <v>36</v>
      </c>
      <c r="BT155" s="26" t="str">
        <f>'PVJA-NP-SN'!L152</f>
        <v>Rattrapage</v>
      </c>
    </row>
    <row r="156" spans="1:72" ht="12">
      <c r="A156" s="72">
        <v>141</v>
      </c>
      <c r="B156" s="130">
        <v>123000650</v>
      </c>
      <c r="C156" s="131" t="s">
        <v>557</v>
      </c>
      <c r="D156" s="132" t="s">
        <v>492</v>
      </c>
      <c r="E156" s="133" t="s">
        <v>559</v>
      </c>
      <c r="F156" s="133" t="s">
        <v>173</v>
      </c>
      <c r="G156" s="129" t="s">
        <v>129</v>
      </c>
      <c r="H156" s="75">
        <f>PVS1NP!G153</f>
        <v>4.0999999999999996</v>
      </c>
      <c r="I156" s="72">
        <f t="shared" si="40"/>
        <v>0</v>
      </c>
      <c r="J156" s="75">
        <f>PVS1NP!H153</f>
        <v>10.001999999999999</v>
      </c>
      <c r="K156" s="72">
        <f t="shared" si="41"/>
        <v>6</v>
      </c>
      <c r="L156" s="75">
        <f>PVS1NP!I153</f>
        <v>3.7</v>
      </c>
      <c r="M156" s="72">
        <f t="shared" si="42"/>
        <v>0</v>
      </c>
      <c r="N156" s="75">
        <f>PVS1NP!J153</f>
        <v>5.9340000000000002</v>
      </c>
      <c r="O156" s="76">
        <f>PVS1NP!K153</f>
        <v>6</v>
      </c>
      <c r="P156" s="77">
        <f>PVS1NP!L153</f>
        <v>10.71</v>
      </c>
      <c r="Q156" s="72">
        <f t="shared" si="43"/>
        <v>2</v>
      </c>
      <c r="R156" s="77">
        <f>PVS1NP!M153</f>
        <v>5.75</v>
      </c>
      <c r="S156" s="72">
        <f t="shared" si="44"/>
        <v>0</v>
      </c>
      <c r="T156" s="77">
        <f>PVS1NP!N153</f>
        <v>13</v>
      </c>
      <c r="U156" s="72">
        <f t="shared" si="45"/>
        <v>1</v>
      </c>
      <c r="V156" s="77">
        <f>PVS1NP!O153</f>
        <v>10.273333333333333</v>
      </c>
      <c r="W156" s="72">
        <f t="shared" si="46"/>
        <v>4</v>
      </c>
      <c r="X156" s="77">
        <f>PVS1NP!P153</f>
        <v>10.001333333333333</v>
      </c>
      <c r="Y156" s="76">
        <f>PVS1NP!Q153</f>
        <v>9</v>
      </c>
      <c r="Z156" s="77">
        <f>PVS1NP!R153</f>
        <v>16.5</v>
      </c>
      <c r="AA156" s="76">
        <f t="shared" si="47"/>
        <v>1</v>
      </c>
      <c r="AB156" s="77">
        <f>PVS1NP!S153</f>
        <v>16.5</v>
      </c>
      <c r="AC156" s="76">
        <f>PVS1NP!T153</f>
        <v>1</v>
      </c>
      <c r="AD156" s="77">
        <f>PVS1NP!U153</f>
        <v>14</v>
      </c>
      <c r="AE156" s="72">
        <f t="shared" si="48"/>
        <v>1</v>
      </c>
      <c r="AF156" s="77">
        <f>PVS1NP!V153</f>
        <v>14.5</v>
      </c>
      <c r="AG156" s="72">
        <f t="shared" si="49"/>
        <v>1</v>
      </c>
      <c r="AH156" s="77">
        <f>PVS1NP!W153</f>
        <v>14.25</v>
      </c>
      <c r="AI156" s="76">
        <f>PVS1NP!X153</f>
        <v>2</v>
      </c>
      <c r="AK156" s="75">
        <f>PVS2NP!G153</f>
        <v>3.35</v>
      </c>
      <c r="AL156" s="72">
        <f t="shared" si="50"/>
        <v>0</v>
      </c>
      <c r="AM156" s="75">
        <f>PVS2NP!H153</f>
        <v>10.166666666666666</v>
      </c>
      <c r="AN156" s="72">
        <f t="shared" si="51"/>
        <v>6</v>
      </c>
      <c r="AO156" s="75">
        <f>PVS2NP!I153</f>
        <v>2.85</v>
      </c>
      <c r="AP156" s="72">
        <f t="shared" si="52"/>
        <v>0</v>
      </c>
      <c r="AQ156" s="75">
        <f>PVS2NP!J153</f>
        <v>5.4555555555555557</v>
      </c>
      <c r="AR156" s="76">
        <f>PVS2NP!K153</f>
        <v>6</v>
      </c>
      <c r="AS156" s="77">
        <f>PVS2NP!L153</f>
        <v>0</v>
      </c>
      <c r="AT156" s="72">
        <f t="shared" si="53"/>
        <v>0</v>
      </c>
      <c r="AU156" s="77">
        <f>PVS2NP!M153</f>
        <v>10.5</v>
      </c>
      <c r="AV156" s="72">
        <f t="shared" si="54"/>
        <v>2</v>
      </c>
      <c r="AW156" s="77">
        <f>PVS2NP!N153</f>
        <v>10</v>
      </c>
      <c r="AX156" s="72">
        <f t="shared" si="55"/>
        <v>1</v>
      </c>
      <c r="AY156" s="77">
        <f>PVS2NP!O153</f>
        <v>6.5</v>
      </c>
      <c r="AZ156" s="72">
        <f t="shared" si="56"/>
        <v>0</v>
      </c>
      <c r="BA156" s="77">
        <f>PVS2NP!P153</f>
        <v>6.7</v>
      </c>
      <c r="BB156" s="76">
        <f>PVS2NP!Q153</f>
        <v>3</v>
      </c>
      <c r="BC156" s="77">
        <f>PVS2NP!R153</f>
        <v>10</v>
      </c>
      <c r="BD156" s="76">
        <f t="shared" si="57"/>
        <v>1</v>
      </c>
      <c r="BE156" s="77">
        <f>PVS2NP!S153</f>
        <v>10</v>
      </c>
      <c r="BF156" s="76">
        <f>PVS2NP!T153</f>
        <v>1</v>
      </c>
      <c r="BG156" s="77">
        <f>PVS2NP!U153</f>
        <v>14.5</v>
      </c>
      <c r="BH156" s="72">
        <f t="shared" si="58"/>
        <v>1</v>
      </c>
      <c r="BI156" s="77">
        <f>PVS2NP!V153</f>
        <v>10</v>
      </c>
      <c r="BJ156" s="72">
        <f t="shared" si="59"/>
        <v>1</v>
      </c>
      <c r="BK156" s="77">
        <f>PVS2NP!W153</f>
        <v>12.25</v>
      </c>
      <c r="BL156" s="76">
        <f>PVS2NP!X153</f>
        <v>2</v>
      </c>
      <c r="BN156" s="23">
        <f>PVS1NP!Y153</f>
        <v>8.7301568627450976</v>
      </c>
      <c r="BO156" s="22">
        <f>PVS1NP!Z153</f>
        <v>18</v>
      </c>
      <c r="BP156" s="23">
        <f>PVS2NP!Y153</f>
        <v>6.8882352941176466</v>
      </c>
      <c r="BQ156" s="22">
        <f>PVS2NP!Z153</f>
        <v>12</v>
      </c>
      <c r="BR156" s="24">
        <f>'PVJA-NP-SN'!J153</f>
        <v>7.8091960784313716</v>
      </c>
      <c r="BS156" s="25">
        <f>'PVJA-NP-SN'!K153</f>
        <v>30</v>
      </c>
      <c r="BT156" s="26" t="str">
        <f>'PVJA-NP-SN'!L153</f>
        <v>Rattrapage</v>
      </c>
    </row>
    <row r="157" spans="1:72" ht="12">
      <c r="A157" s="72">
        <v>142</v>
      </c>
      <c r="B157" s="81">
        <v>1333014992</v>
      </c>
      <c r="C157" s="126" t="s">
        <v>560</v>
      </c>
      <c r="D157" s="127" t="s">
        <v>340</v>
      </c>
      <c r="E157" s="128" t="s">
        <v>561</v>
      </c>
      <c r="F157" s="128" t="s">
        <v>173</v>
      </c>
      <c r="G157" s="134" t="s">
        <v>120</v>
      </c>
      <c r="H157" s="75">
        <f>PVS1NP!G154</f>
        <v>4.6500000000000004</v>
      </c>
      <c r="I157" s="72">
        <f t="shared" si="40"/>
        <v>0</v>
      </c>
      <c r="J157" s="75">
        <f>PVS1NP!H154</f>
        <v>6.333333333333333</v>
      </c>
      <c r="K157" s="72">
        <f t="shared" si="41"/>
        <v>0</v>
      </c>
      <c r="L157" s="75">
        <f>PVS1NP!I154</f>
        <v>3.5</v>
      </c>
      <c r="M157" s="72">
        <f t="shared" si="42"/>
        <v>0</v>
      </c>
      <c r="N157" s="75">
        <f>PVS1NP!J154</f>
        <v>4.8277777777777784</v>
      </c>
      <c r="O157" s="76">
        <f>PVS1NP!K154</f>
        <v>0</v>
      </c>
      <c r="P157" s="77">
        <f>PVS1NP!L154</f>
        <v>15</v>
      </c>
      <c r="Q157" s="72">
        <f t="shared" si="43"/>
        <v>2</v>
      </c>
      <c r="R157" s="77">
        <f>PVS1NP!M154</f>
        <v>10.375</v>
      </c>
      <c r="S157" s="72">
        <f t="shared" si="44"/>
        <v>2</v>
      </c>
      <c r="T157" s="77">
        <f>PVS1NP!N154</f>
        <v>15</v>
      </c>
      <c r="U157" s="72">
        <f t="shared" si="45"/>
        <v>1</v>
      </c>
      <c r="V157" s="77">
        <f>PVS1NP!O154</f>
        <v>6.5</v>
      </c>
      <c r="W157" s="72">
        <f t="shared" si="46"/>
        <v>0</v>
      </c>
      <c r="X157" s="77">
        <f>PVS1NP!P154</f>
        <v>10.675000000000001</v>
      </c>
      <c r="Y157" s="76">
        <f>PVS1NP!Q154</f>
        <v>9</v>
      </c>
      <c r="Z157" s="77">
        <f>PVS1NP!R154</f>
        <v>10</v>
      </c>
      <c r="AA157" s="76">
        <f t="shared" si="47"/>
        <v>1</v>
      </c>
      <c r="AB157" s="77">
        <f>PVS1NP!S154</f>
        <v>10</v>
      </c>
      <c r="AC157" s="76">
        <f>PVS1NP!T154</f>
        <v>1</v>
      </c>
      <c r="AD157" s="77">
        <f>PVS1NP!U154</f>
        <v>13</v>
      </c>
      <c r="AE157" s="72">
        <f t="shared" si="48"/>
        <v>1</v>
      </c>
      <c r="AF157" s="77">
        <f>PVS1NP!V154</f>
        <v>12</v>
      </c>
      <c r="AG157" s="72">
        <f t="shared" si="49"/>
        <v>1</v>
      </c>
      <c r="AH157" s="77">
        <f>PVS1NP!W154</f>
        <v>12.5</v>
      </c>
      <c r="AI157" s="76">
        <f>PVS1NP!X154</f>
        <v>2</v>
      </c>
      <c r="AK157" s="75">
        <f>PVS2NP!G154</f>
        <v>4.5</v>
      </c>
      <c r="AL157" s="72">
        <f t="shared" si="50"/>
        <v>0</v>
      </c>
      <c r="AM157" s="75">
        <f>PVS2NP!H154</f>
        <v>11.5</v>
      </c>
      <c r="AN157" s="72">
        <f t="shared" si="51"/>
        <v>6</v>
      </c>
      <c r="AO157" s="75">
        <f>PVS2NP!I154</f>
        <v>3.8333333333333335</v>
      </c>
      <c r="AP157" s="72">
        <f t="shared" si="52"/>
        <v>0</v>
      </c>
      <c r="AQ157" s="75">
        <f>PVS2NP!J154</f>
        <v>6.6111111111111107</v>
      </c>
      <c r="AR157" s="76">
        <f>PVS2NP!K154</f>
        <v>6</v>
      </c>
      <c r="AS157" s="77">
        <f>PVS2NP!L154</f>
        <v>14.8</v>
      </c>
      <c r="AT157" s="72">
        <f t="shared" si="53"/>
        <v>2</v>
      </c>
      <c r="AU157" s="77">
        <f>PVS2NP!M154</f>
        <v>10</v>
      </c>
      <c r="AV157" s="72">
        <f t="shared" si="54"/>
        <v>2</v>
      </c>
      <c r="AW157" s="77">
        <f>PVS2NP!N154</f>
        <v>12.5</v>
      </c>
      <c r="AX157" s="72">
        <f t="shared" si="55"/>
        <v>1</v>
      </c>
      <c r="AY157" s="77">
        <f>PVS2NP!O154</f>
        <v>8.3333333333333339</v>
      </c>
      <c r="AZ157" s="72">
        <f t="shared" si="56"/>
        <v>0</v>
      </c>
      <c r="BA157" s="77">
        <f>PVS2NP!P154</f>
        <v>10.793333333333333</v>
      </c>
      <c r="BB157" s="76">
        <f>PVS2NP!Q154</f>
        <v>9</v>
      </c>
      <c r="BC157" s="77">
        <f>PVS2NP!R154</f>
        <v>12</v>
      </c>
      <c r="BD157" s="76">
        <f t="shared" si="57"/>
        <v>1</v>
      </c>
      <c r="BE157" s="77">
        <f>PVS2NP!S154</f>
        <v>12</v>
      </c>
      <c r="BF157" s="76">
        <f>PVS2NP!T154</f>
        <v>1</v>
      </c>
      <c r="BG157" s="77">
        <f>PVS2NP!U154</f>
        <v>14</v>
      </c>
      <c r="BH157" s="72">
        <f t="shared" si="58"/>
        <v>1</v>
      </c>
      <c r="BI157" s="77">
        <f>PVS2NP!V154</f>
        <v>6</v>
      </c>
      <c r="BJ157" s="72">
        <f t="shared" si="59"/>
        <v>0</v>
      </c>
      <c r="BK157" s="77">
        <f>PVS2NP!W154</f>
        <v>10</v>
      </c>
      <c r="BL157" s="76">
        <f>PVS2NP!X154</f>
        <v>2</v>
      </c>
      <c r="BN157" s="23">
        <f>PVS1NP!Y154</f>
        <v>7.7544117647058819</v>
      </c>
      <c r="BO157" s="22">
        <f>PVS1NP!Z154</f>
        <v>12</v>
      </c>
      <c r="BP157" s="23">
        <f>PVS2NP!Y154</f>
        <v>8.556862745098039</v>
      </c>
      <c r="BQ157" s="22">
        <f>PVS2NP!Z154</f>
        <v>18</v>
      </c>
      <c r="BR157" s="24">
        <f>'PVJA-NP-SN'!J154</f>
        <v>8.1556372549019613</v>
      </c>
      <c r="BS157" s="25">
        <f>'PVJA-NP-SN'!K154</f>
        <v>30</v>
      </c>
      <c r="BT157" s="26" t="str">
        <f>'PVJA-NP-SN'!L154</f>
        <v>Rattrapage</v>
      </c>
    </row>
    <row r="158" spans="1:72" ht="12">
      <c r="A158" s="72">
        <v>143</v>
      </c>
      <c r="B158" s="130">
        <v>123004307</v>
      </c>
      <c r="C158" s="126" t="s">
        <v>562</v>
      </c>
      <c r="D158" s="127" t="s">
        <v>563</v>
      </c>
      <c r="E158" s="128" t="s">
        <v>564</v>
      </c>
      <c r="F158" s="128" t="s">
        <v>415</v>
      </c>
      <c r="G158" s="73" t="s">
        <v>142</v>
      </c>
      <c r="H158" s="75">
        <f>PVS1NP!G155</f>
        <v>2</v>
      </c>
      <c r="I158" s="72">
        <f t="shared" si="40"/>
        <v>0</v>
      </c>
      <c r="J158" s="75">
        <f>PVS1NP!H155</f>
        <v>10</v>
      </c>
      <c r="K158" s="72">
        <f t="shared" si="41"/>
        <v>6</v>
      </c>
      <c r="L158" s="75">
        <f>PVS1NP!I155</f>
        <v>5.916666666666667</v>
      </c>
      <c r="M158" s="72">
        <f t="shared" si="42"/>
        <v>0</v>
      </c>
      <c r="N158" s="75">
        <f>PVS1NP!J155</f>
        <v>5.9722222222222223</v>
      </c>
      <c r="O158" s="76">
        <f>PVS1NP!K155</f>
        <v>6</v>
      </c>
      <c r="P158" s="77">
        <f>PVS1NP!L155</f>
        <v>14.75</v>
      </c>
      <c r="Q158" s="72">
        <f t="shared" si="43"/>
        <v>2</v>
      </c>
      <c r="R158" s="77">
        <f>PVS1NP!M155</f>
        <v>12.333333333333332</v>
      </c>
      <c r="S158" s="72">
        <f t="shared" si="44"/>
        <v>2</v>
      </c>
      <c r="T158" s="77">
        <f>PVS1NP!N155</f>
        <v>14.5</v>
      </c>
      <c r="U158" s="72">
        <f t="shared" si="45"/>
        <v>1</v>
      </c>
      <c r="V158" s="77">
        <f>PVS1NP!O155</f>
        <v>4.416666666666667</v>
      </c>
      <c r="W158" s="72">
        <f t="shared" si="46"/>
        <v>0</v>
      </c>
      <c r="X158" s="77">
        <f>PVS1NP!P155</f>
        <v>10.083333333333332</v>
      </c>
      <c r="Y158" s="76">
        <f>PVS1NP!Q155</f>
        <v>9</v>
      </c>
      <c r="Z158" s="77">
        <f>PVS1NP!R155</f>
        <v>11</v>
      </c>
      <c r="AA158" s="76">
        <f t="shared" si="47"/>
        <v>1</v>
      </c>
      <c r="AB158" s="77">
        <f>PVS1NP!S155</f>
        <v>11</v>
      </c>
      <c r="AC158" s="76">
        <f>PVS1NP!T155</f>
        <v>1</v>
      </c>
      <c r="AD158" s="77">
        <f>PVS1NP!U155</f>
        <v>14</v>
      </c>
      <c r="AE158" s="72">
        <f t="shared" si="48"/>
        <v>1</v>
      </c>
      <c r="AF158" s="77">
        <f>PVS1NP!V155</f>
        <v>12</v>
      </c>
      <c r="AG158" s="72">
        <f t="shared" si="49"/>
        <v>1</v>
      </c>
      <c r="AH158" s="77">
        <f>PVS1NP!W155</f>
        <v>13</v>
      </c>
      <c r="AI158" s="76">
        <f>PVS1NP!X155</f>
        <v>2</v>
      </c>
      <c r="AK158" s="75">
        <f>PVS2NP!G155</f>
        <v>3</v>
      </c>
      <c r="AL158" s="72">
        <f t="shared" si="50"/>
        <v>0</v>
      </c>
      <c r="AM158" s="75">
        <f>PVS2NP!H155</f>
        <v>11.166666666666666</v>
      </c>
      <c r="AN158" s="72">
        <f t="shared" si="51"/>
        <v>6</v>
      </c>
      <c r="AO158" s="75">
        <f>PVS2NP!I155</f>
        <v>5.333333333333333</v>
      </c>
      <c r="AP158" s="72">
        <f t="shared" si="52"/>
        <v>0</v>
      </c>
      <c r="AQ158" s="75">
        <f>PVS2NP!J155</f>
        <v>6.5</v>
      </c>
      <c r="AR158" s="76">
        <f>PVS2NP!K155</f>
        <v>6</v>
      </c>
      <c r="AS158" s="77">
        <f>PVS2NP!L155</f>
        <v>12.166666666666668</v>
      </c>
      <c r="AT158" s="72">
        <f t="shared" si="53"/>
        <v>2</v>
      </c>
      <c r="AU158" s="77">
        <f>PVS2NP!M155</f>
        <v>12.416666666666666</v>
      </c>
      <c r="AV158" s="72">
        <f t="shared" si="54"/>
        <v>2</v>
      </c>
      <c r="AW158" s="77">
        <f>PVS2NP!N155</f>
        <v>12</v>
      </c>
      <c r="AX158" s="72">
        <f t="shared" si="55"/>
        <v>1</v>
      </c>
      <c r="AY158" s="77">
        <f>PVS2NP!O155</f>
        <v>4.5999999999999996</v>
      </c>
      <c r="AZ158" s="72">
        <f t="shared" si="56"/>
        <v>0</v>
      </c>
      <c r="BA158" s="77">
        <f>PVS2NP!P155</f>
        <v>9.1566666666666663</v>
      </c>
      <c r="BB158" s="76">
        <f>PVS2NP!Q155</f>
        <v>5</v>
      </c>
      <c r="BC158" s="77">
        <f>PVS2NP!R155</f>
        <v>13.5</v>
      </c>
      <c r="BD158" s="76">
        <f t="shared" si="57"/>
        <v>1</v>
      </c>
      <c r="BE158" s="77">
        <f>PVS2NP!S155</f>
        <v>13.5</v>
      </c>
      <c r="BF158" s="76">
        <f>PVS2NP!T155</f>
        <v>1</v>
      </c>
      <c r="BG158" s="77">
        <f>PVS2NP!U155</f>
        <v>10</v>
      </c>
      <c r="BH158" s="72">
        <f t="shared" si="58"/>
        <v>1</v>
      </c>
      <c r="BI158" s="77">
        <f>PVS2NP!V155</f>
        <v>10</v>
      </c>
      <c r="BJ158" s="72">
        <f t="shared" si="59"/>
        <v>1</v>
      </c>
      <c r="BK158" s="77">
        <f>PVS2NP!W155</f>
        <v>10</v>
      </c>
      <c r="BL158" s="76">
        <f>PVS2NP!X155</f>
        <v>2</v>
      </c>
      <c r="BN158" s="23">
        <f>PVS1NP!Y155</f>
        <v>8.3039215686274499</v>
      </c>
      <c r="BO158" s="22">
        <f>PVS1NP!Z155</f>
        <v>18</v>
      </c>
      <c r="BP158" s="23">
        <f>PVS2NP!Y155</f>
        <v>8.1049019607843142</v>
      </c>
      <c r="BQ158" s="22">
        <f>PVS2NP!Z155</f>
        <v>14</v>
      </c>
      <c r="BR158" s="24">
        <f>'PVJA-NP-SN'!J155</f>
        <v>8.2044117647058812</v>
      </c>
      <c r="BS158" s="25">
        <f>'PVJA-NP-SN'!K155</f>
        <v>32</v>
      </c>
      <c r="BT158" s="26" t="str">
        <f>'PVJA-NP-SN'!L155</f>
        <v>Rattrapage</v>
      </c>
    </row>
    <row r="159" spans="1:72" ht="12">
      <c r="A159" s="72">
        <v>144</v>
      </c>
      <c r="B159" s="81">
        <v>1333009392</v>
      </c>
      <c r="C159" s="126" t="s">
        <v>565</v>
      </c>
      <c r="D159" s="127" t="s">
        <v>566</v>
      </c>
      <c r="E159" s="128" t="s">
        <v>567</v>
      </c>
      <c r="F159" s="128" t="s">
        <v>294</v>
      </c>
      <c r="G159" s="129" t="s">
        <v>115</v>
      </c>
      <c r="H159" s="75">
        <f>PVS1NP!G156</f>
        <v>6.166666666666667</v>
      </c>
      <c r="I159" s="72">
        <f t="shared" si="40"/>
        <v>0</v>
      </c>
      <c r="J159" s="75">
        <f>PVS1NP!H156</f>
        <v>6.5</v>
      </c>
      <c r="K159" s="72">
        <f t="shared" si="41"/>
        <v>0</v>
      </c>
      <c r="L159" s="75">
        <f>PVS1NP!I156</f>
        <v>8.3333333333333339</v>
      </c>
      <c r="M159" s="72">
        <f t="shared" si="42"/>
        <v>0</v>
      </c>
      <c r="N159" s="75">
        <f>PVS1NP!J156</f>
        <v>7</v>
      </c>
      <c r="O159" s="76">
        <f>PVS1NP!K156</f>
        <v>0</v>
      </c>
      <c r="P159" s="77">
        <f>PVS1NP!L156</f>
        <v>13.875</v>
      </c>
      <c r="Q159" s="72">
        <f t="shared" si="43"/>
        <v>2</v>
      </c>
      <c r="R159" s="77">
        <f>PVS1NP!M156</f>
        <v>11.25</v>
      </c>
      <c r="S159" s="72">
        <f t="shared" si="44"/>
        <v>2</v>
      </c>
      <c r="T159" s="77">
        <f>PVS1NP!N156</f>
        <v>9.5</v>
      </c>
      <c r="U159" s="72">
        <f t="shared" si="45"/>
        <v>0</v>
      </c>
      <c r="V159" s="77">
        <f>PVS1NP!O156</f>
        <v>7.69</v>
      </c>
      <c r="W159" s="72">
        <f t="shared" si="46"/>
        <v>0</v>
      </c>
      <c r="X159" s="77">
        <f>PVS1NP!P156</f>
        <v>10.001000000000001</v>
      </c>
      <c r="Y159" s="76">
        <f>PVS1NP!Q156</f>
        <v>9</v>
      </c>
      <c r="Z159" s="77">
        <f>PVS1NP!R156</f>
        <v>4</v>
      </c>
      <c r="AA159" s="76">
        <f t="shared" si="47"/>
        <v>0</v>
      </c>
      <c r="AB159" s="77">
        <f>PVS1NP!S156</f>
        <v>4</v>
      </c>
      <c r="AC159" s="76">
        <f>PVS1NP!T156</f>
        <v>0</v>
      </c>
      <c r="AD159" s="77">
        <f>PVS1NP!U156</f>
        <v>10.5</v>
      </c>
      <c r="AE159" s="72">
        <f t="shared" si="48"/>
        <v>1</v>
      </c>
      <c r="AF159" s="77">
        <f>PVS1NP!V156</f>
        <v>8</v>
      </c>
      <c r="AG159" s="72">
        <f t="shared" si="49"/>
        <v>0</v>
      </c>
      <c r="AH159" s="77">
        <f>PVS1NP!W156</f>
        <v>9.25</v>
      </c>
      <c r="AI159" s="76">
        <f>PVS1NP!X156</f>
        <v>1</v>
      </c>
      <c r="AK159" s="75">
        <f>PVS2NP!G156</f>
        <v>10</v>
      </c>
      <c r="AL159" s="72">
        <f t="shared" si="50"/>
        <v>6</v>
      </c>
      <c r="AM159" s="75">
        <f>PVS2NP!H156</f>
        <v>11.666666666666666</v>
      </c>
      <c r="AN159" s="72">
        <f t="shared" si="51"/>
        <v>6</v>
      </c>
      <c r="AO159" s="75">
        <f>PVS2NP!I156</f>
        <v>4</v>
      </c>
      <c r="AP159" s="72">
        <f t="shared" si="52"/>
        <v>0</v>
      </c>
      <c r="AQ159" s="75">
        <f>PVS2NP!J156</f>
        <v>8.5555555555555554</v>
      </c>
      <c r="AR159" s="76">
        <f>PVS2NP!K156</f>
        <v>12</v>
      </c>
      <c r="AS159" s="77">
        <f>PVS2NP!L156</f>
        <v>14.5</v>
      </c>
      <c r="AT159" s="72">
        <f t="shared" si="53"/>
        <v>2</v>
      </c>
      <c r="AU159" s="77">
        <f>PVS2NP!M156</f>
        <v>9.25</v>
      </c>
      <c r="AV159" s="72">
        <f t="shared" si="54"/>
        <v>0</v>
      </c>
      <c r="AW159" s="77">
        <f>PVS2NP!N156</f>
        <v>10</v>
      </c>
      <c r="AX159" s="72">
        <f t="shared" si="55"/>
        <v>1</v>
      </c>
      <c r="AY159" s="77">
        <f>PVS2NP!O156</f>
        <v>8.1233333333333331</v>
      </c>
      <c r="AZ159" s="72">
        <f t="shared" si="56"/>
        <v>0</v>
      </c>
      <c r="BA159" s="77">
        <f>PVS2NP!P156</f>
        <v>9.9993333333333343</v>
      </c>
      <c r="BB159" s="76">
        <f>PVS2NP!Q156</f>
        <v>9</v>
      </c>
      <c r="BC159" s="77">
        <f>PVS2NP!R156</f>
        <v>8</v>
      </c>
      <c r="BD159" s="76">
        <f t="shared" si="57"/>
        <v>0</v>
      </c>
      <c r="BE159" s="77">
        <f>PVS2NP!S156</f>
        <v>8</v>
      </c>
      <c r="BF159" s="76">
        <f>PVS2NP!T156</f>
        <v>0</v>
      </c>
      <c r="BG159" s="77">
        <f>PVS2NP!U156</f>
        <v>10</v>
      </c>
      <c r="BH159" s="72">
        <f t="shared" si="58"/>
        <v>1</v>
      </c>
      <c r="BI159" s="77">
        <f>PVS2NP!V156</f>
        <v>4.5</v>
      </c>
      <c r="BJ159" s="72">
        <f t="shared" si="59"/>
        <v>0</v>
      </c>
      <c r="BK159" s="77">
        <f>PVS2NP!W156</f>
        <v>7.25</v>
      </c>
      <c r="BL159" s="76">
        <f>PVS2NP!X156</f>
        <v>1</v>
      </c>
      <c r="BN159" s="23">
        <f>PVS1NP!Y156</f>
        <v>7.9708823529411763</v>
      </c>
      <c r="BO159" s="22">
        <f>PVS1NP!Z156</f>
        <v>10</v>
      </c>
      <c r="BP159" s="23">
        <f>PVS2NP!Y156</f>
        <v>8.7939215686274519</v>
      </c>
      <c r="BQ159" s="22">
        <f>PVS2NP!Z156</f>
        <v>22</v>
      </c>
      <c r="BR159" s="24">
        <f>'PVJA-NP-SN'!J156</f>
        <v>8.3824019607843141</v>
      </c>
      <c r="BS159" s="25">
        <f>'PVJA-NP-SN'!K156</f>
        <v>32</v>
      </c>
      <c r="BT159" s="26" t="str">
        <f>'PVJA-NP-SN'!L156</f>
        <v>Rattrapage</v>
      </c>
    </row>
    <row r="160" spans="1:72" ht="12">
      <c r="A160" s="72">
        <v>145</v>
      </c>
      <c r="B160" s="130">
        <v>1333009379</v>
      </c>
      <c r="C160" s="131" t="s">
        <v>565</v>
      </c>
      <c r="D160" s="132" t="s">
        <v>568</v>
      </c>
      <c r="E160" s="133" t="s">
        <v>569</v>
      </c>
      <c r="F160" s="133" t="s">
        <v>236</v>
      </c>
      <c r="G160" s="134" t="s">
        <v>120</v>
      </c>
      <c r="H160" s="75">
        <f>PVS1NP!G157</f>
        <v>9.1</v>
      </c>
      <c r="I160" s="72">
        <f t="shared" si="40"/>
        <v>0</v>
      </c>
      <c r="J160" s="75">
        <f>PVS1NP!H157</f>
        <v>10</v>
      </c>
      <c r="K160" s="72">
        <f t="shared" si="41"/>
        <v>6</v>
      </c>
      <c r="L160" s="75">
        <f>PVS1NP!I157</f>
        <v>7.15</v>
      </c>
      <c r="M160" s="72">
        <f t="shared" si="42"/>
        <v>0</v>
      </c>
      <c r="N160" s="75">
        <f>PVS1NP!J157</f>
        <v>8.75</v>
      </c>
      <c r="O160" s="76">
        <f>PVS1NP!K157</f>
        <v>6</v>
      </c>
      <c r="P160" s="77">
        <f>PVS1NP!L157</f>
        <v>10.690000000000001</v>
      </c>
      <c r="Q160" s="72">
        <f t="shared" si="43"/>
        <v>2</v>
      </c>
      <c r="R160" s="77">
        <f>PVS1NP!M157</f>
        <v>8.58</v>
      </c>
      <c r="S160" s="72">
        <f t="shared" si="44"/>
        <v>0</v>
      </c>
      <c r="T160" s="77">
        <f>PVS1NP!N157</f>
        <v>12</v>
      </c>
      <c r="U160" s="72">
        <f t="shared" si="45"/>
        <v>1</v>
      </c>
      <c r="V160" s="77">
        <f>PVS1NP!O157</f>
        <v>9.8000000000000007</v>
      </c>
      <c r="W160" s="72">
        <f t="shared" si="46"/>
        <v>0</v>
      </c>
      <c r="X160" s="77">
        <f>PVS1NP!P157</f>
        <v>10.174000000000001</v>
      </c>
      <c r="Y160" s="76">
        <f>PVS1NP!Q157</f>
        <v>9</v>
      </c>
      <c r="Z160" s="77">
        <f>PVS1NP!R157</f>
        <v>11</v>
      </c>
      <c r="AA160" s="76">
        <f t="shared" si="47"/>
        <v>1</v>
      </c>
      <c r="AB160" s="77">
        <f>PVS1NP!S157</f>
        <v>11</v>
      </c>
      <c r="AC160" s="76">
        <f>PVS1NP!T157</f>
        <v>1</v>
      </c>
      <c r="AD160" s="77">
        <f>PVS1NP!U157</f>
        <v>10.75</v>
      </c>
      <c r="AE160" s="72">
        <f t="shared" si="48"/>
        <v>1</v>
      </c>
      <c r="AF160" s="77">
        <f>PVS1NP!V157</f>
        <v>10</v>
      </c>
      <c r="AG160" s="72">
        <f t="shared" si="49"/>
        <v>1</v>
      </c>
      <c r="AH160" s="77">
        <f>PVS1NP!W157</f>
        <v>10.375</v>
      </c>
      <c r="AI160" s="76">
        <f>PVS1NP!X157</f>
        <v>2</v>
      </c>
      <c r="AK160" s="75">
        <f>PVS2NP!G157</f>
        <v>8.6999999999999993</v>
      </c>
      <c r="AL160" s="72">
        <f t="shared" si="50"/>
        <v>0</v>
      </c>
      <c r="AM160" s="75">
        <f>PVS2NP!H157</f>
        <v>5.2</v>
      </c>
      <c r="AN160" s="72">
        <f t="shared" si="51"/>
        <v>0</v>
      </c>
      <c r="AO160" s="75">
        <f>PVS2NP!I157</f>
        <v>4.55</v>
      </c>
      <c r="AP160" s="72">
        <f t="shared" si="52"/>
        <v>0</v>
      </c>
      <c r="AQ160" s="75">
        <f>PVS2NP!J157</f>
        <v>6.1499999999999995</v>
      </c>
      <c r="AR160" s="76">
        <f>PVS2NP!K157</f>
        <v>0</v>
      </c>
      <c r="AS160" s="77">
        <f>PVS2NP!L157</f>
        <v>14.25</v>
      </c>
      <c r="AT160" s="72">
        <f t="shared" si="53"/>
        <v>2</v>
      </c>
      <c r="AU160" s="77">
        <f>PVS2NP!M157</f>
        <v>10</v>
      </c>
      <c r="AV160" s="72">
        <f t="shared" si="54"/>
        <v>2</v>
      </c>
      <c r="AW160" s="77">
        <f>PVS2NP!N157</f>
        <v>10.5</v>
      </c>
      <c r="AX160" s="72">
        <f t="shared" si="55"/>
        <v>1</v>
      </c>
      <c r="AY160" s="77">
        <f>PVS2NP!O157</f>
        <v>9</v>
      </c>
      <c r="AZ160" s="72">
        <f t="shared" si="56"/>
        <v>0</v>
      </c>
      <c r="BA160" s="77">
        <f>PVS2NP!P157</f>
        <v>10.55</v>
      </c>
      <c r="BB160" s="76">
        <f>PVS2NP!Q157</f>
        <v>9</v>
      </c>
      <c r="BC160" s="77">
        <f>PVS2NP!R157</f>
        <v>10</v>
      </c>
      <c r="BD160" s="76">
        <f t="shared" si="57"/>
        <v>1</v>
      </c>
      <c r="BE160" s="77">
        <f>PVS2NP!S157</f>
        <v>10</v>
      </c>
      <c r="BF160" s="76">
        <f>PVS2NP!T157</f>
        <v>1</v>
      </c>
      <c r="BG160" s="77">
        <f>PVS2NP!U157</f>
        <v>10.5</v>
      </c>
      <c r="BH160" s="72">
        <f t="shared" si="58"/>
        <v>1</v>
      </c>
      <c r="BI160" s="77">
        <f>PVS2NP!V157</f>
        <v>10</v>
      </c>
      <c r="BJ160" s="72">
        <f t="shared" si="59"/>
        <v>1</v>
      </c>
      <c r="BK160" s="77">
        <f>PVS2NP!W157</f>
        <v>10.25</v>
      </c>
      <c r="BL160" s="76">
        <f>PVS2NP!X157</f>
        <v>2</v>
      </c>
      <c r="BN160" s="23">
        <f>PVS1NP!Y157</f>
        <v>9.4923529411764704</v>
      </c>
      <c r="BO160" s="22">
        <f>PVS1NP!Z157</f>
        <v>18</v>
      </c>
      <c r="BP160" s="23">
        <f>PVS2NP!Y157</f>
        <v>8.1529411764705877</v>
      </c>
      <c r="BQ160" s="22">
        <f>PVS2NP!Z157</f>
        <v>12</v>
      </c>
      <c r="BR160" s="24">
        <f>'PVJA-NP-SN'!J157</f>
        <v>8.8226470588235291</v>
      </c>
      <c r="BS160" s="25">
        <f>'PVJA-NP-SN'!K157</f>
        <v>30</v>
      </c>
      <c r="BT160" s="26" t="str">
        <f>'PVJA-NP-SN'!L157</f>
        <v>Rattrapage</v>
      </c>
    </row>
    <row r="161" spans="1:72" ht="12">
      <c r="A161" s="72">
        <v>146</v>
      </c>
      <c r="B161" s="130">
        <v>123004195</v>
      </c>
      <c r="C161" s="131" t="s">
        <v>570</v>
      </c>
      <c r="D161" s="132" t="s">
        <v>368</v>
      </c>
      <c r="E161" s="133" t="s">
        <v>571</v>
      </c>
      <c r="F161" s="133" t="s">
        <v>415</v>
      </c>
      <c r="G161" s="134" t="s">
        <v>120</v>
      </c>
      <c r="H161" s="75">
        <f>PVS1NP!G158</f>
        <v>7.05</v>
      </c>
      <c r="I161" s="72">
        <f t="shared" si="40"/>
        <v>0</v>
      </c>
      <c r="J161" s="75">
        <f>PVS1NP!H158</f>
        <v>8.9</v>
      </c>
      <c r="K161" s="72">
        <f t="shared" si="41"/>
        <v>0</v>
      </c>
      <c r="L161" s="75">
        <f>PVS1NP!I158</f>
        <v>5</v>
      </c>
      <c r="M161" s="72">
        <f t="shared" si="42"/>
        <v>0</v>
      </c>
      <c r="N161" s="75">
        <f>PVS1NP!J158</f>
        <v>6.9833333333333334</v>
      </c>
      <c r="O161" s="76">
        <f>PVS1NP!K158</f>
        <v>0</v>
      </c>
      <c r="P161" s="77">
        <f>PVS1NP!L158</f>
        <v>10.25</v>
      </c>
      <c r="Q161" s="72">
        <f t="shared" si="43"/>
        <v>2</v>
      </c>
      <c r="R161" s="77">
        <f>PVS1NP!M158</f>
        <v>11.3</v>
      </c>
      <c r="S161" s="72">
        <f t="shared" si="44"/>
        <v>2</v>
      </c>
      <c r="T161" s="77">
        <f>PVS1NP!N158</f>
        <v>11</v>
      </c>
      <c r="U161" s="72">
        <f t="shared" si="45"/>
        <v>1</v>
      </c>
      <c r="V161" s="77">
        <f>PVS1NP!O158</f>
        <v>9.1666666666666661</v>
      </c>
      <c r="W161" s="72">
        <f t="shared" si="46"/>
        <v>0</v>
      </c>
      <c r="X161" s="77">
        <f>PVS1NP!P158</f>
        <v>10.176666666666666</v>
      </c>
      <c r="Y161" s="76">
        <f>PVS1NP!Q158</f>
        <v>9</v>
      </c>
      <c r="Z161" s="77">
        <f>PVS1NP!R158</f>
        <v>11</v>
      </c>
      <c r="AA161" s="76">
        <f t="shared" si="47"/>
        <v>1</v>
      </c>
      <c r="AB161" s="77">
        <f>PVS1NP!S158</f>
        <v>11</v>
      </c>
      <c r="AC161" s="76">
        <f>PVS1NP!T158</f>
        <v>1</v>
      </c>
      <c r="AD161" s="77">
        <f>PVS1NP!U158</f>
        <v>11.5</v>
      </c>
      <c r="AE161" s="72">
        <f t="shared" si="48"/>
        <v>1</v>
      </c>
      <c r="AF161" s="77">
        <f>PVS1NP!V158</f>
        <v>10</v>
      </c>
      <c r="AG161" s="72">
        <f t="shared" si="49"/>
        <v>1</v>
      </c>
      <c r="AH161" s="77">
        <f>PVS1NP!W158</f>
        <v>10.75</v>
      </c>
      <c r="AI161" s="76">
        <f>PVS1NP!X158</f>
        <v>2</v>
      </c>
      <c r="AK161" s="75">
        <f>PVS2NP!G158</f>
        <v>11.9</v>
      </c>
      <c r="AL161" s="72">
        <f t="shared" si="50"/>
        <v>6</v>
      </c>
      <c r="AM161" s="75">
        <f>PVS2NP!H158</f>
        <v>10.9</v>
      </c>
      <c r="AN161" s="72">
        <f t="shared" si="51"/>
        <v>6</v>
      </c>
      <c r="AO161" s="75">
        <f>PVS2NP!I158</f>
        <v>6.7</v>
      </c>
      <c r="AP161" s="72">
        <f t="shared" si="52"/>
        <v>0</v>
      </c>
      <c r="AQ161" s="75">
        <f>PVS2NP!J158</f>
        <v>9.8333333333333339</v>
      </c>
      <c r="AR161" s="76">
        <f>PVS2NP!K158</f>
        <v>12</v>
      </c>
      <c r="AS161" s="77">
        <f>PVS2NP!L158</f>
        <v>10.25</v>
      </c>
      <c r="AT161" s="72">
        <f t="shared" si="53"/>
        <v>2</v>
      </c>
      <c r="AU161" s="77">
        <f>PVS2NP!M158</f>
        <v>11.83</v>
      </c>
      <c r="AV161" s="72">
        <f t="shared" si="54"/>
        <v>2</v>
      </c>
      <c r="AW161" s="77">
        <f>PVS2NP!N158</f>
        <v>13</v>
      </c>
      <c r="AX161" s="72">
        <f t="shared" si="55"/>
        <v>1</v>
      </c>
      <c r="AY161" s="77">
        <f>PVS2NP!O158</f>
        <v>8.1666666666666661</v>
      </c>
      <c r="AZ161" s="72">
        <f t="shared" si="56"/>
        <v>0</v>
      </c>
      <c r="BA161" s="77">
        <f>PVS2NP!P158</f>
        <v>10.282666666666666</v>
      </c>
      <c r="BB161" s="76">
        <f>PVS2NP!Q158</f>
        <v>9</v>
      </c>
      <c r="BC161" s="77">
        <f>PVS2NP!R158</f>
        <v>13</v>
      </c>
      <c r="BD161" s="76">
        <f t="shared" si="57"/>
        <v>1</v>
      </c>
      <c r="BE161" s="77">
        <f>PVS2NP!S158</f>
        <v>13</v>
      </c>
      <c r="BF161" s="76">
        <f>PVS2NP!T158</f>
        <v>1</v>
      </c>
      <c r="BG161" s="77">
        <f>PVS2NP!U158</f>
        <v>11</v>
      </c>
      <c r="BH161" s="72">
        <f t="shared" si="58"/>
        <v>1</v>
      </c>
      <c r="BI161" s="77">
        <f>PVS2NP!V158</f>
        <v>11</v>
      </c>
      <c r="BJ161" s="72">
        <f t="shared" si="59"/>
        <v>1</v>
      </c>
      <c r="BK161" s="77">
        <f>PVS2NP!W158</f>
        <v>11</v>
      </c>
      <c r="BL161" s="76">
        <f>PVS2NP!X158</f>
        <v>2</v>
      </c>
      <c r="BN161" s="23">
        <f>PVS1NP!Y158</f>
        <v>8.6019607843137251</v>
      </c>
      <c r="BO161" s="22">
        <f>PVS1NP!Z158</f>
        <v>12</v>
      </c>
      <c r="BP161" s="23">
        <f>PVS2NP!Y158</f>
        <v>10.289019607843137</v>
      </c>
      <c r="BQ161" s="22">
        <f>PVS2NP!Z158</f>
        <v>30</v>
      </c>
      <c r="BR161" s="24">
        <f>'PVJA-NP-SN'!J158</f>
        <v>9.4454901960784312</v>
      </c>
      <c r="BS161" s="25">
        <f>'PVJA-NP-SN'!K158</f>
        <v>42</v>
      </c>
      <c r="BT161" s="26" t="str">
        <f>'PVJA-NP-SN'!L158</f>
        <v>Rattrapage</v>
      </c>
    </row>
    <row r="162" spans="1:72" ht="12">
      <c r="A162" s="72">
        <v>147</v>
      </c>
      <c r="B162" s="130">
        <v>1331076104</v>
      </c>
      <c r="C162" s="131" t="s">
        <v>572</v>
      </c>
      <c r="D162" s="132" t="s">
        <v>573</v>
      </c>
      <c r="E162" s="133" t="s">
        <v>574</v>
      </c>
      <c r="F162" s="133" t="s">
        <v>575</v>
      </c>
      <c r="G162" s="129" t="s">
        <v>129</v>
      </c>
      <c r="H162" s="75">
        <f>PVS1NP!G159</f>
        <v>10.003333333333334</v>
      </c>
      <c r="I162" s="72">
        <f t="shared" si="40"/>
        <v>6</v>
      </c>
      <c r="J162" s="75">
        <f>PVS1NP!H159</f>
        <v>6.5</v>
      </c>
      <c r="K162" s="72">
        <f t="shared" si="41"/>
        <v>0</v>
      </c>
      <c r="L162" s="75">
        <f>PVS1NP!I159</f>
        <v>6.4</v>
      </c>
      <c r="M162" s="72">
        <f t="shared" si="42"/>
        <v>0</v>
      </c>
      <c r="N162" s="75">
        <f>PVS1NP!J159</f>
        <v>7.634444444444445</v>
      </c>
      <c r="O162" s="76">
        <f>PVS1NP!K159</f>
        <v>6</v>
      </c>
      <c r="P162" s="77">
        <f>PVS1NP!L159</f>
        <v>11.25</v>
      </c>
      <c r="Q162" s="72">
        <f t="shared" si="43"/>
        <v>2</v>
      </c>
      <c r="R162" s="77">
        <f>PVS1NP!M159</f>
        <v>10.07</v>
      </c>
      <c r="S162" s="72">
        <f t="shared" si="44"/>
        <v>2</v>
      </c>
      <c r="T162" s="77">
        <f>PVS1NP!N159</f>
        <v>12.5</v>
      </c>
      <c r="U162" s="72">
        <f t="shared" si="45"/>
        <v>1</v>
      </c>
      <c r="V162" s="77">
        <f>PVS1NP!O159</f>
        <v>8.6999999999999993</v>
      </c>
      <c r="W162" s="72">
        <f t="shared" si="46"/>
        <v>0</v>
      </c>
      <c r="X162" s="77">
        <f>PVS1NP!P159</f>
        <v>10.244</v>
      </c>
      <c r="Y162" s="76">
        <f>PVS1NP!Q159</f>
        <v>9</v>
      </c>
      <c r="Z162" s="77">
        <f>PVS1NP!R159</f>
        <v>13</v>
      </c>
      <c r="AA162" s="76">
        <f t="shared" si="47"/>
        <v>1</v>
      </c>
      <c r="AB162" s="77">
        <f>PVS1NP!S159</f>
        <v>13</v>
      </c>
      <c r="AC162" s="76">
        <f>PVS1NP!T159</f>
        <v>1</v>
      </c>
      <c r="AD162" s="77">
        <f>PVS1NP!U159</f>
        <v>10</v>
      </c>
      <c r="AE162" s="72">
        <f t="shared" si="48"/>
        <v>1</v>
      </c>
      <c r="AF162" s="77">
        <f>PVS1NP!V159</f>
        <v>14</v>
      </c>
      <c r="AG162" s="72">
        <f t="shared" si="49"/>
        <v>1</v>
      </c>
      <c r="AH162" s="77">
        <f>PVS1NP!W159</f>
        <v>12</v>
      </c>
      <c r="AI162" s="76">
        <f>PVS1NP!X159</f>
        <v>2</v>
      </c>
      <c r="AK162" s="75">
        <f>PVS2NP!G159</f>
        <v>10</v>
      </c>
      <c r="AL162" s="72">
        <f t="shared" si="50"/>
        <v>6</v>
      </c>
      <c r="AM162" s="75">
        <f>PVS2NP!H159</f>
        <v>7.8</v>
      </c>
      <c r="AN162" s="72">
        <f t="shared" si="51"/>
        <v>0</v>
      </c>
      <c r="AO162" s="75">
        <f>PVS2NP!I159</f>
        <v>5.4</v>
      </c>
      <c r="AP162" s="72">
        <f t="shared" si="52"/>
        <v>0</v>
      </c>
      <c r="AQ162" s="75">
        <f>PVS2NP!J159</f>
        <v>7.7333333333333343</v>
      </c>
      <c r="AR162" s="76">
        <f>PVS2NP!K159</f>
        <v>6</v>
      </c>
      <c r="AS162" s="77">
        <f>PVS2NP!L159</f>
        <v>13.33</v>
      </c>
      <c r="AT162" s="72">
        <f t="shared" si="53"/>
        <v>2</v>
      </c>
      <c r="AU162" s="77">
        <f>PVS2NP!M159</f>
        <v>11.32</v>
      </c>
      <c r="AV162" s="72">
        <f t="shared" si="54"/>
        <v>2</v>
      </c>
      <c r="AW162" s="77">
        <f>PVS2NP!N159</f>
        <v>13</v>
      </c>
      <c r="AX162" s="72">
        <f t="shared" si="55"/>
        <v>1</v>
      </c>
      <c r="AY162" s="77">
        <f>PVS2NP!O159</f>
        <v>6.4</v>
      </c>
      <c r="AZ162" s="72">
        <f t="shared" si="56"/>
        <v>0</v>
      </c>
      <c r="BA162" s="77">
        <f>PVS2NP!P159</f>
        <v>10.09</v>
      </c>
      <c r="BB162" s="76">
        <f>PVS2NP!Q159</f>
        <v>9</v>
      </c>
      <c r="BC162" s="77">
        <f>PVS2NP!R159</f>
        <v>13</v>
      </c>
      <c r="BD162" s="76">
        <f t="shared" si="57"/>
        <v>1</v>
      </c>
      <c r="BE162" s="77">
        <f>PVS2NP!S159</f>
        <v>13</v>
      </c>
      <c r="BF162" s="76">
        <f>PVS2NP!T159</f>
        <v>1</v>
      </c>
      <c r="BG162" s="77">
        <f>PVS2NP!U159</f>
        <v>11.5</v>
      </c>
      <c r="BH162" s="72">
        <f t="shared" si="58"/>
        <v>1</v>
      </c>
      <c r="BI162" s="77">
        <f>PVS2NP!V159</f>
        <v>14.5</v>
      </c>
      <c r="BJ162" s="72">
        <f t="shared" si="59"/>
        <v>1</v>
      </c>
      <c r="BK162" s="77">
        <f>PVS2NP!W159</f>
        <v>13</v>
      </c>
      <c r="BL162" s="76">
        <f>PVS2NP!X159</f>
        <v>2</v>
      </c>
      <c r="BN162" s="23">
        <f>PVS1NP!Y159</f>
        <v>9.2311764705882364</v>
      </c>
      <c r="BO162" s="22">
        <f>PVS1NP!Z159</f>
        <v>18</v>
      </c>
      <c r="BP162" s="23">
        <f>PVS2NP!Y159</f>
        <v>9.3558823529411779</v>
      </c>
      <c r="BQ162" s="22">
        <f>PVS2NP!Z159</f>
        <v>18</v>
      </c>
      <c r="BR162" s="24">
        <f>'PVJA-NP-SN'!J159</f>
        <v>9.2935294117647071</v>
      </c>
      <c r="BS162" s="25">
        <f>'PVJA-NP-SN'!K159</f>
        <v>36</v>
      </c>
      <c r="BT162" s="26" t="str">
        <f>'PVJA-NP-SN'!L159</f>
        <v>Rattrapage</v>
      </c>
    </row>
    <row r="163" spans="1:72" ht="12">
      <c r="A163" s="72">
        <v>148</v>
      </c>
      <c r="B163" s="130">
        <v>1333005582</v>
      </c>
      <c r="C163" s="131" t="s">
        <v>576</v>
      </c>
      <c r="D163" s="132" t="s">
        <v>234</v>
      </c>
      <c r="E163" s="133" t="s">
        <v>577</v>
      </c>
      <c r="F163" s="133" t="s">
        <v>578</v>
      </c>
      <c r="G163" s="129" t="s">
        <v>129</v>
      </c>
      <c r="H163" s="75">
        <f>PVS1NP!G160</f>
        <v>8.9</v>
      </c>
      <c r="I163" s="72">
        <f t="shared" si="40"/>
        <v>0</v>
      </c>
      <c r="J163" s="75">
        <f>PVS1NP!H160</f>
        <v>7.9</v>
      </c>
      <c r="K163" s="72">
        <f t="shared" si="41"/>
        <v>0</v>
      </c>
      <c r="L163" s="75">
        <f>PVS1NP!I160</f>
        <v>5.6</v>
      </c>
      <c r="M163" s="72">
        <f t="shared" si="42"/>
        <v>0</v>
      </c>
      <c r="N163" s="75">
        <f>PVS1NP!J160</f>
        <v>7.4666666666666659</v>
      </c>
      <c r="O163" s="76">
        <f>PVS1NP!K160</f>
        <v>0</v>
      </c>
      <c r="P163" s="77">
        <f>PVS1NP!L160</f>
        <v>13.75</v>
      </c>
      <c r="Q163" s="72">
        <f t="shared" si="43"/>
        <v>2</v>
      </c>
      <c r="R163" s="77">
        <f>PVS1NP!M160</f>
        <v>9.41</v>
      </c>
      <c r="S163" s="72">
        <f t="shared" si="44"/>
        <v>0</v>
      </c>
      <c r="T163" s="77">
        <f>PVS1NP!N160</f>
        <v>14</v>
      </c>
      <c r="U163" s="72">
        <f t="shared" si="45"/>
        <v>1</v>
      </c>
      <c r="V163" s="77">
        <f>PVS1NP!O160</f>
        <v>9.65</v>
      </c>
      <c r="W163" s="72">
        <f t="shared" si="46"/>
        <v>0</v>
      </c>
      <c r="X163" s="77">
        <f>PVS1NP!P160</f>
        <v>11.291999999999998</v>
      </c>
      <c r="Y163" s="76">
        <f>PVS1NP!Q160</f>
        <v>9</v>
      </c>
      <c r="Z163" s="77">
        <f>PVS1NP!R160</f>
        <v>10</v>
      </c>
      <c r="AA163" s="76">
        <f t="shared" si="47"/>
        <v>1</v>
      </c>
      <c r="AB163" s="77">
        <f>PVS1NP!S160</f>
        <v>10</v>
      </c>
      <c r="AC163" s="76">
        <f>PVS1NP!T160</f>
        <v>1</v>
      </c>
      <c r="AD163" s="77">
        <f>PVS1NP!U160</f>
        <v>10.5</v>
      </c>
      <c r="AE163" s="72">
        <f t="shared" si="48"/>
        <v>1</v>
      </c>
      <c r="AF163" s="77">
        <f>PVS1NP!V160</f>
        <v>11</v>
      </c>
      <c r="AG163" s="72">
        <f t="shared" si="49"/>
        <v>1</v>
      </c>
      <c r="AH163" s="77">
        <f>PVS1NP!W160</f>
        <v>10.75</v>
      </c>
      <c r="AI163" s="76">
        <f>PVS1NP!X160</f>
        <v>2</v>
      </c>
      <c r="AK163" s="75">
        <f>PVS2NP!G160</f>
        <v>8.9</v>
      </c>
      <c r="AL163" s="72">
        <f t="shared" si="50"/>
        <v>0</v>
      </c>
      <c r="AM163" s="75">
        <f>PVS2NP!H160</f>
        <v>10</v>
      </c>
      <c r="AN163" s="72">
        <f t="shared" si="51"/>
        <v>6</v>
      </c>
      <c r="AO163" s="75">
        <f>PVS2NP!I160</f>
        <v>7.3</v>
      </c>
      <c r="AP163" s="72">
        <f t="shared" si="52"/>
        <v>0</v>
      </c>
      <c r="AQ163" s="75">
        <f>PVS2NP!J160</f>
        <v>8.7333333333333325</v>
      </c>
      <c r="AR163" s="76">
        <f>PVS2NP!K160</f>
        <v>6</v>
      </c>
      <c r="AS163" s="77">
        <f>PVS2NP!L160</f>
        <v>15.5</v>
      </c>
      <c r="AT163" s="72">
        <f t="shared" si="53"/>
        <v>2</v>
      </c>
      <c r="AU163" s="77">
        <f>PVS2NP!M160</f>
        <v>12</v>
      </c>
      <c r="AV163" s="72">
        <f t="shared" si="54"/>
        <v>2</v>
      </c>
      <c r="AW163" s="77">
        <f>PVS2NP!N160</f>
        <v>12.5</v>
      </c>
      <c r="AX163" s="72">
        <f t="shared" si="55"/>
        <v>1</v>
      </c>
      <c r="AY163" s="77">
        <f>PVS2NP!O160</f>
        <v>9.5</v>
      </c>
      <c r="AZ163" s="72">
        <f t="shared" si="56"/>
        <v>0</v>
      </c>
      <c r="BA163" s="77">
        <f>PVS2NP!P160</f>
        <v>11.8</v>
      </c>
      <c r="BB163" s="76">
        <f>PVS2NP!Q160</f>
        <v>9</v>
      </c>
      <c r="BC163" s="77">
        <f>PVS2NP!R160</f>
        <v>10</v>
      </c>
      <c r="BD163" s="76">
        <f t="shared" si="57"/>
        <v>1</v>
      </c>
      <c r="BE163" s="77">
        <f>PVS2NP!S160</f>
        <v>10</v>
      </c>
      <c r="BF163" s="76">
        <f>PVS2NP!T160</f>
        <v>1</v>
      </c>
      <c r="BG163" s="77">
        <f>PVS2NP!U160</f>
        <v>12.25</v>
      </c>
      <c r="BH163" s="72">
        <f t="shared" si="58"/>
        <v>1</v>
      </c>
      <c r="BI163" s="77">
        <f>PVS2NP!V160</f>
        <v>10</v>
      </c>
      <c r="BJ163" s="72">
        <f t="shared" si="59"/>
        <v>1</v>
      </c>
      <c r="BK163" s="77">
        <f>PVS2NP!W160</f>
        <v>11.125</v>
      </c>
      <c r="BL163" s="76">
        <f>PVS2NP!X160</f>
        <v>2</v>
      </c>
      <c r="BN163" s="23">
        <f>PVS1NP!Y160</f>
        <v>9.1270588235294099</v>
      </c>
      <c r="BO163" s="22">
        <f>PVS1NP!Z160</f>
        <v>12</v>
      </c>
      <c r="BP163" s="23">
        <f>PVS2NP!Y160</f>
        <v>9.9911764705882344</v>
      </c>
      <c r="BQ163" s="22">
        <f>PVS2NP!Z160</f>
        <v>18</v>
      </c>
      <c r="BR163" s="24">
        <f>'PVJA-NP-SN'!J160</f>
        <v>9.5591176470588231</v>
      </c>
      <c r="BS163" s="25">
        <f>'PVJA-NP-SN'!K160</f>
        <v>30</v>
      </c>
      <c r="BT163" s="26" t="str">
        <f>'PVJA-NP-SN'!L160</f>
        <v>Rattrapage</v>
      </c>
    </row>
    <row r="164" spans="1:72" ht="12">
      <c r="A164" s="72">
        <v>149</v>
      </c>
      <c r="B164" s="130">
        <v>1433016291</v>
      </c>
      <c r="C164" s="131" t="s">
        <v>579</v>
      </c>
      <c r="D164" s="132" t="s">
        <v>160</v>
      </c>
      <c r="E164" s="133" t="s">
        <v>580</v>
      </c>
      <c r="F164" s="133" t="s">
        <v>173</v>
      </c>
      <c r="G164" s="129" t="s">
        <v>129</v>
      </c>
      <c r="H164" s="75">
        <f>PVS1NP!G161</f>
        <v>5.3</v>
      </c>
      <c r="I164" s="72">
        <f t="shared" si="40"/>
        <v>0</v>
      </c>
      <c r="J164" s="75">
        <f>PVS1NP!H161</f>
        <v>10.199999999999999</v>
      </c>
      <c r="K164" s="72">
        <f t="shared" si="41"/>
        <v>6</v>
      </c>
      <c r="L164" s="75">
        <f>PVS1NP!I161</f>
        <v>9.1</v>
      </c>
      <c r="M164" s="72">
        <f t="shared" si="42"/>
        <v>0</v>
      </c>
      <c r="N164" s="75">
        <f>PVS1NP!J161</f>
        <v>8.2000000000000011</v>
      </c>
      <c r="O164" s="76">
        <f>PVS1NP!K161</f>
        <v>6</v>
      </c>
      <c r="P164" s="77">
        <f>PVS1NP!L161</f>
        <v>15.125</v>
      </c>
      <c r="Q164" s="72">
        <f t="shared" si="43"/>
        <v>2</v>
      </c>
      <c r="R164" s="77">
        <f>PVS1NP!M161</f>
        <v>5.83</v>
      </c>
      <c r="S164" s="72">
        <f t="shared" si="44"/>
        <v>0</v>
      </c>
      <c r="T164" s="77">
        <f>PVS1NP!N161</f>
        <v>9</v>
      </c>
      <c r="U164" s="72">
        <f t="shared" si="45"/>
        <v>0</v>
      </c>
      <c r="V164" s="77">
        <f>PVS1NP!O161</f>
        <v>10.3</v>
      </c>
      <c r="W164" s="72">
        <f t="shared" si="46"/>
        <v>4</v>
      </c>
      <c r="X164" s="77">
        <f>PVS1NP!P161</f>
        <v>10.111000000000001</v>
      </c>
      <c r="Y164" s="76">
        <f>PVS1NP!Q161</f>
        <v>9</v>
      </c>
      <c r="Z164" s="77">
        <f>PVS1NP!R161</f>
        <v>13</v>
      </c>
      <c r="AA164" s="76">
        <f t="shared" si="47"/>
        <v>1</v>
      </c>
      <c r="AB164" s="77">
        <f>PVS1NP!S161</f>
        <v>13</v>
      </c>
      <c r="AC164" s="76">
        <f>PVS1NP!T161</f>
        <v>1</v>
      </c>
      <c r="AD164" s="77">
        <f>PVS1NP!U161</f>
        <v>13</v>
      </c>
      <c r="AE164" s="72">
        <f t="shared" si="48"/>
        <v>1</v>
      </c>
      <c r="AF164" s="77">
        <f>PVS1NP!V161</f>
        <v>17.5</v>
      </c>
      <c r="AG164" s="72">
        <f t="shared" si="49"/>
        <v>1</v>
      </c>
      <c r="AH164" s="77">
        <f>PVS1NP!W161</f>
        <v>15.25</v>
      </c>
      <c r="AI164" s="76">
        <f>PVS1NP!X161</f>
        <v>2</v>
      </c>
      <c r="AK164" s="75">
        <f>PVS2NP!G161</f>
        <v>10</v>
      </c>
      <c r="AL164" s="72">
        <f t="shared" si="50"/>
        <v>6</v>
      </c>
      <c r="AM164" s="75">
        <f>PVS2NP!H161</f>
        <v>10.8</v>
      </c>
      <c r="AN164" s="72">
        <f t="shared" si="51"/>
        <v>6</v>
      </c>
      <c r="AO164" s="75">
        <f>PVS2NP!I161</f>
        <v>5.9</v>
      </c>
      <c r="AP164" s="72">
        <f t="shared" si="52"/>
        <v>0</v>
      </c>
      <c r="AQ164" s="75">
        <f>PVS2NP!J161</f>
        <v>8.9</v>
      </c>
      <c r="AR164" s="76">
        <f>PVS2NP!K161</f>
        <v>12</v>
      </c>
      <c r="AS164" s="77">
        <f>PVS2NP!L161</f>
        <v>16.16</v>
      </c>
      <c r="AT164" s="72">
        <f t="shared" si="53"/>
        <v>2</v>
      </c>
      <c r="AU164" s="77">
        <f>PVS2NP!M161</f>
        <v>6.83</v>
      </c>
      <c r="AV164" s="72">
        <f t="shared" si="54"/>
        <v>0</v>
      </c>
      <c r="AW164" s="77">
        <f>PVS2NP!N161</f>
        <v>12</v>
      </c>
      <c r="AX164" s="72">
        <f t="shared" si="55"/>
        <v>1</v>
      </c>
      <c r="AY164" s="77">
        <f>PVS2NP!O161</f>
        <v>7.7</v>
      </c>
      <c r="AZ164" s="72">
        <f t="shared" si="56"/>
        <v>0</v>
      </c>
      <c r="BA164" s="77">
        <f>PVS2NP!P161</f>
        <v>10.077999999999999</v>
      </c>
      <c r="BB164" s="76">
        <f>PVS2NP!Q161</f>
        <v>9</v>
      </c>
      <c r="BC164" s="77">
        <f>PVS2NP!R161</f>
        <v>13</v>
      </c>
      <c r="BD164" s="76">
        <f t="shared" si="57"/>
        <v>1</v>
      </c>
      <c r="BE164" s="77">
        <f>PVS2NP!S161</f>
        <v>13</v>
      </c>
      <c r="BF164" s="76">
        <f>PVS2NP!T161</f>
        <v>1</v>
      </c>
      <c r="BG164" s="77">
        <f>PVS2NP!U161</f>
        <v>15</v>
      </c>
      <c r="BH164" s="72">
        <f t="shared" si="58"/>
        <v>1</v>
      </c>
      <c r="BI164" s="77">
        <f>PVS2NP!V161</f>
        <v>14.5</v>
      </c>
      <c r="BJ164" s="72">
        <f t="shared" si="59"/>
        <v>1</v>
      </c>
      <c r="BK164" s="77">
        <f>PVS2NP!W161</f>
        <v>14.75</v>
      </c>
      <c r="BL164" s="76">
        <f>PVS2NP!X161</f>
        <v>2</v>
      </c>
      <c r="BN164" s="23">
        <f>PVS1NP!Y161</f>
        <v>9.8738235294117658</v>
      </c>
      <c r="BO164" s="22">
        <f>PVS1NP!Z161</f>
        <v>18</v>
      </c>
      <c r="BP164" s="23">
        <f>PVS2NP!Y161</f>
        <v>10.175882352941176</v>
      </c>
      <c r="BQ164" s="22">
        <f>PVS2NP!Z161</f>
        <v>30</v>
      </c>
      <c r="BR164" s="24">
        <f>'PVJA-NP-SN'!J161</f>
        <v>10.024852941176471</v>
      </c>
      <c r="BS164" s="25">
        <f>'PVJA-NP-SN'!K161</f>
        <v>60</v>
      </c>
      <c r="BT164" s="26" t="str">
        <f>'PVJA-NP-SN'!L161</f>
        <v>Année validée</v>
      </c>
    </row>
    <row r="165" spans="1:72" ht="12">
      <c r="A165" s="72">
        <v>150</v>
      </c>
      <c r="B165" s="130">
        <v>1433013067</v>
      </c>
      <c r="C165" s="131" t="s">
        <v>581</v>
      </c>
      <c r="D165" s="132" t="s">
        <v>582</v>
      </c>
      <c r="E165" s="133" t="s">
        <v>583</v>
      </c>
      <c r="F165" s="133" t="s">
        <v>154</v>
      </c>
      <c r="G165" s="134" t="s">
        <v>120</v>
      </c>
      <c r="H165" s="75">
        <f>PVS1NP!G162</f>
        <v>8.4</v>
      </c>
      <c r="I165" s="72">
        <f t="shared" si="40"/>
        <v>0</v>
      </c>
      <c r="J165" s="75">
        <f>PVS1NP!H162</f>
        <v>10.9</v>
      </c>
      <c r="K165" s="72">
        <f t="shared" si="41"/>
        <v>6</v>
      </c>
      <c r="L165" s="75">
        <f>PVS1NP!I162</f>
        <v>4.7</v>
      </c>
      <c r="M165" s="72">
        <f t="shared" si="42"/>
        <v>0</v>
      </c>
      <c r="N165" s="75">
        <f>PVS1NP!J162</f>
        <v>8</v>
      </c>
      <c r="O165" s="76">
        <f>PVS1NP!K162</f>
        <v>6</v>
      </c>
      <c r="P165" s="77">
        <f>PVS1NP!L162</f>
        <v>14.625</v>
      </c>
      <c r="Q165" s="72">
        <f t="shared" si="43"/>
        <v>2</v>
      </c>
      <c r="R165" s="77">
        <f>PVS1NP!M162</f>
        <v>13.75</v>
      </c>
      <c r="S165" s="72">
        <f t="shared" si="44"/>
        <v>2</v>
      </c>
      <c r="T165" s="77">
        <f>PVS1NP!N162</f>
        <v>16.25</v>
      </c>
      <c r="U165" s="72">
        <f t="shared" si="45"/>
        <v>1</v>
      </c>
      <c r="V165" s="77">
        <f>PVS1NP!O162</f>
        <v>7.4</v>
      </c>
      <c r="W165" s="72">
        <f t="shared" si="46"/>
        <v>0</v>
      </c>
      <c r="X165" s="77">
        <f>PVS1NP!P162</f>
        <v>11.885</v>
      </c>
      <c r="Y165" s="76">
        <f>PVS1NP!Q162</f>
        <v>9</v>
      </c>
      <c r="Z165" s="77">
        <f>PVS1NP!R162</f>
        <v>13</v>
      </c>
      <c r="AA165" s="76">
        <f t="shared" si="47"/>
        <v>1</v>
      </c>
      <c r="AB165" s="77">
        <f>PVS1NP!S162</f>
        <v>13</v>
      </c>
      <c r="AC165" s="76">
        <f>PVS1NP!T162</f>
        <v>1</v>
      </c>
      <c r="AD165" s="77">
        <f>PVS1NP!U162</f>
        <v>12.75</v>
      </c>
      <c r="AE165" s="72">
        <f t="shared" si="48"/>
        <v>1</v>
      </c>
      <c r="AF165" s="77">
        <f>PVS1NP!V162</f>
        <v>12.5</v>
      </c>
      <c r="AG165" s="72">
        <f t="shared" si="49"/>
        <v>1</v>
      </c>
      <c r="AH165" s="77">
        <f>PVS1NP!W162</f>
        <v>12.625</v>
      </c>
      <c r="AI165" s="76">
        <f>PVS1NP!X162</f>
        <v>2</v>
      </c>
      <c r="AK165" s="75">
        <f>PVS2NP!G162</f>
        <v>7.7</v>
      </c>
      <c r="AL165" s="72">
        <f t="shared" si="50"/>
        <v>0</v>
      </c>
      <c r="AM165" s="75">
        <f>PVS2NP!H162</f>
        <v>9.3000000000000007</v>
      </c>
      <c r="AN165" s="72">
        <f t="shared" si="51"/>
        <v>0</v>
      </c>
      <c r="AO165" s="75">
        <f>PVS2NP!I162</f>
        <v>6</v>
      </c>
      <c r="AP165" s="72">
        <f t="shared" si="52"/>
        <v>0</v>
      </c>
      <c r="AQ165" s="75">
        <f>PVS2NP!J162</f>
        <v>7.666666666666667</v>
      </c>
      <c r="AR165" s="76">
        <f>PVS2NP!K162</f>
        <v>0</v>
      </c>
      <c r="AS165" s="77">
        <f>PVS2NP!L162</f>
        <v>13.92</v>
      </c>
      <c r="AT165" s="72">
        <f t="shared" si="53"/>
        <v>2</v>
      </c>
      <c r="AU165" s="77">
        <f>PVS2NP!M162</f>
        <v>10</v>
      </c>
      <c r="AV165" s="72">
        <f t="shared" si="54"/>
        <v>2</v>
      </c>
      <c r="AW165" s="77">
        <f>PVS2NP!N162</f>
        <v>14</v>
      </c>
      <c r="AX165" s="72">
        <f t="shared" si="55"/>
        <v>1</v>
      </c>
      <c r="AY165" s="77">
        <f>PVS2NP!O162</f>
        <v>7.9</v>
      </c>
      <c r="AZ165" s="72">
        <f t="shared" si="56"/>
        <v>0</v>
      </c>
      <c r="BA165" s="77">
        <f>PVS2NP!P162</f>
        <v>10.744</v>
      </c>
      <c r="BB165" s="76">
        <f>PVS2NP!Q162</f>
        <v>9</v>
      </c>
      <c r="BC165" s="77">
        <f>PVS2NP!R162</f>
        <v>12</v>
      </c>
      <c r="BD165" s="76">
        <f t="shared" si="57"/>
        <v>1</v>
      </c>
      <c r="BE165" s="77">
        <f>PVS2NP!S162</f>
        <v>12</v>
      </c>
      <c r="BF165" s="76">
        <f>PVS2NP!T162</f>
        <v>1</v>
      </c>
      <c r="BG165" s="77">
        <f>PVS2NP!U162</f>
        <v>11.75</v>
      </c>
      <c r="BH165" s="72">
        <f t="shared" si="58"/>
        <v>1</v>
      </c>
      <c r="BI165" s="77">
        <f>PVS2NP!V162</f>
        <v>14</v>
      </c>
      <c r="BJ165" s="72">
        <f t="shared" si="59"/>
        <v>1</v>
      </c>
      <c r="BK165" s="77">
        <f>PVS2NP!W162</f>
        <v>12.875</v>
      </c>
      <c r="BL165" s="76">
        <f>PVS2NP!X162</f>
        <v>2</v>
      </c>
      <c r="BN165" s="23">
        <f>PVS1NP!Y162</f>
        <v>9.9808823529411779</v>
      </c>
      <c r="BO165" s="22">
        <f>PVS1NP!Z162</f>
        <v>18</v>
      </c>
      <c r="BP165" s="23">
        <f>PVS2NP!Y162</f>
        <v>9.4394117647058824</v>
      </c>
      <c r="BQ165" s="22">
        <f>PVS2NP!Z162</f>
        <v>12</v>
      </c>
      <c r="BR165" s="24">
        <f>'PVJA-NP-SN'!J162</f>
        <v>9.7101470588235301</v>
      </c>
      <c r="BS165" s="25">
        <f>'PVJA-NP-SN'!K162</f>
        <v>30</v>
      </c>
      <c r="BT165" s="26" t="str">
        <f>'PVJA-NP-SN'!L162</f>
        <v>Rattrapage</v>
      </c>
    </row>
    <row r="166" spans="1:72" ht="12">
      <c r="A166" s="72">
        <v>151</v>
      </c>
      <c r="B166" s="120">
        <v>1333012170</v>
      </c>
      <c r="C166" s="131" t="s">
        <v>584</v>
      </c>
      <c r="D166" s="132" t="s">
        <v>585</v>
      </c>
      <c r="E166" s="133" t="s">
        <v>311</v>
      </c>
      <c r="F166" s="133" t="s">
        <v>114</v>
      </c>
      <c r="G166" s="129" t="s">
        <v>129</v>
      </c>
      <c r="H166" s="75">
        <f>PVS1NP!G163</f>
        <v>7.05</v>
      </c>
      <c r="I166" s="72">
        <f t="shared" si="40"/>
        <v>0</v>
      </c>
      <c r="J166" s="75">
        <f>PVS1NP!H163</f>
        <v>5.5</v>
      </c>
      <c r="K166" s="72">
        <f t="shared" si="41"/>
        <v>0</v>
      </c>
      <c r="L166" s="75">
        <f>PVS1NP!I163</f>
        <v>5.05</v>
      </c>
      <c r="M166" s="72">
        <f t="shared" si="42"/>
        <v>0</v>
      </c>
      <c r="N166" s="75">
        <f>PVS1NP!J163</f>
        <v>5.8666666666666671</v>
      </c>
      <c r="O166" s="76">
        <f>PVS1NP!K163</f>
        <v>0</v>
      </c>
      <c r="P166" s="77">
        <f>PVS1NP!L163</f>
        <v>7.25</v>
      </c>
      <c r="Q166" s="72">
        <f t="shared" si="43"/>
        <v>0</v>
      </c>
      <c r="R166" s="77">
        <f>PVS1NP!M163</f>
        <v>10.666666666666668</v>
      </c>
      <c r="S166" s="72">
        <f t="shared" si="44"/>
        <v>2</v>
      </c>
      <c r="T166" s="77">
        <f>PVS1NP!N163</f>
        <v>14.5</v>
      </c>
      <c r="U166" s="72">
        <f t="shared" si="45"/>
        <v>1</v>
      </c>
      <c r="V166" s="77">
        <f>PVS1NP!O163</f>
        <v>8.7899999999999991</v>
      </c>
      <c r="W166" s="72">
        <f t="shared" si="46"/>
        <v>0</v>
      </c>
      <c r="X166" s="77">
        <f>PVS1NP!P163</f>
        <v>9.9993333333333343</v>
      </c>
      <c r="Y166" s="76">
        <f>PVS1NP!Q163</f>
        <v>9</v>
      </c>
      <c r="Z166" s="77">
        <f>PVS1NP!R163</f>
        <v>12</v>
      </c>
      <c r="AA166" s="76">
        <f t="shared" si="47"/>
        <v>1</v>
      </c>
      <c r="AB166" s="77">
        <f>PVS1NP!S163</f>
        <v>12</v>
      </c>
      <c r="AC166" s="76">
        <f>PVS1NP!T163</f>
        <v>1</v>
      </c>
      <c r="AD166" s="77">
        <f>PVS1NP!U163</f>
        <v>11.5</v>
      </c>
      <c r="AE166" s="72">
        <f t="shared" si="48"/>
        <v>1</v>
      </c>
      <c r="AF166" s="77">
        <f>PVS1NP!V163</f>
        <v>12</v>
      </c>
      <c r="AG166" s="72">
        <f t="shared" si="49"/>
        <v>1</v>
      </c>
      <c r="AH166" s="77">
        <f>PVS1NP!W163</f>
        <v>11.75</v>
      </c>
      <c r="AI166" s="76">
        <f>PVS1NP!X163</f>
        <v>2</v>
      </c>
      <c r="AK166" s="75">
        <f>PVS2NP!G163</f>
        <v>10.25</v>
      </c>
      <c r="AL166" s="72">
        <f t="shared" si="50"/>
        <v>6</v>
      </c>
      <c r="AM166" s="75">
        <f>PVS2NP!H163</f>
        <v>7.9</v>
      </c>
      <c r="AN166" s="72">
        <f t="shared" si="51"/>
        <v>0</v>
      </c>
      <c r="AO166" s="75">
        <f>PVS2NP!I163</f>
        <v>4.5</v>
      </c>
      <c r="AP166" s="72">
        <f t="shared" si="52"/>
        <v>0</v>
      </c>
      <c r="AQ166" s="75">
        <f>PVS2NP!J163</f>
        <v>7.55</v>
      </c>
      <c r="AR166" s="76">
        <f>PVS2NP!K163</f>
        <v>6</v>
      </c>
      <c r="AS166" s="77">
        <f>PVS2NP!L163</f>
        <v>9.375</v>
      </c>
      <c r="AT166" s="72">
        <f t="shared" si="53"/>
        <v>0</v>
      </c>
      <c r="AU166" s="77">
        <f>PVS2NP!M163</f>
        <v>11.75</v>
      </c>
      <c r="AV166" s="72">
        <f t="shared" si="54"/>
        <v>2</v>
      </c>
      <c r="AW166" s="77">
        <f>PVS2NP!N163</f>
        <v>13</v>
      </c>
      <c r="AX166" s="72">
        <f t="shared" si="55"/>
        <v>1</v>
      </c>
      <c r="AY166" s="77">
        <f>PVS2NP!O163</f>
        <v>8.6666666666666661</v>
      </c>
      <c r="AZ166" s="72">
        <f t="shared" si="56"/>
        <v>0</v>
      </c>
      <c r="BA166" s="77">
        <f>PVS2NP!P163</f>
        <v>10.291666666666666</v>
      </c>
      <c r="BB166" s="76">
        <f>PVS2NP!Q163</f>
        <v>9</v>
      </c>
      <c r="BC166" s="77">
        <f>PVS2NP!R163</f>
        <v>13.5</v>
      </c>
      <c r="BD166" s="76">
        <f t="shared" si="57"/>
        <v>1</v>
      </c>
      <c r="BE166" s="77">
        <f>PVS2NP!S163</f>
        <v>13.5</v>
      </c>
      <c r="BF166" s="76">
        <f>PVS2NP!T163</f>
        <v>1</v>
      </c>
      <c r="BG166" s="77">
        <f>PVS2NP!U163</f>
        <v>12.75</v>
      </c>
      <c r="BH166" s="72">
        <f t="shared" si="58"/>
        <v>1</v>
      </c>
      <c r="BI166" s="77">
        <f>PVS2NP!V163</f>
        <v>11.5</v>
      </c>
      <c r="BJ166" s="72">
        <f t="shared" si="59"/>
        <v>1</v>
      </c>
      <c r="BK166" s="77">
        <f>PVS2NP!W163</f>
        <v>12.125</v>
      </c>
      <c r="BL166" s="76">
        <f>PVS2NP!X163</f>
        <v>2</v>
      </c>
      <c r="BN166" s="23">
        <f>PVS1NP!Y163</f>
        <v>8.1350980392156877</v>
      </c>
      <c r="BO166" s="22">
        <f>PVS1NP!Z163</f>
        <v>12</v>
      </c>
      <c r="BP166" s="23">
        <f>PVS2NP!Y163</f>
        <v>9.2446078431372545</v>
      </c>
      <c r="BQ166" s="22">
        <f>PVS2NP!Z163</f>
        <v>18</v>
      </c>
      <c r="BR166" s="24">
        <f>'PVJA-NP-SN'!J163</f>
        <v>8.689852941176472</v>
      </c>
      <c r="BS166" s="25">
        <f>'PVJA-NP-SN'!K163</f>
        <v>30</v>
      </c>
      <c r="BT166" s="26" t="str">
        <f>'PVJA-NP-SN'!L163</f>
        <v>Rattrapage</v>
      </c>
    </row>
    <row r="167" spans="1:72" ht="12">
      <c r="A167" s="72">
        <v>152</v>
      </c>
      <c r="B167" s="130">
        <v>1333011667</v>
      </c>
      <c r="C167" s="131" t="s">
        <v>586</v>
      </c>
      <c r="D167" s="132" t="s">
        <v>182</v>
      </c>
      <c r="E167" s="133" t="s">
        <v>587</v>
      </c>
      <c r="F167" s="133" t="s">
        <v>114</v>
      </c>
      <c r="G167" s="129" t="s">
        <v>129</v>
      </c>
      <c r="H167" s="75">
        <f>PVS1NP!G164</f>
        <v>10.35</v>
      </c>
      <c r="I167" s="72">
        <f t="shared" si="40"/>
        <v>6</v>
      </c>
      <c r="J167" s="75">
        <f>PVS1NP!H164</f>
        <v>8.3000000000000007</v>
      </c>
      <c r="K167" s="72">
        <f t="shared" si="41"/>
        <v>0</v>
      </c>
      <c r="L167" s="75">
        <f>PVS1NP!I164</f>
        <v>7.85</v>
      </c>
      <c r="M167" s="72">
        <f t="shared" si="42"/>
        <v>0</v>
      </c>
      <c r="N167" s="75">
        <f>PVS1NP!J164</f>
        <v>8.8333333333333339</v>
      </c>
      <c r="O167" s="76">
        <f>PVS1NP!K164</f>
        <v>6</v>
      </c>
      <c r="P167" s="77">
        <f>PVS1NP!L164</f>
        <v>11.37</v>
      </c>
      <c r="Q167" s="72">
        <f t="shared" si="43"/>
        <v>2</v>
      </c>
      <c r="R167" s="77">
        <f>PVS1NP!M164</f>
        <v>12.66</v>
      </c>
      <c r="S167" s="72">
        <f t="shared" si="44"/>
        <v>2</v>
      </c>
      <c r="T167" s="77">
        <f>PVS1NP!N164</f>
        <v>16</v>
      </c>
      <c r="U167" s="72">
        <f t="shared" si="45"/>
        <v>1</v>
      </c>
      <c r="V167" s="77">
        <f>PVS1NP!O164</f>
        <v>11.7</v>
      </c>
      <c r="W167" s="72">
        <f t="shared" si="46"/>
        <v>4</v>
      </c>
      <c r="X167" s="77">
        <f>PVS1NP!P164</f>
        <v>12.686</v>
      </c>
      <c r="Y167" s="76">
        <f>PVS1NP!Q164</f>
        <v>9</v>
      </c>
      <c r="Z167" s="77">
        <f>PVS1NP!R164</f>
        <v>12</v>
      </c>
      <c r="AA167" s="76">
        <f t="shared" si="47"/>
        <v>1</v>
      </c>
      <c r="AB167" s="77">
        <f>PVS1NP!S164</f>
        <v>12</v>
      </c>
      <c r="AC167" s="76">
        <f>PVS1NP!T164</f>
        <v>1</v>
      </c>
      <c r="AD167" s="77">
        <f>PVS1NP!U164</f>
        <v>11.5</v>
      </c>
      <c r="AE167" s="72">
        <f t="shared" si="48"/>
        <v>1</v>
      </c>
      <c r="AF167" s="77">
        <f>PVS1NP!V164</f>
        <v>11.5</v>
      </c>
      <c r="AG167" s="72">
        <f t="shared" si="49"/>
        <v>1</v>
      </c>
      <c r="AH167" s="77">
        <f>PVS1NP!W164</f>
        <v>11.5</v>
      </c>
      <c r="AI167" s="76">
        <f>PVS1NP!X164</f>
        <v>2</v>
      </c>
      <c r="AK167" s="75">
        <f>PVS2NP!G164</f>
        <v>9</v>
      </c>
      <c r="AL167" s="72">
        <f t="shared" si="50"/>
        <v>0</v>
      </c>
      <c r="AM167" s="75">
        <f>PVS2NP!H164</f>
        <v>7.6</v>
      </c>
      <c r="AN167" s="72">
        <f t="shared" si="51"/>
        <v>0</v>
      </c>
      <c r="AO167" s="75">
        <f>PVS2NP!I164</f>
        <v>6.7</v>
      </c>
      <c r="AP167" s="72">
        <f t="shared" si="52"/>
        <v>0</v>
      </c>
      <c r="AQ167" s="75">
        <f>PVS2NP!J164</f>
        <v>7.7666666666666666</v>
      </c>
      <c r="AR167" s="76">
        <f>PVS2NP!K164</f>
        <v>0</v>
      </c>
      <c r="AS167" s="77">
        <f>PVS2NP!L164</f>
        <v>14.25</v>
      </c>
      <c r="AT167" s="72">
        <f t="shared" si="53"/>
        <v>2</v>
      </c>
      <c r="AU167" s="77">
        <f>PVS2NP!M164</f>
        <v>9.5</v>
      </c>
      <c r="AV167" s="72">
        <f t="shared" si="54"/>
        <v>0</v>
      </c>
      <c r="AW167" s="77">
        <f>PVS2NP!N164</f>
        <v>10.5</v>
      </c>
      <c r="AX167" s="72">
        <f t="shared" si="55"/>
        <v>1</v>
      </c>
      <c r="AY167" s="77">
        <f>PVS2NP!O164</f>
        <v>10.199999999999999</v>
      </c>
      <c r="AZ167" s="72">
        <f t="shared" si="56"/>
        <v>4</v>
      </c>
      <c r="BA167" s="77">
        <f>PVS2NP!P164</f>
        <v>10.93</v>
      </c>
      <c r="BB167" s="76">
        <f>PVS2NP!Q164</f>
        <v>9</v>
      </c>
      <c r="BC167" s="77">
        <f>PVS2NP!R164</f>
        <v>12</v>
      </c>
      <c r="BD167" s="76">
        <f t="shared" si="57"/>
        <v>1</v>
      </c>
      <c r="BE167" s="77">
        <f>PVS2NP!S164</f>
        <v>12</v>
      </c>
      <c r="BF167" s="76">
        <f>PVS2NP!T164</f>
        <v>1</v>
      </c>
      <c r="BG167" s="77">
        <f>PVS2NP!U164</f>
        <v>13.5</v>
      </c>
      <c r="BH167" s="72">
        <f t="shared" si="58"/>
        <v>1</v>
      </c>
      <c r="BI167" s="77">
        <f>PVS2NP!V164</f>
        <v>15.5</v>
      </c>
      <c r="BJ167" s="72">
        <f t="shared" si="59"/>
        <v>1</v>
      </c>
      <c r="BK167" s="77">
        <f>PVS2NP!W164</f>
        <v>14.5</v>
      </c>
      <c r="BL167" s="76">
        <f>PVS2NP!X164</f>
        <v>2</v>
      </c>
      <c r="BN167" s="23">
        <f>PVS1NP!Y164</f>
        <v>10.466470588235294</v>
      </c>
      <c r="BO167" s="22">
        <f>PVS1NP!Z164</f>
        <v>30</v>
      </c>
      <c r="BP167" s="23">
        <f>PVS2NP!Y164</f>
        <v>9.7382352941176471</v>
      </c>
      <c r="BQ167" s="22">
        <f>PVS2NP!Z164</f>
        <v>12</v>
      </c>
      <c r="BR167" s="24">
        <f>'PVJA-NP-SN'!J164</f>
        <v>10.10235294117647</v>
      </c>
      <c r="BS167" s="25">
        <f>'PVJA-NP-SN'!K164</f>
        <v>60</v>
      </c>
      <c r="BT167" s="26" t="str">
        <f>'PVJA-NP-SN'!L164</f>
        <v>Année validée</v>
      </c>
    </row>
    <row r="168" spans="1:72" ht="12">
      <c r="A168" s="72">
        <v>153</v>
      </c>
      <c r="B168" s="130">
        <v>1433005543</v>
      </c>
      <c r="C168" s="131" t="s">
        <v>588</v>
      </c>
      <c r="D168" s="132" t="s">
        <v>589</v>
      </c>
      <c r="E168" s="133" t="s">
        <v>590</v>
      </c>
      <c r="F168" s="133" t="s">
        <v>591</v>
      </c>
      <c r="G168" s="129" t="s">
        <v>129</v>
      </c>
      <c r="H168" s="75">
        <f>PVS1NP!G165</f>
        <v>6.6</v>
      </c>
      <c r="I168" s="72">
        <f t="shared" si="40"/>
        <v>0</v>
      </c>
      <c r="J168" s="75">
        <f>PVS1NP!H165</f>
        <v>6.1</v>
      </c>
      <c r="K168" s="72">
        <f t="shared" si="41"/>
        <v>0</v>
      </c>
      <c r="L168" s="75">
        <f>PVS1NP!I165</f>
        <v>7.8</v>
      </c>
      <c r="M168" s="72">
        <f t="shared" si="42"/>
        <v>0</v>
      </c>
      <c r="N168" s="75">
        <f>PVS1NP!J165</f>
        <v>6.833333333333333</v>
      </c>
      <c r="O168" s="76">
        <f>PVS1NP!K165</f>
        <v>0</v>
      </c>
      <c r="P168" s="77">
        <f>PVS1NP!L165</f>
        <v>14.25</v>
      </c>
      <c r="Q168" s="72">
        <f t="shared" si="43"/>
        <v>2</v>
      </c>
      <c r="R168" s="77">
        <f>PVS1NP!M165</f>
        <v>12.08</v>
      </c>
      <c r="S168" s="72">
        <f t="shared" si="44"/>
        <v>2</v>
      </c>
      <c r="T168" s="77">
        <f>PVS1NP!N165</f>
        <v>13</v>
      </c>
      <c r="U168" s="72">
        <f t="shared" si="45"/>
        <v>1</v>
      </c>
      <c r="V168" s="77">
        <f>PVS1NP!O165</f>
        <v>9.85</v>
      </c>
      <c r="W168" s="72">
        <f t="shared" si="46"/>
        <v>0</v>
      </c>
      <c r="X168" s="77">
        <f>PVS1NP!P165</f>
        <v>11.806000000000001</v>
      </c>
      <c r="Y168" s="76">
        <f>PVS1NP!Q165</f>
        <v>9</v>
      </c>
      <c r="Z168" s="77">
        <f>PVS1NP!R165</f>
        <v>10</v>
      </c>
      <c r="AA168" s="76">
        <f t="shared" si="47"/>
        <v>1</v>
      </c>
      <c r="AB168" s="77">
        <f>PVS1NP!S165</f>
        <v>10</v>
      </c>
      <c r="AC168" s="76">
        <f>PVS1NP!T165</f>
        <v>1</v>
      </c>
      <c r="AD168" s="77">
        <f>PVS1NP!U165</f>
        <v>11.5</v>
      </c>
      <c r="AE168" s="72">
        <f t="shared" si="48"/>
        <v>1</v>
      </c>
      <c r="AF168" s="77">
        <f>PVS1NP!V165</f>
        <v>10</v>
      </c>
      <c r="AG168" s="72">
        <f t="shared" si="49"/>
        <v>1</v>
      </c>
      <c r="AH168" s="77">
        <f>PVS1NP!W165</f>
        <v>10.75</v>
      </c>
      <c r="AI168" s="76">
        <f>PVS1NP!X165</f>
        <v>2</v>
      </c>
      <c r="AK168" s="75">
        <f>PVS2NP!G165</f>
        <v>7.7</v>
      </c>
      <c r="AL168" s="72">
        <f t="shared" si="50"/>
        <v>0</v>
      </c>
      <c r="AM168" s="75">
        <f>PVS2NP!H165</f>
        <v>10</v>
      </c>
      <c r="AN168" s="72">
        <f t="shared" si="51"/>
        <v>6</v>
      </c>
      <c r="AO168" s="75">
        <f>PVS2NP!I165</f>
        <v>6.2</v>
      </c>
      <c r="AP168" s="72">
        <f t="shared" si="52"/>
        <v>0</v>
      </c>
      <c r="AQ168" s="75">
        <f>PVS2NP!J165</f>
        <v>7.9666666666666659</v>
      </c>
      <c r="AR168" s="76">
        <f>PVS2NP!K165</f>
        <v>6</v>
      </c>
      <c r="AS168" s="77">
        <f>PVS2NP!L165</f>
        <v>13.125</v>
      </c>
      <c r="AT168" s="72">
        <f t="shared" si="53"/>
        <v>2</v>
      </c>
      <c r="AU168" s="77">
        <f>PVS2NP!M165</f>
        <v>10.879999999999999</v>
      </c>
      <c r="AV168" s="72">
        <f t="shared" si="54"/>
        <v>2</v>
      </c>
      <c r="AW168" s="77">
        <f>PVS2NP!N165</f>
        <v>13</v>
      </c>
      <c r="AX168" s="72">
        <f t="shared" si="55"/>
        <v>1</v>
      </c>
      <c r="AY168" s="77">
        <f>PVS2NP!O165</f>
        <v>8</v>
      </c>
      <c r="AZ168" s="72">
        <f t="shared" si="56"/>
        <v>0</v>
      </c>
      <c r="BA168" s="77">
        <f>PVS2NP!P165</f>
        <v>10.600999999999999</v>
      </c>
      <c r="BB168" s="76">
        <f>PVS2NP!Q165</f>
        <v>9</v>
      </c>
      <c r="BC168" s="77">
        <f>PVS2NP!R165</f>
        <v>14</v>
      </c>
      <c r="BD168" s="76">
        <f t="shared" si="57"/>
        <v>1</v>
      </c>
      <c r="BE168" s="77">
        <f>PVS2NP!S165</f>
        <v>14</v>
      </c>
      <c r="BF168" s="76">
        <f>PVS2NP!T165</f>
        <v>1</v>
      </c>
      <c r="BG168" s="77">
        <f>PVS2NP!U165</f>
        <v>10.75</v>
      </c>
      <c r="BH168" s="72">
        <f t="shared" si="58"/>
        <v>1</v>
      </c>
      <c r="BI168" s="77">
        <f>PVS2NP!V165</f>
        <v>10</v>
      </c>
      <c r="BJ168" s="72">
        <f t="shared" si="59"/>
        <v>1</v>
      </c>
      <c r="BK168" s="77">
        <f>PVS2NP!W165</f>
        <v>10.375</v>
      </c>
      <c r="BL168" s="76">
        <f>PVS2NP!X165</f>
        <v>2</v>
      </c>
      <c r="BN168" s="23">
        <f>PVS1NP!Y165</f>
        <v>8.9429411764705886</v>
      </c>
      <c r="BO168" s="22">
        <f>PVS1NP!Z165</f>
        <v>12</v>
      </c>
      <c r="BP168" s="23">
        <f>PVS2NP!Y165</f>
        <v>9.3797058823529404</v>
      </c>
      <c r="BQ168" s="22">
        <f>PVS2NP!Z165</f>
        <v>18</v>
      </c>
      <c r="BR168" s="24">
        <f>'PVJA-NP-SN'!J165</f>
        <v>9.1613235294117636</v>
      </c>
      <c r="BS168" s="25">
        <f>'PVJA-NP-SN'!K165</f>
        <v>30</v>
      </c>
      <c r="BT168" s="26" t="str">
        <f>'PVJA-NP-SN'!L165</f>
        <v>Rattrapage</v>
      </c>
    </row>
    <row r="169" spans="1:72" ht="12">
      <c r="A169" s="72">
        <v>154</v>
      </c>
      <c r="B169" s="81">
        <v>1333010273</v>
      </c>
      <c r="C169" s="126" t="s">
        <v>592</v>
      </c>
      <c r="D169" s="127" t="s">
        <v>593</v>
      </c>
      <c r="E169" s="128" t="s">
        <v>594</v>
      </c>
      <c r="F169" s="128" t="s">
        <v>236</v>
      </c>
      <c r="G169" s="135" t="s">
        <v>137</v>
      </c>
      <c r="H169" s="75">
        <f>PVS1NP!G166</f>
        <v>6.666666666666667</v>
      </c>
      <c r="I169" s="72">
        <f t="shared" si="40"/>
        <v>0</v>
      </c>
      <c r="J169" s="75">
        <f>PVS1NP!H166</f>
        <v>6.166666666666667</v>
      </c>
      <c r="K169" s="72">
        <f t="shared" si="41"/>
        <v>0</v>
      </c>
      <c r="L169" s="75">
        <f>PVS1NP!I166</f>
        <v>7.75</v>
      </c>
      <c r="M169" s="72">
        <f t="shared" si="42"/>
        <v>0</v>
      </c>
      <c r="N169" s="75">
        <f>PVS1NP!J166</f>
        <v>6.8611111111111116</v>
      </c>
      <c r="O169" s="76">
        <f>PVS1NP!K166</f>
        <v>0</v>
      </c>
      <c r="P169" s="77">
        <f>PVS1NP!L166</f>
        <v>14.75</v>
      </c>
      <c r="Q169" s="72">
        <f t="shared" si="43"/>
        <v>2</v>
      </c>
      <c r="R169" s="77">
        <f>PVS1NP!M166</f>
        <v>12.416666666666666</v>
      </c>
      <c r="S169" s="72">
        <f t="shared" si="44"/>
        <v>2</v>
      </c>
      <c r="T169" s="77">
        <f>PVS1NP!N166</f>
        <v>8</v>
      </c>
      <c r="U169" s="72">
        <f t="shared" si="45"/>
        <v>0</v>
      </c>
      <c r="V169" s="77">
        <f>PVS1NP!O166</f>
        <v>10.5</v>
      </c>
      <c r="W169" s="72">
        <f t="shared" si="46"/>
        <v>4</v>
      </c>
      <c r="X169" s="77">
        <f>PVS1NP!P166</f>
        <v>11.233333333333333</v>
      </c>
      <c r="Y169" s="76">
        <f>PVS1NP!Q166</f>
        <v>9</v>
      </c>
      <c r="Z169" s="77">
        <f>PVS1NP!R166</f>
        <v>12</v>
      </c>
      <c r="AA169" s="76">
        <f t="shared" si="47"/>
        <v>1</v>
      </c>
      <c r="AB169" s="77">
        <f>PVS1NP!S166</f>
        <v>12</v>
      </c>
      <c r="AC169" s="76">
        <f>PVS1NP!T166</f>
        <v>1</v>
      </c>
      <c r="AD169" s="77">
        <f>PVS1NP!U166</f>
        <v>10</v>
      </c>
      <c r="AE169" s="72">
        <f t="shared" si="48"/>
        <v>1</v>
      </c>
      <c r="AF169" s="77">
        <f>PVS1NP!V166</f>
        <v>10</v>
      </c>
      <c r="AG169" s="72">
        <f t="shared" si="49"/>
        <v>1</v>
      </c>
      <c r="AH169" s="77">
        <f>PVS1NP!W166</f>
        <v>10</v>
      </c>
      <c r="AI169" s="76">
        <f>PVS1NP!X166</f>
        <v>2</v>
      </c>
      <c r="AK169" s="75">
        <f>PVS2NP!G166</f>
        <v>10</v>
      </c>
      <c r="AL169" s="72">
        <f t="shared" si="50"/>
        <v>6</v>
      </c>
      <c r="AM169" s="75">
        <f>PVS2NP!H166</f>
        <v>6.666666666666667</v>
      </c>
      <c r="AN169" s="72">
        <f t="shared" si="51"/>
        <v>0</v>
      </c>
      <c r="AO169" s="75">
        <f>PVS2NP!I166</f>
        <v>9.4166666666666661</v>
      </c>
      <c r="AP169" s="72">
        <f t="shared" si="52"/>
        <v>0</v>
      </c>
      <c r="AQ169" s="75">
        <f>PVS2NP!J166</f>
        <v>8.6944444444444446</v>
      </c>
      <c r="AR169" s="76">
        <f>PVS2NP!K166</f>
        <v>6</v>
      </c>
      <c r="AS169" s="77">
        <f>PVS2NP!L166</f>
        <v>13.666666666666668</v>
      </c>
      <c r="AT169" s="72">
        <f t="shared" si="53"/>
        <v>2</v>
      </c>
      <c r="AU169" s="77">
        <f>PVS2NP!M166</f>
        <v>13.92</v>
      </c>
      <c r="AV169" s="72">
        <f t="shared" si="54"/>
        <v>2</v>
      </c>
      <c r="AW169" s="77">
        <f>PVS2NP!N166</f>
        <v>7</v>
      </c>
      <c r="AX169" s="72">
        <f t="shared" si="55"/>
        <v>0</v>
      </c>
      <c r="AY169" s="77">
        <f>PVS2NP!O166</f>
        <v>10.666666666666666</v>
      </c>
      <c r="AZ169" s="72">
        <f t="shared" si="56"/>
        <v>4</v>
      </c>
      <c r="BA169" s="77">
        <f>PVS2NP!P166</f>
        <v>11.184000000000001</v>
      </c>
      <c r="BB169" s="76">
        <f>PVS2NP!Q166</f>
        <v>9</v>
      </c>
      <c r="BC169" s="77">
        <f>PVS2NP!R166</f>
        <v>13</v>
      </c>
      <c r="BD169" s="76">
        <f t="shared" si="57"/>
        <v>1</v>
      </c>
      <c r="BE169" s="77">
        <f>PVS2NP!S166</f>
        <v>13</v>
      </c>
      <c r="BF169" s="76">
        <f>PVS2NP!T166</f>
        <v>1</v>
      </c>
      <c r="BG169" s="77">
        <f>PVS2NP!U166</f>
        <v>14</v>
      </c>
      <c r="BH169" s="72">
        <f t="shared" si="58"/>
        <v>1</v>
      </c>
      <c r="BI169" s="77">
        <f>PVS2NP!V166</f>
        <v>15.5</v>
      </c>
      <c r="BJ169" s="72">
        <f t="shared" si="59"/>
        <v>1</v>
      </c>
      <c r="BK169" s="77">
        <f>PVS2NP!W166</f>
        <v>14.75</v>
      </c>
      <c r="BL169" s="76">
        <f>PVS2NP!X166</f>
        <v>2</v>
      </c>
      <c r="BN169" s="23">
        <f>PVS1NP!Y166</f>
        <v>8.8186274509803937</v>
      </c>
      <c r="BO169" s="22">
        <f>PVS1NP!Z166</f>
        <v>12</v>
      </c>
      <c r="BP169" s="23">
        <f>PVS2NP!Y166</f>
        <v>10.392352941176471</v>
      </c>
      <c r="BQ169" s="22">
        <f>PVS2NP!Z166</f>
        <v>30</v>
      </c>
      <c r="BR169" s="24">
        <f>'PVJA-NP-SN'!J166</f>
        <v>9.6054901960784314</v>
      </c>
      <c r="BS169" s="25">
        <f>'PVJA-NP-SN'!K166</f>
        <v>42</v>
      </c>
      <c r="BT169" s="26" t="str">
        <f>'PVJA-NP-SN'!L166</f>
        <v>Rattrapage</v>
      </c>
    </row>
    <row r="170" spans="1:72" ht="12">
      <c r="A170" s="72">
        <v>155</v>
      </c>
      <c r="B170" s="81">
        <v>123007602</v>
      </c>
      <c r="C170" s="126" t="s">
        <v>592</v>
      </c>
      <c r="D170" s="127" t="s">
        <v>355</v>
      </c>
      <c r="E170" s="128" t="s">
        <v>595</v>
      </c>
      <c r="F170" s="128" t="s">
        <v>509</v>
      </c>
      <c r="G170" s="140" t="s">
        <v>322</v>
      </c>
      <c r="H170" s="75">
        <f>PVS1NP!G167</f>
        <v>10</v>
      </c>
      <c r="I170" s="72">
        <f t="shared" si="40"/>
        <v>6</v>
      </c>
      <c r="J170" s="75">
        <f>PVS1NP!H167</f>
        <v>6.583333333333333</v>
      </c>
      <c r="K170" s="72">
        <f t="shared" si="41"/>
        <v>0</v>
      </c>
      <c r="L170" s="75">
        <f>PVS1NP!I167</f>
        <v>9.25</v>
      </c>
      <c r="M170" s="72">
        <f t="shared" si="42"/>
        <v>0</v>
      </c>
      <c r="N170" s="75">
        <f>PVS1NP!J167</f>
        <v>8.6111111111111107</v>
      </c>
      <c r="O170" s="76">
        <f>PVS1NP!K167</f>
        <v>6</v>
      </c>
      <c r="P170" s="77">
        <f>PVS1NP!L167</f>
        <v>12.43</v>
      </c>
      <c r="Q170" s="72">
        <f t="shared" si="43"/>
        <v>2</v>
      </c>
      <c r="R170" s="77">
        <f>PVS1NP!M167</f>
        <v>10.583333333333334</v>
      </c>
      <c r="S170" s="72">
        <f t="shared" si="44"/>
        <v>2</v>
      </c>
      <c r="T170" s="77">
        <f>PVS1NP!N167</f>
        <v>12</v>
      </c>
      <c r="U170" s="72">
        <f t="shared" si="45"/>
        <v>1</v>
      </c>
      <c r="V170" s="77">
        <f>PVS1NP!O167</f>
        <v>8.3333333333333339</v>
      </c>
      <c r="W170" s="72">
        <f t="shared" si="46"/>
        <v>0</v>
      </c>
      <c r="X170" s="77">
        <f>PVS1NP!P167</f>
        <v>10.336000000000002</v>
      </c>
      <c r="Y170" s="76">
        <f>PVS1NP!Q167</f>
        <v>9</v>
      </c>
      <c r="Z170" s="77">
        <f>PVS1NP!R167</f>
        <v>16</v>
      </c>
      <c r="AA170" s="76">
        <f t="shared" si="47"/>
        <v>1</v>
      </c>
      <c r="AB170" s="77">
        <f>PVS1NP!S167</f>
        <v>16</v>
      </c>
      <c r="AC170" s="76">
        <f>PVS1NP!T167</f>
        <v>1</v>
      </c>
      <c r="AD170" s="77">
        <f>PVS1NP!U167</f>
        <v>12</v>
      </c>
      <c r="AE170" s="72">
        <f t="shared" si="48"/>
        <v>1</v>
      </c>
      <c r="AF170" s="77">
        <f>PVS1NP!V167</f>
        <v>10</v>
      </c>
      <c r="AG170" s="72">
        <f t="shared" si="49"/>
        <v>1</v>
      </c>
      <c r="AH170" s="77">
        <f>PVS1NP!W167</f>
        <v>11</v>
      </c>
      <c r="AI170" s="76">
        <f>PVS1NP!X167</f>
        <v>2</v>
      </c>
      <c r="AK170" s="75">
        <f>PVS2NP!G167</f>
        <v>8.5</v>
      </c>
      <c r="AL170" s="72">
        <f t="shared" si="50"/>
        <v>0</v>
      </c>
      <c r="AM170" s="75">
        <f>PVS2NP!H167</f>
        <v>11.5</v>
      </c>
      <c r="AN170" s="72">
        <f t="shared" si="51"/>
        <v>6</v>
      </c>
      <c r="AO170" s="75">
        <f>PVS2NP!I167</f>
        <v>6.8</v>
      </c>
      <c r="AP170" s="72">
        <f t="shared" si="52"/>
        <v>0</v>
      </c>
      <c r="AQ170" s="75">
        <f>PVS2NP!J167</f>
        <v>8.9333333333333336</v>
      </c>
      <c r="AR170" s="76">
        <f>PVS2NP!K167</f>
        <v>6</v>
      </c>
      <c r="AS170" s="77">
        <f>PVS2NP!L167</f>
        <v>14.25</v>
      </c>
      <c r="AT170" s="72">
        <f t="shared" si="53"/>
        <v>2</v>
      </c>
      <c r="AU170" s="77">
        <f>PVS2NP!M167</f>
        <v>11.5</v>
      </c>
      <c r="AV170" s="72">
        <f t="shared" si="54"/>
        <v>2</v>
      </c>
      <c r="AW170" s="77">
        <f>PVS2NP!N167</f>
        <v>10</v>
      </c>
      <c r="AX170" s="72">
        <f t="shared" si="55"/>
        <v>1</v>
      </c>
      <c r="AY170" s="77">
        <f>PVS2NP!O167</f>
        <v>7.7</v>
      </c>
      <c r="AZ170" s="72">
        <f t="shared" si="56"/>
        <v>0</v>
      </c>
      <c r="BA170" s="77">
        <f>PVS2NP!P167</f>
        <v>10.23</v>
      </c>
      <c r="BB170" s="76">
        <f>PVS2NP!Q167</f>
        <v>9</v>
      </c>
      <c r="BC170" s="77">
        <f>PVS2NP!R167</f>
        <v>11.5</v>
      </c>
      <c r="BD170" s="76">
        <f t="shared" si="57"/>
        <v>1</v>
      </c>
      <c r="BE170" s="77">
        <f>PVS2NP!S167</f>
        <v>11.5</v>
      </c>
      <c r="BF170" s="76">
        <f>PVS2NP!T167</f>
        <v>1</v>
      </c>
      <c r="BG170" s="77">
        <f>PVS2NP!U167</f>
        <v>13.75</v>
      </c>
      <c r="BH170" s="72">
        <f t="shared" si="58"/>
        <v>1</v>
      </c>
      <c r="BI170" s="77">
        <f>PVS2NP!V167</f>
        <v>10</v>
      </c>
      <c r="BJ170" s="72">
        <f t="shared" si="59"/>
        <v>1</v>
      </c>
      <c r="BK170" s="77">
        <f>PVS2NP!W167</f>
        <v>11.875</v>
      </c>
      <c r="BL170" s="76">
        <f>PVS2NP!X167</f>
        <v>2</v>
      </c>
      <c r="BN170" s="23">
        <f>PVS1NP!Y167</f>
        <v>9.8341176470588234</v>
      </c>
      <c r="BO170" s="22">
        <f>PVS1NP!Z167</f>
        <v>18</v>
      </c>
      <c r="BP170" s="23">
        <f>PVS2NP!Y167</f>
        <v>9.8117647058823536</v>
      </c>
      <c r="BQ170" s="22">
        <f>PVS2NP!Z167</f>
        <v>18</v>
      </c>
      <c r="BR170" s="24">
        <f>'PVJA-NP-SN'!J167</f>
        <v>9.8229411764705894</v>
      </c>
      <c r="BS170" s="25">
        <f>'PVJA-NP-SN'!K167</f>
        <v>36</v>
      </c>
      <c r="BT170" s="26" t="str">
        <f>'PVJA-NP-SN'!L167</f>
        <v>Rattrapage</v>
      </c>
    </row>
    <row r="171" spans="1:72" ht="12">
      <c r="A171" s="72">
        <v>156</v>
      </c>
      <c r="B171" s="130">
        <v>1433017903</v>
      </c>
      <c r="C171" s="131" t="s">
        <v>592</v>
      </c>
      <c r="D171" s="132" t="s">
        <v>596</v>
      </c>
      <c r="E171" s="133" t="s">
        <v>597</v>
      </c>
      <c r="F171" s="133" t="s">
        <v>141</v>
      </c>
      <c r="G171" s="129" t="s">
        <v>129</v>
      </c>
      <c r="H171" s="75">
        <f>PVS1NP!G168</f>
        <v>9</v>
      </c>
      <c r="I171" s="72">
        <f t="shared" si="40"/>
        <v>0</v>
      </c>
      <c r="J171" s="75">
        <f>PVS1NP!H168</f>
        <v>9.58</v>
      </c>
      <c r="K171" s="72">
        <f t="shared" si="41"/>
        <v>0</v>
      </c>
      <c r="L171" s="75">
        <f>PVS1NP!I168</f>
        <v>5.5</v>
      </c>
      <c r="M171" s="72">
        <f t="shared" si="42"/>
        <v>0</v>
      </c>
      <c r="N171" s="75">
        <f>PVS1NP!J168</f>
        <v>8.0266666666666655</v>
      </c>
      <c r="O171" s="76">
        <f>PVS1NP!K168</f>
        <v>0</v>
      </c>
      <c r="P171" s="77">
        <f>PVS1NP!L168</f>
        <v>14.375</v>
      </c>
      <c r="Q171" s="72">
        <f t="shared" si="43"/>
        <v>2</v>
      </c>
      <c r="R171" s="77">
        <f>PVS1NP!M168</f>
        <v>10.08</v>
      </c>
      <c r="S171" s="72">
        <f t="shared" si="44"/>
        <v>2</v>
      </c>
      <c r="T171" s="77">
        <f>PVS1NP!N168</f>
        <v>17</v>
      </c>
      <c r="U171" s="72">
        <f t="shared" si="45"/>
        <v>1</v>
      </c>
      <c r="V171" s="77">
        <f>PVS1NP!O168</f>
        <v>9.65</v>
      </c>
      <c r="W171" s="72">
        <f t="shared" si="46"/>
        <v>0</v>
      </c>
      <c r="X171" s="77">
        <f>PVS1NP!P168</f>
        <v>12.151</v>
      </c>
      <c r="Y171" s="76">
        <f>PVS1NP!Q168</f>
        <v>9</v>
      </c>
      <c r="Z171" s="77">
        <f>PVS1NP!R168</f>
        <v>10</v>
      </c>
      <c r="AA171" s="76">
        <f t="shared" si="47"/>
        <v>1</v>
      </c>
      <c r="AB171" s="77">
        <f>PVS1NP!S168</f>
        <v>10</v>
      </c>
      <c r="AC171" s="76">
        <f>PVS1NP!T168</f>
        <v>1</v>
      </c>
      <c r="AD171" s="77">
        <f>PVS1NP!U168</f>
        <v>15</v>
      </c>
      <c r="AE171" s="72">
        <f t="shared" si="48"/>
        <v>1</v>
      </c>
      <c r="AF171" s="77">
        <f>PVS1NP!V168</f>
        <v>17</v>
      </c>
      <c r="AG171" s="72">
        <f t="shared" si="49"/>
        <v>1</v>
      </c>
      <c r="AH171" s="77">
        <f>PVS1NP!W168</f>
        <v>16</v>
      </c>
      <c r="AI171" s="76">
        <f>PVS1NP!X168</f>
        <v>2</v>
      </c>
      <c r="AK171" s="75">
        <f>PVS2NP!G168</f>
        <v>6.1</v>
      </c>
      <c r="AL171" s="72">
        <f t="shared" si="50"/>
        <v>0</v>
      </c>
      <c r="AM171" s="75">
        <f>PVS2NP!H168</f>
        <v>7.2</v>
      </c>
      <c r="AN171" s="72">
        <f t="shared" si="51"/>
        <v>0</v>
      </c>
      <c r="AO171" s="75">
        <f>PVS2NP!I168</f>
        <v>7.2</v>
      </c>
      <c r="AP171" s="72">
        <f t="shared" si="52"/>
        <v>0</v>
      </c>
      <c r="AQ171" s="75">
        <f>PVS2NP!J168</f>
        <v>6.833333333333333</v>
      </c>
      <c r="AR171" s="76">
        <f>PVS2NP!K168</f>
        <v>0</v>
      </c>
      <c r="AS171" s="77">
        <f>PVS2NP!L168</f>
        <v>13.5</v>
      </c>
      <c r="AT171" s="72">
        <f t="shared" si="53"/>
        <v>2</v>
      </c>
      <c r="AU171" s="77">
        <f>PVS2NP!M168</f>
        <v>10.33</v>
      </c>
      <c r="AV171" s="72">
        <f t="shared" si="54"/>
        <v>2</v>
      </c>
      <c r="AW171" s="77">
        <f>PVS2NP!N168</f>
        <v>8</v>
      </c>
      <c r="AX171" s="72">
        <f t="shared" si="55"/>
        <v>0</v>
      </c>
      <c r="AY171" s="77">
        <f>PVS2NP!O168</f>
        <v>9.1</v>
      </c>
      <c r="AZ171" s="72">
        <f t="shared" si="56"/>
        <v>0</v>
      </c>
      <c r="BA171" s="77">
        <f>PVS2NP!P168</f>
        <v>10.006</v>
      </c>
      <c r="BB171" s="76">
        <f>PVS2NP!Q168</f>
        <v>9</v>
      </c>
      <c r="BC171" s="77">
        <f>PVS2NP!R168</f>
        <v>7</v>
      </c>
      <c r="BD171" s="76">
        <f t="shared" si="57"/>
        <v>0</v>
      </c>
      <c r="BE171" s="77">
        <f>PVS2NP!S168</f>
        <v>7</v>
      </c>
      <c r="BF171" s="76">
        <f>PVS2NP!T168</f>
        <v>0</v>
      </c>
      <c r="BG171" s="77">
        <f>PVS2NP!U168</f>
        <v>16.75</v>
      </c>
      <c r="BH171" s="72">
        <f t="shared" si="58"/>
        <v>1</v>
      </c>
      <c r="BI171" s="77">
        <f>PVS2NP!V168</f>
        <v>13.5</v>
      </c>
      <c r="BJ171" s="72">
        <f t="shared" si="59"/>
        <v>1</v>
      </c>
      <c r="BK171" s="77">
        <f>PVS2NP!W168</f>
        <v>15.125</v>
      </c>
      <c r="BL171" s="76">
        <f>PVS2NP!X168</f>
        <v>2</v>
      </c>
      <c r="BN171" s="23">
        <f>PVS1NP!Y168</f>
        <v>10.293823529411766</v>
      </c>
      <c r="BO171" s="22">
        <f>PVS1NP!Z168</f>
        <v>30</v>
      </c>
      <c r="BP171" s="23">
        <f>PVS2NP!Y168</f>
        <v>8.7517647058823531</v>
      </c>
      <c r="BQ171" s="22">
        <f>PVS2NP!Z168</f>
        <v>11</v>
      </c>
      <c r="BR171" s="24">
        <f>'PVJA-NP-SN'!J168</f>
        <v>9.5227941176470594</v>
      </c>
      <c r="BS171" s="25">
        <f>'PVJA-NP-SN'!K168</f>
        <v>41</v>
      </c>
      <c r="BT171" s="26" t="str">
        <f>'PVJA-NP-SN'!L168</f>
        <v>Rattrapage</v>
      </c>
    </row>
    <row r="172" spans="1:72" ht="12">
      <c r="A172" s="72">
        <v>157</v>
      </c>
      <c r="B172" s="81">
        <v>1333016535</v>
      </c>
      <c r="C172" s="126" t="s">
        <v>592</v>
      </c>
      <c r="D172" s="127" t="s">
        <v>598</v>
      </c>
      <c r="E172" s="128" t="s">
        <v>599</v>
      </c>
      <c r="F172" s="128" t="s">
        <v>141</v>
      </c>
      <c r="G172" s="140" t="s">
        <v>322</v>
      </c>
      <c r="H172" s="75">
        <f>PVS1NP!G169</f>
        <v>5.9</v>
      </c>
      <c r="I172" s="72">
        <f t="shared" si="40"/>
        <v>0</v>
      </c>
      <c r="J172" s="75">
        <f>PVS1NP!H169</f>
        <v>10.4</v>
      </c>
      <c r="K172" s="72">
        <f t="shared" si="41"/>
        <v>6</v>
      </c>
      <c r="L172" s="75">
        <f>PVS1NP!I169</f>
        <v>7.5</v>
      </c>
      <c r="M172" s="72">
        <f t="shared" si="42"/>
        <v>0</v>
      </c>
      <c r="N172" s="75">
        <f>PVS1NP!J169</f>
        <v>7.9333333333333336</v>
      </c>
      <c r="O172" s="76">
        <f>PVS1NP!K169</f>
        <v>6</v>
      </c>
      <c r="P172" s="77">
        <f>PVS1NP!L169</f>
        <v>11.25</v>
      </c>
      <c r="Q172" s="72">
        <f t="shared" si="43"/>
        <v>2</v>
      </c>
      <c r="R172" s="77">
        <f>PVS1NP!M169</f>
        <v>10.94</v>
      </c>
      <c r="S172" s="72">
        <f t="shared" si="44"/>
        <v>2</v>
      </c>
      <c r="T172" s="77">
        <f>PVS1NP!N169</f>
        <v>16.5</v>
      </c>
      <c r="U172" s="72">
        <f t="shared" si="45"/>
        <v>1</v>
      </c>
      <c r="V172" s="77">
        <f>PVS1NP!O169</f>
        <v>6.166666666666667</v>
      </c>
      <c r="W172" s="72">
        <f t="shared" si="46"/>
        <v>0</v>
      </c>
      <c r="X172" s="77">
        <f>PVS1NP!P169</f>
        <v>10.204666666666666</v>
      </c>
      <c r="Y172" s="76">
        <f>PVS1NP!Q169</f>
        <v>9</v>
      </c>
      <c r="Z172" s="77">
        <f>PVS1NP!R169</f>
        <v>8</v>
      </c>
      <c r="AA172" s="76">
        <f t="shared" si="47"/>
        <v>0</v>
      </c>
      <c r="AB172" s="77">
        <f>PVS1NP!S169</f>
        <v>8</v>
      </c>
      <c r="AC172" s="76">
        <f>PVS1NP!T169</f>
        <v>0</v>
      </c>
      <c r="AD172" s="77">
        <f>PVS1NP!U169</f>
        <v>12</v>
      </c>
      <c r="AE172" s="72">
        <f t="shared" si="48"/>
        <v>1</v>
      </c>
      <c r="AF172" s="77">
        <f>PVS1NP!V169</f>
        <v>12.5</v>
      </c>
      <c r="AG172" s="72">
        <f t="shared" si="49"/>
        <v>1</v>
      </c>
      <c r="AH172" s="77">
        <f>PVS1NP!W169</f>
        <v>12.25</v>
      </c>
      <c r="AI172" s="76">
        <f>PVS1NP!X169</f>
        <v>2</v>
      </c>
      <c r="AK172" s="75">
        <f>PVS2NP!G169</f>
        <v>10.003333333333332</v>
      </c>
      <c r="AL172" s="72">
        <f t="shared" si="50"/>
        <v>6</v>
      </c>
      <c r="AM172" s="75">
        <f>PVS2NP!H169</f>
        <v>10.166666666666666</v>
      </c>
      <c r="AN172" s="72">
        <f t="shared" si="51"/>
        <v>6</v>
      </c>
      <c r="AO172" s="75">
        <f>PVS2NP!I169</f>
        <v>10</v>
      </c>
      <c r="AP172" s="72">
        <f t="shared" si="52"/>
        <v>6</v>
      </c>
      <c r="AQ172" s="75">
        <f>PVS2NP!J169</f>
        <v>10.056666666666667</v>
      </c>
      <c r="AR172" s="76">
        <f>PVS2NP!K169</f>
        <v>18</v>
      </c>
      <c r="AS172" s="77">
        <f>PVS2NP!L169</f>
        <v>13.33</v>
      </c>
      <c r="AT172" s="72">
        <f t="shared" si="53"/>
        <v>2</v>
      </c>
      <c r="AU172" s="77">
        <f>PVS2NP!M169</f>
        <v>10.84</v>
      </c>
      <c r="AV172" s="72">
        <f t="shared" si="54"/>
        <v>2</v>
      </c>
      <c r="AW172" s="77">
        <f>PVS2NP!N169</f>
        <v>10</v>
      </c>
      <c r="AX172" s="72">
        <f t="shared" si="55"/>
        <v>1</v>
      </c>
      <c r="AY172" s="77">
        <f>PVS2NP!O169</f>
        <v>9.8333333333333339</v>
      </c>
      <c r="AZ172" s="72">
        <f t="shared" si="56"/>
        <v>0</v>
      </c>
      <c r="BA172" s="77">
        <f>PVS2NP!P169</f>
        <v>10.767333333333335</v>
      </c>
      <c r="BB172" s="76">
        <f>PVS2NP!Q169</f>
        <v>9</v>
      </c>
      <c r="BC172" s="77">
        <f>PVS2NP!R169</f>
        <v>8.5</v>
      </c>
      <c r="BD172" s="76">
        <f t="shared" si="57"/>
        <v>0</v>
      </c>
      <c r="BE172" s="77">
        <f>PVS2NP!S169</f>
        <v>8.5</v>
      </c>
      <c r="BF172" s="76">
        <f>PVS2NP!T169</f>
        <v>0</v>
      </c>
      <c r="BG172" s="77">
        <f>PVS2NP!U169</f>
        <v>16.5</v>
      </c>
      <c r="BH172" s="72">
        <f t="shared" si="58"/>
        <v>1</v>
      </c>
      <c r="BI172" s="77">
        <f>PVS2NP!V169</f>
        <v>10</v>
      </c>
      <c r="BJ172" s="72">
        <f t="shared" si="59"/>
        <v>1</v>
      </c>
      <c r="BK172" s="77">
        <f>PVS2NP!W169</f>
        <v>13.25</v>
      </c>
      <c r="BL172" s="76">
        <f>PVS2NP!X169</f>
        <v>2</v>
      </c>
      <c r="BN172" s="23">
        <f>PVS1NP!Y169</f>
        <v>9.1131372549019609</v>
      </c>
      <c r="BO172" s="22">
        <f>PVS1NP!Z169</f>
        <v>17</v>
      </c>
      <c r="BP172" s="23">
        <f>PVS2NP!Y169</f>
        <v>10.549803921568628</v>
      </c>
      <c r="BQ172" s="22">
        <f>PVS2NP!Z169</f>
        <v>30</v>
      </c>
      <c r="BR172" s="24">
        <f>'PVJA-NP-SN'!J169</f>
        <v>9.8314705882352946</v>
      </c>
      <c r="BS172" s="25">
        <f>'PVJA-NP-SN'!K169</f>
        <v>47</v>
      </c>
      <c r="BT172" s="26" t="str">
        <f>'PVJA-NP-SN'!L169</f>
        <v>Rattrapage</v>
      </c>
    </row>
    <row r="173" spans="1:72" ht="12">
      <c r="A173" s="72">
        <v>158</v>
      </c>
      <c r="B173" s="130">
        <v>123022369</v>
      </c>
      <c r="C173" s="131" t="s">
        <v>592</v>
      </c>
      <c r="D173" s="132" t="s">
        <v>600</v>
      </c>
      <c r="E173" s="133" t="s">
        <v>601</v>
      </c>
      <c r="F173" s="133" t="s">
        <v>602</v>
      </c>
      <c r="G173" s="129" t="s">
        <v>129</v>
      </c>
      <c r="H173" s="75">
        <f>PVS1NP!G170</f>
        <v>3.4</v>
      </c>
      <c r="I173" s="72">
        <f t="shared" si="40"/>
        <v>0</v>
      </c>
      <c r="J173" s="75">
        <f>PVS1NP!H170</f>
        <v>5.4</v>
      </c>
      <c r="K173" s="72">
        <f t="shared" si="41"/>
        <v>0</v>
      </c>
      <c r="L173" s="75">
        <f>PVS1NP!I170</f>
        <v>3.6</v>
      </c>
      <c r="M173" s="72">
        <f t="shared" si="42"/>
        <v>0</v>
      </c>
      <c r="N173" s="75">
        <f>PVS1NP!J170</f>
        <v>4.1333333333333337</v>
      </c>
      <c r="O173" s="76">
        <f>PVS1NP!K170</f>
        <v>0</v>
      </c>
      <c r="P173" s="77">
        <f>PVS1NP!L170</f>
        <v>11.17</v>
      </c>
      <c r="Q173" s="72">
        <f t="shared" si="43"/>
        <v>2</v>
      </c>
      <c r="R173" s="77">
        <f>PVS1NP!M170</f>
        <v>10.41</v>
      </c>
      <c r="S173" s="72">
        <f t="shared" si="44"/>
        <v>2</v>
      </c>
      <c r="T173" s="77">
        <f>PVS1NP!N170</f>
        <v>12.5</v>
      </c>
      <c r="U173" s="72">
        <f t="shared" si="45"/>
        <v>1</v>
      </c>
      <c r="V173" s="77">
        <f>PVS1NP!O170</f>
        <v>10.199999999999999</v>
      </c>
      <c r="W173" s="72">
        <f t="shared" si="46"/>
        <v>4</v>
      </c>
      <c r="X173" s="77">
        <f>PVS1NP!P170</f>
        <v>10.895999999999999</v>
      </c>
      <c r="Y173" s="76">
        <f>PVS1NP!Q170</f>
        <v>9</v>
      </c>
      <c r="Z173" s="77">
        <f>PVS1NP!R170</f>
        <v>10</v>
      </c>
      <c r="AA173" s="76">
        <f t="shared" si="47"/>
        <v>1</v>
      </c>
      <c r="AB173" s="77">
        <f>PVS1NP!S170</f>
        <v>10</v>
      </c>
      <c r="AC173" s="76">
        <f>PVS1NP!T170</f>
        <v>1</v>
      </c>
      <c r="AD173" s="77">
        <f>PVS1NP!U170</f>
        <v>13</v>
      </c>
      <c r="AE173" s="72">
        <f t="shared" si="48"/>
        <v>1</v>
      </c>
      <c r="AF173" s="77">
        <f>PVS1NP!V170</f>
        <v>16.5</v>
      </c>
      <c r="AG173" s="72">
        <f t="shared" si="49"/>
        <v>1</v>
      </c>
      <c r="AH173" s="77">
        <f>PVS1NP!W170</f>
        <v>14.75</v>
      </c>
      <c r="AI173" s="76">
        <f>PVS1NP!X170</f>
        <v>2</v>
      </c>
      <c r="AK173" s="75">
        <f>PVS2NP!G170</f>
        <v>3.4</v>
      </c>
      <c r="AL173" s="72">
        <f t="shared" si="50"/>
        <v>0</v>
      </c>
      <c r="AM173" s="75">
        <f>PVS2NP!H170</f>
        <v>0.8</v>
      </c>
      <c r="AN173" s="72">
        <f t="shared" si="51"/>
        <v>0</v>
      </c>
      <c r="AO173" s="75">
        <f>PVS2NP!I170</f>
        <v>10.5</v>
      </c>
      <c r="AP173" s="72">
        <f t="shared" si="52"/>
        <v>6</v>
      </c>
      <c r="AQ173" s="75">
        <f>PVS2NP!J170</f>
        <v>4.8999999999999995</v>
      </c>
      <c r="AR173" s="76">
        <f>PVS2NP!K170</f>
        <v>6</v>
      </c>
      <c r="AS173" s="77">
        <f>PVS2NP!L170</f>
        <v>13.17</v>
      </c>
      <c r="AT173" s="72">
        <f t="shared" si="53"/>
        <v>2</v>
      </c>
      <c r="AU173" s="77">
        <f>PVS2NP!M170</f>
        <v>10.5</v>
      </c>
      <c r="AV173" s="72">
        <f t="shared" si="54"/>
        <v>2</v>
      </c>
      <c r="AW173" s="77">
        <f>PVS2NP!N170</f>
        <v>10</v>
      </c>
      <c r="AX173" s="72">
        <f t="shared" si="55"/>
        <v>1</v>
      </c>
      <c r="AY173" s="77">
        <f>PVS2NP!O170</f>
        <v>10</v>
      </c>
      <c r="AZ173" s="72">
        <f t="shared" si="56"/>
        <v>4</v>
      </c>
      <c r="BA173" s="77">
        <f>PVS2NP!P170</f>
        <v>10.734</v>
      </c>
      <c r="BB173" s="76">
        <f>PVS2NP!Q170</f>
        <v>9</v>
      </c>
      <c r="BC173" s="77">
        <f>PVS2NP!R170</f>
        <v>10</v>
      </c>
      <c r="BD173" s="76">
        <f t="shared" si="57"/>
        <v>1</v>
      </c>
      <c r="BE173" s="77">
        <f>PVS2NP!S170</f>
        <v>10</v>
      </c>
      <c r="BF173" s="76">
        <f>PVS2NP!T170</f>
        <v>1</v>
      </c>
      <c r="BG173" s="77">
        <f>PVS2NP!U170</f>
        <v>12</v>
      </c>
      <c r="BH173" s="72">
        <f t="shared" si="58"/>
        <v>1</v>
      </c>
      <c r="BI173" s="77">
        <f>PVS2NP!V170</f>
        <v>9</v>
      </c>
      <c r="BJ173" s="72">
        <f t="shared" si="59"/>
        <v>0</v>
      </c>
      <c r="BK173" s="77">
        <f>PVS2NP!W170</f>
        <v>10.5</v>
      </c>
      <c r="BL173" s="76">
        <f>PVS2NP!X170</f>
        <v>2</v>
      </c>
      <c r="BN173" s="23">
        <f>PVS1NP!Y170</f>
        <v>7.7164705882352944</v>
      </c>
      <c r="BO173" s="22">
        <f>PVS1NP!Z170</f>
        <v>12</v>
      </c>
      <c r="BP173" s="23">
        <f>PVS2NP!Y170</f>
        <v>7.5747058823529398</v>
      </c>
      <c r="BQ173" s="22">
        <f>PVS2NP!Z170</f>
        <v>18</v>
      </c>
      <c r="BR173" s="24">
        <f>'PVJA-NP-SN'!J170</f>
        <v>7.6455882352941167</v>
      </c>
      <c r="BS173" s="25">
        <f>'PVJA-NP-SN'!K170</f>
        <v>30</v>
      </c>
      <c r="BT173" s="26" t="str">
        <f>'PVJA-NP-SN'!L170</f>
        <v>Rattrapage</v>
      </c>
    </row>
    <row r="174" spans="1:72" ht="12">
      <c r="A174" s="72">
        <v>159</v>
      </c>
      <c r="B174" s="130">
        <v>1333059239</v>
      </c>
      <c r="C174" s="131" t="s">
        <v>603</v>
      </c>
      <c r="D174" s="132" t="s">
        <v>208</v>
      </c>
      <c r="E174" s="133" t="s">
        <v>604</v>
      </c>
      <c r="F174" s="133" t="s">
        <v>173</v>
      </c>
      <c r="G174" s="134" t="s">
        <v>120</v>
      </c>
      <c r="H174" s="75">
        <f>PVS1NP!G171</f>
        <v>7</v>
      </c>
      <c r="I174" s="72">
        <f t="shared" si="40"/>
        <v>0</v>
      </c>
      <c r="J174" s="75">
        <f>PVS1NP!H171</f>
        <v>9.0500000000000007</v>
      </c>
      <c r="K174" s="72">
        <f t="shared" si="41"/>
        <v>0</v>
      </c>
      <c r="L174" s="75">
        <f>PVS1NP!I171</f>
        <v>7.6</v>
      </c>
      <c r="M174" s="72">
        <f t="shared" si="42"/>
        <v>0</v>
      </c>
      <c r="N174" s="75">
        <f>PVS1NP!J171</f>
        <v>7.8833333333333329</v>
      </c>
      <c r="O174" s="76">
        <f>PVS1NP!K171</f>
        <v>0</v>
      </c>
      <c r="P174" s="77">
        <f>PVS1NP!L171</f>
        <v>0</v>
      </c>
      <c r="Q174" s="72">
        <f t="shared" si="43"/>
        <v>0</v>
      </c>
      <c r="R174" s="77">
        <f>PVS1NP!M171</f>
        <v>12.125</v>
      </c>
      <c r="S174" s="72">
        <f t="shared" si="44"/>
        <v>2</v>
      </c>
      <c r="T174" s="77">
        <f>PVS1NP!N171</f>
        <v>13</v>
      </c>
      <c r="U174" s="72">
        <f t="shared" si="45"/>
        <v>1</v>
      </c>
      <c r="V174" s="77">
        <f>PVS1NP!O171</f>
        <v>13.7</v>
      </c>
      <c r="W174" s="72">
        <f t="shared" si="46"/>
        <v>4</v>
      </c>
      <c r="X174" s="77">
        <f>PVS1NP!P171</f>
        <v>10.504999999999999</v>
      </c>
      <c r="Y174" s="76">
        <f>PVS1NP!Q171</f>
        <v>9</v>
      </c>
      <c r="Z174" s="77">
        <f>PVS1NP!R171</f>
        <v>11</v>
      </c>
      <c r="AA174" s="76">
        <f t="shared" si="47"/>
        <v>1</v>
      </c>
      <c r="AB174" s="77">
        <f>PVS1NP!S171</f>
        <v>11</v>
      </c>
      <c r="AC174" s="76">
        <f>PVS1NP!T171</f>
        <v>1</v>
      </c>
      <c r="AD174" s="77">
        <f>PVS1NP!U171</f>
        <v>10</v>
      </c>
      <c r="AE174" s="72">
        <f t="shared" si="48"/>
        <v>1</v>
      </c>
      <c r="AF174" s="77">
        <f>PVS1NP!V171</f>
        <v>10</v>
      </c>
      <c r="AG174" s="72">
        <f t="shared" si="49"/>
        <v>1</v>
      </c>
      <c r="AH174" s="77">
        <f>PVS1NP!W171</f>
        <v>10</v>
      </c>
      <c r="AI174" s="76">
        <f>PVS1NP!X171</f>
        <v>2</v>
      </c>
      <c r="AK174" s="75">
        <f>PVS2NP!G171</f>
        <v>10.6</v>
      </c>
      <c r="AL174" s="72">
        <f t="shared" si="50"/>
        <v>6</v>
      </c>
      <c r="AM174" s="75">
        <f>PVS2NP!H171</f>
        <v>6.2</v>
      </c>
      <c r="AN174" s="72">
        <f t="shared" si="51"/>
        <v>0</v>
      </c>
      <c r="AO174" s="75">
        <f>PVS2NP!I171</f>
        <v>6.05</v>
      </c>
      <c r="AP174" s="72">
        <f t="shared" si="52"/>
        <v>0</v>
      </c>
      <c r="AQ174" s="75">
        <f>PVS2NP!J171</f>
        <v>7.6166666666666671</v>
      </c>
      <c r="AR174" s="76">
        <f>PVS2NP!K171</f>
        <v>6</v>
      </c>
      <c r="AS174" s="77">
        <f>PVS2NP!L171</f>
        <v>11.58</v>
      </c>
      <c r="AT174" s="72">
        <f t="shared" si="53"/>
        <v>2</v>
      </c>
      <c r="AU174" s="77">
        <f>PVS2NP!M171</f>
        <v>13.25</v>
      </c>
      <c r="AV174" s="72">
        <f t="shared" si="54"/>
        <v>2</v>
      </c>
      <c r="AW174" s="77">
        <f>PVS2NP!N171</f>
        <v>11.25</v>
      </c>
      <c r="AX174" s="72">
        <f t="shared" si="55"/>
        <v>1</v>
      </c>
      <c r="AY174" s="77">
        <f>PVS2NP!O171</f>
        <v>11</v>
      </c>
      <c r="AZ174" s="72">
        <f t="shared" si="56"/>
        <v>4</v>
      </c>
      <c r="BA174" s="77">
        <f>PVS2NP!P171</f>
        <v>11.616</v>
      </c>
      <c r="BB174" s="76">
        <f>PVS2NP!Q171</f>
        <v>9</v>
      </c>
      <c r="BC174" s="77">
        <f>PVS2NP!R171</f>
        <v>14</v>
      </c>
      <c r="BD174" s="76">
        <f t="shared" si="57"/>
        <v>1</v>
      </c>
      <c r="BE174" s="77">
        <f>PVS2NP!S171</f>
        <v>14</v>
      </c>
      <c r="BF174" s="76">
        <f>PVS2NP!T171</f>
        <v>1</v>
      </c>
      <c r="BG174" s="77">
        <f>PVS2NP!U171</f>
        <v>10</v>
      </c>
      <c r="BH174" s="72">
        <f t="shared" si="58"/>
        <v>1</v>
      </c>
      <c r="BI174" s="77">
        <f>PVS2NP!V171</f>
        <v>10.5</v>
      </c>
      <c r="BJ174" s="72">
        <f t="shared" si="59"/>
        <v>1</v>
      </c>
      <c r="BK174" s="77">
        <f>PVS2NP!W171</f>
        <v>10.25</v>
      </c>
      <c r="BL174" s="76">
        <f>PVS2NP!X171</f>
        <v>2</v>
      </c>
      <c r="BN174" s="23">
        <f>PVS1NP!Y171</f>
        <v>9.0867647058823504</v>
      </c>
      <c r="BO174" s="22">
        <f>PVS1NP!Z171</f>
        <v>12</v>
      </c>
      <c r="BP174" s="23">
        <f>PVS2NP!Y171</f>
        <v>9.4782352941176473</v>
      </c>
      <c r="BQ174" s="22">
        <f>PVS2NP!Z171</f>
        <v>18</v>
      </c>
      <c r="BR174" s="24">
        <f>'PVJA-NP-SN'!J171</f>
        <v>9.2824999999999989</v>
      </c>
      <c r="BS174" s="25">
        <f>'PVJA-NP-SN'!K171</f>
        <v>30</v>
      </c>
      <c r="BT174" s="26" t="str">
        <f>'PVJA-NP-SN'!L171</f>
        <v>Rattrapage</v>
      </c>
    </row>
    <row r="175" spans="1:72" ht="12">
      <c r="A175" s="72">
        <v>160</v>
      </c>
      <c r="B175" s="81">
        <v>123007595</v>
      </c>
      <c r="C175" s="126" t="s">
        <v>605</v>
      </c>
      <c r="D175" s="127" t="s">
        <v>606</v>
      </c>
      <c r="E175" s="128" t="s">
        <v>607</v>
      </c>
      <c r="F175" s="128" t="s">
        <v>162</v>
      </c>
      <c r="G175" s="138" t="s">
        <v>166</v>
      </c>
      <c r="H175" s="75">
        <f>PVS1NP!G172</f>
        <v>6.583333333333333</v>
      </c>
      <c r="I175" s="72">
        <f t="shared" si="40"/>
        <v>0</v>
      </c>
      <c r="J175" s="75">
        <f>PVS1NP!H172</f>
        <v>3.4</v>
      </c>
      <c r="K175" s="72">
        <f t="shared" si="41"/>
        <v>0</v>
      </c>
      <c r="L175" s="75">
        <f>PVS1NP!I172</f>
        <v>7</v>
      </c>
      <c r="M175" s="72">
        <f t="shared" si="42"/>
        <v>0</v>
      </c>
      <c r="N175" s="75">
        <f>PVS1NP!J172</f>
        <v>5.6611111111111114</v>
      </c>
      <c r="O175" s="76">
        <f>PVS1NP!K172</f>
        <v>0</v>
      </c>
      <c r="P175" s="77">
        <f>PVS1NP!L172</f>
        <v>13.629999999999999</v>
      </c>
      <c r="Q175" s="72">
        <f t="shared" si="43"/>
        <v>2</v>
      </c>
      <c r="R175" s="77">
        <f>PVS1NP!M172</f>
        <v>9</v>
      </c>
      <c r="S175" s="72">
        <f t="shared" si="44"/>
        <v>0</v>
      </c>
      <c r="T175" s="77">
        <f>PVS1NP!N172</f>
        <v>12</v>
      </c>
      <c r="U175" s="72">
        <f t="shared" si="45"/>
        <v>1</v>
      </c>
      <c r="V175" s="77">
        <f>PVS1NP!O172</f>
        <v>12.5</v>
      </c>
      <c r="W175" s="72">
        <f t="shared" si="46"/>
        <v>4</v>
      </c>
      <c r="X175" s="77">
        <f>PVS1NP!P172</f>
        <v>11.925999999999998</v>
      </c>
      <c r="Y175" s="76">
        <f>PVS1NP!Q172</f>
        <v>9</v>
      </c>
      <c r="Z175" s="77">
        <f>PVS1NP!R172</f>
        <v>12.5</v>
      </c>
      <c r="AA175" s="76">
        <f t="shared" si="47"/>
        <v>1</v>
      </c>
      <c r="AB175" s="77">
        <f>PVS1NP!S172</f>
        <v>12.5</v>
      </c>
      <c r="AC175" s="76">
        <f>PVS1NP!T172</f>
        <v>1</v>
      </c>
      <c r="AD175" s="77">
        <f>PVS1NP!U172</f>
        <v>15</v>
      </c>
      <c r="AE175" s="72">
        <f t="shared" si="48"/>
        <v>1</v>
      </c>
      <c r="AF175" s="77">
        <f>PVS1NP!V172</f>
        <v>10</v>
      </c>
      <c r="AG175" s="72">
        <f t="shared" si="49"/>
        <v>1</v>
      </c>
      <c r="AH175" s="77">
        <f>PVS1NP!W172</f>
        <v>12.5</v>
      </c>
      <c r="AI175" s="76">
        <f>PVS1NP!X172</f>
        <v>2</v>
      </c>
      <c r="AK175" s="75">
        <f>PVS2NP!G172</f>
        <v>7.9</v>
      </c>
      <c r="AL175" s="72">
        <f t="shared" si="50"/>
        <v>0</v>
      </c>
      <c r="AM175" s="75">
        <f>PVS2NP!H172</f>
        <v>11.583333333333334</v>
      </c>
      <c r="AN175" s="72">
        <f t="shared" si="51"/>
        <v>6</v>
      </c>
      <c r="AO175" s="75">
        <f>PVS2NP!I172</f>
        <v>4.3</v>
      </c>
      <c r="AP175" s="72">
        <f t="shared" si="52"/>
        <v>0</v>
      </c>
      <c r="AQ175" s="75">
        <f>PVS2NP!J172</f>
        <v>7.927777777777778</v>
      </c>
      <c r="AR175" s="76">
        <f>PVS2NP!K172</f>
        <v>6</v>
      </c>
      <c r="AS175" s="77">
        <f>PVS2NP!L172</f>
        <v>14.5</v>
      </c>
      <c r="AT175" s="72">
        <f t="shared" si="53"/>
        <v>2</v>
      </c>
      <c r="AU175" s="77">
        <f>PVS2NP!M172</f>
        <v>8.34</v>
      </c>
      <c r="AV175" s="72">
        <f t="shared" si="54"/>
        <v>0</v>
      </c>
      <c r="AW175" s="77">
        <f>PVS2NP!N172</f>
        <v>10</v>
      </c>
      <c r="AX175" s="72">
        <f t="shared" si="55"/>
        <v>1</v>
      </c>
      <c r="AY175" s="77">
        <f>PVS2NP!O172</f>
        <v>10.625</v>
      </c>
      <c r="AZ175" s="72">
        <f t="shared" si="56"/>
        <v>4</v>
      </c>
      <c r="BA175" s="77">
        <f>PVS2NP!P172</f>
        <v>10.818000000000001</v>
      </c>
      <c r="BB175" s="76">
        <f>PVS2NP!Q172</f>
        <v>9</v>
      </c>
      <c r="BC175" s="77">
        <f>PVS2NP!R172</f>
        <v>10</v>
      </c>
      <c r="BD175" s="76">
        <f t="shared" si="57"/>
        <v>1</v>
      </c>
      <c r="BE175" s="77">
        <f>PVS2NP!S172</f>
        <v>10</v>
      </c>
      <c r="BF175" s="76">
        <f>PVS2NP!T172</f>
        <v>1</v>
      </c>
      <c r="BG175" s="77">
        <f>PVS2NP!U172</f>
        <v>13</v>
      </c>
      <c r="BH175" s="72">
        <f t="shared" si="58"/>
        <v>1</v>
      </c>
      <c r="BI175" s="77">
        <f>PVS2NP!V172</f>
        <v>10</v>
      </c>
      <c r="BJ175" s="72">
        <f t="shared" si="59"/>
        <v>1</v>
      </c>
      <c r="BK175" s="77">
        <f>PVS2NP!W172</f>
        <v>11.5</v>
      </c>
      <c r="BL175" s="76">
        <f>PVS2NP!X172</f>
        <v>2</v>
      </c>
      <c r="BN175" s="23">
        <f>PVS1NP!Y172</f>
        <v>8.7105882352941162</v>
      </c>
      <c r="BO175" s="22">
        <f>PVS1NP!Z172</f>
        <v>12</v>
      </c>
      <c r="BP175" s="23">
        <f>PVS2NP!Y172</f>
        <v>9.32</v>
      </c>
      <c r="BQ175" s="22">
        <f>PVS2NP!Z172</f>
        <v>18</v>
      </c>
      <c r="BR175" s="24">
        <f>'PVJA-NP-SN'!J172</f>
        <v>9.0152941176470591</v>
      </c>
      <c r="BS175" s="25">
        <f>'PVJA-NP-SN'!K172</f>
        <v>30</v>
      </c>
      <c r="BT175" s="26" t="str">
        <f>'PVJA-NP-SN'!L172</f>
        <v>Rattrapage</v>
      </c>
    </row>
    <row r="176" spans="1:72" ht="12">
      <c r="A176" s="72">
        <v>161</v>
      </c>
      <c r="B176" s="73" t="s">
        <v>608</v>
      </c>
      <c r="C176" s="126" t="s">
        <v>609</v>
      </c>
      <c r="D176" s="127" t="s">
        <v>450</v>
      </c>
      <c r="E176" s="128" t="s">
        <v>610</v>
      </c>
      <c r="F176" s="128" t="s">
        <v>611</v>
      </c>
      <c r="G176" s="129" t="s">
        <v>115</v>
      </c>
      <c r="H176" s="75">
        <f>PVS1NP!G173</f>
        <v>7</v>
      </c>
      <c r="I176" s="72">
        <f t="shared" si="40"/>
        <v>0</v>
      </c>
      <c r="J176" s="75">
        <f>PVS1NP!H173</f>
        <v>5.916666666666667</v>
      </c>
      <c r="K176" s="72">
        <f t="shared" si="41"/>
        <v>0</v>
      </c>
      <c r="L176" s="75">
        <f>PVS1NP!I173</f>
        <v>7.75</v>
      </c>
      <c r="M176" s="72">
        <f t="shared" si="42"/>
        <v>0</v>
      </c>
      <c r="N176" s="75">
        <f>PVS1NP!J173</f>
        <v>6.8888888888888893</v>
      </c>
      <c r="O176" s="76">
        <f>PVS1NP!K173</f>
        <v>0</v>
      </c>
      <c r="P176" s="77">
        <f>PVS1NP!L173</f>
        <v>11.5</v>
      </c>
      <c r="Q176" s="72">
        <f t="shared" si="43"/>
        <v>2</v>
      </c>
      <c r="R176" s="77">
        <f>PVS1NP!M173</f>
        <v>9</v>
      </c>
      <c r="S176" s="72">
        <f t="shared" si="44"/>
        <v>0</v>
      </c>
      <c r="T176" s="77">
        <f>PVS1NP!N173</f>
        <v>11</v>
      </c>
      <c r="U176" s="72">
        <f t="shared" si="45"/>
        <v>1</v>
      </c>
      <c r="V176" s="77">
        <f>PVS1NP!O173</f>
        <v>10</v>
      </c>
      <c r="W176" s="72">
        <f t="shared" si="46"/>
        <v>4</v>
      </c>
      <c r="X176" s="77">
        <f>PVS1NP!P173</f>
        <v>10.3</v>
      </c>
      <c r="Y176" s="76">
        <f>PVS1NP!Q173</f>
        <v>9</v>
      </c>
      <c r="Z176" s="77">
        <f>PVS1NP!R173</f>
        <v>10</v>
      </c>
      <c r="AA176" s="76">
        <f t="shared" si="47"/>
        <v>1</v>
      </c>
      <c r="AB176" s="77">
        <f>PVS1NP!S173</f>
        <v>10</v>
      </c>
      <c r="AC176" s="76">
        <f>PVS1NP!T173</f>
        <v>1</v>
      </c>
      <c r="AD176" s="77">
        <f>PVS1NP!U173</f>
        <v>11</v>
      </c>
      <c r="AE176" s="72">
        <f t="shared" si="48"/>
        <v>1</v>
      </c>
      <c r="AF176" s="77">
        <f>PVS1NP!V173</f>
        <v>13</v>
      </c>
      <c r="AG176" s="72">
        <f t="shared" si="49"/>
        <v>1</v>
      </c>
      <c r="AH176" s="77">
        <f>PVS1NP!W173</f>
        <v>12</v>
      </c>
      <c r="AI176" s="76">
        <f>PVS1NP!X173</f>
        <v>2</v>
      </c>
      <c r="AK176" s="75">
        <f>PVS2NP!G173</f>
        <v>10</v>
      </c>
      <c r="AL176" s="72">
        <f t="shared" si="50"/>
        <v>6</v>
      </c>
      <c r="AM176" s="75">
        <f>PVS2NP!H173</f>
        <v>10</v>
      </c>
      <c r="AN176" s="72">
        <f t="shared" si="51"/>
        <v>6</v>
      </c>
      <c r="AO176" s="75">
        <f>PVS2NP!I173</f>
        <v>4</v>
      </c>
      <c r="AP176" s="72">
        <f t="shared" si="52"/>
        <v>0</v>
      </c>
      <c r="AQ176" s="75">
        <f>PVS2NP!J173</f>
        <v>8</v>
      </c>
      <c r="AR176" s="76">
        <f>PVS2NP!K173</f>
        <v>12</v>
      </c>
      <c r="AS176" s="77">
        <f>PVS2NP!L173</f>
        <v>13.08</v>
      </c>
      <c r="AT176" s="72">
        <f t="shared" si="53"/>
        <v>2</v>
      </c>
      <c r="AU176" s="77">
        <f>PVS2NP!M173</f>
        <v>6.16</v>
      </c>
      <c r="AV176" s="72">
        <f t="shared" si="54"/>
        <v>0</v>
      </c>
      <c r="AW176" s="77">
        <f>PVS2NP!N173</f>
        <v>10</v>
      </c>
      <c r="AX176" s="72">
        <f t="shared" si="55"/>
        <v>1</v>
      </c>
      <c r="AY176" s="77">
        <f>PVS2NP!O173</f>
        <v>11.5</v>
      </c>
      <c r="AZ176" s="72">
        <f t="shared" si="56"/>
        <v>4</v>
      </c>
      <c r="BA176" s="77">
        <f>PVS2NP!P173</f>
        <v>10.448</v>
      </c>
      <c r="BB176" s="76">
        <f>PVS2NP!Q173</f>
        <v>9</v>
      </c>
      <c r="BC176" s="77">
        <f>PVS2NP!R173</f>
        <v>13</v>
      </c>
      <c r="BD176" s="76">
        <f t="shared" si="57"/>
        <v>1</v>
      </c>
      <c r="BE176" s="77">
        <f>PVS2NP!S173</f>
        <v>13</v>
      </c>
      <c r="BF176" s="76">
        <f>PVS2NP!T173</f>
        <v>1</v>
      </c>
      <c r="BG176" s="77">
        <f>PVS2NP!U173</f>
        <v>10</v>
      </c>
      <c r="BH176" s="72">
        <f t="shared" si="58"/>
        <v>1</v>
      </c>
      <c r="BI176" s="77">
        <f>PVS2NP!V173</f>
        <v>12</v>
      </c>
      <c r="BJ176" s="72">
        <f t="shared" si="59"/>
        <v>1</v>
      </c>
      <c r="BK176" s="77">
        <f>PVS2NP!W173</f>
        <v>11</v>
      </c>
      <c r="BL176" s="76">
        <f>PVS2NP!X173</f>
        <v>2</v>
      </c>
      <c r="BN176" s="23">
        <f>PVS1NP!Y173</f>
        <v>8.6764705882352935</v>
      </c>
      <c r="BO176" s="22">
        <f>PVS1NP!Z173</f>
        <v>12</v>
      </c>
      <c r="BP176" s="23">
        <f>PVS2NP!Y173</f>
        <v>9.3670588235294119</v>
      </c>
      <c r="BQ176" s="22">
        <f>PVS2NP!Z173</f>
        <v>24</v>
      </c>
      <c r="BR176" s="24">
        <f>'PVJA-NP-SN'!J173</f>
        <v>9.0217647058823527</v>
      </c>
      <c r="BS176" s="25">
        <f>'PVJA-NP-SN'!K173</f>
        <v>36</v>
      </c>
      <c r="BT176" s="26" t="str">
        <f>'PVJA-NP-SN'!L173</f>
        <v>Rattrapage</v>
      </c>
    </row>
    <row r="177" spans="1:72" ht="12">
      <c r="A177" s="72">
        <v>162</v>
      </c>
      <c r="B177" s="130">
        <v>1433002779</v>
      </c>
      <c r="C177" s="131" t="s">
        <v>612</v>
      </c>
      <c r="D177" s="132" t="s">
        <v>613</v>
      </c>
      <c r="E177" s="133" t="s">
        <v>614</v>
      </c>
      <c r="F177" s="133" t="s">
        <v>615</v>
      </c>
      <c r="G177" s="134" t="s">
        <v>120</v>
      </c>
      <c r="H177" s="75">
        <f>PVS1NP!G174</f>
        <v>8.4499999999999993</v>
      </c>
      <c r="I177" s="72">
        <f t="shared" si="40"/>
        <v>0</v>
      </c>
      <c r="J177" s="75">
        <f>PVS1NP!H174</f>
        <v>12.4</v>
      </c>
      <c r="K177" s="72">
        <f t="shared" si="41"/>
        <v>6</v>
      </c>
      <c r="L177" s="75">
        <f>PVS1NP!I174</f>
        <v>7.45</v>
      </c>
      <c r="M177" s="72">
        <f t="shared" si="42"/>
        <v>0</v>
      </c>
      <c r="N177" s="75">
        <f>PVS1NP!J174</f>
        <v>9.4333333333333336</v>
      </c>
      <c r="O177" s="76">
        <f>PVS1NP!K174</f>
        <v>6</v>
      </c>
      <c r="P177" s="77">
        <f>PVS1NP!L174</f>
        <v>12.5</v>
      </c>
      <c r="Q177" s="72">
        <f t="shared" si="43"/>
        <v>2</v>
      </c>
      <c r="R177" s="77">
        <f>PVS1NP!M174</f>
        <v>9.84</v>
      </c>
      <c r="S177" s="72">
        <f t="shared" si="44"/>
        <v>0</v>
      </c>
      <c r="T177" s="77">
        <f>PVS1NP!N174</f>
        <v>10</v>
      </c>
      <c r="U177" s="72">
        <f t="shared" si="45"/>
        <v>1</v>
      </c>
      <c r="V177" s="77">
        <f>PVS1NP!O174</f>
        <v>7.55</v>
      </c>
      <c r="W177" s="72">
        <f t="shared" si="46"/>
        <v>0</v>
      </c>
      <c r="X177" s="77">
        <f>PVS1NP!P174</f>
        <v>9.4880000000000013</v>
      </c>
      <c r="Y177" s="76">
        <f>PVS1NP!Q174</f>
        <v>3</v>
      </c>
      <c r="Z177" s="77">
        <f>PVS1NP!R174</f>
        <v>15</v>
      </c>
      <c r="AA177" s="76">
        <f t="shared" si="47"/>
        <v>1</v>
      </c>
      <c r="AB177" s="77">
        <f>PVS1NP!S174</f>
        <v>15</v>
      </c>
      <c r="AC177" s="76">
        <f>PVS1NP!T174</f>
        <v>1</v>
      </c>
      <c r="AD177" s="77">
        <f>PVS1NP!U174</f>
        <v>11.5</v>
      </c>
      <c r="AE177" s="72">
        <f t="shared" si="48"/>
        <v>1</v>
      </c>
      <c r="AF177" s="77">
        <f>PVS1NP!V174</f>
        <v>13.5</v>
      </c>
      <c r="AG177" s="72">
        <f t="shared" si="49"/>
        <v>1</v>
      </c>
      <c r="AH177" s="77">
        <f>PVS1NP!W174</f>
        <v>12.5</v>
      </c>
      <c r="AI177" s="76">
        <f>PVS1NP!X174</f>
        <v>2</v>
      </c>
      <c r="AK177" s="75">
        <f>PVS2NP!G174</f>
        <v>6.8</v>
      </c>
      <c r="AL177" s="72">
        <f t="shared" si="50"/>
        <v>0</v>
      </c>
      <c r="AM177" s="75">
        <f>PVS2NP!H174</f>
        <v>5.8</v>
      </c>
      <c r="AN177" s="72">
        <f t="shared" si="51"/>
        <v>0</v>
      </c>
      <c r="AO177" s="75">
        <f>PVS2NP!I174</f>
        <v>7.35</v>
      </c>
      <c r="AP177" s="72">
        <f t="shared" si="52"/>
        <v>0</v>
      </c>
      <c r="AQ177" s="75">
        <f>PVS2NP!J174</f>
        <v>6.6499999999999995</v>
      </c>
      <c r="AR177" s="76">
        <f>PVS2NP!K174</f>
        <v>0</v>
      </c>
      <c r="AS177" s="77">
        <f>PVS2NP!L174</f>
        <v>12.78611111111111</v>
      </c>
      <c r="AT177" s="72">
        <f t="shared" si="53"/>
        <v>2</v>
      </c>
      <c r="AU177" s="77">
        <f>PVS2NP!M174</f>
        <v>11.25</v>
      </c>
      <c r="AV177" s="72">
        <f t="shared" si="54"/>
        <v>2</v>
      </c>
      <c r="AW177" s="77">
        <f>PVS2NP!N174</f>
        <v>10</v>
      </c>
      <c r="AX177" s="72">
        <f t="shared" si="55"/>
        <v>1</v>
      </c>
      <c r="AY177" s="77">
        <f>PVS2NP!O174</f>
        <v>8.75</v>
      </c>
      <c r="AZ177" s="72">
        <f t="shared" si="56"/>
        <v>0</v>
      </c>
      <c r="BA177" s="77">
        <f>PVS2NP!P174</f>
        <v>10.307222222222222</v>
      </c>
      <c r="BB177" s="76">
        <f>PVS2NP!Q174</f>
        <v>9</v>
      </c>
      <c r="BC177" s="77">
        <f>PVS2NP!R174</f>
        <v>8</v>
      </c>
      <c r="BD177" s="76">
        <f t="shared" si="57"/>
        <v>0</v>
      </c>
      <c r="BE177" s="77">
        <f>PVS2NP!S174</f>
        <v>8</v>
      </c>
      <c r="BF177" s="76">
        <f>PVS2NP!T174</f>
        <v>0</v>
      </c>
      <c r="BG177" s="77">
        <f>PVS2NP!U174</f>
        <v>14.25</v>
      </c>
      <c r="BH177" s="72">
        <f t="shared" si="58"/>
        <v>1</v>
      </c>
      <c r="BI177" s="77">
        <f>PVS2NP!V174</f>
        <v>17</v>
      </c>
      <c r="BJ177" s="72">
        <f t="shared" si="59"/>
        <v>1</v>
      </c>
      <c r="BK177" s="77">
        <f>PVS2NP!W174</f>
        <v>15.625</v>
      </c>
      <c r="BL177" s="76">
        <f>PVS2NP!X174</f>
        <v>2</v>
      </c>
      <c r="BN177" s="23">
        <f>PVS1NP!Y174</f>
        <v>10.13764705882353</v>
      </c>
      <c r="BO177" s="22">
        <f>PVS1NP!Z174</f>
        <v>30</v>
      </c>
      <c r="BP177" s="23">
        <f>PVS2NP!Y174</f>
        <v>8.8609477124183016</v>
      </c>
      <c r="BQ177" s="22">
        <f>PVS2NP!Z174</f>
        <v>11</v>
      </c>
      <c r="BR177" s="24">
        <f>'PVJA-NP-SN'!J174</f>
        <v>9.4992973856209169</v>
      </c>
      <c r="BS177" s="25">
        <f>'PVJA-NP-SN'!K174</f>
        <v>41</v>
      </c>
      <c r="BT177" s="26" t="str">
        <f>'PVJA-NP-SN'!L174</f>
        <v>Rattrapage</v>
      </c>
    </row>
    <row r="178" spans="1:72" ht="12">
      <c r="A178" s="72">
        <v>163</v>
      </c>
      <c r="B178" s="130">
        <v>1333009010</v>
      </c>
      <c r="C178" s="131" t="s">
        <v>616</v>
      </c>
      <c r="D178" s="132" t="s">
        <v>617</v>
      </c>
      <c r="E178" s="133" t="s">
        <v>618</v>
      </c>
      <c r="F178" s="133" t="s">
        <v>338</v>
      </c>
      <c r="G178" s="142" t="s">
        <v>357</v>
      </c>
      <c r="H178" s="75">
        <f>PVS1NP!G175</f>
        <v>10</v>
      </c>
      <c r="I178" s="72">
        <f t="shared" si="40"/>
        <v>6</v>
      </c>
      <c r="J178" s="75">
        <f>PVS1NP!H175</f>
        <v>10.8</v>
      </c>
      <c r="K178" s="72">
        <f t="shared" si="41"/>
        <v>6</v>
      </c>
      <c r="L178" s="75">
        <f>PVS1NP!I175</f>
        <v>8.1999999999999993</v>
      </c>
      <c r="M178" s="72">
        <f t="shared" si="42"/>
        <v>0</v>
      </c>
      <c r="N178" s="75">
        <f>PVS1NP!J175</f>
        <v>9.6666666666666661</v>
      </c>
      <c r="O178" s="76">
        <f>PVS1NP!K175</f>
        <v>12</v>
      </c>
      <c r="P178" s="77">
        <f>PVS1NP!L175</f>
        <v>10</v>
      </c>
      <c r="Q178" s="72">
        <f t="shared" si="43"/>
        <v>2</v>
      </c>
      <c r="R178" s="77">
        <f>PVS1NP!M175</f>
        <v>10.33</v>
      </c>
      <c r="S178" s="72">
        <f t="shared" si="44"/>
        <v>2</v>
      </c>
      <c r="T178" s="77">
        <f>PVS1NP!N175</f>
        <v>14</v>
      </c>
      <c r="U178" s="72">
        <f t="shared" si="45"/>
        <v>1</v>
      </c>
      <c r="V178" s="77">
        <f>PVS1NP!O175</f>
        <v>9.6</v>
      </c>
      <c r="W178" s="72">
        <f t="shared" si="46"/>
        <v>0</v>
      </c>
      <c r="X178" s="77">
        <f>PVS1NP!P175</f>
        <v>10.706</v>
      </c>
      <c r="Y178" s="76">
        <f>PVS1NP!Q175</f>
        <v>9</v>
      </c>
      <c r="Z178" s="77">
        <f>PVS1NP!R175</f>
        <v>12</v>
      </c>
      <c r="AA178" s="76">
        <f t="shared" si="47"/>
        <v>1</v>
      </c>
      <c r="AB178" s="77">
        <f>PVS1NP!S175</f>
        <v>12</v>
      </c>
      <c r="AC178" s="76">
        <f>PVS1NP!T175</f>
        <v>1</v>
      </c>
      <c r="AD178" s="77">
        <f>PVS1NP!U175</f>
        <v>13</v>
      </c>
      <c r="AE178" s="72">
        <f t="shared" si="48"/>
        <v>1</v>
      </c>
      <c r="AF178" s="77">
        <f>PVS1NP!V175</f>
        <v>6.75</v>
      </c>
      <c r="AG178" s="72">
        <f t="shared" si="49"/>
        <v>0</v>
      </c>
      <c r="AH178" s="77">
        <f>PVS1NP!W175</f>
        <v>9.875</v>
      </c>
      <c r="AI178" s="76">
        <f>PVS1NP!X175</f>
        <v>1</v>
      </c>
      <c r="AK178" s="75">
        <f>PVS2NP!G175</f>
        <v>9.25</v>
      </c>
      <c r="AL178" s="72">
        <f t="shared" si="50"/>
        <v>0</v>
      </c>
      <c r="AM178" s="75">
        <f>PVS2NP!H175</f>
        <v>10</v>
      </c>
      <c r="AN178" s="72">
        <f t="shared" si="51"/>
        <v>6</v>
      </c>
      <c r="AO178" s="75">
        <f>PVS2NP!I175</f>
        <v>10</v>
      </c>
      <c r="AP178" s="72">
        <f t="shared" si="52"/>
        <v>6</v>
      </c>
      <c r="AQ178" s="75">
        <f>PVS2NP!J175</f>
        <v>9.75</v>
      </c>
      <c r="AR178" s="76">
        <f>PVS2NP!K175</f>
        <v>12</v>
      </c>
      <c r="AS178" s="77">
        <f>PVS2NP!L175</f>
        <v>14.17</v>
      </c>
      <c r="AT178" s="72">
        <f t="shared" si="53"/>
        <v>2</v>
      </c>
      <c r="AU178" s="77">
        <f>PVS2NP!M175</f>
        <v>12.74</v>
      </c>
      <c r="AV178" s="72">
        <f t="shared" si="54"/>
        <v>2</v>
      </c>
      <c r="AW178" s="77">
        <f>PVS2NP!N175</f>
        <v>10</v>
      </c>
      <c r="AX178" s="72">
        <f t="shared" si="55"/>
        <v>1</v>
      </c>
      <c r="AY178" s="77">
        <f>PVS2NP!O175</f>
        <v>1</v>
      </c>
      <c r="AZ178" s="72">
        <f t="shared" si="56"/>
        <v>0</v>
      </c>
      <c r="BA178" s="77">
        <f>PVS2NP!P175</f>
        <v>7.7819999999999991</v>
      </c>
      <c r="BB178" s="76">
        <f>PVS2NP!Q175</f>
        <v>5</v>
      </c>
      <c r="BC178" s="77">
        <f>PVS2NP!R175</f>
        <v>11</v>
      </c>
      <c r="BD178" s="76">
        <f t="shared" si="57"/>
        <v>1</v>
      </c>
      <c r="BE178" s="77">
        <f>PVS2NP!S175</f>
        <v>11</v>
      </c>
      <c r="BF178" s="76">
        <f>PVS2NP!T175</f>
        <v>1</v>
      </c>
      <c r="BG178" s="77">
        <f>PVS2NP!U175</f>
        <v>12</v>
      </c>
      <c r="BH178" s="72">
        <f t="shared" si="58"/>
        <v>1</v>
      </c>
      <c r="BI178" s="77">
        <f>PVS2NP!V175</f>
        <v>12</v>
      </c>
      <c r="BJ178" s="72">
        <f t="shared" si="59"/>
        <v>1</v>
      </c>
      <c r="BK178" s="77">
        <f>PVS2NP!W175</f>
        <v>12</v>
      </c>
      <c r="BL178" s="76">
        <f>PVS2NP!X175</f>
        <v>2</v>
      </c>
      <c r="BN178" s="23">
        <f>PVS1NP!Y175</f>
        <v>10.134117647058824</v>
      </c>
      <c r="BO178" s="22">
        <f>PVS1NP!Z175</f>
        <v>30</v>
      </c>
      <c r="BP178" s="23">
        <f>PVS2NP!Y175</f>
        <v>9.5094117647058827</v>
      </c>
      <c r="BQ178" s="22">
        <f>PVS2NP!Z175</f>
        <v>20</v>
      </c>
      <c r="BR178" s="24">
        <f>'PVJA-NP-SN'!J175</f>
        <v>9.8217647058823534</v>
      </c>
      <c r="BS178" s="25">
        <f>'PVJA-NP-SN'!K175</f>
        <v>50</v>
      </c>
      <c r="BT178" s="26" t="str">
        <f>'PVJA-NP-SN'!L175</f>
        <v>Rattrapage</v>
      </c>
    </row>
    <row r="179" spans="1:72" ht="12">
      <c r="A179" s="72">
        <v>164</v>
      </c>
      <c r="B179" s="130" t="s">
        <v>619</v>
      </c>
      <c r="C179" s="131" t="s">
        <v>620</v>
      </c>
      <c r="D179" s="132" t="s">
        <v>621</v>
      </c>
      <c r="E179" s="133" t="s">
        <v>622</v>
      </c>
      <c r="F179" s="133" t="s">
        <v>623</v>
      </c>
      <c r="G179" s="129" t="s">
        <v>129</v>
      </c>
      <c r="H179" s="75">
        <f>PVS1NP!G176</f>
        <v>7.5</v>
      </c>
      <c r="I179" s="72">
        <f t="shared" si="40"/>
        <v>0</v>
      </c>
      <c r="J179" s="75">
        <f>PVS1NP!H176</f>
        <v>10.001999999999999</v>
      </c>
      <c r="K179" s="72">
        <f t="shared" si="41"/>
        <v>6</v>
      </c>
      <c r="L179" s="75">
        <f>PVS1NP!I176</f>
        <v>9.1</v>
      </c>
      <c r="M179" s="72">
        <f t="shared" si="42"/>
        <v>0</v>
      </c>
      <c r="N179" s="75">
        <f>PVS1NP!J176</f>
        <v>8.8673333333333328</v>
      </c>
      <c r="O179" s="76">
        <f>PVS1NP!K176</f>
        <v>6</v>
      </c>
      <c r="P179" s="77">
        <f>PVS1NP!L176</f>
        <v>12.8</v>
      </c>
      <c r="Q179" s="72">
        <f t="shared" si="43"/>
        <v>2</v>
      </c>
      <c r="R179" s="77">
        <f>PVS1NP!M176</f>
        <v>11.38</v>
      </c>
      <c r="S179" s="72">
        <f t="shared" si="44"/>
        <v>2</v>
      </c>
      <c r="T179" s="77">
        <f>PVS1NP!N176</f>
        <v>14</v>
      </c>
      <c r="U179" s="72">
        <f t="shared" si="45"/>
        <v>1</v>
      </c>
      <c r="V179" s="77">
        <f>PVS1NP!O176</f>
        <v>7.2200000000000006</v>
      </c>
      <c r="W179" s="72">
        <f t="shared" si="46"/>
        <v>0</v>
      </c>
      <c r="X179" s="77">
        <f>PVS1NP!P176</f>
        <v>10.524000000000001</v>
      </c>
      <c r="Y179" s="76">
        <f>PVS1NP!Q176</f>
        <v>9</v>
      </c>
      <c r="Z179" s="77">
        <f>PVS1NP!R176</f>
        <v>10.25</v>
      </c>
      <c r="AA179" s="76">
        <f t="shared" si="47"/>
        <v>1</v>
      </c>
      <c r="AB179" s="77">
        <f>PVS1NP!S176</f>
        <v>10.25</v>
      </c>
      <c r="AC179" s="76">
        <f>PVS1NP!T176</f>
        <v>1</v>
      </c>
      <c r="AD179" s="77">
        <f>PVS1NP!U176</f>
        <v>12.5</v>
      </c>
      <c r="AE179" s="72">
        <f t="shared" si="48"/>
        <v>1</v>
      </c>
      <c r="AF179" s="77">
        <f>PVS1NP!V176</f>
        <v>10</v>
      </c>
      <c r="AG179" s="72">
        <f t="shared" si="49"/>
        <v>1</v>
      </c>
      <c r="AH179" s="77">
        <f>PVS1NP!W176</f>
        <v>11.25</v>
      </c>
      <c r="AI179" s="76">
        <f>PVS1NP!X176</f>
        <v>2</v>
      </c>
      <c r="AK179" s="75">
        <f>PVS2NP!G176</f>
        <v>10.3</v>
      </c>
      <c r="AL179" s="72">
        <f t="shared" si="50"/>
        <v>6</v>
      </c>
      <c r="AM179" s="75">
        <f>PVS2NP!H176</f>
        <v>7.2</v>
      </c>
      <c r="AN179" s="72">
        <f t="shared" si="51"/>
        <v>0</v>
      </c>
      <c r="AO179" s="75">
        <f>PVS2NP!I176</f>
        <v>10.001999999999999</v>
      </c>
      <c r="AP179" s="72">
        <f t="shared" si="52"/>
        <v>6</v>
      </c>
      <c r="AQ179" s="75">
        <f>PVS2NP!J176</f>
        <v>9.1673333333333336</v>
      </c>
      <c r="AR179" s="76">
        <f>PVS2NP!K176</f>
        <v>12</v>
      </c>
      <c r="AS179" s="77">
        <f>PVS2NP!L176</f>
        <v>10</v>
      </c>
      <c r="AT179" s="72">
        <f t="shared" si="53"/>
        <v>2</v>
      </c>
      <c r="AU179" s="77">
        <f>PVS2NP!M176</f>
        <v>11</v>
      </c>
      <c r="AV179" s="72">
        <f t="shared" si="54"/>
        <v>2</v>
      </c>
      <c r="AW179" s="77">
        <f>PVS2NP!N176</f>
        <v>10</v>
      </c>
      <c r="AX179" s="72">
        <f t="shared" si="55"/>
        <v>1</v>
      </c>
      <c r="AY179" s="77">
        <f>PVS2NP!O176</f>
        <v>8.6</v>
      </c>
      <c r="AZ179" s="72">
        <f t="shared" si="56"/>
        <v>0</v>
      </c>
      <c r="BA179" s="77">
        <f>PVS2NP!P176</f>
        <v>9.64</v>
      </c>
      <c r="BB179" s="76">
        <f>PVS2NP!Q176</f>
        <v>5</v>
      </c>
      <c r="BC179" s="77">
        <f>PVS2NP!R176</f>
        <v>10</v>
      </c>
      <c r="BD179" s="76">
        <f t="shared" si="57"/>
        <v>1</v>
      </c>
      <c r="BE179" s="77">
        <f>PVS2NP!S176</f>
        <v>10</v>
      </c>
      <c r="BF179" s="76">
        <f>PVS2NP!T176</f>
        <v>1</v>
      </c>
      <c r="BG179" s="77">
        <f>PVS2NP!U176</f>
        <v>10.5</v>
      </c>
      <c r="BH179" s="72">
        <f t="shared" si="58"/>
        <v>1</v>
      </c>
      <c r="BI179" s="77">
        <f>PVS2NP!V176</f>
        <v>10</v>
      </c>
      <c r="BJ179" s="72">
        <f t="shared" si="59"/>
        <v>1</v>
      </c>
      <c r="BK179" s="77">
        <f>PVS2NP!W176</f>
        <v>10.25</v>
      </c>
      <c r="BL179" s="76">
        <f>PVS2NP!X176</f>
        <v>2</v>
      </c>
      <c r="BN179" s="23">
        <f>PVS1NP!Y176</f>
        <v>9.7162352941176469</v>
      </c>
      <c r="BO179" s="22">
        <f>PVS1NP!Z176</f>
        <v>18</v>
      </c>
      <c r="BP179" s="23">
        <f>PVS2NP!Y176</f>
        <v>9.482705882352942</v>
      </c>
      <c r="BQ179" s="22">
        <f>PVS2NP!Z176</f>
        <v>20</v>
      </c>
      <c r="BR179" s="24">
        <f>'PVJA-NP-SN'!J176</f>
        <v>9.5994705882352953</v>
      </c>
      <c r="BS179" s="25">
        <f>'PVJA-NP-SN'!K176</f>
        <v>38</v>
      </c>
      <c r="BT179" s="26" t="str">
        <f>'PVJA-NP-SN'!L176</f>
        <v>Rattrapage</v>
      </c>
    </row>
    <row r="180" spans="1:72" ht="12">
      <c r="A180" s="72">
        <v>165</v>
      </c>
      <c r="B180" s="73" t="s">
        <v>624</v>
      </c>
      <c r="C180" s="126" t="s">
        <v>625</v>
      </c>
      <c r="D180" s="127" t="s">
        <v>626</v>
      </c>
      <c r="E180" s="128" t="s">
        <v>627</v>
      </c>
      <c r="F180" s="128" t="s">
        <v>628</v>
      </c>
      <c r="G180" s="134" t="s">
        <v>120</v>
      </c>
      <c r="H180" s="75">
        <f>PVS1NP!G177</f>
        <v>10</v>
      </c>
      <c r="I180" s="72">
        <f t="shared" si="40"/>
        <v>6</v>
      </c>
      <c r="J180" s="75">
        <f>PVS1NP!H177</f>
        <v>5.166666666666667</v>
      </c>
      <c r="K180" s="72">
        <f t="shared" si="41"/>
        <v>0</v>
      </c>
      <c r="L180" s="75">
        <f>PVS1NP!I177</f>
        <v>4.416666666666667</v>
      </c>
      <c r="M180" s="72">
        <f t="shared" si="42"/>
        <v>0</v>
      </c>
      <c r="N180" s="75">
        <f>PVS1NP!J177</f>
        <v>6.5277777777777786</v>
      </c>
      <c r="O180" s="76">
        <f>PVS1NP!K177</f>
        <v>6</v>
      </c>
      <c r="P180" s="77">
        <f>PVS1NP!L177</f>
        <v>11</v>
      </c>
      <c r="Q180" s="72">
        <f t="shared" si="43"/>
        <v>2</v>
      </c>
      <c r="R180" s="77">
        <f>PVS1NP!M177</f>
        <v>10.916666666666666</v>
      </c>
      <c r="S180" s="72">
        <f t="shared" si="44"/>
        <v>2</v>
      </c>
      <c r="T180" s="77">
        <f>PVS1NP!N177</f>
        <v>11.25</v>
      </c>
      <c r="U180" s="72">
        <f t="shared" si="45"/>
        <v>1</v>
      </c>
      <c r="V180" s="77">
        <f>PVS1NP!O177</f>
        <v>9.1666666666666661</v>
      </c>
      <c r="W180" s="72">
        <f t="shared" si="46"/>
        <v>0</v>
      </c>
      <c r="X180" s="77">
        <f>PVS1NP!P177</f>
        <v>10.3</v>
      </c>
      <c r="Y180" s="76">
        <f>PVS1NP!Q177</f>
        <v>9</v>
      </c>
      <c r="Z180" s="77">
        <f>PVS1NP!R177</f>
        <v>10</v>
      </c>
      <c r="AA180" s="76">
        <f t="shared" si="47"/>
        <v>1</v>
      </c>
      <c r="AB180" s="77">
        <f>PVS1NP!S177</f>
        <v>10</v>
      </c>
      <c r="AC180" s="76">
        <f>PVS1NP!T177</f>
        <v>1</v>
      </c>
      <c r="AD180" s="77">
        <f>PVS1NP!U177</f>
        <v>11.5</v>
      </c>
      <c r="AE180" s="72">
        <f t="shared" si="48"/>
        <v>1</v>
      </c>
      <c r="AF180" s="77">
        <f>PVS1NP!V177</f>
        <v>12</v>
      </c>
      <c r="AG180" s="72">
        <f t="shared" si="49"/>
        <v>1</v>
      </c>
      <c r="AH180" s="77">
        <f>PVS1NP!W177</f>
        <v>11.75</v>
      </c>
      <c r="AI180" s="76">
        <f>PVS1NP!X177</f>
        <v>2</v>
      </c>
      <c r="AK180" s="75">
        <f>PVS2NP!G177</f>
        <v>7.9</v>
      </c>
      <c r="AL180" s="72">
        <f t="shared" si="50"/>
        <v>0</v>
      </c>
      <c r="AM180" s="75">
        <f>PVS2NP!H177</f>
        <v>11</v>
      </c>
      <c r="AN180" s="72">
        <f t="shared" si="51"/>
        <v>6</v>
      </c>
      <c r="AO180" s="75">
        <f>PVS2NP!I177</f>
        <v>4.166666666666667</v>
      </c>
      <c r="AP180" s="72">
        <f t="shared" si="52"/>
        <v>0</v>
      </c>
      <c r="AQ180" s="75">
        <f>PVS2NP!J177</f>
        <v>7.6888888888888891</v>
      </c>
      <c r="AR180" s="76">
        <f>PVS2NP!K177</f>
        <v>6</v>
      </c>
      <c r="AS180" s="77">
        <f>PVS2NP!L177</f>
        <v>11.916666666666668</v>
      </c>
      <c r="AT180" s="72">
        <f t="shared" si="53"/>
        <v>2</v>
      </c>
      <c r="AU180" s="77">
        <f>PVS2NP!M177</f>
        <v>10.17</v>
      </c>
      <c r="AV180" s="72">
        <f t="shared" si="54"/>
        <v>2</v>
      </c>
      <c r="AW180" s="77">
        <f>PVS2NP!N177</f>
        <v>10</v>
      </c>
      <c r="AX180" s="72">
        <f t="shared" si="55"/>
        <v>1</v>
      </c>
      <c r="AY180" s="77">
        <f>PVS2NP!O177</f>
        <v>10</v>
      </c>
      <c r="AZ180" s="72">
        <f t="shared" si="56"/>
        <v>4</v>
      </c>
      <c r="BA180" s="77">
        <f>PVS2NP!P177</f>
        <v>10.417333333333334</v>
      </c>
      <c r="BB180" s="76">
        <f>PVS2NP!Q177</f>
        <v>9</v>
      </c>
      <c r="BC180" s="77">
        <f>PVS2NP!R177</f>
        <v>11.5</v>
      </c>
      <c r="BD180" s="76">
        <f t="shared" si="57"/>
        <v>1</v>
      </c>
      <c r="BE180" s="77">
        <f>PVS2NP!S177</f>
        <v>11.5</v>
      </c>
      <c r="BF180" s="76">
        <f>PVS2NP!T177</f>
        <v>1</v>
      </c>
      <c r="BG180" s="77">
        <f>PVS2NP!U177</f>
        <v>10</v>
      </c>
      <c r="BH180" s="72">
        <f t="shared" si="58"/>
        <v>1</v>
      </c>
      <c r="BI180" s="77">
        <f>PVS2NP!V177</f>
        <v>8.5</v>
      </c>
      <c r="BJ180" s="72">
        <f t="shared" si="59"/>
        <v>0</v>
      </c>
      <c r="BK180" s="77">
        <f>PVS2NP!W177</f>
        <v>9.25</v>
      </c>
      <c r="BL180" s="76">
        <f>PVS2NP!X177</f>
        <v>1</v>
      </c>
      <c r="BN180" s="23">
        <f>PVS1NP!Y177</f>
        <v>8.4558823529411757</v>
      </c>
      <c r="BO180" s="22">
        <f>PVS1NP!Z177</f>
        <v>18</v>
      </c>
      <c r="BP180" s="23">
        <f>PVS2NP!Y177</f>
        <v>8.8992156862745091</v>
      </c>
      <c r="BQ180" s="22">
        <f>PVS2NP!Z177</f>
        <v>17</v>
      </c>
      <c r="BR180" s="24">
        <f>'PVJA-NP-SN'!J177</f>
        <v>8.6775490196078415</v>
      </c>
      <c r="BS180" s="25">
        <f>'PVJA-NP-SN'!K177</f>
        <v>35</v>
      </c>
      <c r="BT180" s="26" t="str">
        <f>'PVJA-NP-SN'!L177</f>
        <v>Rattrapage</v>
      </c>
    </row>
    <row r="181" spans="1:72" ht="12">
      <c r="A181" s="72">
        <v>166</v>
      </c>
      <c r="B181" s="130">
        <v>1433005641</v>
      </c>
      <c r="C181" s="131" t="s">
        <v>629</v>
      </c>
      <c r="D181" s="132" t="s">
        <v>630</v>
      </c>
      <c r="E181" s="133" t="s">
        <v>516</v>
      </c>
      <c r="F181" s="133" t="s">
        <v>124</v>
      </c>
      <c r="G181" s="140" t="s">
        <v>631</v>
      </c>
      <c r="H181" s="75">
        <f>PVS1NP!G178</f>
        <v>11.45</v>
      </c>
      <c r="I181" s="72">
        <f t="shared" si="40"/>
        <v>6</v>
      </c>
      <c r="J181" s="75">
        <f>PVS1NP!H178</f>
        <v>12.1</v>
      </c>
      <c r="K181" s="72">
        <f t="shared" si="41"/>
        <v>6</v>
      </c>
      <c r="L181" s="75">
        <f>PVS1NP!I178</f>
        <v>11.1</v>
      </c>
      <c r="M181" s="72">
        <f t="shared" si="42"/>
        <v>6</v>
      </c>
      <c r="N181" s="75">
        <f>PVS1NP!J178</f>
        <v>11.549999999999999</v>
      </c>
      <c r="O181" s="76">
        <f>PVS1NP!K178</f>
        <v>18</v>
      </c>
      <c r="P181" s="77">
        <f>PVS1NP!L178</f>
        <v>14.98</v>
      </c>
      <c r="Q181" s="72">
        <f t="shared" si="43"/>
        <v>2</v>
      </c>
      <c r="R181" s="77">
        <f>PVS1NP!M178</f>
        <v>10.66</v>
      </c>
      <c r="S181" s="72">
        <f t="shared" si="44"/>
        <v>2</v>
      </c>
      <c r="T181" s="77">
        <f>PVS1NP!N178</f>
        <v>12.5</v>
      </c>
      <c r="U181" s="72">
        <f t="shared" si="45"/>
        <v>1</v>
      </c>
      <c r="V181" s="77">
        <f>PVS1NP!O178</f>
        <v>7.15</v>
      </c>
      <c r="W181" s="72">
        <f t="shared" si="46"/>
        <v>0</v>
      </c>
      <c r="X181" s="77">
        <f>PVS1NP!P178</f>
        <v>10.488</v>
      </c>
      <c r="Y181" s="76">
        <f>PVS1NP!Q178</f>
        <v>9</v>
      </c>
      <c r="Z181" s="77">
        <f>PVS1NP!R178</f>
        <v>2</v>
      </c>
      <c r="AA181" s="76">
        <f t="shared" si="47"/>
        <v>0</v>
      </c>
      <c r="AB181" s="77">
        <f>PVS1NP!S178</f>
        <v>2</v>
      </c>
      <c r="AC181" s="76">
        <f>PVS1NP!T178</f>
        <v>0</v>
      </c>
      <c r="AD181" s="77">
        <f>PVS1NP!U178</f>
        <v>9.5</v>
      </c>
      <c r="AE181" s="72">
        <f t="shared" si="48"/>
        <v>0</v>
      </c>
      <c r="AF181" s="77">
        <f>PVS1NP!V178</f>
        <v>6</v>
      </c>
      <c r="AG181" s="72">
        <f t="shared" si="49"/>
        <v>0</v>
      </c>
      <c r="AH181" s="77">
        <f>PVS1NP!W178</f>
        <v>7.75</v>
      </c>
      <c r="AI181" s="76">
        <f>PVS1NP!X178</f>
        <v>0</v>
      </c>
      <c r="AK181" s="75">
        <f>PVS2NP!G178</f>
        <v>5.35</v>
      </c>
      <c r="AL181" s="72">
        <f t="shared" si="50"/>
        <v>0</v>
      </c>
      <c r="AM181" s="75">
        <f>PVS2NP!H178</f>
        <v>14.8</v>
      </c>
      <c r="AN181" s="72">
        <f t="shared" si="51"/>
        <v>6</v>
      </c>
      <c r="AO181" s="75">
        <f>PVS2NP!I178</f>
        <v>4.9000000000000004</v>
      </c>
      <c r="AP181" s="72">
        <f t="shared" si="52"/>
        <v>0</v>
      </c>
      <c r="AQ181" s="75">
        <f>PVS2NP!J178</f>
        <v>8.35</v>
      </c>
      <c r="AR181" s="76">
        <f>PVS2NP!K178</f>
        <v>6</v>
      </c>
      <c r="AS181" s="77">
        <f>PVS2NP!L178</f>
        <v>13.375</v>
      </c>
      <c r="AT181" s="72">
        <f t="shared" si="53"/>
        <v>2</v>
      </c>
      <c r="AU181" s="77">
        <f>PVS2NP!M178</f>
        <v>9.5</v>
      </c>
      <c r="AV181" s="72">
        <f t="shared" si="54"/>
        <v>0</v>
      </c>
      <c r="AW181" s="77">
        <f>PVS2NP!N178</f>
        <v>9</v>
      </c>
      <c r="AX181" s="72">
        <f t="shared" si="55"/>
        <v>0</v>
      </c>
      <c r="AY181" s="77">
        <f>PVS2NP!O178</f>
        <v>7.6</v>
      </c>
      <c r="AZ181" s="72">
        <f t="shared" si="56"/>
        <v>0</v>
      </c>
      <c r="BA181" s="77">
        <f>PVS2NP!P178</f>
        <v>9.4150000000000009</v>
      </c>
      <c r="BB181" s="76">
        <f>PVS2NP!Q178</f>
        <v>2</v>
      </c>
      <c r="BC181" s="77">
        <f>PVS2NP!R178</f>
        <v>10</v>
      </c>
      <c r="BD181" s="76">
        <f t="shared" si="57"/>
        <v>1</v>
      </c>
      <c r="BE181" s="77">
        <f>PVS2NP!S178</f>
        <v>10</v>
      </c>
      <c r="BF181" s="76">
        <f>PVS2NP!T178</f>
        <v>1</v>
      </c>
      <c r="BG181" s="77">
        <f>PVS2NP!U178</f>
        <v>7</v>
      </c>
      <c r="BH181" s="72">
        <f t="shared" si="58"/>
        <v>0</v>
      </c>
      <c r="BI181" s="77">
        <f>PVS2NP!V178</f>
        <v>10</v>
      </c>
      <c r="BJ181" s="72">
        <f t="shared" si="59"/>
        <v>1</v>
      </c>
      <c r="BK181" s="77">
        <f>PVS2NP!W178</f>
        <v>8.5</v>
      </c>
      <c r="BL181" s="76">
        <f>PVS2NP!X178</f>
        <v>1</v>
      </c>
      <c r="BN181" s="23">
        <f>PVS1NP!Y178</f>
        <v>10.228823529411764</v>
      </c>
      <c r="BO181" s="22">
        <f>PVS1NP!Z178</f>
        <v>30</v>
      </c>
      <c r="BP181" s="23">
        <f>PVS2NP!Y178</f>
        <v>8.7779411764705877</v>
      </c>
      <c r="BQ181" s="22">
        <f>PVS2NP!Z178</f>
        <v>10</v>
      </c>
      <c r="BR181" s="24">
        <f>'PVJA-NP-SN'!J178</f>
        <v>9.5033823529411769</v>
      </c>
      <c r="BS181" s="25">
        <f>'PVJA-NP-SN'!K178</f>
        <v>40</v>
      </c>
      <c r="BT181" s="26" t="str">
        <f>'PVJA-NP-SN'!L178</f>
        <v>Rattrapage</v>
      </c>
    </row>
    <row r="182" spans="1:72" ht="12">
      <c r="A182" s="72">
        <v>167</v>
      </c>
      <c r="B182" s="130">
        <v>1331011779</v>
      </c>
      <c r="C182" s="131" t="s">
        <v>632</v>
      </c>
      <c r="D182" s="132" t="s">
        <v>566</v>
      </c>
      <c r="E182" s="133" t="s">
        <v>633</v>
      </c>
      <c r="F182" s="133" t="s">
        <v>634</v>
      </c>
      <c r="G182" s="129" t="s">
        <v>129</v>
      </c>
      <c r="H182" s="75">
        <f>PVS1NP!G179</f>
        <v>5</v>
      </c>
      <c r="I182" s="72">
        <f t="shared" si="40"/>
        <v>0</v>
      </c>
      <c r="J182" s="75">
        <f>PVS1NP!H179</f>
        <v>11.1</v>
      </c>
      <c r="K182" s="72">
        <f t="shared" si="41"/>
        <v>6</v>
      </c>
      <c r="L182" s="75">
        <f>PVS1NP!I179</f>
        <v>5.35</v>
      </c>
      <c r="M182" s="72">
        <f t="shared" si="42"/>
        <v>0</v>
      </c>
      <c r="N182" s="75">
        <f>PVS1NP!J179</f>
        <v>7.1500000000000012</v>
      </c>
      <c r="O182" s="76">
        <f>PVS1NP!K179</f>
        <v>6</v>
      </c>
      <c r="P182" s="77">
        <f>PVS1NP!L179</f>
        <v>10</v>
      </c>
      <c r="Q182" s="72">
        <f t="shared" si="43"/>
        <v>2</v>
      </c>
      <c r="R182" s="77">
        <f>PVS1NP!M179</f>
        <v>8.5</v>
      </c>
      <c r="S182" s="72">
        <f t="shared" si="44"/>
        <v>0</v>
      </c>
      <c r="T182" s="77">
        <f>PVS1NP!N179</f>
        <v>16.5</v>
      </c>
      <c r="U182" s="72">
        <f t="shared" si="45"/>
        <v>1</v>
      </c>
      <c r="V182" s="77">
        <f>PVS1NP!O179</f>
        <v>8.0500000000000007</v>
      </c>
      <c r="W182" s="72">
        <f t="shared" si="46"/>
        <v>0</v>
      </c>
      <c r="X182" s="77">
        <f>PVS1NP!P179</f>
        <v>10.220000000000001</v>
      </c>
      <c r="Y182" s="76">
        <f>PVS1NP!Q179</f>
        <v>9</v>
      </c>
      <c r="Z182" s="77">
        <f>PVS1NP!R179</f>
        <v>13</v>
      </c>
      <c r="AA182" s="76">
        <f t="shared" si="47"/>
        <v>1</v>
      </c>
      <c r="AB182" s="77">
        <f>PVS1NP!S179</f>
        <v>13</v>
      </c>
      <c r="AC182" s="76">
        <f>PVS1NP!T179</f>
        <v>1</v>
      </c>
      <c r="AD182" s="77">
        <f>PVS1NP!U179</f>
        <v>13.5</v>
      </c>
      <c r="AE182" s="72">
        <f t="shared" si="48"/>
        <v>1</v>
      </c>
      <c r="AF182" s="77">
        <f>PVS1NP!V179</f>
        <v>13</v>
      </c>
      <c r="AG182" s="72">
        <f t="shared" si="49"/>
        <v>1</v>
      </c>
      <c r="AH182" s="77">
        <f>PVS1NP!W179</f>
        <v>13.25</v>
      </c>
      <c r="AI182" s="76">
        <f>PVS1NP!X179</f>
        <v>2</v>
      </c>
      <c r="AK182" s="75">
        <f>PVS2NP!G179</f>
        <v>3.35</v>
      </c>
      <c r="AL182" s="72">
        <f t="shared" si="50"/>
        <v>0</v>
      </c>
      <c r="AM182" s="75">
        <f>PVS2NP!H179</f>
        <v>11</v>
      </c>
      <c r="AN182" s="72">
        <f t="shared" si="51"/>
        <v>6</v>
      </c>
      <c r="AO182" s="75">
        <f>PVS2NP!I179</f>
        <v>3.9</v>
      </c>
      <c r="AP182" s="72">
        <f t="shared" si="52"/>
        <v>0</v>
      </c>
      <c r="AQ182" s="75">
        <f>PVS2NP!J179</f>
        <v>6.083333333333333</v>
      </c>
      <c r="AR182" s="76">
        <f>PVS2NP!K179</f>
        <v>6</v>
      </c>
      <c r="AS182" s="77">
        <f>PVS2NP!L179</f>
        <v>11.58</v>
      </c>
      <c r="AT182" s="72">
        <f t="shared" si="53"/>
        <v>2</v>
      </c>
      <c r="AU182" s="77">
        <f>PVS2NP!M179</f>
        <v>10.57</v>
      </c>
      <c r="AV182" s="72">
        <f t="shared" si="54"/>
        <v>2</v>
      </c>
      <c r="AW182" s="77">
        <f>PVS2NP!N179</f>
        <v>13.5</v>
      </c>
      <c r="AX182" s="72">
        <f t="shared" si="55"/>
        <v>1</v>
      </c>
      <c r="AY182" s="77">
        <f>PVS2NP!O179</f>
        <v>8.8000000000000007</v>
      </c>
      <c r="AZ182" s="72">
        <f t="shared" si="56"/>
        <v>0</v>
      </c>
      <c r="BA182" s="77">
        <f>PVS2NP!P179</f>
        <v>10.65</v>
      </c>
      <c r="BB182" s="76">
        <f>PVS2NP!Q179</f>
        <v>9</v>
      </c>
      <c r="BC182" s="77">
        <f>PVS2NP!R179</f>
        <v>14.5</v>
      </c>
      <c r="BD182" s="76">
        <f t="shared" si="57"/>
        <v>1</v>
      </c>
      <c r="BE182" s="77">
        <f>PVS2NP!S179</f>
        <v>14.5</v>
      </c>
      <c r="BF182" s="76">
        <f>PVS2NP!T179</f>
        <v>1</v>
      </c>
      <c r="BG182" s="77">
        <f>PVS2NP!U179</f>
        <v>10.5</v>
      </c>
      <c r="BH182" s="72">
        <f t="shared" si="58"/>
        <v>1</v>
      </c>
      <c r="BI182" s="77">
        <f>PVS2NP!V179</f>
        <v>13.5</v>
      </c>
      <c r="BJ182" s="72">
        <f t="shared" si="59"/>
        <v>1</v>
      </c>
      <c r="BK182" s="77">
        <f>PVS2NP!W179</f>
        <v>12</v>
      </c>
      <c r="BL182" s="76">
        <f>PVS2NP!X179</f>
        <v>2</v>
      </c>
      <c r="BN182" s="23">
        <f>PVS1NP!Y179</f>
        <v>9.1147058823529417</v>
      </c>
      <c r="BO182" s="22">
        <f>PVS1NP!Z179</f>
        <v>18</v>
      </c>
      <c r="BP182" s="23">
        <f>PVS2NP!Y179</f>
        <v>8.617647058823529</v>
      </c>
      <c r="BQ182" s="22">
        <f>PVS2NP!Z179</f>
        <v>18</v>
      </c>
      <c r="BR182" s="24">
        <f>'PVJA-NP-SN'!J179</f>
        <v>8.8661764705882362</v>
      </c>
      <c r="BS182" s="25">
        <f>'PVJA-NP-SN'!K179</f>
        <v>36</v>
      </c>
      <c r="BT182" s="26" t="str">
        <f>'PVJA-NP-SN'!L179</f>
        <v>Rattrapage</v>
      </c>
    </row>
    <row r="183" spans="1:72" ht="12">
      <c r="A183" s="72">
        <v>168</v>
      </c>
      <c r="B183" s="130">
        <v>123002858</v>
      </c>
      <c r="C183" s="131" t="s">
        <v>635</v>
      </c>
      <c r="D183" s="132" t="s">
        <v>231</v>
      </c>
      <c r="E183" s="133" t="s">
        <v>636</v>
      </c>
      <c r="F183" s="133" t="s">
        <v>162</v>
      </c>
      <c r="G183" s="129" t="s">
        <v>129</v>
      </c>
      <c r="H183" s="75">
        <f>PVS1NP!G180</f>
        <v>11.55</v>
      </c>
      <c r="I183" s="72">
        <f t="shared" si="40"/>
        <v>6</v>
      </c>
      <c r="J183" s="75">
        <f>PVS1NP!H180</f>
        <v>8.9</v>
      </c>
      <c r="K183" s="72">
        <f t="shared" si="41"/>
        <v>0</v>
      </c>
      <c r="L183" s="75">
        <f>PVS1NP!I180</f>
        <v>5</v>
      </c>
      <c r="M183" s="72">
        <f t="shared" si="42"/>
        <v>0</v>
      </c>
      <c r="N183" s="75">
        <f>PVS1NP!J180</f>
        <v>8.4833333333333343</v>
      </c>
      <c r="O183" s="76">
        <f>PVS1NP!K180</f>
        <v>6</v>
      </c>
      <c r="P183" s="77">
        <f>PVS1NP!L180</f>
        <v>10.33</v>
      </c>
      <c r="Q183" s="72">
        <f t="shared" si="43"/>
        <v>2</v>
      </c>
      <c r="R183" s="77">
        <f>PVS1NP!M180</f>
        <v>9.33</v>
      </c>
      <c r="S183" s="72">
        <f t="shared" si="44"/>
        <v>0</v>
      </c>
      <c r="T183" s="77">
        <f>PVS1NP!N180</f>
        <v>9.5</v>
      </c>
      <c r="U183" s="72">
        <f t="shared" si="45"/>
        <v>0</v>
      </c>
      <c r="V183" s="77">
        <f>PVS1NP!O180</f>
        <v>12.333333333333334</v>
      </c>
      <c r="W183" s="72">
        <f t="shared" si="46"/>
        <v>4</v>
      </c>
      <c r="X183" s="77">
        <f>PVS1NP!P180</f>
        <v>10.765333333333334</v>
      </c>
      <c r="Y183" s="76">
        <f>PVS1NP!Q180</f>
        <v>9</v>
      </c>
      <c r="Z183" s="77">
        <f>PVS1NP!R180</f>
        <v>11</v>
      </c>
      <c r="AA183" s="76">
        <f t="shared" si="47"/>
        <v>1</v>
      </c>
      <c r="AB183" s="77">
        <f>PVS1NP!S180</f>
        <v>11</v>
      </c>
      <c r="AC183" s="76">
        <f>PVS1NP!T180</f>
        <v>1</v>
      </c>
      <c r="AD183" s="77">
        <f>PVS1NP!U180</f>
        <v>11.5</v>
      </c>
      <c r="AE183" s="72">
        <f t="shared" si="48"/>
        <v>1</v>
      </c>
      <c r="AF183" s="77">
        <f>PVS1NP!V180</f>
        <v>11</v>
      </c>
      <c r="AG183" s="72">
        <f t="shared" si="49"/>
        <v>1</v>
      </c>
      <c r="AH183" s="77">
        <f>PVS1NP!W180</f>
        <v>11.25</v>
      </c>
      <c r="AI183" s="76">
        <f>PVS1NP!X180</f>
        <v>2</v>
      </c>
      <c r="AK183" s="75">
        <f>PVS2NP!G180</f>
        <v>11.4</v>
      </c>
      <c r="AL183" s="72">
        <f t="shared" si="50"/>
        <v>6</v>
      </c>
      <c r="AM183" s="75">
        <f>PVS2NP!H180</f>
        <v>1.5</v>
      </c>
      <c r="AN183" s="72">
        <f t="shared" si="51"/>
        <v>0</v>
      </c>
      <c r="AO183" s="75">
        <f>PVS2NP!I180</f>
        <v>6.35</v>
      </c>
      <c r="AP183" s="72">
        <f t="shared" si="52"/>
        <v>0</v>
      </c>
      <c r="AQ183" s="75">
        <f>PVS2NP!J180</f>
        <v>6.416666666666667</v>
      </c>
      <c r="AR183" s="76">
        <f>PVS2NP!K180</f>
        <v>6</v>
      </c>
      <c r="AS183" s="77">
        <f>PVS2NP!L180</f>
        <v>12</v>
      </c>
      <c r="AT183" s="72">
        <f t="shared" si="53"/>
        <v>2</v>
      </c>
      <c r="AU183" s="77">
        <f>PVS2NP!M180</f>
        <v>14</v>
      </c>
      <c r="AV183" s="72">
        <f t="shared" si="54"/>
        <v>2</v>
      </c>
      <c r="AW183" s="77">
        <f>PVS2NP!N180</f>
        <v>10</v>
      </c>
      <c r="AX183" s="72">
        <f t="shared" si="55"/>
        <v>1</v>
      </c>
      <c r="AY183" s="77">
        <f>PVS2NP!O180</f>
        <v>7</v>
      </c>
      <c r="AZ183" s="72">
        <f t="shared" si="56"/>
        <v>0</v>
      </c>
      <c r="BA183" s="77">
        <f>PVS2NP!P180</f>
        <v>10</v>
      </c>
      <c r="BB183" s="76">
        <f>PVS2NP!Q180</f>
        <v>9</v>
      </c>
      <c r="BC183" s="77">
        <f>PVS2NP!R180</f>
        <v>14</v>
      </c>
      <c r="BD183" s="76">
        <f t="shared" si="57"/>
        <v>1</v>
      </c>
      <c r="BE183" s="77">
        <f>PVS2NP!S180</f>
        <v>14</v>
      </c>
      <c r="BF183" s="76">
        <f>PVS2NP!T180</f>
        <v>1</v>
      </c>
      <c r="BG183" s="77">
        <f>PVS2NP!U180</f>
        <v>10</v>
      </c>
      <c r="BH183" s="72">
        <f t="shared" si="58"/>
        <v>1</v>
      </c>
      <c r="BI183" s="77">
        <f>PVS2NP!V180</f>
        <v>10</v>
      </c>
      <c r="BJ183" s="72">
        <f t="shared" si="59"/>
        <v>1</v>
      </c>
      <c r="BK183" s="77">
        <f>PVS2NP!W180</f>
        <v>10</v>
      </c>
      <c r="BL183" s="76">
        <f>PVS2NP!X180</f>
        <v>2</v>
      </c>
      <c r="BN183" s="23">
        <f>PVS1NP!Y180</f>
        <v>9.6280392156862753</v>
      </c>
      <c r="BO183" s="22">
        <f>PVS1NP!Z180</f>
        <v>18</v>
      </c>
      <c r="BP183" s="23">
        <f>PVS2NP!Y180</f>
        <v>8.3382352941176467</v>
      </c>
      <c r="BQ183" s="22">
        <f>PVS2NP!Z180</f>
        <v>18</v>
      </c>
      <c r="BR183" s="24">
        <f>'PVJA-NP-SN'!J180</f>
        <v>8.9831372549019619</v>
      </c>
      <c r="BS183" s="25">
        <f>'PVJA-NP-SN'!K180</f>
        <v>36</v>
      </c>
      <c r="BT183" s="26" t="str">
        <f>'PVJA-NP-SN'!L180</f>
        <v>Rattrapage</v>
      </c>
    </row>
    <row r="184" spans="1:72" ht="12">
      <c r="A184" s="72">
        <v>169</v>
      </c>
      <c r="B184" s="120" t="s">
        <v>637</v>
      </c>
      <c r="C184" s="126" t="s">
        <v>638</v>
      </c>
      <c r="D184" s="127" t="s">
        <v>639</v>
      </c>
      <c r="E184" s="128" t="s">
        <v>640</v>
      </c>
      <c r="F184" s="128" t="s">
        <v>641</v>
      </c>
      <c r="G184" s="73" t="s">
        <v>163</v>
      </c>
      <c r="H184" s="75">
        <f>PVS1NP!G181</f>
        <v>0</v>
      </c>
      <c r="I184" s="72">
        <f t="shared" si="40"/>
        <v>0</v>
      </c>
      <c r="J184" s="75">
        <f>PVS1NP!H181</f>
        <v>10</v>
      </c>
      <c r="K184" s="72">
        <f t="shared" si="41"/>
        <v>6</v>
      </c>
      <c r="L184" s="75">
        <f>PVS1NP!I181</f>
        <v>2.5</v>
      </c>
      <c r="M184" s="72">
        <f t="shared" si="42"/>
        <v>0</v>
      </c>
      <c r="N184" s="75">
        <f>PVS1NP!J181</f>
        <v>4.166666666666667</v>
      </c>
      <c r="O184" s="76">
        <f>PVS1NP!K181</f>
        <v>6</v>
      </c>
      <c r="P184" s="77">
        <f>PVS1NP!L181</f>
        <v>12</v>
      </c>
      <c r="Q184" s="72">
        <f t="shared" si="43"/>
        <v>2</v>
      </c>
      <c r="R184" s="77">
        <f>PVS1NP!M181</f>
        <v>11</v>
      </c>
      <c r="S184" s="72">
        <f t="shared" si="44"/>
        <v>2</v>
      </c>
      <c r="T184" s="77">
        <f>PVS1NP!N181</f>
        <v>10</v>
      </c>
      <c r="U184" s="72">
        <f t="shared" si="45"/>
        <v>1</v>
      </c>
      <c r="V184" s="77">
        <f>PVS1NP!O181</f>
        <v>9.33</v>
      </c>
      <c r="W184" s="72">
        <f t="shared" si="46"/>
        <v>0</v>
      </c>
      <c r="X184" s="77">
        <f>PVS1NP!P181</f>
        <v>10.331999999999999</v>
      </c>
      <c r="Y184" s="76">
        <f>PVS1NP!Q181</f>
        <v>9</v>
      </c>
      <c r="Z184" s="77">
        <f>PVS1NP!R181</f>
        <v>10</v>
      </c>
      <c r="AA184" s="76">
        <f t="shared" si="47"/>
        <v>1</v>
      </c>
      <c r="AB184" s="77">
        <f>PVS1NP!S181</f>
        <v>10</v>
      </c>
      <c r="AC184" s="76">
        <f>PVS1NP!T181</f>
        <v>1</v>
      </c>
      <c r="AD184" s="77">
        <f>PVS1NP!U181</f>
        <v>10.5</v>
      </c>
      <c r="AE184" s="72">
        <f t="shared" si="48"/>
        <v>1</v>
      </c>
      <c r="AF184" s="77">
        <f>PVS1NP!V181</f>
        <v>10</v>
      </c>
      <c r="AG184" s="72">
        <f t="shared" si="49"/>
        <v>1</v>
      </c>
      <c r="AH184" s="77">
        <f>PVS1NP!W181</f>
        <v>10.25</v>
      </c>
      <c r="AI184" s="76">
        <f>PVS1NP!X181</f>
        <v>2</v>
      </c>
      <c r="AK184" s="75">
        <f>PVS2NP!G181</f>
        <v>3.75</v>
      </c>
      <c r="AL184" s="72">
        <f t="shared" si="50"/>
        <v>0</v>
      </c>
      <c r="AM184" s="75">
        <f>PVS2NP!H181</f>
        <v>10.666666666666666</v>
      </c>
      <c r="AN184" s="72">
        <f t="shared" si="51"/>
        <v>6</v>
      </c>
      <c r="AO184" s="75">
        <f>PVS2NP!I181</f>
        <v>4.833333333333333</v>
      </c>
      <c r="AP184" s="72">
        <f t="shared" si="52"/>
        <v>0</v>
      </c>
      <c r="AQ184" s="75">
        <f>PVS2NP!J181</f>
        <v>6.416666666666667</v>
      </c>
      <c r="AR184" s="76">
        <f>PVS2NP!K181</f>
        <v>6</v>
      </c>
      <c r="AS184" s="77">
        <f>PVS2NP!L181</f>
        <v>12.5</v>
      </c>
      <c r="AT184" s="72">
        <f t="shared" si="53"/>
        <v>2</v>
      </c>
      <c r="AU184" s="77">
        <f>PVS2NP!M181</f>
        <v>10</v>
      </c>
      <c r="AV184" s="72">
        <f t="shared" si="54"/>
        <v>2</v>
      </c>
      <c r="AW184" s="77">
        <f>PVS2NP!N181</f>
        <v>10</v>
      </c>
      <c r="AX184" s="72">
        <f t="shared" si="55"/>
        <v>1</v>
      </c>
      <c r="AY184" s="77">
        <f>PVS2NP!O181</f>
        <v>9.0299999999999994</v>
      </c>
      <c r="AZ184" s="72">
        <f t="shared" si="56"/>
        <v>0</v>
      </c>
      <c r="BA184" s="77">
        <f>PVS2NP!P181</f>
        <v>10.112</v>
      </c>
      <c r="BB184" s="76">
        <f>PVS2NP!Q181</f>
        <v>9</v>
      </c>
      <c r="BC184" s="77">
        <f>PVS2NP!R181</f>
        <v>10</v>
      </c>
      <c r="BD184" s="76">
        <f t="shared" si="57"/>
        <v>1</v>
      </c>
      <c r="BE184" s="77">
        <f>PVS2NP!S181</f>
        <v>10</v>
      </c>
      <c r="BF184" s="76">
        <f>PVS2NP!T181</f>
        <v>1</v>
      </c>
      <c r="BG184" s="77">
        <f>PVS2NP!U181</f>
        <v>10</v>
      </c>
      <c r="BH184" s="72">
        <f t="shared" si="58"/>
        <v>1</v>
      </c>
      <c r="BI184" s="77">
        <f>PVS2NP!V181</f>
        <v>10</v>
      </c>
      <c r="BJ184" s="72">
        <f t="shared" si="59"/>
        <v>1</v>
      </c>
      <c r="BK184" s="77">
        <f>PVS2NP!W181</f>
        <v>10</v>
      </c>
      <c r="BL184" s="76">
        <f>PVS2NP!X181</f>
        <v>2</v>
      </c>
      <c r="BN184" s="23">
        <f>PVS1NP!Y181</f>
        <v>7.0388235294117649</v>
      </c>
      <c r="BO184" s="22">
        <f>PVS1NP!Z181</f>
        <v>18</v>
      </c>
      <c r="BP184" s="23">
        <f>PVS2NP!Y181</f>
        <v>8.1358823529411772</v>
      </c>
      <c r="BQ184" s="22">
        <f>PVS2NP!Z181</f>
        <v>18</v>
      </c>
      <c r="BR184" s="24">
        <f>'PVJA-NP-SN'!J181</f>
        <v>7.5873529411764711</v>
      </c>
      <c r="BS184" s="25">
        <f>'PVJA-NP-SN'!K181</f>
        <v>36</v>
      </c>
      <c r="BT184" s="26" t="str">
        <f>'PVJA-NP-SN'!L181</f>
        <v>Rattrapage</v>
      </c>
    </row>
    <row r="185" spans="1:72" ht="12">
      <c r="A185" s="72">
        <v>170</v>
      </c>
      <c r="B185" s="73" t="s">
        <v>642</v>
      </c>
      <c r="C185" s="126" t="s">
        <v>643</v>
      </c>
      <c r="D185" s="127" t="s">
        <v>644</v>
      </c>
      <c r="E185" s="128" t="s">
        <v>645</v>
      </c>
      <c r="F185" s="128" t="s">
        <v>646</v>
      </c>
      <c r="G185" s="139" t="s">
        <v>290</v>
      </c>
      <c r="H185" s="75">
        <f>PVS1NP!G182</f>
        <v>10</v>
      </c>
      <c r="I185" s="72">
        <f t="shared" si="40"/>
        <v>6</v>
      </c>
      <c r="J185" s="75">
        <f>PVS1NP!H182</f>
        <v>6.5</v>
      </c>
      <c r="K185" s="72">
        <f t="shared" si="41"/>
        <v>0</v>
      </c>
      <c r="L185" s="75">
        <f>PVS1NP!I182</f>
        <v>7.666666666666667</v>
      </c>
      <c r="M185" s="72">
        <f t="shared" si="42"/>
        <v>0</v>
      </c>
      <c r="N185" s="75">
        <f>PVS1NP!J182</f>
        <v>8.0555555555555554</v>
      </c>
      <c r="O185" s="76">
        <f>PVS1NP!K182</f>
        <v>6</v>
      </c>
      <c r="P185" s="77">
        <f>PVS1NP!L182</f>
        <v>11.38</v>
      </c>
      <c r="Q185" s="72">
        <f t="shared" si="43"/>
        <v>2</v>
      </c>
      <c r="R185" s="77">
        <f>PVS1NP!M182</f>
        <v>11</v>
      </c>
      <c r="S185" s="72">
        <f t="shared" si="44"/>
        <v>2</v>
      </c>
      <c r="T185" s="77">
        <f>PVS1NP!N182</f>
        <v>14</v>
      </c>
      <c r="U185" s="72">
        <f t="shared" si="45"/>
        <v>1</v>
      </c>
      <c r="V185" s="77">
        <f>PVS1NP!O182</f>
        <v>10.166666666666666</v>
      </c>
      <c r="W185" s="72">
        <f t="shared" si="46"/>
        <v>4</v>
      </c>
      <c r="X185" s="77">
        <f>PVS1NP!P182</f>
        <v>11.342666666666668</v>
      </c>
      <c r="Y185" s="76">
        <f>PVS1NP!Q182</f>
        <v>9</v>
      </c>
      <c r="Z185" s="77">
        <f>PVS1NP!R182</f>
        <v>10.5</v>
      </c>
      <c r="AA185" s="76">
        <f t="shared" si="47"/>
        <v>1</v>
      </c>
      <c r="AB185" s="77">
        <f>PVS1NP!S182</f>
        <v>10.5</v>
      </c>
      <c r="AC185" s="76">
        <f>PVS1NP!T182</f>
        <v>1</v>
      </c>
      <c r="AD185" s="77">
        <f>PVS1NP!U182</f>
        <v>10.33</v>
      </c>
      <c r="AE185" s="72">
        <f t="shared" si="48"/>
        <v>1</v>
      </c>
      <c r="AF185" s="77">
        <f>PVS1NP!V182</f>
        <v>10</v>
      </c>
      <c r="AG185" s="72">
        <f t="shared" si="49"/>
        <v>1</v>
      </c>
      <c r="AH185" s="77">
        <f>PVS1NP!W182</f>
        <v>10.164999999999999</v>
      </c>
      <c r="AI185" s="76">
        <f>PVS1NP!X182</f>
        <v>2</v>
      </c>
      <c r="AK185" s="75">
        <f>PVS2NP!G182</f>
        <v>7.333333333333333</v>
      </c>
      <c r="AL185" s="72">
        <f t="shared" si="50"/>
        <v>0</v>
      </c>
      <c r="AM185" s="75">
        <f>PVS2NP!H182</f>
        <v>6.833333333333333</v>
      </c>
      <c r="AN185" s="72">
        <f t="shared" si="51"/>
        <v>0</v>
      </c>
      <c r="AO185" s="75">
        <f>PVS2NP!I182</f>
        <v>5.166666666666667</v>
      </c>
      <c r="AP185" s="72">
        <f t="shared" si="52"/>
        <v>0</v>
      </c>
      <c r="AQ185" s="75">
        <f>PVS2NP!J182</f>
        <v>6.4444444444444438</v>
      </c>
      <c r="AR185" s="76">
        <f>PVS2NP!K182</f>
        <v>0</v>
      </c>
      <c r="AS185" s="77">
        <f>PVS2NP!L182</f>
        <v>10.83</v>
      </c>
      <c r="AT185" s="72">
        <f t="shared" si="53"/>
        <v>2</v>
      </c>
      <c r="AU185" s="77">
        <f>PVS2NP!M182</f>
        <v>10.08</v>
      </c>
      <c r="AV185" s="72">
        <f t="shared" si="54"/>
        <v>2</v>
      </c>
      <c r="AW185" s="77">
        <f>PVS2NP!N182</f>
        <v>10</v>
      </c>
      <c r="AX185" s="72">
        <f t="shared" si="55"/>
        <v>1</v>
      </c>
      <c r="AY185" s="77">
        <f>PVS2NP!O182</f>
        <v>10.333333333333334</v>
      </c>
      <c r="AZ185" s="72">
        <f t="shared" si="56"/>
        <v>4</v>
      </c>
      <c r="BA185" s="77">
        <f>PVS2NP!P182</f>
        <v>10.315333333333333</v>
      </c>
      <c r="BB185" s="76">
        <f>PVS2NP!Q182</f>
        <v>9</v>
      </c>
      <c r="BC185" s="77">
        <f>PVS2NP!R182</f>
        <v>11</v>
      </c>
      <c r="BD185" s="76">
        <f t="shared" si="57"/>
        <v>1</v>
      </c>
      <c r="BE185" s="77">
        <f>PVS2NP!S182</f>
        <v>11</v>
      </c>
      <c r="BF185" s="76">
        <f>PVS2NP!T182</f>
        <v>1</v>
      </c>
      <c r="BG185" s="77">
        <f>PVS2NP!U182</f>
        <v>12.5</v>
      </c>
      <c r="BH185" s="72">
        <f t="shared" si="58"/>
        <v>1</v>
      </c>
      <c r="BI185" s="77">
        <f>PVS2NP!V182</f>
        <v>7.5</v>
      </c>
      <c r="BJ185" s="72">
        <f t="shared" si="59"/>
        <v>0</v>
      </c>
      <c r="BK185" s="77">
        <f>PVS2NP!W182</f>
        <v>10</v>
      </c>
      <c r="BL185" s="76">
        <f>PVS2NP!X182</f>
        <v>2</v>
      </c>
      <c r="BN185" s="23">
        <f>PVS1NP!Y182</f>
        <v>9.4143137254901976</v>
      </c>
      <c r="BO185" s="22">
        <f>PVS1NP!Z182</f>
        <v>18</v>
      </c>
      <c r="BP185" s="23">
        <f>PVS2NP!Y182</f>
        <v>8.2692156862745083</v>
      </c>
      <c r="BQ185" s="22">
        <f>PVS2NP!Z182</f>
        <v>12</v>
      </c>
      <c r="BR185" s="24">
        <f>'PVJA-NP-SN'!J182</f>
        <v>8.841764705882353</v>
      </c>
      <c r="BS185" s="25">
        <f>'PVJA-NP-SN'!K182</f>
        <v>30</v>
      </c>
      <c r="BT185" s="26" t="str">
        <f>'PVJA-NP-SN'!L182</f>
        <v>Rattrapage</v>
      </c>
    </row>
    <row r="186" spans="1:72" ht="12">
      <c r="A186" s="72">
        <v>171</v>
      </c>
      <c r="B186" s="130">
        <v>1333012907</v>
      </c>
      <c r="C186" s="131" t="s">
        <v>647</v>
      </c>
      <c r="D186" s="132" t="s">
        <v>648</v>
      </c>
      <c r="E186" s="133" t="s">
        <v>169</v>
      </c>
      <c r="F186" s="133" t="s">
        <v>114</v>
      </c>
      <c r="G186" s="140" t="s">
        <v>631</v>
      </c>
      <c r="H186" s="75">
        <f>PVS1NP!G183</f>
        <v>8.9</v>
      </c>
      <c r="I186" s="72">
        <f t="shared" si="40"/>
        <v>0</v>
      </c>
      <c r="J186" s="75">
        <f>PVS1NP!H183</f>
        <v>7.2</v>
      </c>
      <c r="K186" s="72">
        <f t="shared" si="41"/>
        <v>0</v>
      </c>
      <c r="L186" s="75">
        <f>PVS1NP!I183</f>
        <v>12.95</v>
      </c>
      <c r="M186" s="72">
        <f t="shared" si="42"/>
        <v>6</v>
      </c>
      <c r="N186" s="75">
        <f>PVS1NP!J183</f>
        <v>9.6833333333333336</v>
      </c>
      <c r="O186" s="76">
        <f>PVS1NP!K183</f>
        <v>6</v>
      </c>
      <c r="P186" s="77">
        <f>PVS1NP!L183</f>
        <v>15</v>
      </c>
      <c r="Q186" s="72">
        <f t="shared" si="43"/>
        <v>2</v>
      </c>
      <c r="R186" s="77">
        <f>PVS1NP!M183</f>
        <v>11</v>
      </c>
      <c r="S186" s="72">
        <f t="shared" si="44"/>
        <v>2</v>
      </c>
      <c r="T186" s="77">
        <f>PVS1NP!N183</f>
        <v>10</v>
      </c>
      <c r="U186" s="72">
        <f t="shared" si="45"/>
        <v>1</v>
      </c>
      <c r="V186" s="77">
        <f>PVS1NP!O183</f>
        <v>6.8</v>
      </c>
      <c r="W186" s="72">
        <f t="shared" si="46"/>
        <v>0</v>
      </c>
      <c r="X186" s="77">
        <f>PVS1NP!P183</f>
        <v>9.92</v>
      </c>
      <c r="Y186" s="76">
        <f>PVS1NP!Q183</f>
        <v>5</v>
      </c>
      <c r="Z186" s="77">
        <f>PVS1NP!R183</f>
        <v>10.5</v>
      </c>
      <c r="AA186" s="76">
        <f t="shared" si="47"/>
        <v>1</v>
      </c>
      <c r="AB186" s="77">
        <f>PVS1NP!S183</f>
        <v>10.5</v>
      </c>
      <c r="AC186" s="76">
        <f>PVS1NP!T183</f>
        <v>1</v>
      </c>
      <c r="AD186" s="77">
        <f>PVS1NP!U183</f>
        <v>10</v>
      </c>
      <c r="AE186" s="72">
        <f t="shared" si="48"/>
        <v>1</v>
      </c>
      <c r="AF186" s="77">
        <f>PVS1NP!V183</f>
        <v>10</v>
      </c>
      <c r="AG186" s="72">
        <f t="shared" si="49"/>
        <v>1</v>
      </c>
      <c r="AH186" s="77">
        <f>PVS1NP!W183</f>
        <v>10</v>
      </c>
      <c r="AI186" s="76">
        <f>PVS1NP!X183</f>
        <v>2</v>
      </c>
      <c r="AK186" s="75">
        <f>PVS2NP!G183</f>
        <v>10.3</v>
      </c>
      <c r="AL186" s="72">
        <f t="shared" si="50"/>
        <v>6</v>
      </c>
      <c r="AM186" s="75">
        <f>PVS2NP!H183</f>
        <v>10</v>
      </c>
      <c r="AN186" s="72">
        <f t="shared" si="51"/>
        <v>6</v>
      </c>
      <c r="AO186" s="75">
        <f>PVS2NP!I183</f>
        <v>6.65</v>
      </c>
      <c r="AP186" s="72">
        <f t="shared" si="52"/>
        <v>0</v>
      </c>
      <c r="AQ186" s="75">
        <f>PVS2NP!J183</f>
        <v>8.9833333333333343</v>
      </c>
      <c r="AR186" s="76">
        <f>PVS2NP!K183</f>
        <v>12</v>
      </c>
      <c r="AS186" s="77">
        <f>PVS2NP!L183</f>
        <v>13.3</v>
      </c>
      <c r="AT186" s="72">
        <f t="shared" si="53"/>
        <v>2</v>
      </c>
      <c r="AU186" s="77">
        <f>PVS2NP!M183</f>
        <v>10.67</v>
      </c>
      <c r="AV186" s="72">
        <f t="shared" si="54"/>
        <v>2</v>
      </c>
      <c r="AW186" s="77">
        <f>PVS2NP!N183</f>
        <v>11.5</v>
      </c>
      <c r="AX186" s="72">
        <f t="shared" si="55"/>
        <v>1</v>
      </c>
      <c r="AY186" s="77">
        <f>PVS2NP!O183</f>
        <v>7.2666666666666675</v>
      </c>
      <c r="AZ186" s="72">
        <f t="shared" si="56"/>
        <v>0</v>
      </c>
      <c r="BA186" s="77">
        <f>PVS2NP!P183</f>
        <v>10.000666666666666</v>
      </c>
      <c r="BB186" s="76">
        <f>PVS2NP!Q183</f>
        <v>9</v>
      </c>
      <c r="BC186" s="77">
        <f>PVS2NP!R183</f>
        <v>12.5</v>
      </c>
      <c r="BD186" s="76">
        <f t="shared" si="57"/>
        <v>1</v>
      </c>
      <c r="BE186" s="77">
        <f>PVS2NP!S183</f>
        <v>12.5</v>
      </c>
      <c r="BF186" s="76">
        <f>PVS2NP!T183</f>
        <v>1</v>
      </c>
      <c r="BG186" s="77">
        <f>PVS2NP!U183</f>
        <v>11</v>
      </c>
      <c r="BH186" s="72">
        <f t="shared" si="58"/>
        <v>1</v>
      </c>
      <c r="BI186" s="77">
        <f>PVS2NP!V183</f>
        <v>11</v>
      </c>
      <c r="BJ186" s="72">
        <f t="shared" si="59"/>
        <v>1</v>
      </c>
      <c r="BK186" s="77">
        <f>PVS2NP!W183</f>
        <v>11</v>
      </c>
      <c r="BL186" s="76">
        <f>PVS2NP!X183</f>
        <v>2</v>
      </c>
      <c r="BN186" s="23">
        <f>PVS1NP!Y183</f>
        <v>9.8382352941176467</v>
      </c>
      <c r="BO186" s="22">
        <f>PVS1NP!Z183</f>
        <v>14</v>
      </c>
      <c r="BP186" s="23">
        <f>PVS2NP!Y183</f>
        <v>9.7266666666666683</v>
      </c>
      <c r="BQ186" s="22">
        <f>PVS2NP!Z183</f>
        <v>24</v>
      </c>
      <c r="BR186" s="24">
        <f>'PVJA-NP-SN'!J183</f>
        <v>9.7824509803921575</v>
      </c>
      <c r="BS186" s="25">
        <f>'PVJA-NP-SN'!K183</f>
        <v>38</v>
      </c>
      <c r="BT186" s="26" t="str">
        <f>'PVJA-NP-SN'!L183</f>
        <v>Rattrapage</v>
      </c>
    </row>
    <row r="187" spans="1:72" ht="12">
      <c r="A187" s="72">
        <v>172</v>
      </c>
      <c r="B187" s="81">
        <v>123000973</v>
      </c>
      <c r="C187" s="126" t="s">
        <v>649</v>
      </c>
      <c r="D187" s="127" t="s">
        <v>650</v>
      </c>
      <c r="E187" s="128" t="s">
        <v>651</v>
      </c>
      <c r="F187" s="128" t="s">
        <v>124</v>
      </c>
      <c r="G187" s="140" t="s">
        <v>322</v>
      </c>
      <c r="H187" s="75">
        <f>PVS1NP!G184</f>
        <v>10</v>
      </c>
      <c r="I187" s="72">
        <f t="shared" si="40"/>
        <v>6</v>
      </c>
      <c r="J187" s="75">
        <f>PVS1NP!H184</f>
        <v>4.333333333333333</v>
      </c>
      <c r="K187" s="72">
        <f t="shared" si="41"/>
        <v>0</v>
      </c>
      <c r="L187" s="75">
        <f>PVS1NP!I184</f>
        <v>8</v>
      </c>
      <c r="M187" s="72">
        <f t="shared" si="42"/>
        <v>0</v>
      </c>
      <c r="N187" s="75">
        <f>PVS1NP!J184</f>
        <v>7.4444444444444438</v>
      </c>
      <c r="O187" s="76">
        <f>PVS1NP!K184</f>
        <v>6</v>
      </c>
      <c r="P187" s="77">
        <f>PVS1NP!L184</f>
        <v>10</v>
      </c>
      <c r="Q187" s="72">
        <f t="shared" si="43"/>
        <v>2</v>
      </c>
      <c r="R187" s="77">
        <f>PVS1NP!M184</f>
        <v>11.083333333333332</v>
      </c>
      <c r="S187" s="72">
        <f t="shared" si="44"/>
        <v>2</v>
      </c>
      <c r="T187" s="77">
        <f>PVS1NP!N184</f>
        <v>14.5</v>
      </c>
      <c r="U187" s="72">
        <f t="shared" si="45"/>
        <v>1</v>
      </c>
      <c r="V187" s="77">
        <f>PVS1NP!O184</f>
        <v>12.083333333333334</v>
      </c>
      <c r="W187" s="72">
        <f t="shared" si="46"/>
        <v>4</v>
      </c>
      <c r="X187" s="77">
        <f>PVS1NP!P184</f>
        <v>11.95</v>
      </c>
      <c r="Y187" s="76">
        <f>PVS1NP!Q184</f>
        <v>9</v>
      </c>
      <c r="Z187" s="77">
        <f>PVS1NP!R184</f>
        <v>10</v>
      </c>
      <c r="AA187" s="76">
        <f t="shared" si="47"/>
        <v>1</v>
      </c>
      <c r="AB187" s="77">
        <f>PVS1NP!S184</f>
        <v>10</v>
      </c>
      <c r="AC187" s="76">
        <f>PVS1NP!T184</f>
        <v>1</v>
      </c>
      <c r="AD187" s="77">
        <f>PVS1NP!U184</f>
        <v>13.25</v>
      </c>
      <c r="AE187" s="72">
        <f t="shared" si="48"/>
        <v>1</v>
      </c>
      <c r="AF187" s="77">
        <f>PVS1NP!V184</f>
        <v>13.5</v>
      </c>
      <c r="AG187" s="72">
        <f t="shared" si="49"/>
        <v>1</v>
      </c>
      <c r="AH187" s="77">
        <f>PVS1NP!W184</f>
        <v>13.375</v>
      </c>
      <c r="AI187" s="76">
        <f>PVS1NP!X184</f>
        <v>2</v>
      </c>
      <c r="AK187" s="75">
        <f>PVS2NP!G184</f>
        <v>4.333333333333333</v>
      </c>
      <c r="AL187" s="72">
        <f t="shared" si="50"/>
        <v>0</v>
      </c>
      <c r="AM187" s="75">
        <f>PVS2NP!H184</f>
        <v>8</v>
      </c>
      <c r="AN187" s="72">
        <f t="shared" si="51"/>
        <v>0</v>
      </c>
      <c r="AO187" s="75">
        <f>PVS2NP!I184</f>
        <v>5.166666666666667</v>
      </c>
      <c r="AP187" s="72">
        <f t="shared" si="52"/>
        <v>0</v>
      </c>
      <c r="AQ187" s="75">
        <f>PVS2NP!J184</f>
        <v>5.833333333333333</v>
      </c>
      <c r="AR187" s="76">
        <f>PVS2NP!K184</f>
        <v>0</v>
      </c>
      <c r="AS187" s="77">
        <f>PVS2NP!L184</f>
        <v>12.91</v>
      </c>
      <c r="AT187" s="72">
        <f t="shared" si="53"/>
        <v>2</v>
      </c>
      <c r="AU187" s="77">
        <f>PVS2NP!M184</f>
        <v>11.75</v>
      </c>
      <c r="AV187" s="72">
        <f t="shared" si="54"/>
        <v>2</v>
      </c>
      <c r="AW187" s="77">
        <f>PVS2NP!N184</f>
        <v>10</v>
      </c>
      <c r="AX187" s="72">
        <f t="shared" si="55"/>
        <v>1</v>
      </c>
      <c r="AY187" s="77">
        <f>PVS2NP!O184</f>
        <v>8.3766666666666669</v>
      </c>
      <c r="AZ187" s="72">
        <f t="shared" si="56"/>
        <v>0</v>
      </c>
      <c r="BA187" s="77">
        <f>PVS2NP!P184</f>
        <v>10.282666666666666</v>
      </c>
      <c r="BB187" s="76">
        <f>PVS2NP!Q184</f>
        <v>9</v>
      </c>
      <c r="BC187" s="77">
        <f>PVS2NP!R184</f>
        <v>13.5</v>
      </c>
      <c r="BD187" s="76">
        <f t="shared" si="57"/>
        <v>1</v>
      </c>
      <c r="BE187" s="77">
        <f>PVS2NP!S184</f>
        <v>13.5</v>
      </c>
      <c r="BF187" s="76">
        <f>PVS2NP!T184</f>
        <v>1</v>
      </c>
      <c r="BG187" s="77">
        <f>PVS2NP!U184</f>
        <v>12.5</v>
      </c>
      <c r="BH187" s="72">
        <f t="shared" si="58"/>
        <v>1</v>
      </c>
      <c r="BI187" s="77">
        <f>PVS2NP!V184</f>
        <v>18.5</v>
      </c>
      <c r="BJ187" s="72">
        <f t="shared" si="59"/>
        <v>1</v>
      </c>
      <c r="BK187" s="77">
        <f>PVS2NP!W184</f>
        <v>15.5</v>
      </c>
      <c r="BL187" s="76">
        <f>PVS2NP!X184</f>
        <v>2</v>
      </c>
      <c r="BN187" s="23">
        <f>PVS1NP!Y184</f>
        <v>9.617647058823529</v>
      </c>
      <c r="BO187" s="22">
        <f>PVS1NP!Z184</f>
        <v>18</v>
      </c>
      <c r="BP187" s="23">
        <f>PVS2NP!Y184</f>
        <v>8.7301960784313728</v>
      </c>
      <c r="BQ187" s="22">
        <f>PVS2NP!Z184</f>
        <v>12</v>
      </c>
      <c r="BR187" s="24">
        <f>'PVJA-NP-SN'!J184</f>
        <v>9.1739215686274509</v>
      </c>
      <c r="BS187" s="25">
        <f>'PVJA-NP-SN'!K184</f>
        <v>30</v>
      </c>
      <c r="BT187" s="26" t="str">
        <f>'PVJA-NP-SN'!L184</f>
        <v>Rattrapage</v>
      </c>
    </row>
    <row r="188" spans="1:72" ht="12">
      <c r="A188" s="72">
        <v>173</v>
      </c>
      <c r="B188" s="81">
        <v>1333011328</v>
      </c>
      <c r="C188" s="126" t="s">
        <v>652</v>
      </c>
      <c r="D188" s="127" t="s">
        <v>208</v>
      </c>
      <c r="E188" s="128" t="s">
        <v>653</v>
      </c>
      <c r="F188" s="128" t="s">
        <v>114</v>
      </c>
      <c r="G188" s="140" t="s">
        <v>312</v>
      </c>
      <c r="H188" s="75">
        <f>PVS1NP!G185</f>
        <v>8.5</v>
      </c>
      <c r="I188" s="72">
        <f t="shared" si="40"/>
        <v>0</v>
      </c>
      <c r="J188" s="75">
        <f>PVS1NP!H185</f>
        <v>10</v>
      </c>
      <c r="K188" s="72">
        <f t="shared" si="41"/>
        <v>6</v>
      </c>
      <c r="L188" s="75">
        <f>PVS1NP!I185</f>
        <v>5.333333333333333</v>
      </c>
      <c r="M188" s="72">
        <f t="shared" si="42"/>
        <v>0</v>
      </c>
      <c r="N188" s="75">
        <f>PVS1NP!J185</f>
        <v>7.9444444444444438</v>
      </c>
      <c r="O188" s="76">
        <f>PVS1NP!K185</f>
        <v>6</v>
      </c>
      <c r="P188" s="77">
        <f>PVS1NP!L185</f>
        <v>14.38</v>
      </c>
      <c r="Q188" s="72">
        <f t="shared" si="43"/>
        <v>2</v>
      </c>
      <c r="R188" s="77">
        <f>PVS1NP!M185</f>
        <v>12.9375</v>
      </c>
      <c r="S188" s="72">
        <f t="shared" si="44"/>
        <v>2</v>
      </c>
      <c r="T188" s="77">
        <f>PVS1NP!N185</f>
        <v>14.5</v>
      </c>
      <c r="U188" s="72">
        <f t="shared" si="45"/>
        <v>1</v>
      </c>
      <c r="V188" s="77">
        <f>PVS1NP!O185</f>
        <v>7.166666666666667</v>
      </c>
      <c r="W188" s="72">
        <f t="shared" si="46"/>
        <v>0</v>
      </c>
      <c r="X188" s="77">
        <f>PVS1NP!P185</f>
        <v>11.230166666666667</v>
      </c>
      <c r="Y188" s="76">
        <f>PVS1NP!Q185</f>
        <v>9</v>
      </c>
      <c r="Z188" s="77">
        <f>PVS1NP!R185</f>
        <v>13</v>
      </c>
      <c r="AA188" s="76">
        <f t="shared" si="47"/>
        <v>1</v>
      </c>
      <c r="AB188" s="77">
        <f>PVS1NP!S185</f>
        <v>13</v>
      </c>
      <c r="AC188" s="76">
        <f>PVS1NP!T185</f>
        <v>1</v>
      </c>
      <c r="AD188" s="77">
        <f>PVS1NP!U185</f>
        <v>16.5</v>
      </c>
      <c r="AE188" s="72">
        <f t="shared" si="48"/>
        <v>1</v>
      </c>
      <c r="AF188" s="77">
        <f>PVS1NP!V185</f>
        <v>15.5</v>
      </c>
      <c r="AG188" s="72">
        <f t="shared" si="49"/>
        <v>1</v>
      </c>
      <c r="AH188" s="77">
        <f>PVS1NP!W185</f>
        <v>16</v>
      </c>
      <c r="AI188" s="76">
        <f>PVS1NP!X185</f>
        <v>2</v>
      </c>
      <c r="AK188" s="75">
        <f>PVS2NP!G185</f>
        <v>6.166666666666667</v>
      </c>
      <c r="AL188" s="72">
        <f t="shared" si="50"/>
        <v>0</v>
      </c>
      <c r="AM188" s="75">
        <f>PVS2NP!H185</f>
        <v>10.666666666666666</v>
      </c>
      <c r="AN188" s="72">
        <f t="shared" si="51"/>
        <v>6</v>
      </c>
      <c r="AO188" s="75">
        <f>PVS2NP!I185</f>
        <v>6.5</v>
      </c>
      <c r="AP188" s="72">
        <f t="shared" si="52"/>
        <v>0</v>
      </c>
      <c r="AQ188" s="75">
        <f>PVS2NP!J185</f>
        <v>7.7777777777777777</v>
      </c>
      <c r="AR188" s="76">
        <f>PVS2NP!K185</f>
        <v>6</v>
      </c>
      <c r="AS188" s="77">
        <f>PVS2NP!L185</f>
        <v>14.379999999999999</v>
      </c>
      <c r="AT188" s="72">
        <f t="shared" si="53"/>
        <v>2</v>
      </c>
      <c r="AU188" s="77">
        <f>PVS2NP!M185</f>
        <v>13</v>
      </c>
      <c r="AV188" s="72">
        <f t="shared" si="54"/>
        <v>2</v>
      </c>
      <c r="AW188" s="77">
        <f>PVS2NP!N185</f>
        <v>14</v>
      </c>
      <c r="AX188" s="72">
        <f t="shared" si="55"/>
        <v>1</v>
      </c>
      <c r="AY188" s="77">
        <f>PVS2NP!O185</f>
        <v>7.666666666666667</v>
      </c>
      <c r="AZ188" s="72">
        <f t="shared" si="56"/>
        <v>0</v>
      </c>
      <c r="BA188" s="77">
        <f>PVS2NP!P185</f>
        <v>11.342666666666666</v>
      </c>
      <c r="BB188" s="76">
        <f>PVS2NP!Q185</f>
        <v>9</v>
      </c>
      <c r="BC188" s="77">
        <f>PVS2NP!R185</f>
        <v>13</v>
      </c>
      <c r="BD188" s="76">
        <f t="shared" si="57"/>
        <v>1</v>
      </c>
      <c r="BE188" s="77">
        <f>PVS2NP!S185</f>
        <v>13</v>
      </c>
      <c r="BF188" s="76">
        <f>PVS2NP!T185</f>
        <v>1</v>
      </c>
      <c r="BG188" s="77">
        <f>PVS2NP!U185</f>
        <v>12.25</v>
      </c>
      <c r="BH188" s="72">
        <f t="shared" si="58"/>
        <v>1</v>
      </c>
      <c r="BI188" s="77">
        <f>PVS2NP!V185</f>
        <v>10.5</v>
      </c>
      <c r="BJ188" s="72">
        <f t="shared" si="59"/>
        <v>1</v>
      </c>
      <c r="BK188" s="77">
        <f>PVS2NP!W185</f>
        <v>11.375</v>
      </c>
      <c r="BL188" s="76">
        <f>PVS2NP!X185</f>
        <v>2</v>
      </c>
      <c r="BN188" s="23">
        <f>PVS1NP!Y185</f>
        <v>10.15593137254902</v>
      </c>
      <c r="BO188" s="22">
        <f>PVS1NP!Z185</f>
        <v>30</v>
      </c>
      <c r="BP188" s="23">
        <f>PVS2NP!Y185</f>
        <v>9.5566666666666666</v>
      </c>
      <c r="BQ188" s="22">
        <f>PVS2NP!Z185</f>
        <v>18</v>
      </c>
      <c r="BR188" s="24">
        <f>'PVJA-NP-SN'!J185</f>
        <v>9.8562990196078424</v>
      </c>
      <c r="BS188" s="25">
        <f>'PVJA-NP-SN'!K185</f>
        <v>48</v>
      </c>
      <c r="BT188" s="26" t="str">
        <f>'PVJA-NP-SN'!L185</f>
        <v>Rattrapage</v>
      </c>
    </row>
    <row r="189" spans="1:72" ht="12">
      <c r="A189" s="72">
        <v>174</v>
      </c>
      <c r="B189" s="81">
        <v>123013689</v>
      </c>
      <c r="C189" s="126" t="s">
        <v>654</v>
      </c>
      <c r="D189" s="127" t="s">
        <v>655</v>
      </c>
      <c r="E189" s="128" t="s">
        <v>656</v>
      </c>
      <c r="F189" s="128" t="s">
        <v>173</v>
      </c>
      <c r="G189" s="134" t="s">
        <v>120</v>
      </c>
      <c r="H189" s="75">
        <f>PVS1NP!G186</f>
        <v>7.5</v>
      </c>
      <c r="I189" s="72">
        <f t="shared" si="40"/>
        <v>0</v>
      </c>
      <c r="J189" s="75">
        <f>PVS1NP!H186</f>
        <v>12.166666666666666</v>
      </c>
      <c r="K189" s="72">
        <f t="shared" si="41"/>
        <v>6</v>
      </c>
      <c r="L189" s="75">
        <f>PVS1NP!I186</f>
        <v>3</v>
      </c>
      <c r="M189" s="72">
        <f t="shared" si="42"/>
        <v>0</v>
      </c>
      <c r="N189" s="75">
        <f>PVS1NP!J186</f>
        <v>7.5555555555555545</v>
      </c>
      <c r="O189" s="76">
        <f>PVS1NP!K186</f>
        <v>6</v>
      </c>
      <c r="P189" s="77">
        <f>PVS1NP!L186</f>
        <v>13</v>
      </c>
      <c r="Q189" s="72">
        <f t="shared" si="43"/>
        <v>2</v>
      </c>
      <c r="R189" s="77">
        <f>PVS1NP!M186</f>
        <v>13.916666666666666</v>
      </c>
      <c r="S189" s="72">
        <f t="shared" si="44"/>
        <v>2</v>
      </c>
      <c r="T189" s="77">
        <f>PVS1NP!N186</f>
        <v>14</v>
      </c>
      <c r="U189" s="72">
        <f t="shared" si="45"/>
        <v>1</v>
      </c>
      <c r="V189" s="77">
        <f>PVS1NP!O186</f>
        <v>10</v>
      </c>
      <c r="W189" s="72">
        <f t="shared" si="46"/>
        <v>4</v>
      </c>
      <c r="X189" s="77">
        <f>PVS1NP!P186</f>
        <v>12.183333333333334</v>
      </c>
      <c r="Y189" s="76">
        <f>PVS1NP!Q186</f>
        <v>9</v>
      </c>
      <c r="Z189" s="77">
        <f>PVS1NP!R186</f>
        <v>11</v>
      </c>
      <c r="AA189" s="76">
        <f t="shared" si="47"/>
        <v>1</v>
      </c>
      <c r="AB189" s="77">
        <f>PVS1NP!S186</f>
        <v>11</v>
      </c>
      <c r="AC189" s="76">
        <f>PVS1NP!T186</f>
        <v>1</v>
      </c>
      <c r="AD189" s="77">
        <f>PVS1NP!U186</f>
        <v>14.25</v>
      </c>
      <c r="AE189" s="72">
        <f t="shared" si="48"/>
        <v>1</v>
      </c>
      <c r="AF189" s="77">
        <f>PVS1NP!V186</f>
        <v>14</v>
      </c>
      <c r="AG189" s="72">
        <f t="shared" si="49"/>
        <v>1</v>
      </c>
      <c r="AH189" s="77">
        <f>PVS1NP!W186</f>
        <v>14.125</v>
      </c>
      <c r="AI189" s="76">
        <f>PVS1NP!X186</f>
        <v>2</v>
      </c>
      <c r="AK189" s="75">
        <f>PVS2NP!G186</f>
        <v>2.2000000000000002</v>
      </c>
      <c r="AL189" s="72">
        <f t="shared" si="50"/>
        <v>0</v>
      </c>
      <c r="AM189" s="75">
        <f>PVS2NP!H186</f>
        <v>10.333333333333334</v>
      </c>
      <c r="AN189" s="72">
        <f t="shared" si="51"/>
        <v>6</v>
      </c>
      <c r="AO189" s="75">
        <f>PVS2NP!I186</f>
        <v>2</v>
      </c>
      <c r="AP189" s="72">
        <f t="shared" si="52"/>
        <v>0</v>
      </c>
      <c r="AQ189" s="75">
        <f>PVS2NP!J186</f>
        <v>4.844444444444445</v>
      </c>
      <c r="AR189" s="76">
        <f>PVS2NP!K186</f>
        <v>6</v>
      </c>
      <c r="AS189" s="77">
        <f>PVS2NP!L186</f>
        <v>12.33</v>
      </c>
      <c r="AT189" s="72">
        <f t="shared" si="53"/>
        <v>2</v>
      </c>
      <c r="AU189" s="77">
        <f>PVS2NP!M186</f>
        <v>10.25</v>
      </c>
      <c r="AV189" s="72">
        <f t="shared" si="54"/>
        <v>2</v>
      </c>
      <c r="AW189" s="77">
        <f>PVS2NP!N186</f>
        <v>10</v>
      </c>
      <c r="AX189" s="72">
        <f t="shared" si="55"/>
        <v>1</v>
      </c>
      <c r="AY189" s="77">
        <f>PVS2NP!O186</f>
        <v>0</v>
      </c>
      <c r="AZ189" s="72">
        <f t="shared" si="56"/>
        <v>0</v>
      </c>
      <c r="BA189" s="77">
        <f>PVS2NP!P186</f>
        <v>6.516</v>
      </c>
      <c r="BB189" s="76">
        <f>PVS2NP!Q186</f>
        <v>5</v>
      </c>
      <c r="BC189" s="77">
        <f>PVS2NP!R186</f>
        <v>10</v>
      </c>
      <c r="BD189" s="76">
        <f t="shared" si="57"/>
        <v>1</v>
      </c>
      <c r="BE189" s="77">
        <f>PVS2NP!S186</f>
        <v>10</v>
      </c>
      <c r="BF189" s="76">
        <f>PVS2NP!T186</f>
        <v>1</v>
      </c>
      <c r="BG189" s="77">
        <f>PVS2NP!U186</f>
        <v>14.25</v>
      </c>
      <c r="BH189" s="72">
        <f t="shared" si="58"/>
        <v>1</v>
      </c>
      <c r="BI189" s="77">
        <f>PVS2NP!V186</f>
        <v>7.5</v>
      </c>
      <c r="BJ189" s="72">
        <f t="shared" si="59"/>
        <v>0</v>
      </c>
      <c r="BK189" s="77">
        <f>PVS2NP!W186</f>
        <v>10.875</v>
      </c>
      <c r="BL189" s="76">
        <f>PVS2NP!X186</f>
        <v>2</v>
      </c>
      <c r="BN189" s="23">
        <f>PVS1NP!Y186</f>
        <v>9.8921568627450966</v>
      </c>
      <c r="BO189" s="22">
        <f>PVS1NP!Z186</f>
        <v>18</v>
      </c>
      <c r="BP189" s="23">
        <f>PVS2NP!Y186</f>
        <v>6.3488235294117654</v>
      </c>
      <c r="BQ189" s="22">
        <f>PVS2NP!Z186</f>
        <v>14</v>
      </c>
      <c r="BR189" s="24">
        <f>'PVJA-NP-SN'!J186</f>
        <v>8.1204901960784319</v>
      </c>
      <c r="BS189" s="25">
        <f>'PVJA-NP-SN'!K186</f>
        <v>32</v>
      </c>
      <c r="BT189" s="26" t="str">
        <f>'PVJA-NP-SN'!L186</f>
        <v>Rattrapage</v>
      </c>
    </row>
    <row r="190" spans="1:72" ht="12">
      <c r="A190" s="72">
        <v>175</v>
      </c>
      <c r="B190" s="130">
        <v>1333013058</v>
      </c>
      <c r="C190" s="131" t="s">
        <v>657</v>
      </c>
      <c r="D190" s="132" t="s">
        <v>658</v>
      </c>
      <c r="E190" s="133" t="s">
        <v>659</v>
      </c>
      <c r="F190" s="133" t="s">
        <v>173</v>
      </c>
      <c r="G190" s="129" t="s">
        <v>129</v>
      </c>
      <c r="H190" s="75">
        <f>PVS1NP!G187</f>
        <v>5.2870370370370363</v>
      </c>
      <c r="I190" s="72">
        <f t="shared" si="40"/>
        <v>0</v>
      </c>
      <c r="J190" s="75">
        <f>PVS1NP!H187</f>
        <v>7.4</v>
      </c>
      <c r="K190" s="72">
        <f t="shared" si="41"/>
        <v>0</v>
      </c>
      <c r="L190" s="75">
        <f>PVS1NP!I187</f>
        <v>6.2</v>
      </c>
      <c r="M190" s="72">
        <f t="shared" si="42"/>
        <v>0</v>
      </c>
      <c r="N190" s="75">
        <f>PVS1NP!J187</f>
        <v>6.2956790123456789</v>
      </c>
      <c r="O190" s="76">
        <f>PVS1NP!K187</f>
        <v>0</v>
      </c>
      <c r="P190" s="77">
        <f>PVS1NP!L187</f>
        <v>12.25</v>
      </c>
      <c r="Q190" s="72">
        <f t="shared" si="43"/>
        <v>2</v>
      </c>
      <c r="R190" s="77">
        <f>PVS1NP!M187</f>
        <v>11.309999999999999</v>
      </c>
      <c r="S190" s="72">
        <f t="shared" si="44"/>
        <v>2</v>
      </c>
      <c r="T190" s="77">
        <f>PVS1NP!N187</f>
        <v>15</v>
      </c>
      <c r="U190" s="72">
        <f t="shared" si="45"/>
        <v>1</v>
      </c>
      <c r="V190" s="77">
        <f>PVS1NP!O187</f>
        <v>8.25</v>
      </c>
      <c r="W190" s="72">
        <f t="shared" si="46"/>
        <v>0</v>
      </c>
      <c r="X190" s="77">
        <f>PVS1NP!P187</f>
        <v>11.012</v>
      </c>
      <c r="Y190" s="76">
        <f>PVS1NP!Q187</f>
        <v>9</v>
      </c>
      <c r="Z190" s="77">
        <f>PVS1NP!R187</f>
        <v>10</v>
      </c>
      <c r="AA190" s="76">
        <f t="shared" si="47"/>
        <v>1</v>
      </c>
      <c r="AB190" s="77">
        <f>PVS1NP!S187</f>
        <v>10</v>
      </c>
      <c r="AC190" s="76">
        <f>PVS1NP!T187</f>
        <v>1</v>
      </c>
      <c r="AD190" s="77">
        <f>PVS1NP!U187</f>
        <v>11.25</v>
      </c>
      <c r="AE190" s="72">
        <f t="shared" si="48"/>
        <v>1</v>
      </c>
      <c r="AF190" s="77">
        <f>PVS1NP!V187</f>
        <v>11.5</v>
      </c>
      <c r="AG190" s="72">
        <f t="shared" si="49"/>
        <v>1</v>
      </c>
      <c r="AH190" s="77">
        <f>PVS1NP!W187</f>
        <v>11.375</v>
      </c>
      <c r="AI190" s="76">
        <f>PVS1NP!X187</f>
        <v>2</v>
      </c>
      <c r="AK190" s="75">
        <f>PVS2NP!G187</f>
        <v>3.7</v>
      </c>
      <c r="AL190" s="72">
        <f t="shared" si="50"/>
        <v>0</v>
      </c>
      <c r="AM190" s="75">
        <f>PVS2NP!H187</f>
        <v>11.8</v>
      </c>
      <c r="AN190" s="72">
        <f t="shared" si="51"/>
        <v>6</v>
      </c>
      <c r="AO190" s="75">
        <f>PVS2NP!I187</f>
        <v>2.5499999999999998</v>
      </c>
      <c r="AP190" s="72">
        <f t="shared" si="52"/>
        <v>0</v>
      </c>
      <c r="AQ190" s="75">
        <f>PVS2NP!J187</f>
        <v>6.0166666666666666</v>
      </c>
      <c r="AR190" s="76">
        <f>PVS2NP!K187</f>
        <v>6</v>
      </c>
      <c r="AS190" s="77">
        <f>PVS2NP!L187</f>
        <v>10.75</v>
      </c>
      <c r="AT190" s="72">
        <f t="shared" si="53"/>
        <v>2</v>
      </c>
      <c r="AU190" s="77">
        <f>PVS2NP!M187</f>
        <v>9.25</v>
      </c>
      <c r="AV190" s="72">
        <f t="shared" si="54"/>
        <v>0</v>
      </c>
      <c r="AW190" s="77">
        <f>PVS2NP!N187</f>
        <v>12</v>
      </c>
      <c r="AX190" s="72">
        <f t="shared" si="55"/>
        <v>1</v>
      </c>
      <c r="AY190" s="77">
        <f>PVS2NP!O187</f>
        <v>10.833333333333334</v>
      </c>
      <c r="AZ190" s="72">
        <f t="shared" si="56"/>
        <v>4</v>
      </c>
      <c r="BA190" s="77">
        <f>PVS2NP!P187</f>
        <v>10.733333333333334</v>
      </c>
      <c r="BB190" s="76">
        <f>PVS2NP!Q187</f>
        <v>9</v>
      </c>
      <c r="BC190" s="77">
        <f>PVS2NP!R187</f>
        <v>11</v>
      </c>
      <c r="BD190" s="76">
        <f t="shared" si="57"/>
        <v>1</v>
      </c>
      <c r="BE190" s="77">
        <f>PVS2NP!S187</f>
        <v>11</v>
      </c>
      <c r="BF190" s="76">
        <f>PVS2NP!T187</f>
        <v>1</v>
      </c>
      <c r="BG190" s="77">
        <f>PVS2NP!U187</f>
        <v>12.5</v>
      </c>
      <c r="BH190" s="72">
        <f t="shared" si="58"/>
        <v>1</v>
      </c>
      <c r="BI190" s="77">
        <f>PVS2NP!V187</f>
        <v>10.5</v>
      </c>
      <c r="BJ190" s="72">
        <f t="shared" si="59"/>
        <v>1</v>
      </c>
      <c r="BK190" s="77">
        <f>PVS2NP!W187</f>
        <v>11.5</v>
      </c>
      <c r="BL190" s="76">
        <f>PVS2NP!X187</f>
        <v>2</v>
      </c>
      <c r="BN190" s="23">
        <f>PVS1NP!Y187</f>
        <v>8.4983006535947698</v>
      </c>
      <c r="BO190" s="22">
        <f>PVS1NP!Z187</f>
        <v>12</v>
      </c>
      <c r="BP190" s="23">
        <f>PVS2NP!Y187</f>
        <v>8.3421568627450977</v>
      </c>
      <c r="BQ190" s="22">
        <f>PVS2NP!Z187</f>
        <v>18</v>
      </c>
      <c r="BR190" s="24">
        <f>'PVJA-NP-SN'!J187</f>
        <v>8.4202287581699338</v>
      </c>
      <c r="BS190" s="25">
        <f>'PVJA-NP-SN'!K187</f>
        <v>30</v>
      </c>
      <c r="BT190" s="26" t="str">
        <f>'PVJA-NP-SN'!L187</f>
        <v>Rattrapage</v>
      </c>
    </row>
    <row r="191" spans="1:72" ht="12">
      <c r="A191" s="72">
        <v>176</v>
      </c>
      <c r="B191" s="81">
        <v>1333008866</v>
      </c>
      <c r="C191" s="126" t="s">
        <v>660</v>
      </c>
      <c r="D191" s="127" t="s">
        <v>661</v>
      </c>
      <c r="E191" s="128" t="s">
        <v>662</v>
      </c>
      <c r="F191" s="128" t="s">
        <v>454</v>
      </c>
      <c r="G191" s="134" t="s">
        <v>155</v>
      </c>
      <c r="H191" s="75">
        <f>PVS1NP!G188</f>
        <v>8.8333333333333339</v>
      </c>
      <c r="I191" s="72">
        <f t="shared" si="40"/>
        <v>0</v>
      </c>
      <c r="J191" s="75">
        <f>PVS1NP!H188</f>
        <v>7</v>
      </c>
      <c r="K191" s="72">
        <f t="shared" si="41"/>
        <v>0</v>
      </c>
      <c r="L191" s="75">
        <f>PVS1NP!I188</f>
        <v>4.166666666666667</v>
      </c>
      <c r="M191" s="72">
        <f t="shared" si="42"/>
        <v>0</v>
      </c>
      <c r="N191" s="75">
        <f>PVS1NP!J188</f>
        <v>6.666666666666667</v>
      </c>
      <c r="O191" s="76">
        <f>PVS1NP!K188</f>
        <v>0</v>
      </c>
      <c r="P191" s="77">
        <f>PVS1NP!L188</f>
        <v>12.75</v>
      </c>
      <c r="Q191" s="72">
        <f t="shared" si="43"/>
        <v>2</v>
      </c>
      <c r="R191" s="77">
        <f>PVS1NP!M188</f>
        <v>11.25</v>
      </c>
      <c r="S191" s="72">
        <f t="shared" si="44"/>
        <v>2</v>
      </c>
      <c r="T191" s="77">
        <f>PVS1NP!N188</f>
        <v>10.5</v>
      </c>
      <c r="U191" s="72">
        <f t="shared" si="45"/>
        <v>1</v>
      </c>
      <c r="V191" s="77">
        <f>PVS1NP!O188</f>
        <v>7.833333333333333</v>
      </c>
      <c r="W191" s="72">
        <f t="shared" si="46"/>
        <v>0</v>
      </c>
      <c r="X191" s="77">
        <f>PVS1NP!P188</f>
        <v>10.033333333333333</v>
      </c>
      <c r="Y191" s="76">
        <f>PVS1NP!Q188</f>
        <v>9</v>
      </c>
      <c r="Z191" s="77">
        <f>PVS1NP!R188</f>
        <v>11</v>
      </c>
      <c r="AA191" s="76">
        <f t="shared" si="47"/>
        <v>1</v>
      </c>
      <c r="AB191" s="77">
        <f>PVS1NP!S188</f>
        <v>11</v>
      </c>
      <c r="AC191" s="76">
        <f>PVS1NP!T188</f>
        <v>1</v>
      </c>
      <c r="AD191" s="77">
        <f>PVS1NP!U188</f>
        <v>15</v>
      </c>
      <c r="AE191" s="72">
        <f t="shared" si="48"/>
        <v>1</v>
      </c>
      <c r="AF191" s="77">
        <f>PVS1NP!V188</f>
        <v>13</v>
      </c>
      <c r="AG191" s="72">
        <f t="shared" si="49"/>
        <v>1</v>
      </c>
      <c r="AH191" s="77">
        <f>PVS1NP!W188</f>
        <v>14</v>
      </c>
      <c r="AI191" s="76">
        <f>PVS1NP!X188</f>
        <v>2</v>
      </c>
      <c r="AK191" s="75">
        <f>PVS2NP!G188</f>
        <v>11.8</v>
      </c>
      <c r="AL191" s="72">
        <f t="shared" si="50"/>
        <v>6</v>
      </c>
      <c r="AM191" s="75">
        <f>PVS2NP!H188</f>
        <v>11.5</v>
      </c>
      <c r="AN191" s="72">
        <f t="shared" si="51"/>
        <v>6</v>
      </c>
      <c r="AO191" s="75">
        <f>PVS2NP!I188</f>
        <v>3.5</v>
      </c>
      <c r="AP191" s="72">
        <f t="shared" si="52"/>
        <v>0</v>
      </c>
      <c r="AQ191" s="75">
        <f>PVS2NP!J188</f>
        <v>8.9333333333333336</v>
      </c>
      <c r="AR191" s="76">
        <f>PVS2NP!K188</f>
        <v>12</v>
      </c>
      <c r="AS191" s="77">
        <f>PVS2NP!L188</f>
        <v>12.416666666666668</v>
      </c>
      <c r="AT191" s="72">
        <f t="shared" si="53"/>
        <v>2</v>
      </c>
      <c r="AU191" s="77">
        <f>PVS2NP!M188</f>
        <v>11.5</v>
      </c>
      <c r="AV191" s="72">
        <f t="shared" si="54"/>
        <v>2</v>
      </c>
      <c r="AW191" s="77">
        <f>PVS2NP!N188</f>
        <v>10.75</v>
      </c>
      <c r="AX191" s="72">
        <f t="shared" si="55"/>
        <v>1</v>
      </c>
      <c r="AY191" s="77">
        <f>PVS2NP!O188</f>
        <v>8</v>
      </c>
      <c r="AZ191" s="72">
        <f t="shared" si="56"/>
        <v>0</v>
      </c>
      <c r="BA191" s="77">
        <f>PVS2NP!P188</f>
        <v>10.133333333333335</v>
      </c>
      <c r="BB191" s="76">
        <f>PVS2NP!Q188</f>
        <v>9</v>
      </c>
      <c r="BC191" s="77">
        <f>PVS2NP!R188</f>
        <v>11</v>
      </c>
      <c r="BD191" s="76">
        <f t="shared" si="57"/>
        <v>1</v>
      </c>
      <c r="BE191" s="77">
        <f>PVS2NP!S188</f>
        <v>11</v>
      </c>
      <c r="BF191" s="76">
        <f>PVS2NP!T188</f>
        <v>1</v>
      </c>
      <c r="BG191" s="77">
        <f>PVS2NP!U188</f>
        <v>11.5</v>
      </c>
      <c r="BH191" s="72">
        <f t="shared" si="58"/>
        <v>1</v>
      </c>
      <c r="BI191" s="77">
        <f>PVS2NP!V188</f>
        <v>13.5</v>
      </c>
      <c r="BJ191" s="72">
        <f t="shared" si="59"/>
        <v>1</v>
      </c>
      <c r="BK191" s="77">
        <f>PVS2NP!W188</f>
        <v>12.5</v>
      </c>
      <c r="BL191" s="76">
        <f>PVS2NP!X188</f>
        <v>2</v>
      </c>
      <c r="BN191" s="23">
        <f>PVS1NP!Y188</f>
        <v>8.7745098039215677</v>
      </c>
      <c r="BO191" s="22">
        <f>PVS1NP!Z188</f>
        <v>12</v>
      </c>
      <c r="BP191" s="23">
        <f>PVS2NP!Y188</f>
        <v>9.8274509803921575</v>
      </c>
      <c r="BQ191" s="22">
        <f>PVS2NP!Z188</f>
        <v>24</v>
      </c>
      <c r="BR191" s="24">
        <f>'PVJA-NP-SN'!J188</f>
        <v>9.3009803921568626</v>
      </c>
      <c r="BS191" s="25">
        <f>'PVJA-NP-SN'!K188</f>
        <v>36</v>
      </c>
      <c r="BT191" s="26" t="str">
        <f>'PVJA-NP-SN'!L188</f>
        <v>Rattrapage</v>
      </c>
    </row>
    <row r="192" spans="1:72" ht="12">
      <c r="A192" s="72">
        <v>177</v>
      </c>
      <c r="B192" s="81">
        <v>123016151</v>
      </c>
      <c r="C192" s="126" t="s">
        <v>663</v>
      </c>
      <c r="D192" s="127" t="s">
        <v>664</v>
      </c>
      <c r="E192" s="128" t="s">
        <v>665</v>
      </c>
      <c r="F192" s="128" t="s">
        <v>141</v>
      </c>
      <c r="G192" s="134" t="s">
        <v>155</v>
      </c>
      <c r="H192" s="75">
        <f>PVS1NP!G189</f>
        <v>5.75</v>
      </c>
      <c r="I192" s="72">
        <f t="shared" si="40"/>
        <v>0</v>
      </c>
      <c r="J192" s="75">
        <f>PVS1NP!H189</f>
        <v>6.333333333333333</v>
      </c>
      <c r="K192" s="72">
        <f t="shared" si="41"/>
        <v>0</v>
      </c>
      <c r="L192" s="75">
        <f>PVS1NP!I189</f>
        <v>4</v>
      </c>
      <c r="M192" s="72">
        <f t="shared" si="42"/>
        <v>0</v>
      </c>
      <c r="N192" s="75">
        <f>PVS1NP!J189</f>
        <v>5.3611111111111107</v>
      </c>
      <c r="O192" s="76">
        <f>PVS1NP!K189</f>
        <v>0</v>
      </c>
      <c r="P192" s="77">
        <f>PVS1NP!L189</f>
        <v>13</v>
      </c>
      <c r="Q192" s="72">
        <f t="shared" si="43"/>
        <v>2</v>
      </c>
      <c r="R192" s="77">
        <f>PVS1NP!M189</f>
        <v>14.25</v>
      </c>
      <c r="S192" s="72">
        <f t="shared" si="44"/>
        <v>2</v>
      </c>
      <c r="T192" s="77">
        <f>PVS1NP!N189</f>
        <v>12</v>
      </c>
      <c r="U192" s="72">
        <f t="shared" si="45"/>
        <v>1</v>
      </c>
      <c r="V192" s="77">
        <f>PVS1NP!O189</f>
        <v>7.333333333333333</v>
      </c>
      <c r="W192" s="72">
        <f t="shared" si="46"/>
        <v>0</v>
      </c>
      <c r="X192" s="77">
        <f>PVS1NP!P189</f>
        <v>10.783333333333333</v>
      </c>
      <c r="Y192" s="76">
        <f>PVS1NP!Q189</f>
        <v>9</v>
      </c>
      <c r="Z192" s="77">
        <f>PVS1NP!R189</f>
        <v>13</v>
      </c>
      <c r="AA192" s="76">
        <f t="shared" si="47"/>
        <v>1</v>
      </c>
      <c r="AB192" s="77">
        <f>PVS1NP!S189</f>
        <v>13</v>
      </c>
      <c r="AC192" s="76">
        <f>PVS1NP!T189</f>
        <v>1</v>
      </c>
      <c r="AD192" s="77">
        <f>PVS1NP!U189</f>
        <v>10</v>
      </c>
      <c r="AE192" s="72">
        <f t="shared" si="48"/>
        <v>1</v>
      </c>
      <c r="AF192" s="77">
        <f>PVS1NP!V189</f>
        <v>10</v>
      </c>
      <c r="AG192" s="72">
        <f t="shared" si="49"/>
        <v>1</v>
      </c>
      <c r="AH192" s="77">
        <f>PVS1NP!W189</f>
        <v>10</v>
      </c>
      <c r="AI192" s="76">
        <f>PVS1NP!X189</f>
        <v>2</v>
      </c>
      <c r="AK192" s="75">
        <f>PVS2NP!G189</f>
        <v>6.8</v>
      </c>
      <c r="AL192" s="72">
        <f t="shared" si="50"/>
        <v>0</v>
      </c>
      <c r="AM192" s="75">
        <f>PVS2NP!H189</f>
        <v>10.666666666666666</v>
      </c>
      <c r="AN192" s="72">
        <f t="shared" si="51"/>
        <v>6</v>
      </c>
      <c r="AO192" s="75">
        <f>PVS2NP!I189</f>
        <v>2.2000000000000002</v>
      </c>
      <c r="AP192" s="72">
        <f t="shared" si="52"/>
        <v>0</v>
      </c>
      <c r="AQ192" s="75">
        <f>PVS2NP!J189</f>
        <v>6.5555555555555545</v>
      </c>
      <c r="AR192" s="76">
        <f>PVS2NP!K189</f>
        <v>6</v>
      </c>
      <c r="AS192" s="77">
        <f>PVS2NP!L189</f>
        <v>14.41</v>
      </c>
      <c r="AT192" s="72">
        <f t="shared" si="53"/>
        <v>2</v>
      </c>
      <c r="AU192" s="77">
        <f>PVS2NP!M189</f>
        <v>10</v>
      </c>
      <c r="AV192" s="72">
        <f t="shared" si="54"/>
        <v>2</v>
      </c>
      <c r="AW192" s="77">
        <f>PVS2NP!N189</f>
        <v>10</v>
      </c>
      <c r="AX192" s="72">
        <f t="shared" si="55"/>
        <v>1</v>
      </c>
      <c r="AY192" s="77">
        <f>PVS2NP!O189</f>
        <v>10.061666666666667</v>
      </c>
      <c r="AZ192" s="72">
        <f t="shared" si="56"/>
        <v>4</v>
      </c>
      <c r="BA192" s="77">
        <f>PVS2NP!P189</f>
        <v>10.906666666666666</v>
      </c>
      <c r="BB192" s="76">
        <f>PVS2NP!Q189</f>
        <v>9</v>
      </c>
      <c r="BC192" s="77">
        <f>PVS2NP!R189</f>
        <v>12</v>
      </c>
      <c r="BD192" s="76">
        <f t="shared" si="57"/>
        <v>1</v>
      </c>
      <c r="BE192" s="77">
        <f>PVS2NP!S189</f>
        <v>12</v>
      </c>
      <c r="BF192" s="76">
        <f>PVS2NP!T189</f>
        <v>1</v>
      </c>
      <c r="BG192" s="77">
        <f>PVS2NP!U189</f>
        <v>10</v>
      </c>
      <c r="BH192" s="72">
        <f t="shared" si="58"/>
        <v>1</v>
      </c>
      <c r="BI192" s="77">
        <f>PVS2NP!V189</f>
        <v>10</v>
      </c>
      <c r="BJ192" s="72">
        <f t="shared" si="59"/>
        <v>1</v>
      </c>
      <c r="BK192" s="77">
        <f>PVS2NP!W189</f>
        <v>10</v>
      </c>
      <c r="BL192" s="76">
        <f>PVS2NP!X189</f>
        <v>2</v>
      </c>
      <c r="BN192" s="23">
        <f>PVS1NP!Y189</f>
        <v>7.950980392156862</v>
      </c>
      <c r="BO192" s="22">
        <f>PVS1NP!Z189</f>
        <v>12</v>
      </c>
      <c r="BP192" s="23">
        <f>PVS2NP!Y189</f>
        <v>8.56078431372549</v>
      </c>
      <c r="BQ192" s="22">
        <f>PVS2NP!Z189</f>
        <v>18</v>
      </c>
      <c r="BR192" s="24">
        <f>'PVJA-NP-SN'!J189</f>
        <v>8.2558823529411764</v>
      </c>
      <c r="BS192" s="25">
        <f>'PVJA-NP-SN'!K189</f>
        <v>30</v>
      </c>
      <c r="BT192" s="26" t="str">
        <f>'PVJA-NP-SN'!L189</f>
        <v>Rattrapage</v>
      </c>
    </row>
    <row r="193" spans="1:72" ht="12">
      <c r="A193" s="72">
        <v>178</v>
      </c>
      <c r="B193" s="81">
        <v>1333008886</v>
      </c>
      <c r="C193" s="126" t="s">
        <v>666</v>
      </c>
      <c r="D193" s="127" t="s">
        <v>667</v>
      </c>
      <c r="E193" s="128" t="s">
        <v>668</v>
      </c>
      <c r="F193" s="128" t="s">
        <v>669</v>
      </c>
      <c r="G193" s="134" t="s">
        <v>155</v>
      </c>
      <c r="H193" s="75">
        <f>PVS1NP!G190</f>
        <v>7.666666666666667</v>
      </c>
      <c r="I193" s="72">
        <f t="shared" si="40"/>
        <v>0</v>
      </c>
      <c r="J193" s="75">
        <f>PVS1NP!H190</f>
        <v>10</v>
      </c>
      <c r="K193" s="72">
        <f t="shared" si="41"/>
        <v>6</v>
      </c>
      <c r="L193" s="75">
        <f>PVS1NP!I190</f>
        <v>5.666666666666667</v>
      </c>
      <c r="M193" s="72">
        <f t="shared" si="42"/>
        <v>0</v>
      </c>
      <c r="N193" s="75">
        <f>PVS1NP!J190</f>
        <v>7.7777777777777786</v>
      </c>
      <c r="O193" s="76">
        <f>PVS1NP!K190</f>
        <v>6</v>
      </c>
      <c r="P193" s="77">
        <f>PVS1NP!L190</f>
        <v>12.75</v>
      </c>
      <c r="Q193" s="72">
        <f t="shared" si="43"/>
        <v>2</v>
      </c>
      <c r="R193" s="77">
        <f>PVS1NP!M190</f>
        <v>5.07</v>
      </c>
      <c r="S193" s="72">
        <f t="shared" si="44"/>
        <v>0</v>
      </c>
      <c r="T193" s="77">
        <f>PVS1NP!N190</f>
        <v>13</v>
      </c>
      <c r="U193" s="72">
        <f t="shared" si="45"/>
        <v>1</v>
      </c>
      <c r="V193" s="77">
        <f>PVS1NP!O190</f>
        <v>9.9499999999999993</v>
      </c>
      <c r="W193" s="72">
        <f t="shared" si="46"/>
        <v>0</v>
      </c>
      <c r="X193" s="77">
        <f>PVS1NP!P190</f>
        <v>10.144</v>
      </c>
      <c r="Y193" s="76">
        <f>PVS1NP!Q190</f>
        <v>9</v>
      </c>
      <c r="Z193" s="77">
        <f>PVS1NP!R190</f>
        <v>13.5</v>
      </c>
      <c r="AA193" s="76">
        <f t="shared" si="47"/>
        <v>1</v>
      </c>
      <c r="AB193" s="77">
        <f>PVS1NP!S190</f>
        <v>13.5</v>
      </c>
      <c r="AC193" s="76">
        <f>PVS1NP!T190</f>
        <v>1</v>
      </c>
      <c r="AD193" s="77">
        <f>PVS1NP!U190</f>
        <v>11.5</v>
      </c>
      <c r="AE193" s="72">
        <f t="shared" si="48"/>
        <v>1</v>
      </c>
      <c r="AF193" s="77">
        <f>PVS1NP!V190</f>
        <v>14.5</v>
      </c>
      <c r="AG193" s="72">
        <f t="shared" si="49"/>
        <v>1</v>
      </c>
      <c r="AH193" s="77">
        <f>PVS1NP!W190</f>
        <v>13</v>
      </c>
      <c r="AI193" s="76">
        <f>PVS1NP!X190</f>
        <v>2</v>
      </c>
      <c r="AK193" s="75">
        <f>PVS2NP!G190</f>
        <v>6</v>
      </c>
      <c r="AL193" s="72">
        <f t="shared" si="50"/>
        <v>0</v>
      </c>
      <c r="AM193" s="75">
        <f>PVS2NP!H190</f>
        <v>12</v>
      </c>
      <c r="AN193" s="72">
        <f t="shared" si="51"/>
        <v>6</v>
      </c>
      <c r="AO193" s="75">
        <f>PVS2NP!I190</f>
        <v>5.166666666666667</v>
      </c>
      <c r="AP193" s="72">
        <f t="shared" si="52"/>
        <v>0</v>
      </c>
      <c r="AQ193" s="75">
        <f>PVS2NP!J190</f>
        <v>7.7222222222222223</v>
      </c>
      <c r="AR193" s="76">
        <f>PVS2NP!K190</f>
        <v>6</v>
      </c>
      <c r="AS193" s="77">
        <f>PVS2NP!L190</f>
        <v>10.66</v>
      </c>
      <c r="AT193" s="72">
        <f t="shared" si="53"/>
        <v>2</v>
      </c>
      <c r="AU193" s="77">
        <f>PVS2NP!M190</f>
        <v>10.17</v>
      </c>
      <c r="AV193" s="72">
        <f t="shared" si="54"/>
        <v>2</v>
      </c>
      <c r="AW193" s="77">
        <f>PVS2NP!N190</f>
        <v>13.5</v>
      </c>
      <c r="AX193" s="72">
        <f t="shared" si="55"/>
        <v>1</v>
      </c>
      <c r="AY193" s="77">
        <f>PVS2NP!O190</f>
        <v>7.833333333333333</v>
      </c>
      <c r="AZ193" s="72">
        <f t="shared" si="56"/>
        <v>0</v>
      </c>
      <c r="BA193" s="77">
        <f>PVS2NP!P190</f>
        <v>9.9993333333333325</v>
      </c>
      <c r="BB193" s="76">
        <f>PVS2NP!Q190</f>
        <v>9</v>
      </c>
      <c r="BC193" s="77">
        <f>PVS2NP!R190</f>
        <v>12</v>
      </c>
      <c r="BD193" s="76">
        <f t="shared" si="57"/>
        <v>1</v>
      </c>
      <c r="BE193" s="77">
        <f>PVS2NP!S190</f>
        <v>12</v>
      </c>
      <c r="BF193" s="76">
        <f>PVS2NP!T190</f>
        <v>1</v>
      </c>
      <c r="BG193" s="77">
        <f>PVS2NP!U190</f>
        <v>11</v>
      </c>
      <c r="BH193" s="72">
        <f t="shared" si="58"/>
        <v>1</v>
      </c>
      <c r="BI193" s="77">
        <f>PVS2NP!V190</f>
        <v>10</v>
      </c>
      <c r="BJ193" s="72">
        <f t="shared" si="59"/>
        <v>1</v>
      </c>
      <c r="BK193" s="77">
        <f>PVS2NP!W190</f>
        <v>10.5</v>
      </c>
      <c r="BL193" s="76">
        <f>PVS2NP!X190</f>
        <v>2</v>
      </c>
      <c r="BN193" s="23">
        <f>PVS1NP!Y190</f>
        <v>9.4247058823529404</v>
      </c>
      <c r="BO193" s="22">
        <f>PVS1NP!Z190</f>
        <v>18</v>
      </c>
      <c r="BP193" s="23">
        <f>PVS2NP!Y190</f>
        <v>8.9703921568627454</v>
      </c>
      <c r="BQ193" s="22">
        <f>PVS2NP!Z190</f>
        <v>18</v>
      </c>
      <c r="BR193" s="24">
        <f>'PVJA-NP-SN'!J190</f>
        <v>9.1975490196078429</v>
      </c>
      <c r="BS193" s="25">
        <f>'PVJA-NP-SN'!K190</f>
        <v>36</v>
      </c>
      <c r="BT193" s="26" t="str">
        <f>'PVJA-NP-SN'!L190</f>
        <v>Rattrapage</v>
      </c>
    </row>
    <row r="194" spans="1:72" ht="12">
      <c r="A194" s="72">
        <v>179</v>
      </c>
      <c r="B194" s="73" t="s">
        <v>670</v>
      </c>
      <c r="C194" s="126" t="s">
        <v>671</v>
      </c>
      <c r="D194" s="127" t="s">
        <v>672</v>
      </c>
      <c r="E194" s="128" t="s">
        <v>673</v>
      </c>
      <c r="F194" s="128" t="s">
        <v>411</v>
      </c>
      <c r="G194" s="139" t="s">
        <v>290</v>
      </c>
      <c r="H194" s="75">
        <f>PVS1NP!G191</f>
        <v>6</v>
      </c>
      <c r="I194" s="72">
        <f t="shared" si="40"/>
        <v>0</v>
      </c>
      <c r="J194" s="75">
        <f>PVS1NP!H191</f>
        <v>10</v>
      </c>
      <c r="K194" s="72">
        <f t="shared" si="41"/>
        <v>6</v>
      </c>
      <c r="L194" s="75">
        <f>PVS1NP!I191</f>
        <v>7.5</v>
      </c>
      <c r="M194" s="72">
        <f t="shared" si="42"/>
        <v>0</v>
      </c>
      <c r="N194" s="75">
        <f>PVS1NP!J191</f>
        <v>7.833333333333333</v>
      </c>
      <c r="O194" s="76">
        <f>PVS1NP!K191</f>
        <v>6</v>
      </c>
      <c r="P194" s="77">
        <f>PVS1NP!L191</f>
        <v>15.12</v>
      </c>
      <c r="Q194" s="72">
        <f t="shared" si="43"/>
        <v>2</v>
      </c>
      <c r="R194" s="77">
        <f>PVS1NP!M191</f>
        <v>10.08</v>
      </c>
      <c r="S194" s="72">
        <f t="shared" si="44"/>
        <v>2</v>
      </c>
      <c r="T194" s="77">
        <f>PVS1NP!N191</f>
        <v>12</v>
      </c>
      <c r="U194" s="72">
        <f t="shared" si="45"/>
        <v>1</v>
      </c>
      <c r="V194" s="77">
        <f>PVS1NP!O191</f>
        <v>8.5</v>
      </c>
      <c r="W194" s="72">
        <f t="shared" si="46"/>
        <v>0</v>
      </c>
      <c r="X194" s="77">
        <f>PVS1NP!P191</f>
        <v>10.84</v>
      </c>
      <c r="Y194" s="76">
        <f>PVS1NP!Q191</f>
        <v>9</v>
      </c>
      <c r="Z194" s="77">
        <f>PVS1NP!R191</f>
        <v>10.5</v>
      </c>
      <c r="AA194" s="76">
        <f t="shared" si="47"/>
        <v>1</v>
      </c>
      <c r="AB194" s="77">
        <f>PVS1NP!S191</f>
        <v>10.5</v>
      </c>
      <c r="AC194" s="76">
        <f>PVS1NP!T191</f>
        <v>1</v>
      </c>
      <c r="AD194" s="77">
        <f>PVS1NP!U191</f>
        <v>10</v>
      </c>
      <c r="AE194" s="72">
        <f t="shared" si="48"/>
        <v>1</v>
      </c>
      <c r="AF194" s="77">
        <f>PVS1NP!V191</f>
        <v>12.5</v>
      </c>
      <c r="AG194" s="72">
        <f t="shared" si="49"/>
        <v>1</v>
      </c>
      <c r="AH194" s="77">
        <f>PVS1NP!W191</f>
        <v>11.25</v>
      </c>
      <c r="AI194" s="76">
        <f>PVS1NP!X191</f>
        <v>2</v>
      </c>
      <c r="AK194" s="75">
        <f>PVS2NP!G191</f>
        <v>4.333333333333333</v>
      </c>
      <c r="AL194" s="72">
        <f t="shared" si="50"/>
        <v>0</v>
      </c>
      <c r="AM194" s="75">
        <f>PVS2NP!H191</f>
        <v>12.833333333333334</v>
      </c>
      <c r="AN194" s="72">
        <f t="shared" si="51"/>
        <v>6</v>
      </c>
      <c r="AO194" s="75">
        <f>PVS2NP!I191</f>
        <v>7.833333333333333</v>
      </c>
      <c r="AP194" s="72">
        <f t="shared" si="52"/>
        <v>0</v>
      </c>
      <c r="AQ194" s="75">
        <f>PVS2NP!J191</f>
        <v>8.3333333333333339</v>
      </c>
      <c r="AR194" s="76">
        <f>PVS2NP!K191</f>
        <v>6</v>
      </c>
      <c r="AS194" s="77">
        <f>PVS2NP!L191</f>
        <v>14.16</v>
      </c>
      <c r="AT194" s="72">
        <f t="shared" si="53"/>
        <v>2</v>
      </c>
      <c r="AU194" s="77">
        <f>PVS2NP!M191</f>
        <v>10</v>
      </c>
      <c r="AV194" s="72">
        <f t="shared" si="54"/>
        <v>2</v>
      </c>
      <c r="AW194" s="77">
        <f>PVS2NP!N191</f>
        <v>14</v>
      </c>
      <c r="AX194" s="72">
        <f t="shared" si="55"/>
        <v>1</v>
      </c>
      <c r="AY194" s="77">
        <f>PVS2NP!O191</f>
        <v>10.333333333333334</v>
      </c>
      <c r="AZ194" s="72">
        <f t="shared" si="56"/>
        <v>4</v>
      </c>
      <c r="BA194" s="77">
        <f>PVS2NP!P191</f>
        <v>11.765333333333334</v>
      </c>
      <c r="BB194" s="76">
        <f>PVS2NP!Q191</f>
        <v>9</v>
      </c>
      <c r="BC194" s="77">
        <f>PVS2NP!R191</f>
        <v>13</v>
      </c>
      <c r="BD194" s="76">
        <f t="shared" si="57"/>
        <v>1</v>
      </c>
      <c r="BE194" s="77">
        <f>PVS2NP!S191</f>
        <v>13</v>
      </c>
      <c r="BF194" s="76">
        <f>PVS2NP!T191</f>
        <v>1</v>
      </c>
      <c r="BG194" s="77">
        <f>PVS2NP!U191</f>
        <v>10.5</v>
      </c>
      <c r="BH194" s="72">
        <f t="shared" si="58"/>
        <v>1</v>
      </c>
      <c r="BI194" s="77">
        <f>PVS2NP!V191</f>
        <v>12</v>
      </c>
      <c r="BJ194" s="72">
        <f t="shared" si="59"/>
        <v>1</v>
      </c>
      <c r="BK194" s="77">
        <f>PVS2NP!W191</f>
        <v>11.25</v>
      </c>
      <c r="BL194" s="76">
        <f>PVS2NP!X191</f>
        <v>2</v>
      </c>
      <c r="BN194" s="23">
        <f>PVS1NP!Y191</f>
        <v>9.2764705882352931</v>
      </c>
      <c r="BO194" s="22">
        <f>PVS1NP!Z191</f>
        <v>18</v>
      </c>
      <c r="BP194" s="23">
        <f>PVS2NP!Y191</f>
        <v>9.9603921568627438</v>
      </c>
      <c r="BQ194" s="22">
        <f>PVS2NP!Z191</f>
        <v>18</v>
      </c>
      <c r="BR194" s="24">
        <f>'PVJA-NP-SN'!J191</f>
        <v>9.6184313725490185</v>
      </c>
      <c r="BS194" s="25">
        <f>'PVJA-NP-SN'!K191</f>
        <v>36</v>
      </c>
      <c r="BT194" s="26" t="str">
        <f>'PVJA-NP-SN'!L191</f>
        <v>Rattrapage</v>
      </c>
    </row>
    <row r="195" spans="1:72" ht="12">
      <c r="A195" s="72">
        <v>180</v>
      </c>
      <c r="B195" s="130">
        <v>123020341</v>
      </c>
      <c r="C195" s="131" t="s">
        <v>674</v>
      </c>
      <c r="D195" s="132" t="s">
        <v>675</v>
      </c>
      <c r="E195" s="133" t="s">
        <v>676</v>
      </c>
      <c r="F195" s="133" t="s">
        <v>141</v>
      </c>
      <c r="G195" s="134" t="s">
        <v>120</v>
      </c>
      <c r="H195" s="75">
        <f>PVS1NP!G192</f>
        <v>6.75</v>
      </c>
      <c r="I195" s="72">
        <f t="shared" si="40"/>
        <v>0</v>
      </c>
      <c r="J195" s="75">
        <f>PVS1NP!H192</f>
        <v>8.6</v>
      </c>
      <c r="K195" s="72">
        <f t="shared" si="41"/>
        <v>0</v>
      </c>
      <c r="L195" s="75">
        <f>PVS1NP!I192</f>
        <v>3.1</v>
      </c>
      <c r="M195" s="72">
        <f t="shared" si="42"/>
        <v>0</v>
      </c>
      <c r="N195" s="75">
        <f>PVS1NP!J192</f>
        <v>6.1499999999999995</v>
      </c>
      <c r="O195" s="76">
        <f>PVS1NP!K192</f>
        <v>0</v>
      </c>
      <c r="P195" s="77">
        <f>PVS1NP!L192</f>
        <v>11</v>
      </c>
      <c r="Q195" s="72">
        <f t="shared" si="43"/>
        <v>2</v>
      </c>
      <c r="R195" s="77">
        <f>PVS1NP!M192</f>
        <v>10</v>
      </c>
      <c r="S195" s="72">
        <f t="shared" si="44"/>
        <v>2</v>
      </c>
      <c r="T195" s="77">
        <f>PVS1NP!N192</f>
        <v>12.5</v>
      </c>
      <c r="U195" s="72">
        <f t="shared" si="45"/>
        <v>1</v>
      </c>
      <c r="V195" s="77">
        <f>PVS1NP!O192</f>
        <v>9.6999999999999993</v>
      </c>
      <c r="W195" s="72">
        <f t="shared" si="46"/>
        <v>0</v>
      </c>
      <c r="X195" s="77">
        <f>PVS1NP!P192</f>
        <v>10.58</v>
      </c>
      <c r="Y195" s="76">
        <f>PVS1NP!Q192</f>
        <v>9</v>
      </c>
      <c r="Z195" s="77">
        <f>PVS1NP!R192</f>
        <v>11</v>
      </c>
      <c r="AA195" s="76">
        <f t="shared" si="47"/>
        <v>1</v>
      </c>
      <c r="AB195" s="77">
        <f>PVS1NP!S192</f>
        <v>11</v>
      </c>
      <c r="AC195" s="76">
        <f>PVS1NP!T192</f>
        <v>1</v>
      </c>
      <c r="AD195" s="77">
        <f>PVS1NP!U192</f>
        <v>10</v>
      </c>
      <c r="AE195" s="72">
        <f t="shared" si="48"/>
        <v>1</v>
      </c>
      <c r="AF195" s="77">
        <f>PVS1NP!V192</f>
        <v>10</v>
      </c>
      <c r="AG195" s="72">
        <f t="shared" si="49"/>
        <v>1</v>
      </c>
      <c r="AH195" s="77">
        <f>PVS1NP!W192</f>
        <v>10</v>
      </c>
      <c r="AI195" s="76">
        <f>PVS1NP!X192</f>
        <v>2</v>
      </c>
      <c r="AK195" s="75">
        <f>PVS2NP!G192</f>
        <v>4.7</v>
      </c>
      <c r="AL195" s="72">
        <f t="shared" si="50"/>
        <v>0</v>
      </c>
      <c r="AM195" s="75">
        <f>PVS2NP!H192</f>
        <v>10.4</v>
      </c>
      <c r="AN195" s="72">
        <f t="shared" si="51"/>
        <v>6</v>
      </c>
      <c r="AO195" s="75">
        <f>PVS2NP!I192</f>
        <v>2.8</v>
      </c>
      <c r="AP195" s="72">
        <f t="shared" si="52"/>
        <v>0</v>
      </c>
      <c r="AQ195" s="75">
        <f>PVS2NP!J192</f>
        <v>5.9666666666666677</v>
      </c>
      <c r="AR195" s="76">
        <f>PVS2NP!K192</f>
        <v>6</v>
      </c>
      <c r="AS195" s="77">
        <f>PVS2NP!L192</f>
        <v>12.33</v>
      </c>
      <c r="AT195" s="72">
        <f t="shared" si="53"/>
        <v>2</v>
      </c>
      <c r="AU195" s="77">
        <f>PVS2NP!M192</f>
        <v>12</v>
      </c>
      <c r="AV195" s="72">
        <f t="shared" si="54"/>
        <v>2</v>
      </c>
      <c r="AW195" s="77">
        <f>PVS2NP!N192</f>
        <v>10.5</v>
      </c>
      <c r="AX195" s="72">
        <f t="shared" si="55"/>
        <v>1</v>
      </c>
      <c r="AY195" s="77">
        <f>PVS2NP!O192</f>
        <v>11.8</v>
      </c>
      <c r="AZ195" s="72">
        <f t="shared" si="56"/>
        <v>4</v>
      </c>
      <c r="BA195" s="77">
        <f>PVS2NP!P192</f>
        <v>11.686</v>
      </c>
      <c r="BB195" s="76">
        <f>PVS2NP!Q192</f>
        <v>9</v>
      </c>
      <c r="BC195" s="77">
        <f>PVS2NP!R192</f>
        <v>14.5</v>
      </c>
      <c r="BD195" s="76">
        <f t="shared" si="57"/>
        <v>1</v>
      </c>
      <c r="BE195" s="77">
        <f>PVS2NP!S192</f>
        <v>14.5</v>
      </c>
      <c r="BF195" s="76">
        <f>PVS2NP!T192</f>
        <v>1</v>
      </c>
      <c r="BG195" s="77">
        <f>PVS2NP!U192</f>
        <v>10.5</v>
      </c>
      <c r="BH195" s="72">
        <f t="shared" si="58"/>
        <v>1</v>
      </c>
      <c r="BI195" s="77">
        <f>PVS2NP!V192</f>
        <v>10</v>
      </c>
      <c r="BJ195" s="72">
        <f t="shared" si="59"/>
        <v>1</v>
      </c>
      <c r="BK195" s="77">
        <f>PVS2NP!W192</f>
        <v>10.25</v>
      </c>
      <c r="BL195" s="76">
        <f>PVS2NP!X192</f>
        <v>2</v>
      </c>
      <c r="BN195" s="23">
        <f>PVS1NP!Y192</f>
        <v>8.1911764705882355</v>
      </c>
      <c r="BO195" s="22">
        <f>PVS1NP!Z192</f>
        <v>12</v>
      </c>
      <c r="BP195" s="23">
        <f>PVS2NP!Y192</f>
        <v>8.6547058823529408</v>
      </c>
      <c r="BQ195" s="22">
        <f>PVS2NP!Z192</f>
        <v>18</v>
      </c>
      <c r="BR195" s="24">
        <f>'PVJA-NP-SN'!J192</f>
        <v>8.4229411764705873</v>
      </c>
      <c r="BS195" s="25">
        <f>'PVJA-NP-SN'!K192</f>
        <v>30</v>
      </c>
      <c r="BT195" s="26" t="str">
        <f>'PVJA-NP-SN'!L192</f>
        <v>Rattrapage</v>
      </c>
    </row>
    <row r="196" spans="1:72" ht="12">
      <c r="A196" s="72">
        <v>181</v>
      </c>
      <c r="B196" s="81">
        <v>1333012242</v>
      </c>
      <c r="C196" s="126" t="s">
        <v>677</v>
      </c>
      <c r="D196" s="127" t="s">
        <v>149</v>
      </c>
      <c r="E196" s="128" t="s">
        <v>678</v>
      </c>
      <c r="F196" s="128" t="s">
        <v>114</v>
      </c>
      <c r="G196" s="134" t="s">
        <v>155</v>
      </c>
      <c r="H196" s="75">
        <f>PVS1NP!G193</f>
        <v>5.75</v>
      </c>
      <c r="I196" s="72">
        <f t="shared" si="40"/>
        <v>0</v>
      </c>
      <c r="J196" s="75">
        <f>PVS1NP!H193</f>
        <v>8</v>
      </c>
      <c r="K196" s="72">
        <f t="shared" si="41"/>
        <v>0</v>
      </c>
      <c r="L196" s="75">
        <f>PVS1NP!I193</f>
        <v>10</v>
      </c>
      <c r="M196" s="72">
        <f t="shared" si="42"/>
        <v>6</v>
      </c>
      <c r="N196" s="75">
        <f>PVS1NP!J193</f>
        <v>7.916666666666667</v>
      </c>
      <c r="O196" s="76">
        <f>PVS1NP!K193</f>
        <v>6</v>
      </c>
      <c r="P196" s="77">
        <f>PVS1NP!L193</f>
        <v>13.87</v>
      </c>
      <c r="Q196" s="72">
        <f t="shared" si="43"/>
        <v>2</v>
      </c>
      <c r="R196" s="77">
        <f>PVS1NP!M193</f>
        <v>10.6875</v>
      </c>
      <c r="S196" s="72">
        <f t="shared" si="44"/>
        <v>2</v>
      </c>
      <c r="T196" s="77">
        <f>PVS1NP!N193</f>
        <v>12.5</v>
      </c>
      <c r="U196" s="72">
        <f t="shared" si="45"/>
        <v>1</v>
      </c>
      <c r="V196" s="77">
        <f>PVS1NP!O193</f>
        <v>6.5</v>
      </c>
      <c r="W196" s="72">
        <f t="shared" si="46"/>
        <v>0</v>
      </c>
      <c r="X196" s="77">
        <f>PVS1NP!P193</f>
        <v>10.0115</v>
      </c>
      <c r="Y196" s="76">
        <f>PVS1NP!Q193</f>
        <v>9</v>
      </c>
      <c r="Z196" s="77">
        <f>PVS1NP!R193</f>
        <v>11</v>
      </c>
      <c r="AA196" s="76">
        <f t="shared" si="47"/>
        <v>1</v>
      </c>
      <c r="AB196" s="77">
        <f>PVS1NP!S193</f>
        <v>11</v>
      </c>
      <c r="AC196" s="76">
        <f>PVS1NP!T193</f>
        <v>1</v>
      </c>
      <c r="AD196" s="77">
        <f>PVS1NP!U193</f>
        <v>11.25</v>
      </c>
      <c r="AE196" s="72">
        <f t="shared" si="48"/>
        <v>1</v>
      </c>
      <c r="AF196" s="77">
        <f>PVS1NP!V193</f>
        <v>11.5</v>
      </c>
      <c r="AG196" s="72">
        <f t="shared" si="49"/>
        <v>1</v>
      </c>
      <c r="AH196" s="77">
        <f>PVS1NP!W193</f>
        <v>11.375</v>
      </c>
      <c r="AI196" s="76">
        <f>PVS1NP!X193</f>
        <v>2</v>
      </c>
      <c r="AK196" s="75">
        <f>PVS2NP!G193</f>
        <v>6.333333333333333</v>
      </c>
      <c r="AL196" s="72">
        <f t="shared" si="50"/>
        <v>0</v>
      </c>
      <c r="AM196" s="75">
        <f>PVS2NP!H193</f>
        <v>10.333333333333334</v>
      </c>
      <c r="AN196" s="72">
        <f t="shared" si="51"/>
        <v>6</v>
      </c>
      <c r="AO196" s="75">
        <f>PVS2NP!I193</f>
        <v>6.333333333333333</v>
      </c>
      <c r="AP196" s="72">
        <f t="shared" si="52"/>
        <v>0</v>
      </c>
      <c r="AQ196" s="75">
        <f>PVS2NP!J193</f>
        <v>7.666666666666667</v>
      </c>
      <c r="AR196" s="76">
        <f>PVS2NP!K193</f>
        <v>6</v>
      </c>
      <c r="AS196" s="77">
        <f>PVS2NP!L193</f>
        <v>12</v>
      </c>
      <c r="AT196" s="72">
        <f t="shared" si="53"/>
        <v>2</v>
      </c>
      <c r="AU196" s="77">
        <f>PVS2NP!M193</f>
        <v>12.5</v>
      </c>
      <c r="AV196" s="72">
        <f t="shared" si="54"/>
        <v>2</v>
      </c>
      <c r="AW196" s="77">
        <f>PVS2NP!N193</f>
        <v>13.25</v>
      </c>
      <c r="AX196" s="72">
        <f t="shared" si="55"/>
        <v>1</v>
      </c>
      <c r="AY196" s="77">
        <f>PVS2NP!O193</f>
        <v>9.6666666666666661</v>
      </c>
      <c r="AZ196" s="72">
        <f t="shared" si="56"/>
        <v>0</v>
      </c>
      <c r="BA196" s="77">
        <f>PVS2NP!P193</f>
        <v>11.416666666666666</v>
      </c>
      <c r="BB196" s="76">
        <f>PVS2NP!Q193</f>
        <v>9</v>
      </c>
      <c r="BC196" s="77">
        <f>PVS2NP!R193</f>
        <v>12</v>
      </c>
      <c r="BD196" s="76">
        <f t="shared" si="57"/>
        <v>1</v>
      </c>
      <c r="BE196" s="77">
        <f>PVS2NP!S193</f>
        <v>12</v>
      </c>
      <c r="BF196" s="76">
        <f>PVS2NP!T193</f>
        <v>1</v>
      </c>
      <c r="BG196" s="77">
        <f>PVS2NP!U193</f>
        <v>11</v>
      </c>
      <c r="BH196" s="72">
        <f t="shared" si="58"/>
        <v>1</v>
      </c>
      <c r="BI196" s="77">
        <f>PVS2NP!V193</f>
        <v>12.25</v>
      </c>
      <c r="BJ196" s="72">
        <f t="shared" si="59"/>
        <v>1</v>
      </c>
      <c r="BK196" s="77">
        <f>PVS2NP!W193</f>
        <v>11.625</v>
      </c>
      <c r="BL196" s="76">
        <f>PVS2NP!X193</f>
        <v>2</v>
      </c>
      <c r="BN196" s="23">
        <f>PVS1NP!Y193</f>
        <v>9.1210294117647059</v>
      </c>
      <c r="BO196" s="22">
        <f>PVS1NP!Z193</f>
        <v>18</v>
      </c>
      <c r="BP196" s="23">
        <f>PVS2NP!Y193</f>
        <v>9.4901960784313708</v>
      </c>
      <c r="BQ196" s="22">
        <f>PVS2NP!Z193</f>
        <v>18</v>
      </c>
      <c r="BR196" s="24">
        <f>'PVJA-NP-SN'!J193</f>
        <v>9.3056127450980384</v>
      </c>
      <c r="BS196" s="25">
        <f>'PVJA-NP-SN'!K193</f>
        <v>36</v>
      </c>
      <c r="BT196" s="26" t="str">
        <f>'PVJA-NP-SN'!L193</f>
        <v>Rattrapage</v>
      </c>
    </row>
    <row r="197" spans="1:72" ht="12">
      <c r="A197" s="72">
        <v>182</v>
      </c>
      <c r="B197" s="130">
        <v>1433014926</v>
      </c>
      <c r="C197" s="131" t="s">
        <v>677</v>
      </c>
      <c r="D197" s="132" t="s">
        <v>679</v>
      </c>
      <c r="E197" s="133" t="s">
        <v>680</v>
      </c>
      <c r="F197" s="133" t="s">
        <v>681</v>
      </c>
      <c r="G197" s="134" t="s">
        <v>120</v>
      </c>
      <c r="H197" s="75">
        <f>PVS1NP!G194</f>
        <v>7.8</v>
      </c>
      <c r="I197" s="72">
        <f t="shared" si="40"/>
        <v>0</v>
      </c>
      <c r="J197" s="75">
        <f>PVS1NP!H194</f>
        <v>10.3</v>
      </c>
      <c r="K197" s="72">
        <f t="shared" si="41"/>
        <v>6</v>
      </c>
      <c r="L197" s="75">
        <f>PVS1NP!I194</f>
        <v>5.55</v>
      </c>
      <c r="M197" s="72">
        <f t="shared" si="42"/>
        <v>0</v>
      </c>
      <c r="N197" s="75">
        <f>PVS1NP!J194</f>
        <v>7.8833333333333337</v>
      </c>
      <c r="O197" s="76">
        <f>PVS1NP!K194</f>
        <v>6</v>
      </c>
      <c r="P197" s="77">
        <f>PVS1NP!L194</f>
        <v>11.66</v>
      </c>
      <c r="Q197" s="72">
        <f t="shared" si="43"/>
        <v>2</v>
      </c>
      <c r="R197" s="77">
        <f>PVS1NP!M194</f>
        <v>8.41</v>
      </c>
      <c r="S197" s="72">
        <f t="shared" si="44"/>
        <v>0</v>
      </c>
      <c r="T197" s="77">
        <f>PVS1NP!N194</f>
        <v>15</v>
      </c>
      <c r="U197" s="72">
        <f t="shared" si="45"/>
        <v>1</v>
      </c>
      <c r="V197" s="77">
        <f>PVS1NP!O194</f>
        <v>7.7</v>
      </c>
      <c r="W197" s="72">
        <f t="shared" si="46"/>
        <v>0</v>
      </c>
      <c r="X197" s="77">
        <f>PVS1NP!P194</f>
        <v>10.093999999999999</v>
      </c>
      <c r="Y197" s="76">
        <f>PVS1NP!Q194</f>
        <v>9</v>
      </c>
      <c r="Z197" s="77">
        <f>PVS1NP!R194</f>
        <v>10</v>
      </c>
      <c r="AA197" s="76">
        <f t="shared" si="47"/>
        <v>1</v>
      </c>
      <c r="AB197" s="77">
        <f>PVS1NP!S194</f>
        <v>10</v>
      </c>
      <c r="AC197" s="76">
        <f>PVS1NP!T194</f>
        <v>1</v>
      </c>
      <c r="AD197" s="77">
        <f>PVS1NP!U194</f>
        <v>12.5</v>
      </c>
      <c r="AE197" s="72">
        <f t="shared" si="48"/>
        <v>1</v>
      </c>
      <c r="AF197" s="77">
        <f>PVS1NP!V194</f>
        <v>9.5</v>
      </c>
      <c r="AG197" s="72">
        <f t="shared" si="49"/>
        <v>0</v>
      </c>
      <c r="AH197" s="77">
        <f>PVS1NP!W194</f>
        <v>11</v>
      </c>
      <c r="AI197" s="76">
        <f>PVS1NP!X194</f>
        <v>2</v>
      </c>
      <c r="AK197" s="75">
        <f>PVS2NP!G194</f>
        <v>7.1</v>
      </c>
      <c r="AL197" s="72">
        <f t="shared" si="50"/>
        <v>0</v>
      </c>
      <c r="AM197" s="75">
        <f>PVS2NP!H194</f>
        <v>10</v>
      </c>
      <c r="AN197" s="72">
        <f t="shared" si="51"/>
        <v>6</v>
      </c>
      <c r="AO197" s="75">
        <f>PVS2NP!I194</f>
        <v>6.2</v>
      </c>
      <c r="AP197" s="72">
        <f t="shared" si="52"/>
        <v>0</v>
      </c>
      <c r="AQ197" s="75">
        <f>PVS2NP!J194</f>
        <v>7.7666666666666666</v>
      </c>
      <c r="AR197" s="76">
        <f>PVS2NP!K194</f>
        <v>6</v>
      </c>
      <c r="AS197" s="77">
        <f>PVS2NP!L194</f>
        <v>13.35</v>
      </c>
      <c r="AT197" s="72">
        <f t="shared" si="53"/>
        <v>2</v>
      </c>
      <c r="AU197" s="77">
        <f>PVS2NP!M194</f>
        <v>8.74</v>
      </c>
      <c r="AV197" s="72">
        <f t="shared" si="54"/>
        <v>0</v>
      </c>
      <c r="AW197" s="77">
        <f>PVS2NP!N194</f>
        <v>12.5</v>
      </c>
      <c r="AX197" s="72">
        <f t="shared" si="55"/>
        <v>1</v>
      </c>
      <c r="AY197" s="77">
        <f>PVS2NP!O194</f>
        <v>8.85</v>
      </c>
      <c r="AZ197" s="72">
        <f t="shared" si="56"/>
        <v>0</v>
      </c>
      <c r="BA197" s="77">
        <f>PVS2NP!P194</f>
        <v>10.458000000000002</v>
      </c>
      <c r="BB197" s="76">
        <f>PVS2NP!Q194</f>
        <v>9</v>
      </c>
      <c r="BC197" s="77">
        <f>PVS2NP!R194</f>
        <v>11.5</v>
      </c>
      <c r="BD197" s="76">
        <f t="shared" si="57"/>
        <v>1</v>
      </c>
      <c r="BE197" s="77">
        <f>PVS2NP!S194</f>
        <v>11.5</v>
      </c>
      <c r="BF197" s="76">
        <f>PVS2NP!T194</f>
        <v>1</v>
      </c>
      <c r="BG197" s="77">
        <f>PVS2NP!U194</f>
        <v>14</v>
      </c>
      <c r="BH197" s="72">
        <f t="shared" si="58"/>
        <v>1</v>
      </c>
      <c r="BI197" s="77">
        <f>PVS2NP!V194</f>
        <v>10</v>
      </c>
      <c r="BJ197" s="72">
        <f t="shared" si="59"/>
        <v>1</v>
      </c>
      <c r="BK197" s="77">
        <f>PVS2NP!W194</f>
        <v>12</v>
      </c>
      <c r="BL197" s="76">
        <f>PVS2NP!X194</f>
        <v>2</v>
      </c>
      <c r="BN197" s="23">
        <f>PVS1NP!Y194</f>
        <v>9.0247058823529418</v>
      </c>
      <c r="BO197" s="22">
        <f>PVS1NP!Z194</f>
        <v>18</v>
      </c>
      <c r="BP197" s="23">
        <f>PVS2NP!Y194</f>
        <v>9.275882352941176</v>
      </c>
      <c r="BQ197" s="22">
        <f>PVS2NP!Z194</f>
        <v>18</v>
      </c>
      <c r="BR197" s="24">
        <f>'PVJA-NP-SN'!J194</f>
        <v>9.1502941176470589</v>
      </c>
      <c r="BS197" s="25">
        <f>'PVJA-NP-SN'!K194</f>
        <v>36</v>
      </c>
      <c r="BT197" s="26" t="str">
        <f>'PVJA-NP-SN'!L194</f>
        <v>Rattrapage</v>
      </c>
    </row>
    <row r="198" spans="1:72" ht="12">
      <c r="A198" s="72">
        <v>183</v>
      </c>
      <c r="B198" s="130">
        <v>1333015747</v>
      </c>
      <c r="C198" s="131" t="s">
        <v>682</v>
      </c>
      <c r="D198" s="132" t="s">
        <v>543</v>
      </c>
      <c r="E198" s="133" t="s">
        <v>683</v>
      </c>
      <c r="F198" s="133" t="s">
        <v>684</v>
      </c>
      <c r="G198" s="134" t="s">
        <v>120</v>
      </c>
      <c r="H198" s="75">
        <f>PVS1NP!G195</f>
        <v>4.4000000000000004</v>
      </c>
      <c r="I198" s="72">
        <f t="shared" si="40"/>
        <v>0</v>
      </c>
      <c r="J198" s="75">
        <f>PVS1NP!H195</f>
        <v>6.5</v>
      </c>
      <c r="K198" s="72">
        <f t="shared" si="41"/>
        <v>0</v>
      </c>
      <c r="L198" s="75">
        <f>PVS1NP!I195</f>
        <v>6.35</v>
      </c>
      <c r="M198" s="72">
        <f t="shared" si="42"/>
        <v>0</v>
      </c>
      <c r="N198" s="75">
        <f>PVS1NP!J195</f>
        <v>5.75</v>
      </c>
      <c r="O198" s="76">
        <f>PVS1NP!K195</f>
        <v>0</v>
      </c>
      <c r="P198" s="77">
        <f>PVS1NP!L195</f>
        <v>11.5</v>
      </c>
      <c r="Q198" s="72">
        <f t="shared" si="43"/>
        <v>2</v>
      </c>
      <c r="R198" s="77">
        <f>PVS1NP!M195</f>
        <v>10.25</v>
      </c>
      <c r="S198" s="72">
        <f t="shared" si="44"/>
        <v>2</v>
      </c>
      <c r="T198" s="77">
        <f>PVS1NP!N195</f>
        <v>10</v>
      </c>
      <c r="U198" s="72">
        <f t="shared" si="45"/>
        <v>1</v>
      </c>
      <c r="V198" s="77">
        <f>PVS1NP!O195</f>
        <v>11.9</v>
      </c>
      <c r="W198" s="72">
        <f t="shared" si="46"/>
        <v>4</v>
      </c>
      <c r="X198" s="77">
        <f>PVS1NP!P195</f>
        <v>11.11</v>
      </c>
      <c r="Y198" s="76">
        <f>PVS1NP!Q195</f>
        <v>9</v>
      </c>
      <c r="Z198" s="77">
        <f>PVS1NP!R195</f>
        <v>13</v>
      </c>
      <c r="AA198" s="76">
        <f t="shared" si="47"/>
        <v>1</v>
      </c>
      <c r="AB198" s="77">
        <f>PVS1NP!S195</f>
        <v>13</v>
      </c>
      <c r="AC198" s="76">
        <f>PVS1NP!T195</f>
        <v>1</v>
      </c>
      <c r="AD198" s="77">
        <f>PVS1NP!U195</f>
        <v>14.5</v>
      </c>
      <c r="AE198" s="72">
        <f t="shared" si="48"/>
        <v>1</v>
      </c>
      <c r="AF198" s="77">
        <f>PVS1NP!V195</f>
        <v>13.5</v>
      </c>
      <c r="AG198" s="72">
        <f t="shared" si="49"/>
        <v>1</v>
      </c>
      <c r="AH198" s="77">
        <f>PVS1NP!W195</f>
        <v>14</v>
      </c>
      <c r="AI198" s="76">
        <f>PVS1NP!X195</f>
        <v>2</v>
      </c>
      <c r="AK198" s="75">
        <f>PVS2NP!G195</f>
        <v>7.1</v>
      </c>
      <c r="AL198" s="72">
        <f t="shared" si="50"/>
        <v>0</v>
      </c>
      <c r="AM198" s="75">
        <f>PVS2NP!H195</f>
        <v>10.333333333333334</v>
      </c>
      <c r="AN198" s="72">
        <f t="shared" si="51"/>
        <v>6</v>
      </c>
      <c r="AO198" s="75">
        <f>PVS2NP!I195</f>
        <v>6.85</v>
      </c>
      <c r="AP198" s="72">
        <f t="shared" si="52"/>
        <v>0</v>
      </c>
      <c r="AQ198" s="75">
        <f>PVS2NP!J195</f>
        <v>8.0944444444444432</v>
      </c>
      <c r="AR198" s="76">
        <f>PVS2NP!K195</f>
        <v>6</v>
      </c>
      <c r="AS198" s="77">
        <f>PVS2NP!L195</f>
        <v>11.5</v>
      </c>
      <c r="AT198" s="72">
        <f t="shared" si="53"/>
        <v>2</v>
      </c>
      <c r="AU198" s="77">
        <f>PVS2NP!M195</f>
        <v>10.129999999999999</v>
      </c>
      <c r="AV198" s="72">
        <f t="shared" si="54"/>
        <v>2</v>
      </c>
      <c r="AW198" s="77">
        <f>PVS2NP!N195</f>
        <v>10</v>
      </c>
      <c r="AX198" s="72">
        <f t="shared" si="55"/>
        <v>1</v>
      </c>
      <c r="AY198" s="77">
        <f>PVS2NP!O195</f>
        <v>9.9</v>
      </c>
      <c r="AZ198" s="72">
        <f t="shared" si="56"/>
        <v>0</v>
      </c>
      <c r="BA198" s="77">
        <f>PVS2NP!P195</f>
        <v>10.286</v>
      </c>
      <c r="BB198" s="76">
        <f>PVS2NP!Q195</f>
        <v>9</v>
      </c>
      <c r="BC198" s="77">
        <f>PVS2NP!R195</f>
        <v>12</v>
      </c>
      <c r="BD198" s="76">
        <f t="shared" si="57"/>
        <v>1</v>
      </c>
      <c r="BE198" s="77">
        <f>PVS2NP!S195</f>
        <v>12</v>
      </c>
      <c r="BF198" s="76">
        <f>PVS2NP!T195</f>
        <v>1</v>
      </c>
      <c r="BG198" s="77">
        <f>PVS2NP!U195</f>
        <v>10.5</v>
      </c>
      <c r="BH198" s="72">
        <f t="shared" si="58"/>
        <v>1</v>
      </c>
      <c r="BI198" s="77">
        <f>PVS2NP!V195</f>
        <v>13.5</v>
      </c>
      <c r="BJ198" s="72">
        <f t="shared" si="59"/>
        <v>1</v>
      </c>
      <c r="BK198" s="77">
        <f>PVS2NP!W195</f>
        <v>12</v>
      </c>
      <c r="BL198" s="76">
        <f>PVS2NP!X195</f>
        <v>2</v>
      </c>
      <c r="BN198" s="23">
        <f>PVS1NP!Y195</f>
        <v>8.7235294117647069</v>
      </c>
      <c r="BO198" s="22">
        <f>PVS1NP!Z195</f>
        <v>12</v>
      </c>
      <c r="BP198" s="23">
        <f>PVS2NP!Y195</f>
        <v>9.4282352941176466</v>
      </c>
      <c r="BQ198" s="22">
        <f>PVS2NP!Z195</f>
        <v>18</v>
      </c>
      <c r="BR198" s="24">
        <f>'PVJA-NP-SN'!J195</f>
        <v>9.0758823529411767</v>
      </c>
      <c r="BS198" s="25">
        <f>'PVJA-NP-SN'!K195</f>
        <v>30</v>
      </c>
      <c r="BT198" s="26" t="str">
        <f>'PVJA-NP-SN'!L195</f>
        <v>Rattrapage</v>
      </c>
    </row>
    <row r="199" spans="1:72" ht="12">
      <c r="A199" s="72">
        <v>184</v>
      </c>
      <c r="B199" s="130">
        <v>1433000790</v>
      </c>
      <c r="C199" s="131" t="s">
        <v>685</v>
      </c>
      <c r="D199" s="132" t="s">
        <v>296</v>
      </c>
      <c r="E199" s="133" t="s">
        <v>261</v>
      </c>
      <c r="F199" s="133" t="s">
        <v>119</v>
      </c>
      <c r="G199" s="135" t="s">
        <v>686</v>
      </c>
      <c r="H199" s="75">
        <f>PVS1NP!G196</f>
        <v>8.6</v>
      </c>
      <c r="I199" s="72">
        <f t="shared" si="40"/>
        <v>0</v>
      </c>
      <c r="J199" s="75">
        <f>PVS1NP!H196</f>
        <v>7</v>
      </c>
      <c r="K199" s="72">
        <f t="shared" si="41"/>
        <v>0</v>
      </c>
      <c r="L199" s="75">
        <f>PVS1NP!I196</f>
        <v>8.4</v>
      </c>
      <c r="M199" s="72">
        <f t="shared" si="42"/>
        <v>0</v>
      </c>
      <c r="N199" s="75">
        <f>PVS1NP!J196</f>
        <v>8</v>
      </c>
      <c r="O199" s="76">
        <f>PVS1NP!K196</f>
        <v>0</v>
      </c>
      <c r="P199" s="77">
        <f>PVS1NP!L196</f>
        <v>12.370000000000001</v>
      </c>
      <c r="Q199" s="72">
        <f t="shared" si="43"/>
        <v>2</v>
      </c>
      <c r="R199" s="77">
        <f>PVS1NP!M196</f>
        <v>10</v>
      </c>
      <c r="S199" s="72">
        <f t="shared" si="44"/>
        <v>2</v>
      </c>
      <c r="T199" s="77">
        <f>PVS1NP!N196</f>
        <v>11.5</v>
      </c>
      <c r="U199" s="72">
        <f t="shared" si="45"/>
        <v>1</v>
      </c>
      <c r="V199" s="77">
        <f>PVS1NP!O196</f>
        <v>10.6</v>
      </c>
      <c r="W199" s="72">
        <f t="shared" si="46"/>
        <v>4</v>
      </c>
      <c r="X199" s="77">
        <f>PVS1NP!P196</f>
        <v>11.014000000000001</v>
      </c>
      <c r="Y199" s="76">
        <f>PVS1NP!Q196</f>
        <v>9</v>
      </c>
      <c r="Z199" s="77">
        <f>PVS1NP!R196</f>
        <v>13.5</v>
      </c>
      <c r="AA199" s="76">
        <f t="shared" si="47"/>
        <v>1</v>
      </c>
      <c r="AB199" s="77">
        <f>PVS1NP!S196</f>
        <v>13.5</v>
      </c>
      <c r="AC199" s="76">
        <f>PVS1NP!T196</f>
        <v>1</v>
      </c>
      <c r="AD199" s="77">
        <f>PVS1NP!U196</f>
        <v>11.25</v>
      </c>
      <c r="AE199" s="72">
        <f t="shared" si="48"/>
        <v>1</v>
      </c>
      <c r="AF199" s="77">
        <f>PVS1NP!V196</f>
        <v>13.5</v>
      </c>
      <c r="AG199" s="72">
        <f t="shared" si="49"/>
        <v>1</v>
      </c>
      <c r="AH199" s="77">
        <f>PVS1NP!W196</f>
        <v>12.375</v>
      </c>
      <c r="AI199" s="76">
        <f>PVS1NP!X196</f>
        <v>2</v>
      </c>
      <c r="AK199" s="75">
        <f>PVS2NP!G196</f>
        <v>8.8000000000000007</v>
      </c>
      <c r="AL199" s="72">
        <f t="shared" si="50"/>
        <v>0</v>
      </c>
      <c r="AM199" s="75">
        <f>PVS2NP!H196</f>
        <v>7.9</v>
      </c>
      <c r="AN199" s="72">
        <f t="shared" si="51"/>
        <v>0</v>
      </c>
      <c r="AO199" s="75">
        <f>PVS2NP!I196</f>
        <v>8.9</v>
      </c>
      <c r="AP199" s="72">
        <f t="shared" si="52"/>
        <v>0</v>
      </c>
      <c r="AQ199" s="75">
        <f>PVS2NP!J196</f>
        <v>8.5333333333333332</v>
      </c>
      <c r="AR199" s="76">
        <f>PVS2NP!K196</f>
        <v>0</v>
      </c>
      <c r="AS199" s="77">
        <f>PVS2NP!L196</f>
        <v>13</v>
      </c>
      <c r="AT199" s="72">
        <f t="shared" si="53"/>
        <v>2</v>
      </c>
      <c r="AU199" s="77">
        <f>PVS2NP!M196</f>
        <v>10</v>
      </c>
      <c r="AV199" s="72">
        <f t="shared" si="54"/>
        <v>2</v>
      </c>
      <c r="AW199" s="77">
        <f>PVS2NP!N196</f>
        <v>9</v>
      </c>
      <c r="AX199" s="72">
        <f t="shared" si="55"/>
        <v>0</v>
      </c>
      <c r="AY199" s="77">
        <f>PVS2NP!O196</f>
        <v>11.7</v>
      </c>
      <c r="AZ199" s="72">
        <f t="shared" si="56"/>
        <v>4</v>
      </c>
      <c r="BA199" s="77">
        <f>PVS2NP!P196</f>
        <v>11.08</v>
      </c>
      <c r="BB199" s="76">
        <f>PVS2NP!Q196</f>
        <v>9</v>
      </c>
      <c r="BC199" s="77">
        <f>PVS2NP!R196</f>
        <v>12.5</v>
      </c>
      <c r="BD199" s="76">
        <f t="shared" si="57"/>
        <v>1</v>
      </c>
      <c r="BE199" s="77">
        <f>PVS2NP!S196</f>
        <v>12.5</v>
      </c>
      <c r="BF199" s="76">
        <f>PVS2NP!T196</f>
        <v>1</v>
      </c>
      <c r="BG199" s="77">
        <f>PVS2NP!U196</f>
        <v>16</v>
      </c>
      <c r="BH199" s="72">
        <f t="shared" si="58"/>
        <v>1</v>
      </c>
      <c r="BI199" s="77">
        <f>PVS2NP!V196</f>
        <v>13.5</v>
      </c>
      <c r="BJ199" s="72">
        <f t="shared" si="59"/>
        <v>1</v>
      </c>
      <c r="BK199" s="77">
        <f>PVS2NP!W196</f>
        <v>14.75</v>
      </c>
      <c r="BL199" s="76">
        <f>PVS2NP!X196</f>
        <v>2</v>
      </c>
      <c r="BN199" s="23">
        <f>PVS1NP!Y196</f>
        <v>9.7247058823529411</v>
      </c>
      <c r="BO199" s="22">
        <f>PVS1NP!Z196</f>
        <v>12</v>
      </c>
      <c r="BP199" s="23">
        <f>PVS2NP!Y196</f>
        <v>10.247058823529411</v>
      </c>
      <c r="BQ199" s="22">
        <f>PVS2NP!Z196</f>
        <v>30</v>
      </c>
      <c r="BR199" s="24">
        <f>'PVJA-NP-SN'!J196</f>
        <v>9.9858823529411751</v>
      </c>
      <c r="BS199" s="25">
        <f>'PVJA-NP-SN'!K196</f>
        <v>42</v>
      </c>
      <c r="BT199" s="26" t="str">
        <f>'PVJA-NP-SN'!L196</f>
        <v>Rattrapage</v>
      </c>
    </row>
    <row r="200" spans="1:72" ht="12">
      <c r="A200" s="72">
        <v>185</v>
      </c>
      <c r="B200" s="81">
        <v>1333000656</v>
      </c>
      <c r="C200" s="126" t="s">
        <v>685</v>
      </c>
      <c r="D200" s="127" t="s">
        <v>687</v>
      </c>
      <c r="E200" s="128" t="s">
        <v>688</v>
      </c>
      <c r="F200" s="128" t="s">
        <v>119</v>
      </c>
      <c r="G200" s="140" t="s">
        <v>322</v>
      </c>
      <c r="H200" s="75">
        <f>PVS1NP!G197</f>
        <v>8.25</v>
      </c>
      <c r="I200" s="72">
        <f t="shared" si="40"/>
        <v>0</v>
      </c>
      <c r="J200" s="75">
        <f>PVS1NP!H197</f>
        <v>11.5</v>
      </c>
      <c r="K200" s="72">
        <f t="shared" si="41"/>
        <v>6</v>
      </c>
      <c r="L200" s="75">
        <f>PVS1NP!I197</f>
        <v>9.5500000000000007</v>
      </c>
      <c r="M200" s="72">
        <f t="shared" si="42"/>
        <v>0</v>
      </c>
      <c r="N200" s="75">
        <f>PVS1NP!J197</f>
        <v>9.7666666666666675</v>
      </c>
      <c r="O200" s="76">
        <f>PVS1NP!K197</f>
        <v>6</v>
      </c>
      <c r="P200" s="77">
        <f>PVS1NP!L197</f>
        <v>14.25</v>
      </c>
      <c r="Q200" s="72">
        <f t="shared" si="43"/>
        <v>2</v>
      </c>
      <c r="R200" s="77">
        <f>PVS1NP!M197</f>
        <v>14.440000000000001</v>
      </c>
      <c r="S200" s="72">
        <f t="shared" si="44"/>
        <v>2</v>
      </c>
      <c r="T200" s="77">
        <f>PVS1NP!N197</f>
        <v>11.5</v>
      </c>
      <c r="U200" s="72">
        <f t="shared" si="45"/>
        <v>1</v>
      </c>
      <c r="V200" s="77">
        <f>PVS1NP!O197</f>
        <v>8.6666666666666661</v>
      </c>
      <c r="W200" s="72">
        <f t="shared" si="46"/>
        <v>0</v>
      </c>
      <c r="X200" s="77">
        <f>PVS1NP!P197</f>
        <v>11.504666666666665</v>
      </c>
      <c r="Y200" s="76">
        <f>PVS1NP!Q197</f>
        <v>9</v>
      </c>
      <c r="Z200" s="77">
        <f>PVS1NP!R197</f>
        <v>11</v>
      </c>
      <c r="AA200" s="76">
        <f t="shared" si="47"/>
        <v>1</v>
      </c>
      <c r="AB200" s="77">
        <f>PVS1NP!S197</f>
        <v>11</v>
      </c>
      <c r="AC200" s="76">
        <f>PVS1NP!T197</f>
        <v>1</v>
      </c>
      <c r="AD200" s="77">
        <f>PVS1NP!U197</f>
        <v>12</v>
      </c>
      <c r="AE200" s="72">
        <f t="shared" si="48"/>
        <v>1</v>
      </c>
      <c r="AF200" s="77">
        <f>PVS1NP!V197</f>
        <v>12.5</v>
      </c>
      <c r="AG200" s="72">
        <f t="shared" si="49"/>
        <v>1</v>
      </c>
      <c r="AH200" s="77">
        <f>PVS1NP!W197</f>
        <v>12.25</v>
      </c>
      <c r="AI200" s="76">
        <f>PVS1NP!X197</f>
        <v>2</v>
      </c>
      <c r="AK200" s="75">
        <f>PVS2NP!G197</f>
        <v>7.833333333333333</v>
      </c>
      <c r="AL200" s="72">
        <f t="shared" si="50"/>
        <v>0</v>
      </c>
      <c r="AM200" s="75">
        <f>PVS2NP!H197</f>
        <v>10.166666666666666</v>
      </c>
      <c r="AN200" s="72">
        <f t="shared" si="51"/>
        <v>6</v>
      </c>
      <c r="AO200" s="75">
        <f>PVS2NP!I197</f>
        <v>8.8333333333333339</v>
      </c>
      <c r="AP200" s="72">
        <f t="shared" si="52"/>
        <v>0</v>
      </c>
      <c r="AQ200" s="75">
        <f>PVS2NP!J197</f>
        <v>8.9444444444444446</v>
      </c>
      <c r="AR200" s="76">
        <f>PVS2NP!K197</f>
        <v>6</v>
      </c>
      <c r="AS200" s="77">
        <f>PVS2NP!L197</f>
        <v>14</v>
      </c>
      <c r="AT200" s="72">
        <f t="shared" si="53"/>
        <v>2</v>
      </c>
      <c r="AU200" s="77">
        <f>PVS2NP!M197</f>
        <v>10.16</v>
      </c>
      <c r="AV200" s="72">
        <f t="shared" si="54"/>
        <v>2</v>
      </c>
      <c r="AW200" s="77">
        <f>PVS2NP!N197</f>
        <v>10.75</v>
      </c>
      <c r="AX200" s="72">
        <f t="shared" si="55"/>
        <v>1</v>
      </c>
      <c r="AY200" s="77">
        <f>PVS2NP!O197</f>
        <v>7.5466666666666669</v>
      </c>
      <c r="AZ200" s="72">
        <f t="shared" si="56"/>
        <v>0</v>
      </c>
      <c r="BA200" s="77">
        <f>PVS2NP!P197</f>
        <v>10.000666666666666</v>
      </c>
      <c r="BB200" s="76">
        <f>PVS2NP!Q197</f>
        <v>9</v>
      </c>
      <c r="BC200" s="77">
        <f>PVS2NP!R197</f>
        <v>13</v>
      </c>
      <c r="BD200" s="76">
        <f t="shared" si="57"/>
        <v>1</v>
      </c>
      <c r="BE200" s="77">
        <f>PVS2NP!S197</f>
        <v>13</v>
      </c>
      <c r="BF200" s="76">
        <f>PVS2NP!T197</f>
        <v>1</v>
      </c>
      <c r="BG200" s="77">
        <f>PVS2NP!U197</f>
        <v>15</v>
      </c>
      <c r="BH200" s="72">
        <f t="shared" si="58"/>
        <v>1</v>
      </c>
      <c r="BI200" s="77">
        <f>PVS2NP!V197</f>
        <v>7</v>
      </c>
      <c r="BJ200" s="72">
        <f t="shared" si="59"/>
        <v>0</v>
      </c>
      <c r="BK200" s="77">
        <f>PVS2NP!W197</f>
        <v>11</v>
      </c>
      <c r="BL200" s="76">
        <f>PVS2NP!X197</f>
        <v>2</v>
      </c>
      <c r="BN200" s="23">
        <f>PVS1NP!Y197</f>
        <v>10.642549019607843</v>
      </c>
      <c r="BO200" s="22">
        <f>PVS1NP!Z197</f>
        <v>30</v>
      </c>
      <c r="BP200" s="23">
        <f>PVS2NP!Y197</f>
        <v>9.7354901960784304</v>
      </c>
      <c r="BQ200" s="22">
        <f>PVS2NP!Z197</f>
        <v>18</v>
      </c>
      <c r="BR200" s="24">
        <f>'PVJA-NP-SN'!J197</f>
        <v>10.189019607843136</v>
      </c>
      <c r="BS200" s="25">
        <f>'PVJA-NP-SN'!K197</f>
        <v>60</v>
      </c>
      <c r="BT200" s="26" t="str">
        <f>'PVJA-NP-SN'!L197</f>
        <v>Année validée</v>
      </c>
    </row>
    <row r="201" spans="1:72" ht="12">
      <c r="A201" s="72">
        <v>186</v>
      </c>
      <c r="B201" s="81">
        <v>123004901</v>
      </c>
      <c r="C201" s="74" t="s">
        <v>689</v>
      </c>
      <c r="D201" s="74" t="s">
        <v>690</v>
      </c>
      <c r="E201" s="128" t="s">
        <v>691</v>
      </c>
      <c r="F201" s="128" t="s">
        <v>124</v>
      </c>
      <c r="G201" s="134" t="s">
        <v>120</v>
      </c>
      <c r="H201" s="75">
        <f>PVS1NP!G198</f>
        <v>7.5</v>
      </c>
      <c r="I201" s="72">
        <f t="shared" si="40"/>
        <v>0</v>
      </c>
      <c r="J201" s="75">
        <f>PVS1NP!H198</f>
        <v>8.25</v>
      </c>
      <c r="K201" s="72">
        <f t="shared" si="41"/>
        <v>0</v>
      </c>
      <c r="L201" s="75">
        <f>PVS1NP!I198</f>
        <v>8.25</v>
      </c>
      <c r="M201" s="72">
        <f t="shared" si="42"/>
        <v>0</v>
      </c>
      <c r="N201" s="75">
        <f>PVS1NP!J198</f>
        <v>8</v>
      </c>
      <c r="O201" s="76">
        <f>PVS1NP!K198</f>
        <v>0</v>
      </c>
      <c r="P201" s="77">
        <f>PVS1NP!L198</f>
        <v>10</v>
      </c>
      <c r="Q201" s="72">
        <f t="shared" si="43"/>
        <v>2</v>
      </c>
      <c r="R201" s="77">
        <f>PVS1NP!M198</f>
        <v>11.58</v>
      </c>
      <c r="S201" s="72">
        <f t="shared" si="44"/>
        <v>2</v>
      </c>
      <c r="T201" s="77">
        <f>PVS1NP!N198</f>
        <v>13</v>
      </c>
      <c r="U201" s="72">
        <f t="shared" si="45"/>
        <v>1</v>
      </c>
      <c r="V201" s="77">
        <f>PVS1NP!O198</f>
        <v>10</v>
      </c>
      <c r="W201" s="72">
        <f t="shared" si="46"/>
        <v>4</v>
      </c>
      <c r="X201" s="77">
        <f>PVS1NP!P198</f>
        <v>10.916</v>
      </c>
      <c r="Y201" s="76">
        <f>PVS1NP!Q198</f>
        <v>9</v>
      </c>
      <c r="Z201" s="77">
        <f>PVS1NP!R198</f>
        <v>11.5</v>
      </c>
      <c r="AA201" s="76">
        <f t="shared" si="47"/>
        <v>1</v>
      </c>
      <c r="AB201" s="77">
        <f>PVS1NP!S198</f>
        <v>11.5</v>
      </c>
      <c r="AC201" s="76">
        <f>PVS1NP!T198</f>
        <v>1</v>
      </c>
      <c r="AD201" s="77">
        <f>PVS1NP!U198</f>
        <v>14.5</v>
      </c>
      <c r="AE201" s="72">
        <f t="shared" si="48"/>
        <v>1</v>
      </c>
      <c r="AF201" s="77">
        <f>PVS1NP!V198</f>
        <v>11</v>
      </c>
      <c r="AG201" s="72">
        <f t="shared" si="49"/>
        <v>1</v>
      </c>
      <c r="AH201" s="77">
        <f>PVS1NP!W198</f>
        <v>12.75</v>
      </c>
      <c r="AI201" s="76">
        <f>PVS1NP!X198</f>
        <v>2</v>
      </c>
      <c r="AK201" s="75">
        <f>PVS2NP!G198</f>
        <v>10.003333333333332</v>
      </c>
      <c r="AL201" s="72">
        <f t="shared" si="50"/>
        <v>6</v>
      </c>
      <c r="AM201" s="75">
        <f>PVS2NP!H198</f>
        <v>10.083333333333334</v>
      </c>
      <c r="AN201" s="72">
        <f t="shared" si="51"/>
        <v>6</v>
      </c>
      <c r="AO201" s="75">
        <f>PVS2NP!I198</f>
        <v>4.833333333333333</v>
      </c>
      <c r="AP201" s="72">
        <f t="shared" si="52"/>
        <v>0</v>
      </c>
      <c r="AQ201" s="75">
        <f>PVS2NP!J198</f>
        <v>8.3066666666666666</v>
      </c>
      <c r="AR201" s="76">
        <f>PVS2NP!K198</f>
        <v>12</v>
      </c>
      <c r="AS201" s="77">
        <f>PVS2NP!L198</f>
        <v>13.75</v>
      </c>
      <c r="AT201" s="72">
        <f t="shared" si="53"/>
        <v>2</v>
      </c>
      <c r="AU201" s="77">
        <f>PVS2NP!M198</f>
        <v>13.5</v>
      </c>
      <c r="AV201" s="72">
        <f t="shared" si="54"/>
        <v>2</v>
      </c>
      <c r="AW201" s="77">
        <f>PVS2NP!N198</f>
        <v>10</v>
      </c>
      <c r="AX201" s="72">
        <f t="shared" si="55"/>
        <v>1</v>
      </c>
      <c r="AY201" s="77">
        <f>PVS2NP!O198</f>
        <v>7.626666666666666</v>
      </c>
      <c r="AZ201" s="72">
        <f t="shared" si="56"/>
        <v>0</v>
      </c>
      <c r="BA201" s="77">
        <f>PVS2NP!P198</f>
        <v>10.500666666666666</v>
      </c>
      <c r="BB201" s="76">
        <f>PVS2NP!Q198</f>
        <v>9</v>
      </c>
      <c r="BC201" s="77">
        <f>PVS2NP!R198</f>
        <v>14.5</v>
      </c>
      <c r="BD201" s="76">
        <f t="shared" si="57"/>
        <v>1</v>
      </c>
      <c r="BE201" s="77">
        <f>PVS2NP!S198</f>
        <v>14.5</v>
      </c>
      <c r="BF201" s="76">
        <f>PVS2NP!T198</f>
        <v>1</v>
      </c>
      <c r="BG201" s="77">
        <f>PVS2NP!U198</f>
        <v>12.25</v>
      </c>
      <c r="BH201" s="72">
        <f t="shared" si="58"/>
        <v>1</v>
      </c>
      <c r="BI201" s="77">
        <f>PVS2NP!V198</f>
        <v>11.5</v>
      </c>
      <c r="BJ201" s="72">
        <f t="shared" si="59"/>
        <v>1</v>
      </c>
      <c r="BK201" s="77">
        <f>PVS2NP!W198</f>
        <v>11.875</v>
      </c>
      <c r="BL201" s="76">
        <f>PVS2NP!X198</f>
        <v>2</v>
      </c>
      <c r="BN201" s="23">
        <f>PVS1NP!Y198</f>
        <v>9.6223529411764694</v>
      </c>
      <c r="BO201" s="22">
        <f>PVS1NP!Z198</f>
        <v>12</v>
      </c>
      <c r="BP201" s="23">
        <f>PVS2NP!Y198</f>
        <v>9.7360784313725475</v>
      </c>
      <c r="BQ201" s="22">
        <f>PVS2NP!Z198</f>
        <v>24</v>
      </c>
      <c r="BR201" s="24">
        <f>'PVJA-NP-SN'!J198</f>
        <v>9.6792156862745085</v>
      </c>
      <c r="BS201" s="25">
        <f>'PVJA-NP-SN'!K198</f>
        <v>36</v>
      </c>
      <c r="BT201" s="26" t="str">
        <f>'PVJA-NP-SN'!L198</f>
        <v>Rattrapage</v>
      </c>
    </row>
    <row r="202" spans="1:72" ht="12">
      <c r="A202" s="72">
        <v>187</v>
      </c>
      <c r="B202" s="130">
        <v>123010511</v>
      </c>
      <c r="C202" s="143" t="s">
        <v>692</v>
      </c>
      <c r="D202" s="143" t="s">
        <v>693</v>
      </c>
      <c r="E202" s="133" t="s">
        <v>694</v>
      </c>
      <c r="F202" s="133" t="s">
        <v>316</v>
      </c>
      <c r="G202" s="129" t="s">
        <v>129</v>
      </c>
      <c r="H202" s="75">
        <f>PVS1NP!G199</f>
        <v>12.15</v>
      </c>
      <c r="I202" s="72">
        <f t="shared" si="40"/>
        <v>6</v>
      </c>
      <c r="J202" s="75">
        <f>PVS1NP!H199</f>
        <v>10.3</v>
      </c>
      <c r="K202" s="72">
        <f t="shared" si="41"/>
        <v>6</v>
      </c>
      <c r="L202" s="75">
        <f>PVS1NP!I199</f>
        <v>8.1</v>
      </c>
      <c r="M202" s="72">
        <f t="shared" si="42"/>
        <v>0</v>
      </c>
      <c r="N202" s="75">
        <f>PVS1NP!J199</f>
        <v>10.183333333333335</v>
      </c>
      <c r="O202" s="76">
        <f>PVS1NP!K199</f>
        <v>18</v>
      </c>
      <c r="P202" s="77">
        <f>PVS1NP!L199</f>
        <v>12.5</v>
      </c>
      <c r="Q202" s="72">
        <f t="shared" si="43"/>
        <v>2</v>
      </c>
      <c r="R202" s="77">
        <f>PVS1NP!M199</f>
        <v>11.916666666666666</v>
      </c>
      <c r="S202" s="72">
        <f t="shared" si="44"/>
        <v>2</v>
      </c>
      <c r="T202" s="77">
        <f>PVS1NP!N199</f>
        <v>12.5</v>
      </c>
      <c r="U202" s="72">
        <f t="shared" si="45"/>
        <v>1</v>
      </c>
      <c r="V202" s="77">
        <f>PVS1NP!O199</f>
        <v>10</v>
      </c>
      <c r="W202" s="72">
        <f t="shared" si="46"/>
        <v>4</v>
      </c>
      <c r="X202" s="77">
        <f>PVS1NP!P199</f>
        <v>11.383333333333333</v>
      </c>
      <c r="Y202" s="76">
        <f>PVS1NP!Q199</f>
        <v>9</v>
      </c>
      <c r="Z202" s="77">
        <f>PVS1NP!R199</f>
        <v>10</v>
      </c>
      <c r="AA202" s="76">
        <f t="shared" si="47"/>
        <v>1</v>
      </c>
      <c r="AB202" s="77">
        <f>PVS1NP!S199</f>
        <v>10</v>
      </c>
      <c r="AC202" s="76">
        <f>PVS1NP!T199</f>
        <v>1</v>
      </c>
      <c r="AD202" s="77">
        <f>PVS1NP!U199</f>
        <v>10.5</v>
      </c>
      <c r="AE202" s="72">
        <f t="shared" si="48"/>
        <v>1</v>
      </c>
      <c r="AF202" s="77">
        <f>PVS1NP!V199</f>
        <v>6</v>
      </c>
      <c r="AG202" s="72">
        <f t="shared" si="49"/>
        <v>0</v>
      </c>
      <c r="AH202" s="77">
        <f>PVS1NP!W199</f>
        <v>8.25</v>
      </c>
      <c r="AI202" s="76">
        <f>PVS1NP!X199</f>
        <v>1</v>
      </c>
      <c r="AK202" s="75">
        <f>PVS2NP!G199</f>
        <v>6.5</v>
      </c>
      <c r="AL202" s="72">
        <f t="shared" si="50"/>
        <v>0</v>
      </c>
      <c r="AM202" s="75">
        <f>PVS2NP!H199</f>
        <v>5.9</v>
      </c>
      <c r="AN202" s="72">
        <f t="shared" si="51"/>
        <v>0</v>
      </c>
      <c r="AO202" s="75">
        <f>PVS2NP!I199</f>
        <v>5.95</v>
      </c>
      <c r="AP202" s="72">
        <f t="shared" si="52"/>
        <v>0</v>
      </c>
      <c r="AQ202" s="75">
        <f>PVS2NP!J199</f>
        <v>6.1166666666666671</v>
      </c>
      <c r="AR202" s="76">
        <f>PVS2NP!K199</f>
        <v>0</v>
      </c>
      <c r="AS202" s="77">
        <f>PVS2NP!L199</f>
        <v>15.16</v>
      </c>
      <c r="AT202" s="72">
        <f t="shared" si="53"/>
        <v>2</v>
      </c>
      <c r="AU202" s="77">
        <f>PVS2NP!M199</f>
        <v>14.08</v>
      </c>
      <c r="AV202" s="72">
        <f t="shared" si="54"/>
        <v>2</v>
      </c>
      <c r="AW202" s="77">
        <f>PVS2NP!N199</f>
        <v>10</v>
      </c>
      <c r="AX202" s="72">
        <f t="shared" si="55"/>
        <v>1</v>
      </c>
      <c r="AY202" s="77">
        <f>PVS2NP!O199</f>
        <v>7.666666666666667</v>
      </c>
      <c r="AZ202" s="72">
        <f t="shared" si="56"/>
        <v>0</v>
      </c>
      <c r="BA202" s="77">
        <f>PVS2NP!P199</f>
        <v>10.914666666666667</v>
      </c>
      <c r="BB202" s="76">
        <f>PVS2NP!Q199</f>
        <v>9</v>
      </c>
      <c r="BC202" s="77">
        <f>PVS2NP!R199</f>
        <v>14</v>
      </c>
      <c r="BD202" s="76">
        <f t="shared" si="57"/>
        <v>1</v>
      </c>
      <c r="BE202" s="77">
        <f>PVS2NP!S199</f>
        <v>14</v>
      </c>
      <c r="BF202" s="76">
        <f>PVS2NP!T199</f>
        <v>1</v>
      </c>
      <c r="BG202" s="77">
        <f>PVS2NP!U199</f>
        <v>10</v>
      </c>
      <c r="BH202" s="72">
        <f t="shared" si="58"/>
        <v>1</v>
      </c>
      <c r="BI202" s="77">
        <f>PVS2NP!V199</f>
        <v>10</v>
      </c>
      <c r="BJ202" s="72">
        <f t="shared" si="59"/>
        <v>1</v>
      </c>
      <c r="BK202" s="77">
        <f>PVS2NP!W199</f>
        <v>10</v>
      </c>
      <c r="BL202" s="76">
        <f>PVS2NP!X199</f>
        <v>2</v>
      </c>
      <c r="BN202" s="23">
        <f>PVS1NP!Y199</f>
        <v>10.298039215686275</v>
      </c>
      <c r="BO202" s="22">
        <f>PVS1NP!Z199</f>
        <v>30</v>
      </c>
      <c r="BP202" s="23">
        <f>PVS2NP!Y199</f>
        <v>8.4484313725490203</v>
      </c>
      <c r="BQ202" s="22">
        <f>PVS2NP!Z199</f>
        <v>12</v>
      </c>
      <c r="BR202" s="24">
        <f>'PVJA-NP-SN'!J199</f>
        <v>9.3732352941176487</v>
      </c>
      <c r="BS202" s="25">
        <f>'PVJA-NP-SN'!K199</f>
        <v>42</v>
      </c>
      <c r="BT202" s="26" t="str">
        <f>'PVJA-NP-SN'!L199</f>
        <v>Rattrapage</v>
      </c>
    </row>
    <row r="203" spans="1:72" ht="12">
      <c r="A203" s="72">
        <v>188</v>
      </c>
      <c r="B203" s="130">
        <v>1333005093</v>
      </c>
      <c r="C203" s="143" t="s">
        <v>695</v>
      </c>
      <c r="D203" s="143" t="s">
        <v>696</v>
      </c>
      <c r="E203" s="133" t="s">
        <v>697</v>
      </c>
      <c r="F203" s="133" t="s">
        <v>124</v>
      </c>
      <c r="G203" s="134" t="s">
        <v>120</v>
      </c>
      <c r="H203" s="75">
        <f>PVS1NP!G200</f>
        <v>10.7</v>
      </c>
      <c r="I203" s="72">
        <f t="shared" si="40"/>
        <v>6</v>
      </c>
      <c r="J203" s="75">
        <f>PVS1NP!H200</f>
        <v>8.1</v>
      </c>
      <c r="K203" s="72">
        <f t="shared" si="41"/>
        <v>0</v>
      </c>
      <c r="L203" s="75">
        <f>PVS1NP!I200</f>
        <v>3.8</v>
      </c>
      <c r="M203" s="72">
        <f t="shared" si="42"/>
        <v>0</v>
      </c>
      <c r="N203" s="75">
        <f>PVS1NP!J200</f>
        <v>7.5333333333333323</v>
      </c>
      <c r="O203" s="76">
        <f>PVS1NP!K200</f>
        <v>6</v>
      </c>
      <c r="P203" s="77">
        <f>PVS1NP!L200</f>
        <v>13.87</v>
      </c>
      <c r="Q203" s="72">
        <f t="shared" si="43"/>
        <v>2</v>
      </c>
      <c r="R203" s="77">
        <f>PVS1NP!M200</f>
        <v>10.88</v>
      </c>
      <c r="S203" s="72">
        <f t="shared" si="44"/>
        <v>2</v>
      </c>
      <c r="T203" s="77">
        <f>PVS1NP!N200</f>
        <v>10</v>
      </c>
      <c r="U203" s="72">
        <f t="shared" si="45"/>
        <v>1</v>
      </c>
      <c r="V203" s="77">
        <f>PVS1NP!O200</f>
        <v>9.25</v>
      </c>
      <c r="W203" s="72">
        <f t="shared" si="46"/>
        <v>0</v>
      </c>
      <c r="X203" s="77">
        <f>PVS1NP!P200</f>
        <v>10.65</v>
      </c>
      <c r="Y203" s="76">
        <f>PVS1NP!Q200</f>
        <v>9</v>
      </c>
      <c r="Z203" s="77">
        <f>PVS1NP!R200</f>
        <v>11</v>
      </c>
      <c r="AA203" s="76">
        <f t="shared" si="47"/>
        <v>1</v>
      </c>
      <c r="AB203" s="77">
        <f>PVS1NP!S200</f>
        <v>11</v>
      </c>
      <c r="AC203" s="76">
        <f>PVS1NP!T200</f>
        <v>1</v>
      </c>
      <c r="AD203" s="77">
        <f>PVS1NP!U200</f>
        <v>10</v>
      </c>
      <c r="AE203" s="72">
        <f t="shared" si="48"/>
        <v>1</v>
      </c>
      <c r="AF203" s="77">
        <f>PVS1NP!V200</f>
        <v>14</v>
      </c>
      <c r="AG203" s="72">
        <f t="shared" si="49"/>
        <v>1</v>
      </c>
      <c r="AH203" s="77">
        <f>PVS1NP!W200</f>
        <v>12</v>
      </c>
      <c r="AI203" s="76">
        <f>PVS1NP!X200</f>
        <v>2</v>
      </c>
      <c r="AK203" s="75">
        <f>PVS2NP!G200</f>
        <v>10.001999999999999</v>
      </c>
      <c r="AL203" s="72">
        <f t="shared" si="50"/>
        <v>6</v>
      </c>
      <c r="AM203" s="75">
        <f>PVS2NP!H200</f>
        <v>11.666666666666666</v>
      </c>
      <c r="AN203" s="72">
        <f t="shared" si="51"/>
        <v>6</v>
      </c>
      <c r="AO203" s="75">
        <f>PVS2NP!I200</f>
        <v>5.65</v>
      </c>
      <c r="AP203" s="72">
        <f t="shared" si="52"/>
        <v>0</v>
      </c>
      <c r="AQ203" s="75">
        <f>PVS2NP!J200</f>
        <v>9.1062222222222218</v>
      </c>
      <c r="AR203" s="76">
        <f>PVS2NP!K200</f>
        <v>12</v>
      </c>
      <c r="AS203" s="77">
        <f>PVS2NP!L200</f>
        <v>12.5</v>
      </c>
      <c r="AT203" s="72">
        <f t="shared" si="53"/>
        <v>2</v>
      </c>
      <c r="AU203" s="77">
        <f>PVS2NP!M200</f>
        <v>10</v>
      </c>
      <c r="AV203" s="72">
        <f t="shared" si="54"/>
        <v>2</v>
      </c>
      <c r="AW203" s="77">
        <f>PVS2NP!N200</f>
        <v>13</v>
      </c>
      <c r="AX203" s="72">
        <f t="shared" si="55"/>
        <v>1</v>
      </c>
      <c r="AY203" s="77">
        <f>PVS2NP!O200</f>
        <v>6.85</v>
      </c>
      <c r="AZ203" s="72">
        <f t="shared" si="56"/>
        <v>0</v>
      </c>
      <c r="BA203" s="77">
        <f>PVS2NP!P200</f>
        <v>9.84</v>
      </c>
      <c r="BB203" s="76">
        <f>PVS2NP!Q200</f>
        <v>5</v>
      </c>
      <c r="BC203" s="77">
        <f>PVS2NP!R200</f>
        <v>12</v>
      </c>
      <c r="BD203" s="76">
        <f t="shared" si="57"/>
        <v>1</v>
      </c>
      <c r="BE203" s="77">
        <f>PVS2NP!S200</f>
        <v>12</v>
      </c>
      <c r="BF203" s="76">
        <f>PVS2NP!T200</f>
        <v>1</v>
      </c>
      <c r="BG203" s="77">
        <f>PVS2NP!U200</f>
        <v>10</v>
      </c>
      <c r="BH203" s="72">
        <f t="shared" si="58"/>
        <v>1</v>
      </c>
      <c r="BI203" s="77">
        <f>PVS2NP!V200</f>
        <v>11.5</v>
      </c>
      <c r="BJ203" s="72">
        <f t="shared" si="59"/>
        <v>1</v>
      </c>
      <c r="BK203" s="77">
        <f>PVS2NP!W200</f>
        <v>10.75</v>
      </c>
      <c r="BL203" s="76">
        <f>PVS2NP!X200</f>
        <v>2</v>
      </c>
      <c r="BN203" s="23">
        <f>PVS1NP!Y200</f>
        <v>9.1794117647058826</v>
      </c>
      <c r="BO203" s="22">
        <f>PVS1NP!Z200</f>
        <v>18</v>
      </c>
      <c r="BP203" s="23">
        <f>PVS2NP!Y200</f>
        <v>9.6856470588235304</v>
      </c>
      <c r="BQ203" s="22">
        <f>PVS2NP!Z200</f>
        <v>20</v>
      </c>
      <c r="BR203" s="24">
        <f>'PVJA-NP-SN'!J200</f>
        <v>9.4325294117647065</v>
      </c>
      <c r="BS203" s="25">
        <f>'PVJA-NP-SN'!K200</f>
        <v>38</v>
      </c>
      <c r="BT203" s="26" t="str">
        <f>'PVJA-NP-SN'!L200</f>
        <v>Rattrapage</v>
      </c>
    </row>
    <row r="204" spans="1:72" ht="12">
      <c r="A204" s="72">
        <v>189</v>
      </c>
      <c r="B204" s="81">
        <v>123009215</v>
      </c>
      <c r="C204" s="74" t="s">
        <v>698</v>
      </c>
      <c r="D204" s="74" t="s">
        <v>401</v>
      </c>
      <c r="E204" s="128" t="s">
        <v>699</v>
      </c>
      <c r="F204" s="128" t="s">
        <v>236</v>
      </c>
      <c r="G204" s="135" t="s">
        <v>137</v>
      </c>
      <c r="H204" s="75">
        <f>PVS1NP!G201</f>
        <v>10</v>
      </c>
      <c r="I204" s="72">
        <f t="shared" si="40"/>
        <v>6</v>
      </c>
      <c r="J204" s="75">
        <f>PVS1NP!H201</f>
        <v>6.666666666666667</v>
      </c>
      <c r="K204" s="72">
        <f t="shared" si="41"/>
        <v>0</v>
      </c>
      <c r="L204" s="75">
        <f>PVS1NP!I201</f>
        <v>10.003333333333334</v>
      </c>
      <c r="M204" s="72">
        <f t="shared" si="42"/>
        <v>6</v>
      </c>
      <c r="N204" s="75">
        <f>PVS1NP!J201</f>
        <v>8.89</v>
      </c>
      <c r="O204" s="76">
        <f>PVS1NP!K201</f>
        <v>12</v>
      </c>
      <c r="P204" s="77">
        <f>PVS1NP!L201</f>
        <v>14.3</v>
      </c>
      <c r="Q204" s="72">
        <f t="shared" si="43"/>
        <v>2</v>
      </c>
      <c r="R204" s="77">
        <f>PVS1NP!M201</f>
        <v>12.38</v>
      </c>
      <c r="S204" s="72">
        <f t="shared" si="44"/>
        <v>2</v>
      </c>
      <c r="T204" s="77">
        <f>PVS1NP!N201</f>
        <v>13.5</v>
      </c>
      <c r="U204" s="72">
        <f t="shared" si="45"/>
        <v>1</v>
      </c>
      <c r="V204" s="77">
        <f>PVS1NP!O201</f>
        <v>7.75</v>
      </c>
      <c r="W204" s="72">
        <f t="shared" si="46"/>
        <v>0</v>
      </c>
      <c r="X204" s="77">
        <f>PVS1NP!P201</f>
        <v>11.135999999999999</v>
      </c>
      <c r="Y204" s="76">
        <f>PVS1NP!Q201</f>
        <v>9</v>
      </c>
      <c r="Z204" s="77">
        <f>PVS1NP!R201</f>
        <v>13</v>
      </c>
      <c r="AA204" s="76">
        <f t="shared" si="47"/>
        <v>1</v>
      </c>
      <c r="AB204" s="77">
        <f>PVS1NP!S201</f>
        <v>13</v>
      </c>
      <c r="AC204" s="76">
        <f>PVS1NP!T201</f>
        <v>1</v>
      </c>
      <c r="AD204" s="77">
        <f>PVS1NP!U201</f>
        <v>10</v>
      </c>
      <c r="AE204" s="72">
        <f t="shared" si="48"/>
        <v>1</v>
      </c>
      <c r="AF204" s="77">
        <f>PVS1NP!V201</f>
        <v>6</v>
      </c>
      <c r="AG204" s="72">
        <f t="shared" si="49"/>
        <v>0</v>
      </c>
      <c r="AH204" s="77">
        <f>PVS1NP!W201</f>
        <v>8</v>
      </c>
      <c r="AI204" s="76">
        <f>PVS1NP!X201</f>
        <v>1</v>
      </c>
      <c r="AK204" s="75">
        <f>PVS2NP!G201</f>
        <v>12.916666666666666</v>
      </c>
      <c r="AL204" s="72">
        <f t="shared" si="50"/>
        <v>6</v>
      </c>
      <c r="AM204" s="75">
        <f>PVS2NP!H201</f>
        <v>7.333333333333333</v>
      </c>
      <c r="AN204" s="72">
        <f t="shared" si="51"/>
        <v>0</v>
      </c>
      <c r="AO204" s="75">
        <f>PVS2NP!I201</f>
        <v>8.1666666666666661</v>
      </c>
      <c r="AP204" s="72">
        <f t="shared" si="52"/>
        <v>0</v>
      </c>
      <c r="AQ204" s="75">
        <f>PVS2NP!J201</f>
        <v>9.4722222222222214</v>
      </c>
      <c r="AR204" s="76">
        <f>PVS2NP!K201</f>
        <v>6</v>
      </c>
      <c r="AS204" s="77">
        <f>PVS2NP!L201</f>
        <v>13.25</v>
      </c>
      <c r="AT204" s="72">
        <f t="shared" si="53"/>
        <v>2</v>
      </c>
      <c r="AU204" s="77">
        <f>PVS2NP!M201</f>
        <v>13.67</v>
      </c>
      <c r="AV204" s="72">
        <f t="shared" si="54"/>
        <v>2</v>
      </c>
      <c r="AW204" s="77">
        <f>PVS2NP!N201</f>
        <v>14</v>
      </c>
      <c r="AX204" s="72">
        <f t="shared" si="55"/>
        <v>1</v>
      </c>
      <c r="AY204" s="77">
        <f>PVS2NP!O201</f>
        <v>2.6666666666666665</v>
      </c>
      <c r="AZ204" s="72">
        <f t="shared" si="56"/>
        <v>0</v>
      </c>
      <c r="BA204" s="77">
        <f>PVS2NP!P201</f>
        <v>9.2506666666666675</v>
      </c>
      <c r="BB204" s="76">
        <f>PVS2NP!Q201</f>
        <v>5</v>
      </c>
      <c r="BC204" s="77">
        <f>PVS2NP!R201</f>
        <v>12</v>
      </c>
      <c r="BD204" s="76">
        <f t="shared" si="57"/>
        <v>1</v>
      </c>
      <c r="BE204" s="77">
        <f>PVS2NP!S201</f>
        <v>12</v>
      </c>
      <c r="BF204" s="76">
        <f>PVS2NP!T201</f>
        <v>1</v>
      </c>
      <c r="BG204" s="77">
        <f>PVS2NP!U201</f>
        <v>11</v>
      </c>
      <c r="BH204" s="72">
        <f t="shared" si="58"/>
        <v>1</v>
      </c>
      <c r="BI204" s="77">
        <f>PVS2NP!V201</f>
        <v>8</v>
      </c>
      <c r="BJ204" s="72">
        <f t="shared" si="59"/>
        <v>0</v>
      </c>
      <c r="BK204" s="77">
        <f>PVS2NP!W201</f>
        <v>9.5</v>
      </c>
      <c r="BL204" s="76">
        <f>PVS2NP!X201</f>
        <v>1</v>
      </c>
      <c r="BN204" s="23">
        <f>PVS1NP!Y201</f>
        <v>9.6876470588235293</v>
      </c>
      <c r="BO204" s="22">
        <f>PVS1NP!Z201</f>
        <v>23</v>
      </c>
      <c r="BP204" s="23">
        <f>PVS2NP!Y201</f>
        <v>9.5590196078431369</v>
      </c>
      <c r="BQ204" s="22">
        <f>PVS2NP!Z201</f>
        <v>13</v>
      </c>
      <c r="BR204" s="24">
        <f>'PVJA-NP-SN'!J201</f>
        <v>9.6233333333333331</v>
      </c>
      <c r="BS204" s="25">
        <f>'PVJA-NP-SN'!K201</f>
        <v>36</v>
      </c>
      <c r="BT204" s="26" t="str">
        <f>'PVJA-NP-SN'!L201</f>
        <v>Rattrapage</v>
      </c>
    </row>
    <row r="205" spans="1:72" ht="12">
      <c r="A205" s="72">
        <v>190</v>
      </c>
      <c r="B205" s="130">
        <v>1433010476</v>
      </c>
      <c r="C205" s="143" t="s">
        <v>698</v>
      </c>
      <c r="D205" s="143" t="s">
        <v>700</v>
      </c>
      <c r="E205" s="133" t="s">
        <v>487</v>
      </c>
      <c r="F205" s="133" t="s">
        <v>294</v>
      </c>
      <c r="G205" s="129" t="s">
        <v>129</v>
      </c>
      <c r="H205" s="75">
        <f>PVS1NP!G202</f>
        <v>6.5</v>
      </c>
      <c r="I205" s="72">
        <f t="shared" si="40"/>
        <v>0</v>
      </c>
      <c r="J205" s="75">
        <f>PVS1NP!H202</f>
        <v>5.6</v>
      </c>
      <c r="K205" s="72">
        <f t="shared" si="41"/>
        <v>0</v>
      </c>
      <c r="L205" s="75">
        <f>PVS1NP!I202</f>
        <v>3.35</v>
      </c>
      <c r="M205" s="72">
        <f t="shared" si="42"/>
        <v>0</v>
      </c>
      <c r="N205" s="75">
        <f>PVS1NP!J202</f>
        <v>5.1499999999999995</v>
      </c>
      <c r="O205" s="76">
        <f>PVS1NP!K202</f>
        <v>0</v>
      </c>
      <c r="P205" s="77">
        <f>PVS1NP!L202</f>
        <v>15.833333333333334</v>
      </c>
      <c r="Q205" s="72">
        <f t="shared" si="43"/>
        <v>2</v>
      </c>
      <c r="R205" s="77">
        <f>PVS1NP!M202</f>
        <v>10</v>
      </c>
      <c r="S205" s="72">
        <f t="shared" si="44"/>
        <v>2</v>
      </c>
      <c r="T205" s="77">
        <f>PVS1NP!N202</f>
        <v>11.5</v>
      </c>
      <c r="U205" s="72">
        <f t="shared" si="45"/>
        <v>1</v>
      </c>
      <c r="V205" s="77">
        <f>PVS1NP!O202</f>
        <v>11.05</v>
      </c>
      <c r="W205" s="72">
        <f t="shared" si="46"/>
        <v>4</v>
      </c>
      <c r="X205" s="77">
        <f>PVS1NP!P202</f>
        <v>11.886666666666667</v>
      </c>
      <c r="Y205" s="76">
        <f>PVS1NP!Q202</f>
        <v>9</v>
      </c>
      <c r="Z205" s="77">
        <f>PVS1NP!R202</f>
        <v>15</v>
      </c>
      <c r="AA205" s="76">
        <f t="shared" si="47"/>
        <v>1</v>
      </c>
      <c r="AB205" s="77">
        <f>PVS1NP!S202</f>
        <v>15</v>
      </c>
      <c r="AC205" s="76">
        <f>PVS1NP!T202</f>
        <v>1</v>
      </c>
      <c r="AD205" s="77">
        <f>PVS1NP!U202</f>
        <v>15</v>
      </c>
      <c r="AE205" s="72">
        <f t="shared" si="48"/>
        <v>1</v>
      </c>
      <c r="AF205" s="77">
        <f>PVS1NP!V202</f>
        <v>10</v>
      </c>
      <c r="AG205" s="72">
        <f t="shared" si="49"/>
        <v>1</v>
      </c>
      <c r="AH205" s="77">
        <f>PVS1NP!W202</f>
        <v>12.5</v>
      </c>
      <c r="AI205" s="76">
        <f>PVS1NP!X202</f>
        <v>2</v>
      </c>
      <c r="AK205" s="75">
        <f>PVS2NP!G202</f>
        <v>10</v>
      </c>
      <c r="AL205" s="72">
        <f t="shared" si="50"/>
        <v>6</v>
      </c>
      <c r="AM205" s="75">
        <f>PVS2NP!H202</f>
        <v>6.8</v>
      </c>
      <c r="AN205" s="72">
        <f t="shared" si="51"/>
        <v>0</v>
      </c>
      <c r="AO205" s="75">
        <f>PVS2NP!I202</f>
        <v>6.7</v>
      </c>
      <c r="AP205" s="72">
        <f t="shared" si="52"/>
        <v>0</v>
      </c>
      <c r="AQ205" s="75">
        <f>PVS2NP!J202</f>
        <v>7.833333333333333</v>
      </c>
      <c r="AR205" s="76">
        <f>PVS2NP!K202</f>
        <v>6</v>
      </c>
      <c r="AS205" s="77">
        <f>PVS2NP!L202</f>
        <v>15.477777777777778</v>
      </c>
      <c r="AT205" s="72">
        <f t="shared" si="53"/>
        <v>2</v>
      </c>
      <c r="AU205" s="77">
        <f>PVS2NP!M202</f>
        <v>10.67</v>
      </c>
      <c r="AV205" s="72">
        <f t="shared" si="54"/>
        <v>2</v>
      </c>
      <c r="AW205" s="77">
        <f>PVS2NP!N202</f>
        <v>12</v>
      </c>
      <c r="AX205" s="72">
        <f t="shared" si="55"/>
        <v>1</v>
      </c>
      <c r="AY205" s="77">
        <f>PVS2NP!O202</f>
        <v>9.65</v>
      </c>
      <c r="AZ205" s="72">
        <f t="shared" si="56"/>
        <v>0</v>
      </c>
      <c r="BA205" s="77">
        <f>PVS2NP!P202</f>
        <v>11.489555555555555</v>
      </c>
      <c r="BB205" s="76">
        <f>PVS2NP!Q202</f>
        <v>9</v>
      </c>
      <c r="BC205" s="77">
        <f>PVS2NP!R202</f>
        <v>11</v>
      </c>
      <c r="BD205" s="76">
        <f t="shared" si="57"/>
        <v>1</v>
      </c>
      <c r="BE205" s="77">
        <f>PVS2NP!S202</f>
        <v>11</v>
      </c>
      <c r="BF205" s="76">
        <f>PVS2NP!T202</f>
        <v>1</v>
      </c>
      <c r="BG205" s="77">
        <f>PVS2NP!U202</f>
        <v>14.25</v>
      </c>
      <c r="BH205" s="72">
        <f t="shared" si="58"/>
        <v>1</v>
      </c>
      <c r="BI205" s="77">
        <f>PVS2NP!V202</f>
        <v>14.5</v>
      </c>
      <c r="BJ205" s="72">
        <f t="shared" si="59"/>
        <v>1</v>
      </c>
      <c r="BK205" s="77">
        <f>PVS2NP!W202</f>
        <v>14.375</v>
      </c>
      <c r="BL205" s="76">
        <f>PVS2NP!X202</f>
        <v>2</v>
      </c>
      <c r="BN205" s="23">
        <f>PVS1NP!Y202</f>
        <v>8.575490196078432</v>
      </c>
      <c r="BO205" s="22">
        <f>PVS1NP!Z202</f>
        <v>12</v>
      </c>
      <c r="BP205" s="23">
        <f>PVS2NP!Y202</f>
        <v>9.864575163398694</v>
      </c>
      <c r="BQ205" s="22">
        <f>PVS2NP!Z202</f>
        <v>18</v>
      </c>
      <c r="BR205" s="24">
        <f>'PVJA-NP-SN'!J202</f>
        <v>9.2200326797385621</v>
      </c>
      <c r="BS205" s="25">
        <f>'PVJA-NP-SN'!K202</f>
        <v>30</v>
      </c>
      <c r="BT205" s="26" t="str">
        <f>'PVJA-NP-SN'!L202</f>
        <v>Rattrapage</v>
      </c>
    </row>
    <row r="206" spans="1:72" ht="12">
      <c r="A206" s="72">
        <v>191</v>
      </c>
      <c r="B206" s="81">
        <v>123009039</v>
      </c>
      <c r="C206" s="74" t="s">
        <v>698</v>
      </c>
      <c r="D206" s="74" t="s">
        <v>160</v>
      </c>
      <c r="E206" s="128" t="s">
        <v>595</v>
      </c>
      <c r="F206" s="128" t="s">
        <v>701</v>
      </c>
      <c r="G206" s="129" t="s">
        <v>115</v>
      </c>
      <c r="H206" s="75">
        <f>PVS1NP!G203</f>
        <v>6</v>
      </c>
      <c r="I206" s="72">
        <f t="shared" si="40"/>
        <v>0</v>
      </c>
      <c r="J206" s="75">
        <f>PVS1NP!H203</f>
        <v>10.333333333333334</v>
      </c>
      <c r="K206" s="72">
        <f t="shared" si="41"/>
        <v>6</v>
      </c>
      <c r="L206" s="75">
        <f>PVS1NP!I203</f>
        <v>5.666666666666667</v>
      </c>
      <c r="M206" s="72">
        <f t="shared" si="42"/>
        <v>0</v>
      </c>
      <c r="N206" s="75">
        <f>PVS1NP!J203</f>
        <v>7.3333333333333348</v>
      </c>
      <c r="O206" s="76">
        <f>PVS1NP!K203</f>
        <v>6</v>
      </c>
      <c r="P206" s="77">
        <f>PVS1NP!L203</f>
        <v>13.42</v>
      </c>
      <c r="Q206" s="72">
        <f t="shared" si="43"/>
        <v>2</v>
      </c>
      <c r="R206" s="77">
        <f>PVS1NP!M203</f>
        <v>12.67</v>
      </c>
      <c r="S206" s="72">
        <f t="shared" si="44"/>
        <v>2</v>
      </c>
      <c r="T206" s="77">
        <f>PVS1NP!N203</f>
        <v>13.9</v>
      </c>
      <c r="U206" s="72">
        <f t="shared" si="45"/>
        <v>1</v>
      </c>
      <c r="V206" s="77">
        <f>PVS1NP!O203</f>
        <v>6.666666666666667</v>
      </c>
      <c r="W206" s="72">
        <f t="shared" si="46"/>
        <v>0</v>
      </c>
      <c r="X206" s="77">
        <f>PVS1NP!P203</f>
        <v>10.664666666666667</v>
      </c>
      <c r="Y206" s="76">
        <f>PVS1NP!Q203</f>
        <v>9</v>
      </c>
      <c r="Z206" s="77">
        <f>PVS1NP!R203</f>
        <v>11</v>
      </c>
      <c r="AA206" s="76">
        <f t="shared" si="47"/>
        <v>1</v>
      </c>
      <c r="AB206" s="77">
        <f>PVS1NP!S203</f>
        <v>11</v>
      </c>
      <c r="AC206" s="76">
        <f>PVS1NP!T203</f>
        <v>1</v>
      </c>
      <c r="AD206" s="77">
        <f>PVS1NP!U203</f>
        <v>11.5</v>
      </c>
      <c r="AE206" s="72">
        <f t="shared" si="48"/>
        <v>1</v>
      </c>
      <c r="AF206" s="77">
        <f>PVS1NP!V203</f>
        <v>10.5</v>
      </c>
      <c r="AG206" s="72">
        <f t="shared" si="49"/>
        <v>1</v>
      </c>
      <c r="AH206" s="77">
        <f>PVS1NP!W203</f>
        <v>11</v>
      </c>
      <c r="AI206" s="76">
        <f>PVS1NP!X203</f>
        <v>2</v>
      </c>
      <c r="AK206" s="75">
        <f>PVS2NP!G203</f>
        <v>11</v>
      </c>
      <c r="AL206" s="72">
        <f t="shared" si="50"/>
        <v>6</v>
      </c>
      <c r="AM206" s="75">
        <f>PVS2NP!H203</f>
        <v>10.166666666666666</v>
      </c>
      <c r="AN206" s="72">
        <f t="shared" si="51"/>
        <v>6</v>
      </c>
      <c r="AO206" s="75">
        <f>PVS2NP!I203</f>
        <v>5.3</v>
      </c>
      <c r="AP206" s="72">
        <f t="shared" si="52"/>
        <v>0</v>
      </c>
      <c r="AQ206" s="75">
        <f>PVS2NP!J203</f>
        <v>8.8222222222222211</v>
      </c>
      <c r="AR206" s="76">
        <f>PVS2NP!K203</f>
        <v>12</v>
      </c>
      <c r="AS206" s="77">
        <f>PVS2NP!L203</f>
        <v>15</v>
      </c>
      <c r="AT206" s="72">
        <f t="shared" si="53"/>
        <v>2</v>
      </c>
      <c r="AU206" s="77">
        <f>PVS2NP!M203</f>
        <v>10</v>
      </c>
      <c r="AV206" s="72">
        <f t="shared" si="54"/>
        <v>2</v>
      </c>
      <c r="AW206" s="77">
        <f>PVS2NP!N203</f>
        <v>13.5</v>
      </c>
      <c r="AX206" s="72">
        <f t="shared" si="55"/>
        <v>1</v>
      </c>
      <c r="AY206" s="77">
        <f>PVS2NP!O203</f>
        <v>8.3333333333333339</v>
      </c>
      <c r="AZ206" s="72">
        <f t="shared" si="56"/>
        <v>0</v>
      </c>
      <c r="BA206" s="77">
        <f>PVS2NP!P203</f>
        <v>11.033333333333335</v>
      </c>
      <c r="BB206" s="76">
        <f>PVS2NP!Q203</f>
        <v>9</v>
      </c>
      <c r="BC206" s="77">
        <f>PVS2NP!R203</f>
        <v>15</v>
      </c>
      <c r="BD206" s="76">
        <f t="shared" si="57"/>
        <v>1</v>
      </c>
      <c r="BE206" s="77">
        <f>PVS2NP!S203</f>
        <v>15</v>
      </c>
      <c r="BF206" s="76">
        <f>PVS2NP!T203</f>
        <v>1</v>
      </c>
      <c r="BG206" s="77">
        <f>PVS2NP!U203</f>
        <v>13</v>
      </c>
      <c r="BH206" s="72">
        <f t="shared" si="58"/>
        <v>1</v>
      </c>
      <c r="BI206" s="77">
        <f>PVS2NP!V203</f>
        <v>9</v>
      </c>
      <c r="BJ206" s="72">
        <f t="shared" si="59"/>
        <v>0</v>
      </c>
      <c r="BK206" s="77">
        <f>PVS2NP!W203</f>
        <v>11</v>
      </c>
      <c r="BL206" s="76">
        <f>PVS2NP!X203</f>
        <v>2</v>
      </c>
      <c r="BN206" s="23">
        <f>PVS1NP!Y203</f>
        <v>8.9601960784313732</v>
      </c>
      <c r="BO206" s="22">
        <f>PVS1NP!Z203</f>
        <v>18</v>
      </c>
      <c r="BP206" s="23">
        <f>PVS2NP!Y203</f>
        <v>10.092156862745098</v>
      </c>
      <c r="BQ206" s="22">
        <f>PVS2NP!Z203</f>
        <v>30</v>
      </c>
      <c r="BR206" s="24">
        <f>'PVJA-NP-SN'!J203</f>
        <v>9.5261764705882364</v>
      </c>
      <c r="BS206" s="25">
        <f>'PVJA-NP-SN'!K203</f>
        <v>48</v>
      </c>
      <c r="BT206" s="26" t="str">
        <f>'PVJA-NP-SN'!L203</f>
        <v>Rattrapage</v>
      </c>
    </row>
    <row r="207" spans="1:72" ht="12">
      <c r="A207" s="72">
        <v>192</v>
      </c>
      <c r="B207" s="81">
        <v>123008897</v>
      </c>
      <c r="C207" s="74" t="s">
        <v>702</v>
      </c>
      <c r="D207" s="74" t="s">
        <v>271</v>
      </c>
      <c r="E207" s="128" t="s">
        <v>113</v>
      </c>
      <c r="F207" s="128" t="s">
        <v>669</v>
      </c>
      <c r="G207" s="134" t="s">
        <v>155</v>
      </c>
      <c r="H207" s="75">
        <f>PVS1NP!G204</f>
        <v>6.833333333333333</v>
      </c>
      <c r="I207" s="72">
        <f t="shared" si="40"/>
        <v>0</v>
      </c>
      <c r="J207" s="75">
        <f>PVS1NP!H204</f>
        <v>10</v>
      </c>
      <c r="K207" s="72">
        <f t="shared" si="41"/>
        <v>6</v>
      </c>
      <c r="L207" s="75">
        <f>PVS1NP!I204</f>
        <v>8.6666666666666661</v>
      </c>
      <c r="M207" s="72">
        <f t="shared" si="42"/>
        <v>0</v>
      </c>
      <c r="N207" s="75">
        <f>PVS1NP!J204</f>
        <v>8.5</v>
      </c>
      <c r="O207" s="76">
        <f>PVS1NP!K204</f>
        <v>6</v>
      </c>
      <c r="P207" s="77">
        <f>PVS1NP!L204</f>
        <v>11.5</v>
      </c>
      <c r="Q207" s="72">
        <f t="shared" si="43"/>
        <v>2</v>
      </c>
      <c r="R207" s="77">
        <f>PVS1NP!M204</f>
        <v>11</v>
      </c>
      <c r="S207" s="72">
        <f t="shared" si="44"/>
        <v>2</v>
      </c>
      <c r="T207" s="77">
        <f>PVS1NP!N204</f>
        <v>10</v>
      </c>
      <c r="U207" s="72">
        <f t="shared" si="45"/>
        <v>1</v>
      </c>
      <c r="V207" s="77">
        <f>PVS1NP!O204</f>
        <v>10</v>
      </c>
      <c r="W207" s="72">
        <f t="shared" si="46"/>
        <v>4</v>
      </c>
      <c r="X207" s="77">
        <f>PVS1NP!P204</f>
        <v>10.5</v>
      </c>
      <c r="Y207" s="76">
        <f>PVS1NP!Q204</f>
        <v>9</v>
      </c>
      <c r="Z207" s="77">
        <f>PVS1NP!R204</f>
        <v>13</v>
      </c>
      <c r="AA207" s="76">
        <f t="shared" si="47"/>
        <v>1</v>
      </c>
      <c r="AB207" s="77">
        <f>PVS1NP!S204</f>
        <v>13</v>
      </c>
      <c r="AC207" s="76">
        <f>PVS1NP!T204</f>
        <v>1</v>
      </c>
      <c r="AD207" s="77">
        <f>PVS1NP!U204</f>
        <v>10</v>
      </c>
      <c r="AE207" s="72">
        <f t="shared" si="48"/>
        <v>1</v>
      </c>
      <c r="AF207" s="77">
        <f>PVS1NP!V204</f>
        <v>3.5</v>
      </c>
      <c r="AG207" s="72">
        <f t="shared" si="49"/>
        <v>0</v>
      </c>
      <c r="AH207" s="77">
        <f>PVS1NP!W204</f>
        <v>6.75</v>
      </c>
      <c r="AI207" s="76">
        <f>PVS1NP!X204</f>
        <v>1</v>
      </c>
      <c r="AK207" s="75">
        <f>PVS2NP!G204</f>
        <v>10.416666666666666</v>
      </c>
      <c r="AL207" s="72">
        <f t="shared" si="50"/>
        <v>6</v>
      </c>
      <c r="AM207" s="75">
        <f>PVS2NP!H204</f>
        <v>7.333333333333333</v>
      </c>
      <c r="AN207" s="72">
        <f t="shared" si="51"/>
        <v>0</v>
      </c>
      <c r="AO207" s="75">
        <f>PVS2NP!I204</f>
        <v>7.833333333333333</v>
      </c>
      <c r="AP207" s="72">
        <f t="shared" si="52"/>
        <v>0</v>
      </c>
      <c r="AQ207" s="75">
        <f>PVS2NP!J204</f>
        <v>8.5277777777777768</v>
      </c>
      <c r="AR207" s="76">
        <f>PVS2NP!K204</f>
        <v>6</v>
      </c>
      <c r="AS207" s="77">
        <f>PVS2NP!L204</f>
        <v>12.5</v>
      </c>
      <c r="AT207" s="72">
        <f t="shared" si="53"/>
        <v>2</v>
      </c>
      <c r="AU207" s="77">
        <f>PVS2NP!M204</f>
        <v>10.08</v>
      </c>
      <c r="AV207" s="72">
        <f t="shared" si="54"/>
        <v>2</v>
      </c>
      <c r="AW207" s="77">
        <f>PVS2NP!N204</f>
        <v>13.5</v>
      </c>
      <c r="AX207" s="72">
        <f t="shared" si="55"/>
        <v>1</v>
      </c>
      <c r="AY207" s="77">
        <f>PVS2NP!O204</f>
        <v>9</v>
      </c>
      <c r="AZ207" s="72">
        <f t="shared" si="56"/>
        <v>0</v>
      </c>
      <c r="BA207" s="77">
        <f>PVS2NP!P204</f>
        <v>10.815999999999999</v>
      </c>
      <c r="BB207" s="76">
        <f>PVS2NP!Q204</f>
        <v>9</v>
      </c>
      <c r="BC207" s="77">
        <f>PVS2NP!R204</f>
        <v>12</v>
      </c>
      <c r="BD207" s="76">
        <f t="shared" si="57"/>
        <v>1</v>
      </c>
      <c r="BE207" s="77">
        <f>PVS2NP!S204</f>
        <v>12</v>
      </c>
      <c r="BF207" s="76">
        <f>PVS2NP!T204</f>
        <v>1</v>
      </c>
      <c r="BG207" s="77">
        <f>PVS2NP!U204</f>
        <v>10</v>
      </c>
      <c r="BH207" s="72">
        <f t="shared" si="58"/>
        <v>1</v>
      </c>
      <c r="BI207" s="77">
        <f>PVS2NP!V204</f>
        <v>7</v>
      </c>
      <c r="BJ207" s="72">
        <f t="shared" si="59"/>
        <v>0</v>
      </c>
      <c r="BK207" s="77">
        <f>PVS2NP!W204</f>
        <v>8.5</v>
      </c>
      <c r="BL207" s="76">
        <f>PVS2NP!X204</f>
        <v>1</v>
      </c>
      <c r="BN207" s="23">
        <f>PVS1NP!Y204</f>
        <v>9.1470588235294112</v>
      </c>
      <c r="BO207" s="22">
        <f>PVS1NP!Z204</f>
        <v>17</v>
      </c>
      <c r="BP207" s="23">
        <f>PVS2NP!Y204</f>
        <v>9.4017647058823517</v>
      </c>
      <c r="BQ207" s="22">
        <f>PVS2NP!Z204</f>
        <v>17</v>
      </c>
      <c r="BR207" s="24">
        <f>'PVJA-NP-SN'!J204</f>
        <v>9.2744117647058815</v>
      </c>
      <c r="BS207" s="25">
        <f>'PVJA-NP-SN'!K204</f>
        <v>34</v>
      </c>
      <c r="BT207" s="26" t="str">
        <f>'PVJA-NP-SN'!L204</f>
        <v>Rattrapage</v>
      </c>
    </row>
    <row r="208" spans="1:72" ht="12">
      <c r="A208" s="72">
        <v>193</v>
      </c>
      <c r="B208" s="130">
        <v>1333009403</v>
      </c>
      <c r="C208" s="143" t="s">
        <v>703</v>
      </c>
      <c r="D208" s="143" t="s">
        <v>704</v>
      </c>
      <c r="E208" s="133" t="s">
        <v>705</v>
      </c>
      <c r="F208" s="133" t="s">
        <v>294</v>
      </c>
      <c r="G208" s="134" t="s">
        <v>120</v>
      </c>
      <c r="H208" s="75">
        <f>PVS1NP!G205</f>
        <v>6.45</v>
      </c>
      <c r="I208" s="72">
        <f t="shared" si="40"/>
        <v>0</v>
      </c>
      <c r="J208" s="75">
        <f>PVS1NP!H205</f>
        <v>11.330000000000002</v>
      </c>
      <c r="K208" s="72">
        <f t="shared" si="41"/>
        <v>6</v>
      </c>
      <c r="L208" s="75">
        <f>PVS1NP!I205</f>
        <v>6.65</v>
      </c>
      <c r="M208" s="72">
        <f t="shared" si="42"/>
        <v>0</v>
      </c>
      <c r="N208" s="75">
        <f>PVS1NP!J205</f>
        <v>8.1433333333333326</v>
      </c>
      <c r="O208" s="76">
        <f>PVS1NP!K205</f>
        <v>6</v>
      </c>
      <c r="P208" s="77">
        <f>PVS1NP!L205</f>
        <v>10.15</v>
      </c>
      <c r="Q208" s="72">
        <f t="shared" si="43"/>
        <v>2</v>
      </c>
      <c r="R208" s="77">
        <f>PVS1NP!M205</f>
        <v>11</v>
      </c>
      <c r="S208" s="72">
        <f t="shared" si="44"/>
        <v>2</v>
      </c>
      <c r="T208" s="77">
        <f>PVS1NP!N205</f>
        <v>15</v>
      </c>
      <c r="U208" s="72">
        <f t="shared" si="45"/>
        <v>1</v>
      </c>
      <c r="V208" s="77">
        <f>PVS1NP!O205</f>
        <v>3.45</v>
      </c>
      <c r="W208" s="72">
        <f t="shared" si="46"/>
        <v>0</v>
      </c>
      <c r="X208" s="77">
        <f>PVS1NP!P205</f>
        <v>8.61</v>
      </c>
      <c r="Y208" s="76">
        <f>PVS1NP!Q205</f>
        <v>5</v>
      </c>
      <c r="Z208" s="77">
        <f>PVS1NP!R205</f>
        <v>10</v>
      </c>
      <c r="AA208" s="76">
        <f t="shared" si="47"/>
        <v>1</v>
      </c>
      <c r="AB208" s="77">
        <f>PVS1NP!S205</f>
        <v>10</v>
      </c>
      <c r="AC208" s="76">
        <f>PVS1NP!T205</f>
        <v>1</v>
      </c>
      <c r="AD208" s="77">
        <f>PVS1NP!U205</f>
        <v>6.75</v>
      </c>
      <c r="AE208" s="72">
        <f t="shared" si="48"/>
        <v>0</v>
      </c>
      <c r="AF208" s="77">
        <f>PVS1NP!V205</f>
        <v>1</v>
      </c>
      <c r="AG208" s="72">
        <f t="shared" si="49"/>
        <v>0</v>
      </c>
      <c r="AH208" s="77">
        <f>PVS1NP!W205</f>
        <v>3.875</v>
      </c>
      <c r="AI208" s="76">
        <f>PVS1NP!X205</f>
        <v>0</v>
      </c>
      <c r="AK208" s="75">
        <f>PVS2NP!G205</f>
        <v>13.25</v>
      </c>
      <c r="AL208" s="72">
        <f t="shared" si="50"/>
        <v>6</v>
      </c>
      <c r="AM208" s="75">
        <f>PVS2NP!H205</f>
        <v>14.333333333333334</v>
      </c>
      <c r="AN208" s="72">
        <f t="shared" si="51"/>
        <v>6</v>
      </c>
      <c r="AO208" s="75">
        <f>PVS2NP!I205</f>
        <v>4.166666666666667</v>
      </c>
      <c r="AP208" s="72">
        <f t="shared" si="52"/>
        <v>0</v>
      </c>
      <c r="AQ208" s="75">
        <f>PVS2NP!J205</f>
        <v>10.583333333333334</v>
      </c>
      <c r="AR208" s="76">
        <f>PVS2NP!K205</f>
        <v>18</v>
      </c>
      <c r="AS208" s="77">
        <f>PVS2NP!L205</f>
        <v>11.05</v>
      </c>
      <c r="AT208" s="72">
        <f t="shared" si="53"/>
        <v>2</v>
      </c>
      <c r="AU208" s="77">
        <f>PVS2NP!M205</f>
        <v>13.66</v>
      </c>
      <c r="AV208" s="72">
        <f t="shared" si="54"/>
        <v>2</v>
      </c>
      <c r="AW208" s="77">
        <f>PVS2NP!N205</f>
        <v>12</v>
      </c>
      <c r="AX208" s="72">
        <f t="shared" si="55"/>
        <v>1</v>
      </c>
      <c r="AY208" s="77">
        <f>PVS2NP!O205</f>
        <v>6.6466666666666656</v>
      </c>
      <c r="AZ208" s="72">
        <f t="shared" si="56"/>
        <v>0</v>
      </c>
      <c r="BA208" s="77">
        <f>PVS2NP!P205</f>
        <v>10.000666666666666</v>
      </c>
      <c r="BB208" s="76">
        <f>PVS2NP!Q205</f>
        <v>9</v>
      </c>
      <c r="BC208" s="77">
        <f>PVS2NP!R205</f>
        <v>12</v>
      </c>
      <c r="BD208" s="76">
        <f t="shared" si="57"/>
        <v>1</v>
      </c>
      <c r="BE208" s="77">
        <f>PVS2NP!S205</f>
        <v>12</v>
      </c>
      <c r="BF208" s="76">
        <f>PVS2NP!T205</f>
        <v>1</v>
      </c>
      <c r="BG208" s="77">
        <f>PVS2NP!U205</f>
        <v>10.5</v>
      </c>
      <c r="BH208" s="72">
        <f t="shared" si="58"/>
        <v>1</v>
      </c>
      <c r="BI208" s="77">
        <f>PVS2NP!V205</f>
        <v>9</v>
      </c>
      <c r="BJ208" s="72">
        <f t="shared" si="59"/>
        <v>0</v>
      </c>
      <c r="BK208" s="77">
        <f>PVS2NP!W205</f>
        <v>9.75</v>
      </c>
      <c r="BL208" s="76">
        <f>PVS2NP!X205</f>
        <v>1</v>
      </c>
      <c r="BN208" s="23">
        <f>PVS1NP!Y205</f>
        <v>7.8876470588235277</v>
      </c>
      <c r="BO208" s="22">
        <f>PVS1NP!Z205</f>
        <v>12</v>
      </c>
      <c r="BP208" s="23">
        <f>PVS2NP!Y205</f>
        <v>10.397254901960784</v>
      </c>
      <c r="BQ208" s="22">
        <f>PVS2NP!Z205</f>
        <v>30</v>
      </c>
      <c r="BR208" s="24">
        <f>'PVJA-NP-SN'!J205</f>
        <v>9.1424509803921552</v>
      </c>
      <c r="BS208" s="25">
        <f>'PVJA-NP-SN'!K205</f>
        <v>42</v>
      </c>
      <c r="BT208" s="26" t="str">
        <f>'PVJA-NP-SN'!L205</f>
        <v>Rattrapage</v>
      </c>
    </row>
    <row r="209" spans="1:72" ht="12">
      <c r="A209" s="72">
        <v>194</v>
      </c>
      <c r="B209" s="81">
        <v>1333011616</v>
      </c>
      <c r="C209" s="74" t="s">
        <v>706</v>
      </c>
      <c r="D209" s="74" t="s">
        <v>447</v>
      </c>
      <c r="E209" s="128" t="s">
        <v>707</v>
      </c>
      <c r="F209" s="128" t="s">
        <v>114</v>
      </c>
      <c r="G209" s="129" t="s">
        <v>115</v>
      </c>
      <c r="H209" s="75">
        <f>PVS1NP!G206</f>
        <v>6.166666666666667</v>
      </c>
      <c r="I209" s="72">
        <f t="shared" ref="I209:I272" si="60">IF(H209&gt;=9.995,6,0)</f>
        <v>0</v>
      </c>
      <c r="J209" s="75">
        <f>PVS1NP!H206</f>
        <v>10</v>
      </c>
      <c r="K209" s="72">
        <f t="shared" ref="K209:K272" si="61">IF(J209&gt;=9.995,6,0)</f>
        <v>6</v>
      </c>
      <c r="L209" s="75">
        <f>PVS1NP!I206</f>
        <v>4.5</v>
      </c>
      <c r="M209" s="72">
        <f t="shared" ref="M209:M272" si="62">IF(L209&gt;=9.995,6,0)</f>
        <v>0</v>
      </c>
      <c r="N209" s="75">
        <f>PVS1NP!J206</f>
        <v>6.8888888888888893</v>
      </c>
      <c r="O209" s="76">
        <f>PVS1NP!K206</f>
        <v>6</v>
      </c>
      <c r="P209" s="77">
        <f>PVS1NP!L206</f>
        <v>12.25</v>
      </c>
      <c r="Q209" s="72">
        <f t="shared" ref="Q209:Q272" si="63">IF(P209&gt;=9.995,2,0)</f>
        <v>2</v>
      </c>
      <c r="R209" s="77">
        <f>PVS1NP!M206</f>
        <v>10</v>
      </c>
      <c r="S209" s="72">
        <f t="shared" ref="S209:S272" si="64">IF(R209&gt;=9.995,2,0)</f>
        <v>2</v>
      </c>
      <c r="T209" s="77">
        <f>PVS1NP!N206</f>
        <v>13.5</v>
      </c>
      <c r="U209" s="72">
        <f t="shared" ref="U209:U272" si="65">IF(T209&gt;=10,1,0)</f>
        <v>1</v>
      </c>
      <c r="V209" s="77">
        <f>PVS1NP!O206</f>
        <v>7.333333333333333</v>
      </c>
      <c r="W209" s="72">
        <f t="shared" ref="W209:W272" si="66">IF(V209&gt;=9.995,4,0)</f>
        <v>0</v>
      </c>
      <c r="X209" s="77">
        <f>PVS1NP!P206</f>
        <v>10.083333333333332</v>
      </c>
      <c r="Y209" s="76">
        <f>PVS1NP!Q206</f>
        <v>9</v>
      </c>
      <c r="Z209" s="77">
        <f>PVS1NP!R206</f>
        <v>13</v>
      </c>
      <c r="AA209" s="76">
        <f t="shared" ref="AA209:AA272" si="67">IF(Z209&gt;=10,1,0)</f>
        <v>1</v>
      </c>
      <c r="AB209" s="77">
        <f>PVS1NP!S206</f>
        <v>13</v>
      </c>
      <c r="AC209" s="76">
        <f>PVS1NP!T206</f>
        <v>1</v>
      </c>
      <c r="AD209" s="77">
        <f>PVS1NP!U206</f>
        <v>15</v>
      </c>
      <c r="AE209" s="72">
        <f t="shared" ref="AE209:AE272" si="68">IF(AD209&gt;=10,1,0)</f>
        <v>1</v>
      </c>
      <c r="AF209" s="77">
        <f>PVS1NP!V206</f>
        <v>9</v>
      </c>
      <c r="AG209" s="72">
        <f t="shared" ref="AG209:AG272" si="69">IF(AF209&gt;=10,1,0)</f>
        <v>0</v>
      </c>
      <c r="AH209" s="77">
        <f>PVS1NP!W206</f>
        <v>12</v>
      </c>
      <c r="AI209" s="76">
        <f>PVS1NP!X206</f>
        <v>2</v>
      </c>
      <c r="AK209" s="75">
        <f>PVS2NP!G206</f>
        <v>10.4</v>
      </c>
      <c r="AL209" s="72">
        <f t="shared" ref="AL209:AL272" si="70">IF(AK209&gt;=9.995,6,0)</f>
        <v>6</v>
      </c>
      <c r="AM209" s="75">
        <f>PVS2NP!H206</f>
        <v>12.25</v>
      </c>
      <c r="AN209" s="72">
        <f t="shared" ref="AN209:AN272" si="71">IF(AM209&gt;=9.995,6,0)</f>
        <v>6</v>
      </c>
      <c r="AO209" s="75">
        <f>PVS2NP!I206</f>
        <v>4</v>
      </c>
      <c r="AP209" s="72">
        <f t="shared" ref="AP209:AP272" si="72">IF(AO209&gt;=9.995,6,0)</f>
        <v>0</v>
      </c>
      <c r="AQ209" s="75">
        <f>PVS2NP!J206</f>
        <v>8.8833333333333329</v>
      </c>
      <c r="AR209" s="76">
        <f>PVS2NP!K206</f>
        <v>12</v>
      </c>
      <c r="AS209" s="77">
        <f>PVS2NP!L206</f>
        <v>13.5</v>
      </c>
      <c r="AT209" s="72">
        <f t="shared" ref="AT209:AT272" si="73">IF(AS209&gt;=9.995,2,0)</f>
        <v>2</v>
      </c>
      <c r="AU209" s="77">
        <f>PVS2NP!M206</f>
        <v>10.5</v>
      </c>
      <c r="AV209" s="72">
        <f t="shared" ref="AV209:AV272" si="74">IF(AU209&gt;=9.995,2,0)</f>
        <v>2</v>
      </c>
      <c r="AW209" s="77">
        <f>PVS2NP!N206</f>
        <v>8</v>
      </c>
      <c r="AX209" s="72">
        <f t="shared" ref="AX209:AX272" si="75">IF(AW209&gt;=10,1,0)</f>
        <v>0</v>
      </c>
      <c r="AY209" s="77">
        <f>PVS2NP!O206</f>
        <v>9</v>
      </c>
      <c r="AZ209" s="72">
        <f t="shared" ref="AZ209:AZ272" si="76">IF(AY209&gt;=9.995,4,0)</f>
        <v>0</v>
      </c>
      <c r="BA209" s="77">
        <f>PVS2NP!P206</f>
        <v>10</v>
      </c>
      <c r="BB209" s="76">
        <f>PVS2NP!Q206</f>
        <v>9</v>
      </c>
      <c r="BC209" s="77">
        <f>PVS2NP!R206</f>
        <v>14</v>
      </c>
      <c r="BD209" s="76">
        <f t="shared" ref="BD209:BD272" si="77">IF(BC209&gt;=10,1,0)</f>
        <v>1</v>
      </c>
      <c r="BE209" s="77">
        <f>PVS2NP!S206</f>
        <v>14</v>
      </c>
      <c r="BF209" s="76">
        <f>PVS2NP!T206</f>
        <v>1</v>
      </c>
      <c r="BG209" s="77">
        <f>PVS2NP!U206</f>
        <v>13.5</v>
      </c>
      <c r="BH209" s="72">
        <f t="shared" ref="BH209:BH272" si="78">IF(BG209&gt;=10,1,0)</f>
        <v>1</v>
      </c>
      <c r="BI209" s="77">
        <f>PVS2NP!V206</f>
        <v>11.5</v>
      </c>
      <c r="BJ209" s="72">
        <f t="shared" ref="BJ209:BJ272" si="79">IF(BI209&gt;=10,1,0)</f>
        <v>1</v>
      </c>
      <c r="BK209" s="77">
        <f>PVS2NP!W206</f>
        <v>12.5</v>
      </c>
      <c r="BL209" s="76">
        <f>PVS2NP!X206</f>
        <v>2</v>
      </c>
      <c r="BN209" s="23">
        <f>PVS1NP!Y206</f>
        <v>8.7892156862745097</v>
      </c>
      <c r="BO209" s="22">
        <f>PVS1NP!Z206</f>
        <v>18</v>
      </c>
      <c r="BP209" s="23">
        <f>PVS2NP!Y206</f>
        <v>9.9382352941176464</v>
      </c>
      <c r="BQ209" s="22">
        <f>PVS2NP!Z206</f>
        <v>24</v>
      </c>
      <c r="BR209" s="24">
        <f>'PVJA-NP-SN'!J206</f>
        <v>9.363725490196078</v>
      </c>
      <c r="BS209" s="25">
        <f>'PVJA-NP-SN'!K206</f>
        <v>42</v>
      </c>
      <c r="BT209" s="26" t="str">
        <f>'PVJA-NP-SN'!L206</f>
        <v>Rattrapage</v>
      </c>
    </row>
    <row r="210" spans="1:72" ht="12">
      <c r="A210" s="72">
        <v>195</v>
      </c>
      <c r="B210" s="81">
        <v>123003419</v>
      </c>
      <c r="C210" s="74" t="s">
        <v>706</v>
      </c>
      <c r="D210" s="74" t="s">
        <v>438</v>
      </c>
      <c r="E210" s="128" t="s">
        <v>708</v>
      </c>
      <c r="F210" s="128" t="s">
        <v>162</v>
      </c>
      <c r="G210" s="134" t="s">
        <v>120</v>
      </c>
      <c r="H210" s="75">
        <f>PVS1NP!G207</f>
        <v>5.333333333333333</v>
      </c>
      <c r="I210" s="72">
        <f t="shared" si="60"/>
        <v>0</v>
      </c>
      <c r="J210" s="75">
        <f>PVS1NP!H207</f>
        <v>4.333333333333333</v>
      </c>
      <c r="K210" s="72">
        <f t="shared" si="61"/>
        <v>0</v>
      </c>
      <c r="L210" s="75">
        <f>PVS1NP!I207</f>
        <v>2.9</v>
      </c>
      <c r="M210" s="72">
        <f t="shared" si="62"/>
        <v>0</v>
      </c>
      <c r="N210" s="75">
        <f>PVS1NP!J207</f>
        <v>4.1888888888888891</v>
      </c>
      <c r="O210" s="76">
        <f>PVS1NP!K207</f>
        <v>0</v>
      </c>
      <c r="P210" s="77">
        <f>PVS1NP!L207</f>
        <v>11.9</v>
      </c>
      <c r="Q210" s="72">
        <f t="shared" si="63"/>
        <v>2</v>
      </c>
      <c r="R210" s="77">
        <f>PVS1NP!M207</f>
        <v>6.5</v>
      </c>
      <c r="S210" s="72">
        <f t="shared" si="64"/>
        <v>0</v>
      </c>
      <c r="T210" s="77">
        <f>PVS1NP!N207</f>
        <v>15.5</v>
      </c>
      <c r="U210" s="72">
        <f t="shared" si="65"/>
        <v>1</v>
      </c>
      <c r="V210" s="77">
        <f>PVS1NP!O207</f>
        <v>10</v>
      </c>
      <c r="W210" s="72">
        <f t="shared" si="66"/>
        <v>4</v>
      </c>
      <c r="X210" s="77">
        <f>PVS1NP!P207</f>
        <v>10.78</v>
      </c>
      <c r="Y210" s="76">
        <f>PVS1NP!Q207</f>
        <v>9</v>
      </c>
      <c r="Z210" s="77">
        <f>PVS1NP!R207</f>
        <v>10.5</v>
      </c>
      <c r="AA210" s="76">
        <f t="shared" si="67"/>
        <v>1</v>
      </c>
      <c r="AB210" s="77">
        <f>PVS1NP!S207</f>
        <v>10.5</v>
      </c>
      <c r="AC210" s="76">
        <f>PVS1NP!T207</f>
        <v>1</v>
      </c>
      <c r="AD210" s="77">
        <f>PVS1NP!U207</f>
        <v>12.25</v>
      </c>
      <c r="AE210" s="72">
        <f t="shared" si="68"/>
        <v>1</v>
      </c>
      <c r="AF210" s="77">
        <f>PVS1NP!V207</f>
        <v>18</v>
      </c>
      <c r="AG210" s="72">
        <f t="shared" si="69"/>
        <v>1</v>
      </c>
      <c r="AH210" s="77">
        <f>PVS1NP!W207</f>
        <v>15.125</v>
      </c>
      <c r="AI210" s="76">
        <f>PVS1NP!X207</f>
        <v>2</v>
      </c>
      <c r="AK210" s="75">
        <f>PVS2NP!G207</f>
        <v>5.916666666666667</v>
      </c>
      <c r="AL210" s="72">
        <f t="shared" si="70"/>
        <v>0</v>
      </c>
      <c r="AM210" s="75">
        <f>PVS2NP!H207</f>
        <v>10</v>
      </c>
      <c r="AN210" s="72">
        <f t="shared" si="71"/>
        <v>6</v>
      </c>
      <c r="AO210" s="75">
        <f>PVS2NP!I207</f>
        <v>3.5</v>
      </c>
      <c r="AP210" s="72">
        <f t="shared" si="72"/>
        <v>0</v>
      </c>
      <c r="AQ210" s="75">
        <f>PVS2NP!J207</f>
        <v>6.4722222222222223</v>
      </c>
      <c r="AR210" s="76">
        <f>PVS2NP!K207</f>
        <v>6</v>
      </c>
      <c r="AS210" s="77">
        <f>PVS2NP!L207</f>
        <v>9.92</v>
      </c>
      <c r="AT210" s="72">
        <f t="shared" si="73"/>
        <v>0</v>
      </c>
      <c r="AU210" s="77">
        <f>PVS2NP!M207</f>
        <v>11.08</v>
      </c>
      <c r="AV210" s="72">
        <f t="shared" si="74"/>
        <v>2</v>
      </c>
      <c r="AW210" s="77">
        <f>PVS2NP!N207</f>
        <v>10</v>
      </c>
      <c r="AX210" s="72">
        <f t="shared" si="75"/>
        <v>1</v>
      </c>
      <c r="AY210" s="77">
        <f>PVS2NP!O207</f>
        <v>10.333333333333334</v>
      </c>
      <c r="AZ210" s="72">
        <f t="shared" si="76"/>
        <v>4</v>
      </c>
      <c r="BA210" s="77">
        <f>PVS2NP!P207</f>
        <v>10.333333333333334</v>
      </c>
      <c r="BB210" s="76">
        <f>PVS2NP!Q207</f>
        <v>9</v>
      </c>
      <c r="BC210" s="77">
        <f>PVS2NP!R207</f>
        <v>13.5</v>
      </c>
      <c r="BD210" s="76">
        <f t="shared" si="77"/>
        <v>1</v>
      </c>
      <c r="BE210" s="77">
        <f>PVS2NP!S207</f>
        <v>13.5</v>
      </c>
      <c r="BF210" s="76">
        <f>PVS2NP!T207</f>
        <v>1</v>
      </c>
      <c r="BG210" s="77">
        <f>PVS2NP!U207</f>
        <v>12.5</v>
      </c>
      <c r="BH210" s="72">
        <f t="shared" si="78"/>
        <v>1</v>
      </c>
      <c r="BI210" s="77">
        <f>PVS2NP!V207</f>
        <v>9</v>
      </c>
      <c r="BJ210" s="72">
        <f t="shared" si="79"/>
        <v>0</v>
      </c>
      <c r="BK210" s="77">
        <f>PVS2NP!W207</f>
        <v>10.75</v>
      </c>
      <c r="BL210" s="76">
        <f>PVS2NP!X207</f>
        <v>2</v>
      </c>
      <c r="BN210" s="23">
        <f>PVS1NP!Y207</f>
        <v>7.7852941176470587</v>
      </c>
      <c r="BO210" s="22">
        <f>PVS1NP!Z207</f>
        <v>12</v>
      </c>
      <c r="BP210" s="23">
        <f>PVS2NP!Y207</f>
        <v>8.5245098039215694</v>
      </c>
      <c r="BQ210" s="22">
        <f>PVS2NP!Z207</f>
        <v>18</v>
      </c>
      <c r="BR210" s="24">
        <f>'PVJA-NP-SN'!J207</f>
        <v>8.154901960784315</v>
      </c>
      <c r="BS210" s="25">
        <f>'PVJA-NP-SN'!K207</f>
        <v>30</v>
      </c>
      <c r="BT210" s="26" t="str">
        <f>'PVJA-NP-SN'!L207</f>
        <v>Rattrapage</v>
      </c>
    </row>
    <row r="211" spans="1:72" ht="12">
      <c r="A211" s="72">
        <v>196</v>
      </c>
      <c r="B211" s="130">
        <v>1433016272</v>
      </c>
      <c r="C211" s="143" t="s">
        <v>709</v>
      </c>
      <c r="D211" s="143" t="s">
        <v>710</v>
      </c>
      <c r="E211" s="133" t="s">
        <v>711</v>
      </c>
      <c r="F211" s="133" t="s">
        <v>173</v>
      </c>
      <c r="G211" s="140" t="s">
        <v>712</v>
      </c>
      <c r="H211" s="75">
        <f>PVS1NP!G208</f>
        <v>9.25</v>
      </c>
      <c r="I211" s="72">
        <f t="shared" si="60"/>
        <v>0</v>
      </c>
      <c r="J211" s="75">
        <f>PVS1NP!H208</f>
        <v>8.1</v>
      </c>
      <c r="K211" s="72">
        <f t="shared" si="61"/>
        <v>0</v>
      </c>
      <c r="L211" s="75">
        <f>PVS1NP!I208</f>
        <v>8.8000000000000007</v>
      </c>
      <c r="M211" s="72">
        <f t="shared" si="62"/>
        <v>0</v>
      </c>
      <c r="N211" s="75">
        <f>PVS1NP!J208</f>
        <v>8.7166666666666668</v>
      </c>
      <c r="O211" s="76">
        <f>PVS1NP!K208</f>
        <v>0</v>
      </c>
      <c r="P211" s="77">
        <f>PVS1NP!L208</f>
        <v>11.33</v>
      </c>
      <c r="Q211" s="72">
        <f t="shared" si="63"/>
        <v>2</v>
      </c>
      <c r="R211" s="77">
        <f>PVS1NP!M208</f>
        <v>8.16</v>
      </c>
      <c r="S211" s="72">
        <f t="shared" si="64"/>
        <v>0</v>
      </c>
      <c r="T211" s="77">
        <f>PVS1NP!N208</f>
        <v>16.5</v>
      </c>
      <c r="U211" s="72">
        <f t="shared" si="65"/>
        <v>1</v>
      </c>
      <c r="V211" s="77">
        <f>PVS1NP!O208</f>
        <v>11.15</v>
      </c>
      <c r="W211" s="72">
        <f t="shared" si="66"/>
        <v>4</v>
      </c>
      <c r="X211" s="77">
        <f>PVS1NP!P208</f>
        <v>11.658000000000001</v>
      </c>
      <c r="Y211" s="76">
        <f>PVS1NP!Q208</f>
        <v>9</v>
      </c>
      <c r="Z211" s="77">
        <f>PVS1NP!R208</f>
        <v>15</v>
      </c>
      <c r="AA211" s="76">
        <f t="shared" si="67"/>
        <v>1</v>
      </c>
      <c r="AB211" s="77">
        <f>PVS1NP!S208</f>
        <v>15</v>
      </c>
      <c r="AC211" s="76">
        <f>PVS1NP!T208</f>
        <v>1</v>
      </c>
      <c r="AD211" s="77">
        <f>PVS1NP!U208</f>
        <v>10.5</v>
      </c>
      <c r="AE211" s="72">
        <f t="shared" si="68"/>
        <v>1</v>
      </c>
      <c r="AF211" s="77">
        <f>PVS1NP!V208</f>
        <v>12</v>
      </c>
      <c r="AG211" s="72">
        <f t="shared" si="69"/>
        <v>1</v>
      </c>
      <c r="AH211" s="77">
        <f>PVS1NP!W208</f>
        <v>11.25</v>
      </c>
      <c r="AI211" s="76">
        <f>PVS1NP!X208</f>
        <v>2</v>
      </c>
      <c r="AK211" s="75">
        <f>PVS2NP!G208</f>
        <v>9.4</v>
      </c>
      <c r="AL211" s="72">
        <f t="shared" si="70"/>
        <v>0</v>
      </c>
      <c r="AM211" s="75">
        <f>PVS2NP!H208</f>
        <v>8.4</v>
      </c>
      <c r="AN211" s="72">
        <f t="shared" si="71"/>
        <v>0</v>
      </c>
      <c r="AO211" s="75">
        <f>PVS2NP!I208</f>
        <v>5.85</v>
      </c>
      <c r="AP211" s="72">
        <f t="shared" si="72"/>
        <v>0</v>
      </c>
      <c r="AQ211" s="75">
        <f>PVS2NP!J208</f>
        <v>7.8833333333333329</v>
      </c>
      <c r="AR211" s="76">
        <f>PVS2NP!K208</f>
        <v>0</v>
      </c>
      <c r="AS211" s="77">
        <f>PVS2NP!L208</f>
        <v>9.594444444444445</v>
      </c>
      <c r="AT211" s="72">
        <f t="shared" si="73"/>
        <v>0</v>
      </c>
      <c r="AU211" s="77">
        <f>PVS2NP!M208</f>
        <v>11.33</v>
      </c>
      <c r="AV211" s="72">
        <f t="shared" si="74"/>
        <v>2</v>
      </c>
      <c r="AW211" s="77">
        <f>PVS2NP!N208</f>
        <v>13.5</v>
      </c>
      <c r="AX211" s="72">
        <f t="shared" si="75"/>
        <v>1</v>
      </c>
      <c r="AY211" s="77">
        <f>PVS2NP!O208</f>
        <v>9.25</v>
      </c>
      <c r="AZ211" s="72">
        <f t="shared" si="76"/>
        <v>0</v>
      </c>
      <c r="BA211" s="77">
        <f>PVS2NP!P208</f>
        <v>10.584888888888889</v>
      </c>
      <c r="BB211" s="76">
        <f>PVS2NP!Q208</f>
        <v>9</v>
      </c>
      <c r="BC211" s="77">
        <f>PVS2NP!R208</f>
        <v>10</v>
      </c>
      <c r="BD211" s="76">
        <f t="shared" si="77"/>
        <v>1</v>
      </c>
      <c r="BE211" s="77">
        <f>PVS2NP!S208</f>
        <v>10</v>
      </c>
      <c r="BF211" s="76">
        <f>PVS2NP!T208</f>
        <v>1</v>
      </c>
      <c r="BG211" s="77">
        <f>PVS2NP!U208</f>
        <v>14.75</v>
      </c>
      <c r="BH211" s="72">
        <f t="shared" si="78"/>
        <v>1</v>
      </c>
      <c r="BI211" s="77">
        <f>PVS2NP!V208</f>
        <v>16</v>
      </c>
      <c r="BJ211" s="72">
        <f t="shared" si="79"/>
        <v>1</v>
      </c>
      <c r="BK211" s="77">
        <f>PVS2NP!W208</f>
        <v>15.375</v>
      </c>
      <c r="BL211" s="76">
        <f>PVS2NP!X208</f>
        <v>2</v>
      </c>
      <c r="BN211" s="23">
        <f>PVS1NP!Y208</f>
        <v>10.249411764705883</v>
      </c>
      <c r="BO211" s="22">
        <f>PVS1NP!Z208</f>
        <v>30</v>
      </c>
      <c r="BP211" s="23">
        <f>PVS2NP!Y208</f>
        <v>9.6837908496732013</v>
      </c>
      <c r="BQ211" s="22">
        <f>PVS2NP!Z208</f>
        <v>12</v>
      </c>
      <c r="BR211" s="24">
        <f>'PVJA-NP-SN'!J208</f>
        <v>9.9666013071895421</v>
      </c>
      <c r="BS211" s="25">
        <f>'PVJA-NP-SN'!K208</f>
        <v>42</v>
      </c>
      <c r="BT211" s="26" t="str">
        <f>'PVJA-NP-SN'!L208</f>
        <v>Rattrapage</v>
      </c>
    </row>
    <row r="212" spans="1:72" ht="12">
      <c r="A212" s="72">
        <v>197</v>
      </c>
      <c r="B212" s="130">
        <v>1333007545</v>
      </c>
      <c r="C212" s="143" t="s">
        <v>713</v>
      </c>
      <c r="D212" s="143" t="s">
        <v>714</v>
      </c>
      <c r="E212" s="133" t="s">
        <v>715</v>
      </c>
      <c r="F212" s="133" t="s">
        <v>509</v>
      </c>
      <c r="G212" s="134" t="s">
        <v>120</v>
      </c>
      <c r="H212" s="75">
        <f>PVS1NP!G209</f>
        <v>10.7</v>
      </c>
      <c r="I212" s="72">
        <f t="shared" si="60"/>
        <v>6</v>
      </c>
      <c r="J212" s="75">
        <f>PVS1NP!H209</f>
        <v>8.25</v>
      </c>
      <c r="K212" s="72">
        <f t="shared" si="61"/>
        <v>0</v>
      </c>
      <c r="L212" s="75">
        <f>PVS1NP!I209</f>
        <v>10.55</v>
      </c>
      <c r="M212" s="72">
        <f t="shared" si="62"/>
        <v>6</v>
      </c>
      <c r="N212" s="75">
        <f>PVS1NP!J209</f>
        <v>9.8333333333333339</v>
      </c>
      <c r="O212" s="76">
        <f>PVS1NP!K209</f>
        <v>12</v>
      </c>
      <c r="P212" s="77">
        <f>PVS1NP!L209</f>
        <v>14.186999999999999</v>
      </c>
      <c r="Q212" s="72">
        <f t="shared" si="63"/>
        <v>2</v>
      </c>
      <c r="R212" s="77">
        <f>PVS1NP!M209</f>
        <v>11.8125</v>
      </c>
      <c r="S212" s="72">
        <f t="shared" si="64"/>
        <v>2</v>
      </c>
      <c r="T212" s="77">
        <f>PVS1NP!N209</f>
        <v>14</v>
      </c>
      <c r="U212" s="72">
        <f t="shared" si="65"/>
        <v>1</v>
      </c>
      <c r="V212" s="77">
        <f>PVS1NP!O209</f>
        <v>5.333333333333333</v>
      </c>
      <c r="W212" s="72">
        <f t="shared" si="66"/>
        <v>0</v>
      </c>
      <c r="X212" s="77">
        <f>PVS1NP!P209</f>
        <v>10.133233333333333</v>
      </c>
      <c r="Y212" s="76">
        <f>PVS1NP!Q209</f>
        <v>9</v>
      </c>
      <c r="Z212" s="77">
        <f>PVS1NP!R209</f>
        <v>11</v>
      </c>
      <c r="AA212" s="76">
        <f t="shared" si="67"/>
        <v>1</v>
      </c>
      <c r="AB212" s="77">
        <f>PVS1NP!S209</f>
        <v>11</v>
      </c>
      <c r="AC212" s="76">
        <f>PVS1NP!T209</f>
        <v>1</v>
      </c>
      <c r="AD212" s="77">
        <f>PVS1NP!U209</f>
        <v>10.5</v>
      </c>
      <c r="AE212" s="72">
        <f t="shared" si="68"/>
        <v>1</v>
      </c>
      <c r="AF212" s="77">
        <f>PVS1NP!V209</f>
        <v>11.5</v>
      </c>
      <c r="AG212" s="72">
        <f t="shared" si="69"/>
        <v>1</v>
      </c>
      <c r="AH212" s="77">
        <f>PVS1NP!W209</f>
        <v>11</v>
      </c>
      <c r="AI212" s="76">
        <f>PVS1NP!X209</f>
        <v>2</v>
      </c>
      <c r="AK212" s="75">
        <f>PVS2NP!G209</f>
        <v>9.25</v>
      </c>
      <c r="AL212" s="72">
        <f t="shared" si="70"/>
        <v>0</v>
      </c>
      <c r="AM212" s="75">
        <f>PVS2NP!H209</f>
        <v>5</v>
      </c>
      <c r="AN212" s="72">
        <f t="shared" si="71"/>
        <v>0</v>
      </c>
      <c r="AO212" s="75">
        <f>PVS2NP!I209</f>
        <v>5.8</v>
      </c>
      <c r="AP212" s="72">
        <f t="shared" si="72"/>
        <v>0</v>
      </c>
      <c r="AQ212" s="75">
        <f>PVS2NP!J209</f>
        <v>6.6833333333333336</v>
      </c>
      <c r="AR212" s="76">
        <f>PVS2NP!K209</f>
        <v>0</v>
      </c>
      <c r="AS212" s="77">
        <f>PVS2NP!L209</f>
        <v>12.83</v>
      </c>
      <c r="AT212" s="72">
        <f t="shared" si="73"/>
        <v>2</v>
      </c>
      <c r="AU212" s="77">
        <f>PVS2NP!M209</f>
        <v>11.083333333333334</v>
      </c>
      <c r="AV212" s="72">
        <f t="shared" si="74"/>
        <v>2</v>
      </c>
      <c r="AW212" s="77">
        <f>PVS2NP!N209</f>
        <v>10.25</v>
      </c>
      <c r="AX212" s="72">
        <f t="shared" si="75"/>
        <v>1</v>
      </c>
      <c r="AY212" s="77">
        <f>PVS2NP!O209</f>
        <v>9.3000000000000007</v>
      </c>
      <c r="AZ212" s="72">
        <f t="shared" si="76"/>
        <v>0</v>
      </c>
      <c r="BA212" s="77">
        <f>PVS2NP!P209</f>
        <v>10.552666666666667</v>
      </c>
      <c r="BB212" s="76">
        <f>PVS2NP!Q209</f>
        <v>9</v>
      </c>
      <c r="BC212" s="77">
        <f>PVS2NP!R209</f>
        <v>13</v>
      </c>
      <c r="BD212" s="76">
        <f t="shared" si="77"/>
        <v>1</v>
      </c>
      <c r="BE212" s="77">
        <f>PVS2NP!S209</f>
        <v>13</v>
      </c>
      <c r="BF212" s="76">
        <f>PVS2NP!T209</f>
        <v>1</v>
      </c>
      <c r="BG212" s="77">
        <f>PVS2NP!U209</f>
        <v>12</v>
      </c>
      <c r="BH212" s="72">
        <f t="shared" si="78"/>
        <v>1</v>
      </c>
      <c r="BI212" s="77">
        <f>PVS2NP!V209</f>
        <v>10</v>
      </c>
      <c r="BJ212" s="72">
        <f t="shared" si="79"/>
        <v>1</v>
      </c>
      <c r="BK212" s="77">
        <f>PVS2NP!W209</f>
        <v>11</v>
      </c>
      <c r="BL212" s="76">
        <f>PVS2NP!X209</f>
        <v>2</v>
      </c>
      <c r="BN212" s="23">
        <f>PVS1NP!Y209</f>
        <v>10.127421568627451</v>
      </c>
      <c r="BO212" s="22">
        <f>PVS1NP!Z209</f>
        <v>30</v>
      </c>
      <c r="BP212" s="23">
        <f>PVS2NP!Y209</f>
        <v>8.7007843137254923</v>
      </c>
      <c r="BQ212" s="22">
        <f>PVS2NP!Z209</f>
        <v>12</v>
      </c>
      <c r="BR212" s="24">
        <f>'PVJA-NP-SN'!J209</f>
        <v>9.4141029411764716</v>
      </c>
      <c r="BS212" s="25">
        <f>'PVJA-NP-SN'!K209</f>
        <v>42</v>
      </c>
      <c r="BT212" s="26" t="str">
        <f>'PVJA-NP-SN'!L209</f>
        <v>Rattrapage</v>
      </c>
    </row>
    <row r="213" spans="1:72" ht="12">
      <c r="A213" s="72">
        <v>198</v>
      </c>
      <c r="B213" s="81">
        <v>1333013044</v>
      </c>
      <c r="C213" s="74" t="s">
        <v>716</v>
      </c>
      <c r="D213" s="74" t="s">
        <v>182</v>
      </c>
      <c r="E213" s="128" t="s">
        <v>717</v>
      </c>
      <c r="F213" s="128" t="s">
        <v>114</v>
      </c>
      <c r="G213" s="129" t="s">
        <v>115</v>
      </c>
      <c r="H213" s="75">
        <f>PVS1NP!G210</f>
        <v>5</v>
      </c>
      <c r="I213" s="72">
        <f t="shared" si="60"/>
        <v>0</v>
      </c>
      <c r="J213" s="75">
        <f>PVS1NP!H210</f>
        <v>10</v>
      </c>
      <c r="K213" s="72">
        <f t="shared" si="61"/>
        <v>6</v>
      </c>
      <c r="L213" s="75">
        <f>PVS1NP!I210</f>
        <v>7.416666666666667</v>
      </c>
      <c r="M213" s="72">
        <f t="shared" si="62"/>
        <v>0</v>
      </c>
      <c r="N213" s="75">
        <f>PVS1NP!J210</f>
        <v>7.4722222222222223</v>
      </c>
      <c r="O213" s="76">
        <f>PVS1NP!K210</f>
        <v>6</v>
      </c>
      <c r="P213" s="77">
        <f>PVS1NP!L210</f>
        <v>13.13</v>
      </c>
      <c r="Q213" s="72">
        <f t="shared" si="63"/>
        <v>2</v>
      </c>
      <c r="R213" s="77">
        <f>PVS1NP!M210</f>
        <v>11.33</v>
      </c>
      <c r="S213" s="72">
        <f t="shared" si="64"/>
        <v>2</v>
      </c>
      <c r="T213" s="77">
        <f>PVS1NP!N210</f>
        <v>11.5</v>
      </c>
      <c r="U213" s="72">
        <f t="shared" si="65"/>
        <v>1</v>
      </c>
      <c r="V213" s="77">
        <f>PVS1NP!O210</f>
        <v>9.1666666666666661</v>
      </c>
      <c r="W213" s="72">
        <f t="shared" si="66"/>
        <v>0</v>
      </c>
      <c r="X213" s="77">
        <f>PVS1NP!P210</f>
        <v>10.858666666666668</v>
      </c>
      <c r="Y213" s="76">
        <f>PVS1NP!Q210</f>
        <v>9</v>
      </c>
      <c r="Z213" s="77">
        <f>PVS1NP!R210</f>
        <v>13.5</v>
      </c>
      <c r="AA213" s="76">
        <f t="shared" si="67"/>
        <v>1</v>
      </c>
      <c r="AB213" s="77">
        <f>PVS1NP!S210</f>
        <v>13.5</v>
      </c>
      <c r="AC213" s="76">
        <f>PVS1NP!T210</f>
        <v>1</v>
      </c>
      <c r="AD213" s="77">
        <f>PVS1NP!U210</f>
        <v>14</v>
      </c>
      <c r="AE213" s="72">
        <f t="shared" si="68"/>
        <v>1</v>
      </c>
      <c r="AF213" s="77">
        <f>PVS1NP!V210</f>
        <v>15.5</v>
      </c>
      <c r="AG213" s="72">
        <f t="shared" si="69"/>
        <v>1</v>
      </c>
      <c r="AH213" s="77">
        <f>PVS1NP!W210</f>
        <v>14.75</v>
      </c>
      <c r="AI213" s="76">
        <f>PVS1NP!X210</f>
        <v>2</v>
      </c>
      <c r="AK213" s="75">
        <f>PVS2NP!G210</f>
        <v>11.7</v>
      </c>
      <c r="AL213" s="72">
        <f t="shared" si="70"/>
        <v>6</v>
      </c>
      <c r="AM213" s="75">
        <f>PVS2NP!H210</f>
        <v>13</v>
      </c>
      <c r="AN213" s="72">
        <f t="shared" si="71"/>
        <v>6</v>
      </c>
      <c r="AO213" s="75">
        <f>PVS2NP!I210</f>
        <v>5.166666666666667</v>
      </c>
      <c r="AP213" s="72">
        <f t="shared" si="72"/>
        <v>0</v>
      </c>
      <c r="AQ213" s="75">
        <f>PVS2NP!J210</f>
        <v>9.9555555555555557</v>
      </c>
      <c r="AR213" s="76">
        <f>PVS2NP!K210</f>
        <v>12</v>
      </c>
      <c r="AS213" s="77">
        <f>PVS2NP!L210</f>
        <v>14.916666666666666</v>
      </c>
      <c r="AT213" s="72">
        <f t="shared" si="73"/>
        <v>2</v>
      </c>
      <c r="AU213" s="77">
        <f>PVS2NP!M210</f>
        <v>12.49</v>
      </c>
      <c r="AV213" s="72">
        <f t="shared" si="74"/>
        <v>2</v>
      </c>
      <c r="AW213" s="77">
        <f>PVS2NP!N210</f>
        <v>12</v>
      </c>
      <c r="AX213" s="72">
        <f t="shared" si="75"/>
        <v>1</v>
      </c>
      <c r="AY213" s="77">
        <f>PVS2NP!O210</f>
        <v>9.8333333333333339</v>
      </c>
      <c r="AZ213" s="72">
        <f t="shared" si="76"/>
        <v>0</v>
      </c>
      <c r="BA213" s="77">
        <f>PVS2NP!P210</f>
        <v>11.814666666666668</v>
      </c>
      <c r="BB213" s="76">
        <f>PVS2NP!Q210</f>
        <v>9</v>
      </c>
      <c r="BC213" s="77">
        <f>PVS2NP!R210</f>
        <v>13.5</v>
      </c>
      <c r="BD213" s="76">
        <f t="shared" si="77"/>
        <v>1</v>
      </c>
      <c r="BE213" s="77">
        <f>PVS2NP!S210</f>
        <v>13.5</v>
      </c>
      <c r="BF213" s="76">
        <f>PVS2NP!T210</f>
        <v>1</v>
      </c>
      <c r="BG213" s="77">
        <f>PVS2NP!U210</f>
        <v>12</v>
      </c>
      <c r="BH213" s="72">
        <f t="shared" si="78"/>
        <v>1</v>
      </c>
      <c r="BI213" s="77">
        <f>PVS2NP!V210</f>
        <v>11.5</v>
      </c>
      <c r="BJ213" s="72">
        <f t="shared" si="79"/>
        <v>1</v>
      </c>
      <c r="BK213" s="77">
        <f>PVS2NP!W210</f>
        <v>11.75</v>
      </c>
      <c r="BL213" s="76">
        <f>PVS2NP!X210</f>
        <v>2</v>
      </c>
      <c r="BN213" s="23">
        <f>PVS1NP!Y210</f>
        <v>9.6790196078431379</v>
      </c>
      <c r="BO213" s="22">
        <f>PVS1NP!Z210</f>
        <v>18</v>
      </c>
      <c r="BP213" s="23">
        <f>PVS2NP!Y210</f>
        <v>10.921960784313725</v>
      </c>
      <c r="BQ213" s="22">
        <f>PVS2NP!Z210</f>
        <v>30</v>
      </c>
      <c r="BR213" s="24">
        <f>'PVJA-NP-SN'!J210</f>
        <v>10.300490196078432</v>
      </c>
      <c r="BS213" s="25">
        <f>'PVJA-NP-SN'!K210</f>
        <v>60</v>
      </c>
      <c r="BT213" s="26" t="str">
        <f>'PVJA-NP-SN'!L210</f>
        <v>Année validée</v>
      </c>
    </row>
    <row r="214" spans="1:72" ht="12">
      <c r="A214" s="72">
        <v>199</v>
      </c>
      <c r="B214" s="81">
        <v>1333002585</v>
      </c>
      <c r="C214" s="74" t="s">
        <v>718</v>
      </c>
      <c r="D214" s="74" t="s">
        <v>719</v>
      </c>
      <c r="E214" s="128" t="s">
        <v>476</v>
      </c>
      <c r="F214" s="128" t="s">
        <v>119</v>
      </c>
      <c r="G214" s="134" t="s">
        <v>155</v>
      </c>
      <c r="H214" s="75">
        <f>PVS1NP!G211</f>
        <v>7.333333333333333</v>
      </c>
      <c r="I214" s="72">
        <f t="shared" si="60"/>
        <v>0</v>
      </c>
      <c r="J214" s="75">
        <f>PVS1NP!H211</f>
        <v>8</v>
      </c>
      <c r="K214" s="72">
        <f t="shared" si="61"/>
        <v>0</v>
      </c>
      <c r="L214" s="75">
        <f>PVS1NP!I211</f>
        <v>8.3333333333333339</v>
      </c>
      <c r="M214" s="72">
        <f t="shared" si="62"/>
        <v>0</v>
      </c>
      <c r="N214" s="75">
        <f>PVS1NP!J211</f>
        <v>7.8888888888888884</v>
      </c>
      <c r="O214" s="76">
        <f>PVS1NP!K211</f>
        <v>0</v>
      </c>
      <c r="P214" s="77">
        <f>PVS1NP!L211</f>
        <v>14</v>
      </c>
      <c r="Q214" s="72">
        <f t="shared" si="63"/>
        <v>2</v>
      </c>
      <c r="R214" s="77">
        <f>PVS1NP!M211</f>
        <v>11.33</v>
      </c>
      <c r="S214" s="72">
        <f t="shared" si="64"/>
        <v>2</v>
      </c>
      <c r="T214" s="77">
        <f>PVS1NP!N211</f>
        <v>16.5</v>
      </c>
      <c r="U214" s="72">
        <f t="shared" si="65"/>
        <v>1</v>
      </c>
      <c r="V214" s="77">
        <f>PVS1NP!O211</f>
        <v>5.833333333333333</v>
      </c>
      <c r="W214" s="72">
        <f t="shared" si="66"/>
        <v>0</v>
      </c>
      <c r="X214" s="77">
        <f>PVS1NP!P211</f>
        <v>10.699333333333332</v>
      </c>
      <c r="Y214" s="76">
        <f>PVS1NP!Q211</f>
        <v>9</v>
      </c>
      <c r="Z214" s="77">
        <f>PVS1NP!R211</f>
        <v>14</v>
      </c>
      <c r="AA214" s="76">
        <f t="shared" si="67"/>
        <v>1</v>
      </c>
      <c r="AB214" s="77">
        <f>PVS1NP!S211</f>
        <v>14</v>
      </c>
      <c r="AC214" s="76">
        <f>PVS1NP!T211</f>
        <v>1</v>
      </c>
      <c r="AD214" s="77">
        <f>PVS1NP!U211</f>
        <v>17</v>
      </c>
      <c r="AE214" s="72">
        <f t="shared" si="68"/>
        <v>1</v>
      </c>
      <c r="AF214" s="77">
        <f>PVS1NP!V211</f>
        <v>10.5</v>
      </c>
      <c r="AG214" s="72">
        <f t="shared" si="69"/>
        <v>1</v>
      </c>
      <c r="AH214" s="77">
        <f>PVS1NP!W211</f>
        <v>13.75</v>
      </c>
      <c r="AI214" s="76">
        <f>PVS1NP!X211</f>
        <v>2</v>
      </c>
      <c r="AK214" s="75">
        <f>PVS2NP!G211</f>
        <v>6.166666666666667</v>
      </c>
      <c r="AL214" s="72">
        <f t="shared" si="70"/>
        <v>0</v>
      </c>
      <c r="AM214" s="75">
        <f>PVS2NP!H211</f>
        <v>11.583333333333334</v>
      </c>
      <c r="AN214" s="72">
        <f t="shared" si="71"/>
        <v>6</v>
      </c>
      <c r="AO214" s="75">
        <f>PVS2NP!I211</f>
        <v>4</v>
      </c>
      <c r="AP214" s="72">
        <f t="shared" si="72"/>
        <v>0</v>
      </c>
      <c r="AQ214" s="75">
        <f>PVS2NP!J211</f>
        <v>7.25</v>
      </c>
      <c r="AR214" s="76">
        <f>PVS2NP!K211</f>
        <v>6</v>
      </c>
      <c r="AS214" s="77">
        <f>PVS2NP!L211</f>
        <v>16.5</v>
      </c>
      <c r="AT214" s="72">
        <f t="shared" si="73"/>
        <v>2</v>
      </c>
      <c r="AU214" s="77">
        <f>PVS2NP!M211</f>
        <v>8.66</v>
      </c>
      <c r="AV214" s="72">
        <f t="shared" si="74"/>
        <v>0</v>
      </c>
      <c r="AW214" s="77">
        <f>PVS2NP!N211</f>
        <v>13.5</v>
      </c>
      <c r="AX214" s="72">
        <f t="shared" si="75"/>
        <v>1</v>
      </c>
      <c r="AY214" s="77">
        <f>PVS2NP!O211</f>
        <v>9.5</v>
      </c>
      <c r="AZ214" s="72">
        <f t="shared" si="76"/>
        <v>0</v>
      </c>
      <c r="BA214" s="77">
        <f>PVS2NP!P211</f>
        <v>11.532</v>
      </c>
      <c r="BB214" s="76">
        <f>PVS2NP!Q211</f>
        <v>9</v>
      </c>
      <c r="BC214" s="77">
        <f>PVS2NP!R211</f>
        <v>12</v>
      </c>
      <c r="BD214" s="76">
        <f t="shared" si="77"/>
        <v>1</v>
      </c>
      <c r="BE214" s="77">
        <f>PVS2NP!S211</f>
        <v>12</v>
      </c>
      <c r="BF214" s="76">
        <f>PVS2NP!T211</f>
        <v>1</v>
      </c>
      <c r="BG214" s="77">
        <f>PVS2NP!U211</f>
        <v>11</v>
      </c>
      <c r="BH214" s="72">
        <f t="shared" si="78"/>
        <v>1</v>
      </c>
      <c r="BI214" s="77">
        <f>PVS2NP!V211</f>
        <v>11.5</v>
      </c>
      <c r="BJ214" s="72">
        <f t="shared" si="79"/>
        <v>1</v>
      </c>
      <c r="BK214" s="77">
        <f>PVS2NP!W211</f>
        <v>11.25</v>
      </c>
      <c r="BL214" s="76">
        <f>PVS2NP!X211</f>
        <v>2</v>
      </c>
      <c r="BN214" s="23">
        <f>PVS1NP!Y211</f>
        <v>9.7645098039215696</v>
      </c>
      <c r="BO214" s="22">
        <f>PVS1NP!Z211</f>
        <v>12</v>
      </c>
      <c r="BP214" s="23">
        <f>PVS2NP!Y211</f>
        <v>9.2594117647058827</v>
      </c>
      <c r="BQ214" s="22">
        <f>PVS2NP!Z211</f>
        <v>18</v>
      </c>
      <c r="BR214" s="24">
        <f>'PVJA-NP-SN'!J211</f>
        <v>9.5119607843137253</v>
      </c>
      <c r="BS214" s="25">
        <f>'PVJA-NP-SN'!K211</f>
        <v>30</v>
      </c>
      <c r="BT214" s="26" t="str">
        <f>'PVJA-NP-SN'!L211</f>
        <v>Rattrapage</v>
      </c>
    </row>
    <row r="215" spans="1:72" ht="12">
      <c r="A215" s="72">
        <v>200</v>
      </c>
      <c r="B215" s="120" t="s">
        <v>720</v>
      </c>
      <c r="C215" s="126" t="s">
        <v>721</v>
      </c>
      <c r="D215" s="127" t="s">
        <v>722</v>
      </c>
      <c r="E215" s="128" t="s">
        <v>723</v>
      </c>
      <c r="F215" s="128" t="s">
        <v>119</v>
      </c>
      <c r="G215" s="73" t="s">
        <v>142</v>
      </c>
      <c r="H215" s="75">
        <f>PVS1NP!G212</f>
        <v>10.153846153846153</v>
      </c>
      <c r="I215" s="72">
        <f t="shared" si="60"/>
        <v>6</v>
      </c>
      <c r="J215" s="75">
        <f>PVS1NP!H212</f>
        <v>8.5</v>
      </c>
      <c r="K215" s="72">
        <f t="shared" si="61"/>
        <v>0</v>
      </c>
      <c r="L215" s="75">
        <f>PVS1NP!I212</f>
        <v>5.166666666666667</v>
      </c>
      <c r="M215" s="72">
        <f t="shared" si="62"/>
        <v>0</v>
      </c>
      <c r="N215" s="75">
        <f>PVS1NP!J212</f>
        <v>7.9401709401709404</v>
      </c>
      <c r="O215" s="76">
        <f>PVS1NP!K212</f>
        <v>6</v>
      </c>
      <c r="P215" s="77">
        <f>PVS1NP!L212</f>
        <v>11.9375</v>
      </c>
      <c r="Q215" s="72">
        <f t="shared" si="63"/>
        <v>2</v>
      </c>
      <c r="R215" s="77">
        <f>PVS1NP!M212</f>
        <v>11.06</v>
      </c>
      <c r="S215" s="72">
        <f t="shared" si="64"/>
        <v>2</v>
      </c>
      <c r="T215" s="77">
        <f>PVS1NP!N212</f>
        <v>12</v>
      </c>
      <c r="U215" s="72">
        <f t="shared" si="65"/>
        <v>1</v>
      </c>
      <c r="V215" s="77">
        <f>PVS1NP!O212</f>
        <v>10.5</v>
      </c>
      <c r="W215" s="72">
        <f t="shared" si="66"/>
        <v>4</v>
      </c>
      <c r="X215" s="77">
        <f>PVS1NP!P212</f>
        <v>11.1995</v>
      </c>
      <c r="Y215" s="76">
        <f>PVS1NP!Q212</f>
        <v>9</v>
      </c>
      <c r="Z215" s="77">
        <f>PVS1NP!R212</f>
        <v>10</v>
      </c>
      <c r="AA215" s="76">
        <f t="shared" si="67"/>
        <v>1</v>
      </c>
      <c r="AB215" s="77">
        <f>PVS1NP!S212</f>
        <v>10</v>
      </c>
      <c r="AC215" s="76">
        <f>PVS1NP!T212</f>
        <v>1</v>
      </c>
      <c r="AD215" s="77">
        <f>PVS1NP!U212</f>
        <v>13.25</v>
      </c>
      <c r="AE215" s="72">
        <f t="shared" si="68"/>
        <v>1</v>
      </c>
      <c r="AF215" s="77">
        <f>PVS1NP!V212</f>
        <v>12.5</v>
      </c>
      <c r="AG215" s="72">
        <f t="shared" si="69"/>
        <v>1</v>
      </c>
      <c r="AH215" s="77">
        <f>PVS1NP!W212</f>
        <v>12.875</v>
      </c>
      <c r="AI215" s="76">
        <f>PVS1NP!X212</f>
        <v>2</v>
      </c>
      <c r="AK215" s="75">
        <f>PVS2NP!G212</f>
        <v>10.916666666666666</v>
      </c>
      <c r="AL215" s="72">
        <f t="shared" si="70"/>
        <v>6</v>
      </c>
      <c r="AM215" s="75">
        <f>PVS2NP!H212</f>
        <v>8.6666666666666661</v>
      </c>
      <c r="AN215" s="72">
        <f t="shared" si="71"/>
        <v>0</v>
      </c>
      <c r="AO215" s="75">
        <f>PVS2NP!I212</f>
        <v>4.5999999999999996</v>
      </c>
      <c r="AP215" s="72">
        <f t="shared" si="72"/>
        <v>0</v>
      </c>
      <c r="AQ215" s="75">
        <f>PVS2NP!J212</f>
        <v>8.06111111111111</v>
      </c>
      <c r="AR215" s="76">
        <f>PVS2NP!K212</f>
        <v>6</v>
      </c>
      <c r="AS215" s="77">
        <f>PVS2NP!L212</f>
        <v>12.85</v>
      </c>
      <c r="AT215" s="72">
        <f t="shared" si="73"/>
        <v>2</v>
      </c>
      <c r="AU215" s="77">
        <f>PVS2NP!M212</f>
        <v>11.58</v>
      </c>
      <c r="AV215" s="72">
        <f t="shared" si="74"/>
        <v>2</v>
      </c>
      <c r="AW215" s="77">
        <f>PVS2NP!N212</f>
        <v>10</v>
      </c>
      <c r="AX215" s="72">
        <f t="shared" si="75"/>
        <v>1</v>
      </c>
      <c r="AY215" s="77">
        <f>PVS2NP!O212</f>
        <v>11.5625</v>
      </c>
      <c r="AZ215" s="72">
        <f t="shared" si="76"/>
        <v>4</v>
      </c>
      <c r="BA215" s="77">
        <f>PVS2NP!P212</f>
        <v>11.510999999999999</v>
      </c>
      <c r="BB215" s="76">
        <f>PVS2NP!Q212</f>
        <v>9</v>
      </c>
      <c r="BC215" s="77">
        <f>PVS2NP!R212</f>
        <v>11</v>
      </c>
      <c r="BD215" s="76">
        <f t="shared" si="77"/>
        <v>1</v>
      </c>
      <c r="BE215" s="77">
        <f>PVS2NP!S212</f>
        <v>11</v>
      </c>
      <c r="BF215" s="76">
        <f>PVS2NP!T212</f>
        <v>1</v>
      </c>
      <c r="BG215" s="77">
        <f>PVS2NP!U212</f>
        <v>10.5</v>
      </c>
      <c r="BH215" s="72">
        <f t="shared" si="78"/>
        <v>1</v>
      </c>
      <c r="BI215" s="77">
        <f>PVS2NP!V212</f>
        <v>10</v>
      </c>
      <c r="BJ215" s="72">
        <f t="shared" si="79"/>
        <v>1</v>
      </c>
      <c r="BK215" s="77">
        <f>PVS2NP!W212</f>
        <v>10.25</v>
      </c>
      <c r="BL215" s="76">
        <f>PVS2NP!X212</f>
        <v>2</v>
      </c>
      <c r="BN215" s="23">
        <f>PVS1NP!Y212</f>
        <v>9.6005316742081437</v>
      </c>
      <c r="BO215" s="22">
        <f>PVS1NP!Z212</f>
        <v>18</v>
      </c>
      <c r="BP215" s="23">
        <f>PVS2NP!Y212</f>
        <v>9.5061764705882332</v>
      </c>
      <c r="BQ215" s="22">
        <f>PVS2NP!Z212</f>
        <v>18</v>
      </c>
      <c r="BR215" s="24">
        <f>'PVJA-NP-SN'!J212</f>
        <v>9.5533540723981893</v>
      </c>
      <c r="BS215" s="25">
        <f>'PVJA-NP-SN'!K212</f>
        <v>36</v>
      </c>
      <c r="BT215" s="26" t="str">
        <f>'PVJA-NP-SN'!L212</f>
        <v>Rattrapage</v>
      </c>
    </row>
    <row r="216" spans="1:72" ht="12">
      <c r="A216" s="72">
        <v>201</v>
      </c>
      <c r="B216" s="130">
        <v>1433005511</v>
      </c>
      <c r="C216" s="143" t="s">
        <v>724</v>
      </c>
      <c r="D216" s="143" t="s">
        <v>508</v>
      </c>
      <c r="E216" s="133" t="s">
        <v>360</v>
      </c>
      <c r="F216" s="133" t="s">
        <v>124</v>
      </c>
      <c r="G216" s="134" t="s">
        <v>120</v>
      </c>
      <c r="H216" s="75">
        <f>PVS1NP!G213</f>
        <v>6.2666666666666666</v>
      </c>
      <c r="I216" s="72">
        <f t="shared" si="60"/>
        <v>0</v>
      </c>
      <c r="J216" s="75">
        <f>PVS1NP!H213</f>
        <v>6.4</v>
      </c>
      <c r="K216" s="72">
        <f t="shared" si="61"/>
        <v>0</v>
      </c>
      <c r="L216" s="75">
        <f>PVS1NP!I213</f>
        <v>4.95</v>
      </c>
      <c r="M216" s="72">
        <f t="shared" si="62"/>
        <v>0</v>
      </c>
      <c r="N216" s="75">
        <f>PVS1NP!J213</f>
        <v>5.8722222222222227</v>
      </c>
      <c r="O216" s="76">
        <f>PVS1NP!K213</f>
        <v>0</v>
      </c>
      <c r="P216" s="77">
        <f>PVS1NP!L213</f>
        <v>15.5</v>
      </c>
      <c r="Q216" s="72">
        <f t="shared" si="63"/>
        <v>2</v>
      </c>
      <c r="R216" s="77">
        <f>PVS1NP!M213</f>
        <v>8.08</v>
      </c>
      <c r="S216" s="72">
        <f t="shared" si="64"/>
        <v>0</v>
      </c>
      <c r="T216" s="77">
        <f>PVS1NP!N213</f>
        <v>14</v>
      </c>
      <c r="U216" s="72">
        <f t="shared" si="65"/>
        <v>1</v>
      </c>
      <c r="V216" s="77">
        <f>PVS1NP!O213</f>
        <v>7.85</v>
      </c>
      <c r="W216" s="72">
        <f t="shared" si="66"/>
        <v>0</v>
      </c>
      <c r="X216" s="77">
        <f>PVS1NP!P213</f>
        <v>10.656000000000001</v>
      </c>
      <c r="Y216" s="76">
        <f>PVS1NP!Q213</f>
        <v>9</v>
      </c>
      <c r="Z216" s="77">
        <f>PVS1NP!R213</f>
        <v>13.5</v>
      </c>
      <c r="AA216" s="76">
        <f t="shared" si="67"/>
        <v>1</v>
      </c>
      <c r="AB216" s="77">
        <f>PVS1NP!S213</f>
        <v>13.5</v>
      </c>
      <c r="AC216" s="76">
        <f>PVS1NP!T213</f>
        <v>1</v>
      </c>
      <c r="AD216" s="77">
        <f>PVS1NP!U213</f>
        <v>10.5</v>
      </c>
      <c r="AE216" s="72">
        <f t="shared" si="68"/>
        <v>1</v>
      </c>
      <c r="AF216" s="77">
        <f>PVS1NP!V213</f>
        <v>11.5</v>
      </c>
      <c r="AG216" s="72">
        <f t="shared" si="69"/>
        <v>1</v>
      </c>
      <c r="AH216" s="77">
        <f>PVS1NP!W213</f>
        <v>11</v>
      </c>
      <c r="AI216" s="76">
        <f>PVS1NP!X213</f>
        <v>2</v>
      </c>
      <c r="AK216" s="75">
        <f>PVS2NP!G213</f>
        <v>2.9142857142857141</v>
      </c>
      <c r="AL216" s="72">
        <f t="shared" si="70"/>
        <v>0</v>
      </c>
      <c r="AM216" s="75">
        <f>PVS2NP!H213</f>
        <v>10.3</v>
      </c>
      <c r="AN216" s="72">
        <f t="shared" si="71"/>
        <v>6</v>
      </c>
      <c r="AO216" s="75">
        <f>PVS2NP!I213</f>
        <v>3.45</v>
      </c>
      <c r="AP216" s="72">
        <f t="shared" si="72"/>
        <v>0</v>
      </c>
      <c r="AQ216" s="75">
        <f>PVS2NP!J213</f>
        <v>5.5547619047619046</v>
      </c>
      <c r="AR216" s="76">
        <f>PVS2NP!K213</f>
        <v>6</v>
      </c>
      <c r="AS216" s="77">
        <f>PVS2NP!L213</f>
        <v>11</v>
      </c>
      <c r="AT216" s="72">
        <f t="shared" si="73"/>
        <v>2</v>
      </c>
      <c r="AU216" s="77">
        <f>PVS2NP!M213</f>
        <v>10</v>
      </c>
      <c r="AV216" s="72">
        <f t="shared" si="74"/>
        <v>2</v>
      </c>
      <c r="AW216" s="77">
        <f>PVS2NP!N213</f>
        <v>14.5</v>
      </c>
      <c r="AX216" s="72">
        <f t="shared" si="75"/>
        <v>1</v>
      </c>
      <c r="AY216" s="77">
        <f>PVS2NP!O213</f>
        <v>7.7</v>
      </c>
      <c r="AZ216" s="72">
        <f t="shared" si="76"/>
        <v>0</v>
      </c>
      <c r="BA216" s="77">
        <f>PVS2NP!P213</f>
        <v>10.18</v>
      </c>
      <c r="BB216" s="76">
        <f>PVS2NP!Q213</f>
        <v>9</v>
      </c>
      <c r="BC216" s="77">
        <f>PVS2NP!R213</f>
        <v>12</v>
      </c>
      <c r="BD216" s="76">
        <f t="shared" si="77"/>
        <v>1</v>
      </c>
      <c r="BE216" s="77">
        <f>PVS2NP!S213</f>
        <v>12</v>
      </c>
      <c r="BF216" s="76">
        <f>PVS2NP!T213</f>
        <v>1</v>
      </c>
      <c r="BG216" s="77">
        <f>PVS2NP!U213</f>
        <v>15.25</v>
      </c>
      <c r="BH216" s="72">
        <f t="shared" si="78"/>
        <v>1</v>
      </c>
      <c r="BI216" s="77">
        <f>PVS2NP!V213</f>
        <v>11.5</v>
      </c>
      <c r="BJ216" s="72">
        <f t="shared" si="79"/>
        <v>1</v>
      </c>
      <c r="BK216" s="77">
        <f>PVS2NP!W213</f>
        <v>13.375</v>
      </c>
      <c r="BL216" s="76">
        <f>PVS2NP!X213</f>
        <v>2</v>
      </c>
      <c r="BN216" s="23">
        <f>PVS1NP!Y213</f>
        <v>8.3311764705882343</v>
      </c>
      <c r="BO216" s="22">
        <f>PVS1NP!Z213</f>
        <v>12</v>
      </c>
      <c r="BP216" s="23">
        <f>PVS2NP!Y213</f>
        <v>8.2142857142857135</v>
      </c>
      <c r="BQ216" s="22">
        <f>PVS2NP!Z213</f>
        <v>18</v>
      </c>
      <c r="BR216" s="24">
        <f>'PVJA-NP-SN'!J213</f>
        <v>8.2727310924369739</v>
      </c>
      <c r="BS216" s="25">
        <f>'PVJA-NP-SN'!K213</f>
        <v>30</v>
      </c>
      <c r="BT216" s="26" t="str">
        <f>'PVJA-NP-SN'!L213</f>
        <v>Rattrapage</v>
      </c>
    </row>
    <row r="217" spans="1:72" ht="12">
      <c r="A217" s="72">
        <v>202</v>
      </c>
      <c r="B217" s="81">
        <v>123011453</v>
      </c>
      <c r="C217" s="74" t="s">
        <v>725</v>
      </c>
      <c r="D217" s="74" t="s">
        <v>250</v>
      </c>
      <c r="E217" s="128" t="s">
        <v>726</v>
      </c>
      <c r="F217" s="128" t="s">
        <v>727</v>
      </c>
      <c r="G217" s="140" t="s">
        <v>322</v>
      </c>
      <c r="H217" s="75">
        <f>PVS1NP!G214</f>
        <v>8</v>
      </c>
      <c r="I217" s="72">
        <f t="shared" si="60"/>
        <v>0</v>
      </c>
      <c r="J217" s="75">
        <f>PVS1NP!H214</f>
        <v>6.166666666666667</v>
      </c>
      <c r="K217" s="72">
        <f t="shared" si="61"/>
        <v>0</v>
      </c>
      <c r="L217" s="75">
        <f>PVS1NP!I214</f>
        <v>7</v>
      </c>
      <c r="M217" s="72">
        <f t="shared" si="62"/>
        <v>0</v>
      </c>
      <c r="N217" s="75">
        <f>PVS1NP!J214</f>
        <v>7.0555555555555562</v>
      </c>
      <c r="O217" s="76">
        <f>PVS1NP!K214</f>
        <v>0</v>
      </c>
      <c r="P217" s="77">
        <f>PVS1NP!L214</f>
        <v>13.13</v>
      </c>
      <c r="Q217" s="72">
        <f t="shared" si="63"/>
        <v>2</v>
      </c>
      <c r="R217" s="77">
        <f>PVS1NP!M214</f>
        <v>10</v>
      </c>
      <c r="S217" s="72">
        <f t="shared" si="64"/>
        <v>2</v>
      </c>
      <c r="T217" s="77">
        <f>PVS1NP!N214</f>
        <v>13.5</v>
      </c>
      <c r="U217" s="72">
        <f t="shared" si="65"/>
        <v>1</v>
      </c>
      <c r="V217" s="77">
        <f>PVS1NP!O214</f>
        <v>10</v>
      </c>
      <c r="W217" s="72">
        <f t="shared" si="66"/>
        <v>4</v>
      </c>
      <c r="X217" s="77">
        <f>PVS1NP!P214</f>
        <v>11.326000000000001</v>
      </c>
      <c r="Y217" s="76">
        <f>PVS1NP!Q214</f>
        <v>9</v>
      </c>
      <c r="Z217" s="77">
        <f>PVS1NP!R214</f>
        <v>12.5</v>
      </c>
      <c r="AA217" s="76">
        <f t="shared" si="67"/>
        <v>1</v>
      </c>
      <c r="AB217" s="77">
        <f>PVS1NP!S214</f>
        <v>12.5</v>
      </c>
      <c r="AC217" s="76">
        <f>PVS1NP!T214</f>
        <v>1</v>
      </c>
      <c r="AD217" s="77">
        <f>PVS1NP!U214</f>
        <v>10</v>
      </c>
      <c r="AE217" s="72">
        <f t="shared" si="68"/>
        <v>1</v>
      </c>
      <c r="AF217" s="77">
        <f>PVS1NP!V214</f>
        <v>13</v>
      </c>
      <c r="AG217" s="72">
        <f t="shared" si="69"/>
        <v>1</v>
      </c>
      <c r="AH217" s="77">
        <f>PVS1NP!W214</f>
        <v>11.5</v>
      </c>
      <c r="AI217" s="76">
        <f>PVS1NP!X214</f>
        <v>2</v>
      </c>
      <c r="AK217" s="75">
        <f>PVS2NP!G214</f>
        <v>10</v>
      </c>
      <c r="AL217" s="72">
        <f t="shared" si="70"/>
        <v>6</v>
      </c>
      <c r="AM217" s="75">
        <f>PVS2NP!H214</f>
        <v>8.6666666666666661</v>
      </c>
      <c r="AN217" s="72">
        <f t="shared" si="71"/>
        <v>0</v>
      </c>
      <c r="AO217" s="75">
        <f>PVS2NP!I214</f>
        <v>5.666666666666667</v>
      </c>
      <c r="AP217" s="72">
        <f t="shared" si="72"/>
        <v>0</v>
      </c>
      <c r="AQ217" s="75">
        <f>PVS2NP!J214</f>
        <v>8.1111111111111107</v>
      </c>
      <c r="AR217" s="76">
        <f>PVS2NP!K214</f>
        <v>6</v>
      </c>
      <c r="AS217" s="77">
        <f>PVS2NP!L214</f>
        <v>12</v>
      </c>
      <c r="AT217" s="72">
        <f t="shared" si="73"/>
        <v>2</v>
      </c>
      <c r="AU217" s="77">
        <f>PVS2NP!M214</f>
        <v>10.66</v>
      </c>
      <c r="AV217" s="72">
        <f t="shared" si="74"/>
        <v>2</v>
      </c>
      <c r="AW217" s="77">
        <f>PVS2NP!N214</f>
        <v>10</v>
      </c>
      <c r="AX217" s="72">
        <f t="shared" si="75"/>
        <v>1</v>
      </c>
      <c r="AY217" s="77">
        <f>PVS2NP!O214</f>
        <v>9.375</v>
      </c>
      <c r="AZ217" s="72">
        <f t="shared" si="76"/>
        <v>0</v>
      </c>
      <c r="BA217" s="77">
        <f>PVS2NP!P214</f>
        <v>10.282</v>
      </c>
      <c r="BB217" s="76">
        <f>PVS2NP!Q214</f>
        <v>9</v>
      </c>
      <c r="BC217" s="77">
        <f>PVS2NP!R214</f>
        <v>13</v>
      </c>
      <c r="BD217" s="76">
        <f t="shared" si="77"/>
        <v>1</v>
      </c>
      <c r="BE217" s="77">
        <f>PVS2NP!S214</f>
        <v>13</v>
      </c>
      <c r="BF217" s="76">
        <f>PVS2NP!T214</f>
        <v>1</v>
      </c>
      <c r="BG217" s="77">
        <f>PVS2NP!U214</f>
        <v>12</v>
      </c>
      <c r="BH217" s="72">
        <f t="shared" si="78"/>
        <v>1</v>
      </c>
      <c r="BI217" s="77">
        <f>PVS2NP!V214</f>
        <v>13</v>
      </c>
      <c r="BJ217" s="72">
        <f t="shared" si="79"/>
        <v>1</v>
      </c>
      <c r="BK217" s="77">
        <f>PVS2NP!W214</f>
        <v>12.5</v>
      </c>
      <c r="BL217" s="76">
        <f>PVS2NP!X214</f>
        <v>2</v>
      </c>
      <c r="BN217" s="23">
        <f>PVS1NP!Y214</f>
        <v>9.1547058823529408</v>
      </c>
      <c r="BO217" s="22">
        <f>PVS1NP!Z214</f>
        <v>12</v>
      </c>
      <c r="BP217" s="23">
        <f>PVS2NP!Y214</f>
        <v>9.5535294117647052</v>
      </c>
      <c r="BQ217" s="22">
        <f>PVS2NP!Z214</f>
        <v>18</v>
      </c>
      <c r="BR217" s="24">
        <f>'PVJA-NP-SN'!J214</f>
        <v>9.354117647058823</v>
      </c>
      <c r="BS217" s="25">
        <f>'PVJA-NP-SN'!K214</f>
        <v>30</v>
      </c>
      <c r="BT217" s="26" t="str">
        <f>'PVJA-NP-SN'!L214</f>
        <v>Rattrapage</v>
      </c>
    </row>
    <row r="218" spans="1:72" ht="12">
      <c r="A218" s="72">
        <v>203</v>
      </c>
      <c r="B218" s="81">
        <v>123011613</v>
      </c>
      <c r="C218" s="74" t="s">
        <v>725</v>
      </c>
      <c r="D218" s="74" t="s">
        <v>728</v>
      </c>
      <c r="E218" s="128" t="s">
        <v>633</v>
      </c>
      <c r="F218" s="128" t="s">
        <v>114</v>
      </c>
      <c r="G218" s="134" t="s">
        <v>120</v>
      </c>
      <c r="H218" s="75">
        <f>PVS1NP!G215</f>
        <v>7.666666666666667</v>
      </c>
      <c r="I218" s="72">
        <f t="shared" si="60"/>
        <v>0</v>
      </c>
      <c r="J218" s="75">
        <f>PVS1NP!H215</f>
        <v>4.5</v>
      </c>
      <c r="K218" s="72">
        <f t="shared" si="61"/>
        <v>0</v>
      </c>
      <c r="L218" s="75">
        <f>PVS1NP!I215</f>
        <v>3.5833333333333335</v>
      </c>
      <c r="M218" s="72">
        <f t="shared" si="62"/>
        <v>0</v>
      </c>
      <c r="N218" s="75">
        <f>PVS1NP!J215</f>
        <v>5.2500000000000009</v>
      </c>
      <c r="O218" s="76">
        <f>PVS1NP!K215</f>
        <v>0</v>
      </c>
      <c r="P218" s="77">
        <f>PVS1NP!L215</f>
        <v>14</v>
      </c>
      <c r="Q218" s="72">
        <f t="shared" si="63"/>
        <v>2</v>
      </c>
      <c r="R218" s="77">
        <f>PVS1NP!M215</f>
        <v>7.5</v>
      </c>
      <c r="S218" s="72">
        <f t="shared" si="64"/>
        <v>0</v>
      </c>
      <c r="T218" s="77">
        <f>PVS1NP!N215</f>
        <v>10.5</v>
      </c>
      <c r="U218" s="72">
        <f t="shared" si="65"/>
        <v>1</v>
      </c>
      <c r="V218" s="77">
        <f>PVS1NP!O215</f>
        <v>11.166666666666666</v>
      </c>
      <c r="W218" s="72">
        <f t="shared" si="66"/>
        <v>4</v>
      </c>
      <c r="X218" s="77">
        <f>PVS1NP!P215</f>
        <v>10.866666666666665</v>
      </c>
      <c r="Y218" s="76">
        <f>PVS1NP!Q215</f>
        <v>9</v>
      </c>
      <c r="Z218" s="77">
        <f>PVS1NP!R215</f>
        <v>13</v>
      </c>
      <c r="AA218" s="76">
        <f t="shared" si="67"/>
        <v>1</v>
      </c>
      <c r="AB218" s="77">
        <f>PVS1NP!S215</f>
        <v>13</v>
      </c>
      <c r="AC218" s="76">
        <f>PVS1NP!T215</f>
        <v>1</v>
      </c>
      <c r="AD218" s="77">
        <f>PVS1NP!U215</f>
        <v>11.5</v>
      </c>
      <c r="AE218" s="72">
        <f t="shared" si="68"/>
        <v>1</v>
      </c>
      <c r="AF218" s="77">
        <f>PVS1NP!V215</f>
        <v>17.5</v>
      </c>
      <c r="AG218" s="72">
        <f t="shared" si="69"/>
        <v>1</v>
      </c>
      <c r="AH218" s="77">
        <f>PVS1NP!W215</f>
        <v>14.5</v>
      </c>
      <c r="AI218" s="76">
        <f>PVS1NP!X215</f>
        <v>2</v>
      </c>
      <c r="AK218" s="75">
        <f>PVS2NP!G215</f>
        <v>10.833333333333334</v>
      </c>
      <c r="AL218" s="72">
        <f t="shared" si="70"/>
        <v>6</v>
      </c>
      <c r="AM218" s="75">
        <f>PVS2NP!H215</f>
        <v>7.333333333333333</v>
      </c>
      <c r="AN218" s="72">
        <f t="shared" si="71"/>
        <v>0</v>
      </c>
      <c r="AO218" s="75">
        <f>PVS2NP!I215</f>
        <v>2.8</v>
      </c>
      <c r="AP218" s="72">
        <f t="shared" si="72"/>
        <v>0</v>
      </c>
      <c r="AQ218" s="75">
        <f>PVS2NP!J215</f>
        <v>6.9888888888888898</v>
      </c>
      <c r="AR218" s="76">
        <f>PVS2NP!K215</f>
        <v>6</v>
      </c>
      <c r="AS218" s="77">
        <f>PVS2NP!L215</f>
        <v>13</v>
      </c>
      <c r="AT218" s="72">
        <f t="shared" si="73"/>
        <v>2</v>
      </c>
      <c r="AU218" s="77">
        <f>PVS2NP!M215</f>
        <v>10.66</v>
      </c>
      <c r="AV218" s="72">
        <f t="shared" si="74"/>
        <v>2</v>
      </c>
      <c r="AW218" s="77">
        <f>PVS2NP!N215</f>
        <v>10</v>
      </c>
      <c r="AX218" s="72">
        <f t="shared" si="75"/>
        <v>1</v>
      </c>
      <c r="AY218" s="77">
        <f>PVS2NP!O215</f>
        <v>10.8125</v>
      </c>
      <c r="AZ218" s="72">
        <f t="shared" si="76"/>
        <v>4</v>
      </c>
      <c r="BA218" s="77">
        <f>PVS2NP!P215</f>
        <v>11.056999999999999</v>
      </c>
      <c r="BB218" s="76">
        <f>PVS2NP!Q215</f>
        <v>9</v>
      </c>
      <c r="BC218" s="77">
        <f>PVS2NP!R215</f>
        <v>12</v>
      </c>
      <c r="BD218" s="76">
        <f t="shared" si="77"/>
        <v>1</v>
      </c>
      <c r="BE218" s="77">
        <f>PVS2NP!S215</f>
        <v>12</v>
      </c>
      <c r="BF218" s="76">
        <f>PVS2NP!T215</f>
        <v>1</v>
      </c>
      <c r="BG218" s="77">
        <f>PVS2NP!U215</f>
        <v>12</v>
      </c>
      <c r="BH218" s="72">
        <f t="shared" si="78"/>
        <v>1</v>
      </c>
      <c r="BI218" s="77">
        <f>PVS2NP!V215</f>
        <v>10</v>
      </c>
      <c r="BJ218" s="72">
        <f t="shared" si="79"/>
        <v>1</v>
      </c>
      <c r="BK218" s="77">
        <f>PVS2NP!W215</f>
        <v>11</v>
      </c>
      <c r="BL218" s="76">
        <f>PVS2NP!X215</f>
        <v>2</v>
      </c>
      <c r="BN218" s="23">
        <f>PVS1NP!Y215</f>
        <v>8.4460784313725501</v>
      </c>
      <c r="BO218" s="22">
        <f>PVS1NP!Z215</f>
        <v>12</v>
      </c>
      <c r="BP218" s="23">
        <f>PVS2NP!Y215</f>
        <v>8.9520588235294127</v>
      </c>
      <c r="BQ218" s="22">
        <f>PVS2NP!Z215</f>
        <v>18</v>
      </c>
      <c r="BR218" s="24">
        <f>'PVJA-NP-SN'!J215</f>
        <v>8.6990686274509805</v>
      </c>
      <c r="BS218" s="25">
        <f>'PVJA-NP-SN'!K215</f>
        <v>30</v>
      </c>
      <c r="BT218" s="26" t="str">
        <f>'PVJA-NP-SN'!L215</f>
        <v>Rattrapage</v>
      </c>
    </row>
    <row r="219" spans="1:72" ht="12">
      <c r="A219" s="72">
        <v>204</v>
      </c>
      <c r="B219" s="130">
        <v>1433016599</v>
      </c>
      <c r="C219" s="143" t="s">
        <v>729</v>
      </c>
      <c r="D219" s="143" t="s">
        <v>730</v>
      </c>
      <c r="E219" s="133" t="s">
        <v>731</v>
      </c>
      <c r="F219" s="133" t="s">
        <v>173</v>
      </c>
      <c r="G219" s="129" t="s">
        <v>129</v>
      </c>
      <c r="H219" s="75">
        <f>PVS1NP!G216</f>
        <v>5.95</v>
      </c>
      <c r="I219" s="72">
        <f t="shared" si="60"/>
        <v>0</v>
      </c>
      <c r="J219" s="75">
        <f>PVS1NP!H216</f>
        <v>5.3</v>
      </c>
      <c r="K219" s="72">
        <f t="shared" si="61"/>
        <v>0</v>
      </c>
      <c r="L219" s="75">
        <f>PVS1NP!I216</f>
        <v>11.1</v>
      </c>
      <c r="M219" s="72">
        <f t="shared" si="62"/>
        <v>6</v>
      </c>
      <c r="N219" s="75">
        <f>PVS1NP!J216</f>
        <v>7.45</v>
      </c>
      <c r="O219" s="76">
        <f>PVS1NP!K216</f>
        <v>6</v>
      </c>
      <c r="P219" s="77">
        <f>PVS1NP!L216</f>
        <v>13.25</v>
      </c>
      <c r="Q219" s="72">
        <f t="shared" si="63"/>
        <v>2</v>
      </c>
      <c r="R219" s="77">
        <f>PVS1NP!M216</f>
        <v>8.9499999999999993</v>
      </c>
      <c r="S219" s="72">
        <f t="shared" si="64"/>
        <v>0</v>
      </c>
      <c r="T219" s="77">
        <f>PVS1NP!N216</f>
        <v>15</v>
      </c>
      <c r="U219" s="72">
        <f t="shared" si="65"/>
        <v>1</v>
      </c>
      <c r="V219" s="77">
        <f>PVS1NP!O216</f>
        <v>10.65</v>
      </c>
      <c r="W219" s="72">
        <f t="shared" si="66"/>
        <v>4</v>
      </c>
      <c r="X219" s="77">
        <f>PVS1NP!P216</f>
        <v>11.7</v>
      </c>
      <c r="Y219" s="76">
        <f>PVS1NP!Q216</f>
        <v>9</v>
      </c>
      <c r="Z219" s="77">
        <f>PVS1NP!R216</f>
        <v>14</v>
      </c>
      <c r="AA219" s="76">
        <f t="shared" si="67"/>
        <v>1</v>
      </c>
      <c r="AB219" s="77">
        <f>PVS1NP!S216</f>
        <v>14</v>
      </c>
      <c r="AC219" s="76">
        <f>PVS1NP!T216</f>
        <v>1</v>
      </c>
      <c r="AD219" s="77">
        <f>PVS1NP!U216</f>
        <v>10</v>
      </c>
      <c r="AE219" s="72">
        <f t="shared" si="68"/>
        <v>1</v>
      </c>
      <c r="AF219" s="77">
        <f>PVS1NP!V216</f>
        <v>12.5</v>
      </c>
      <c r="AG219" s="72">
        <f t="shared" si="69"/>
        <v>1</v>
      </c>
      <c r="AH219" s="77">
        <f>PVS1NP!W216</f>
        <v>11.25</v>
      </c>
      <c r="AI219" s="76">
        <f>PVS1NP!X216</f>
        <v>2</v>
      </c>
      <c r="AK219" s="75">
        <f>PVS2NP!G216</f>
        <v>8.1999999999999993</v>
      </c>
      <c r="AL219" s="72">
        <f t="shared" si="70"/>
        <v>0</v>
      </c>
      <c r="AM219" s="75">
        <f>PVS2NP!H216</f>
        <v>11.8</v>
      </c>
      <c r="AN219" s="72">
        <f t="shared" si="71"/>
        <v>6</v>
      </c>
      <c r="AO219" s="75">
        <f>PVS2NP!I216</f>
        <v>5.7</v>
      </c>
      <c r="AP219" s="72">
        <f t="shared" si="72"/>
        <v>0</v>
      </c>
      <c r="AQ219" s="75">
        <f>PVS2NP!J216</f>
        <v>8.5666666666666664</v>
      </c>
      <c r="AR219" s="76">
        <f>PVS2NP!K216</f>
        <v>6</v>
      </c>
      <c r="AS219" s="77">
        <f>PVS2NP!L216</f>
        <v>14.33</v>
      </c>
      <c r="AT219" s="72">
        <f t="shared" si="73"/>
        <v>2</v>
      </c>
      <c r="AU219" s="77">
        <f>PVS2NP!M216</f>
        <v>11.33</v>
      </c>
      <c r="AV219" s="72">
        <f t="shared" si="74"/>
        <v>2</v>
      </c>
      <c r="AW219" s="77">
        <f>PVS2NP!N216</f>
        <v>10</v>
      </c>
      <c r="AX219" s="72">
        <f t="shared" si="75"/>
        <v>1</v>
      </c>
      <c r="AY219" s="77">
        <f>PVS2NP!O216</f>
        <v>11.5</v>
      </c>
      <c r="AZ219" s="72">
        <f t="shared" si="76"/>
        <v>4</v>
      </c>
      <c r="BA219" s="77">
        <f>PVS2NP!P216</f>
        <v>11.731999999999999</v>
      </c>
      <c r="BB219" s="76">
        <f>PVS2NP!Q216</f>
        <v>9</v>
      </c>
      <c r="BC219" s="77">
        <f>PVS2NP!R216</f>
        <v>10</v>
      </c>
      <c r="BD219" s="76">
        <f t="shared" si="77"/>
        <v>1</v>
      </c>
      <c r="BE219" s="77">
        <f>PVS2NP!S216</f>
        <v>10</v>
      </c>
      <c r="BF219" s="76">
        <f>PVS2NP!T216</f>
        <v>1</v>
      </c>
      <c r="BG219" s="77">
        <f>PVS2NP!U216</f>
        <v>6</v>
      </c>
      <c r="BH219" s="72">
        <f t="shared" si="78"/>
        <v>0</v>
      </c>
      <c r="BI219" s="77">
        <f>PVS2NP!V216</f>
        <v>15</v>
      </c>
      <c r="BJ219" s="72">
        <f t="shared" si="79"/>
        <v>1</v>
      </c>
      <c r="BK219" s="77">
        <f>PVS2NP!W216</f>
        <v>10.5</v>
      </c>
      <c r="BL219" s="76">
        <f>PVS2NP!X216</f>
        <v>2</v>
      </c>
      <c r="BN219" s="23">
        <f>PVS1NP!Y216</f>
        <v>9.5323529411764714</v>
      </c>
      <c r="BO219" s="22">
        <f>PVS1NP!Z216</f>
        <v>18</v>
      </c>
      <c r="BP219" s="23">
        <f>PVS2NP!Y216</f>
        <v>9.8094117647058816</v>
      </c>
      <c r="BQ219" s="22">
        <f>PVS2NP!Z216</f>
        <v>18</v>
      </c>
      <c r="BR219" s="24">
        <f>'PVJA-NP-SN'!J216</f>
        <v>9.6708823529411774</v>
      </c>
      <c r="BS219" s="25">
        <f>'PVJA-NP-SN'!K216</f>
        <v>36</v>
      </c>
      <c r="BT219" s="26" t="str">
        <f>'PVJA-NP-SN'!L216</f>
        <v>Rattrapage</v>
      </c>
    </row>
    <row r="220" spans="1:72" ht="12">
      <c r="A220" s="72">
        <v>205</v>
      </c>
      <c r="B220" s="130">
        <v>1433012750</v>
      </c>
      <c r="C220" s="143" t="s">
        <v>732</v>
      </c>
      <c r="D220" s="143" t="s">
        <v>733</v>
      </c>
      <c r="E220" s="133" t="s">
        <v>734</v>
      </c>
      <c r="F220" s="133" t="s">
        <v>114</v>
      </c>
      <c r="G220" s="134" t="s">
        <v>120</v>
      </c>
      <c r="H220" s="75">
        <f>PVS1NP!G217</f>
        <v>6.75</v>
      </c>
      <c r="I220" s="72">
        <f t="shared" si="60"/>
        <v>0</v>
      </c>
      <c r="J220" s="75">
        <f>PVS1NP!H217</f>
        <v>6.3</v>
      </c>
      <c r="K220" s="72">
        <f t="shared" si="61"/>
        <v>0</v>
      </c>
      <c r="L220" s="75">
        <f>PVS1NP!I217</f>
        <v>8.3000000000000007</v>
      </c>
      <c r="M220" s="72">
        <f t="shared" si="62"/>
        <v>0</v>
      </c>
      <c r="N220" s="75">
        <f>PVS1NP!J217</f>
        <v>7.1166666666666671</v>
      </c>
      <c r="O220" s="76">
        <f>PVS1NP!K217</f>
        <v>0</v>
      </c>
      <c r="P220" s="77">
        <f>PVS1NP!L217</f>
        <v>13.666666666666666</v>
      </c>
      <c r="Q220" s="72">
        <f t="shared" si="63"/>
        <v>2</v>
      </c>
      <c r="R220" s="77">
        <f>PVS1NP!M217</f>
        <v>13.66</v>
      </c>
      <c r="S220" s="72">
        <f t="shared" si="64"/>
        <v>2</v>
      </c>
      <c r="T220" s="77">
        <f>PVS1NP!N217</f>
        <v>15</v>
      </c>
      <c r="U220" s="72">
        <f t="shared" si="65"/>
        <v>1</v>
      </c>
      <c r="V220" s="77">
        <f>PVS1NP!O217</f>
        <v>9</v>
      </c>
      <c r="W220" s="72">
        <f t="shared" si="66"/>
        <v>0</v>
      </c>
      <c r="X220" s="77">
        <f>PVS1NP!P217</f>
        <v>12.065333333333333</v>
      </c>
      <c r="Y220" s="76">
        <f>PVS1NP!Q217</f>
        <v>9</v>
      </c>
      <c r="Z220" s="77">
        <f>PVS1NP!R217</f>
        <v>10</v>
      </c>
      <c r="AA220" s="76">
        <f t="shared" si="67"/>
        <v>1</v>
      </c>
      <c r="AB220" s="77">
        <f>PVS1NP!S217</f>
        <v>10</v>
      </c>
      <c r="AC220" s="76">
        <f>PVS1NP!T217</f>
        <v>1</v>
      </c>
      <c r="AD220" s="77">
        <f>PVS1NP!U217</f>
        <v>13</v>
      </c>
      <c r="AE220" s="72">
        <f t="shared" si="68"/>
        <v>1</v>
      </c>
      <c r="AF220" s="77">
        <f>PVS1NP!V217</f>
        <v>10</v>
      </c>
      <c r="AG220" s="72">
        <f t="shared" si="69"/>
        <v>1</v>
      </c>
      <c r="AH220" s="77">
        <f>PVS1NP!W217</f>
        <v>11.5</v>
      </c>
      <c r="AI220" s="76">
        <f>PVS1NP!X217</f>
        <v>2</v>
      </c>
      <c r="AK220" s="75">
        <f>PVS2NP!G217</f>
        <v>10.3</v>
      </c>
      <c r="AL220" s="72">
        <f t="shared" si="70"/>
        <v>6</v>
      </c>
      <c r="AM220" s="75">
        <f>PVS2NP!H217</f>
        <v>10.001999999999999</v>
      </c>
      <c r="AN220" s="72">
        <f t="shared" si="71"/>
        <v>6</v>
      </c>
      <c r="AO220" s="75">
        <f>PVS2NP!I217</f>
        <v>3.9</v>
      </c>
      <c r="AP220" s="72">
        <f t="shared" si="72"/>
        <v>0</v>
      </c>
      <c r="AQ220" s="75">
        <f>PVS2NP!J217</f>
        <v>8.0673333333333321</v>
      </c>
      <c r="AR220" s="76">
        <f>PVS2NP!K217</f>
        <v>12</v>
      </c>
      <c r="AS220" s="77">
        <f>PVS2NP!L217</f>
        <v>14.25</v>
      </c>
      <c r="AT220" s="72">
        <f t="shared" si="73"/>
        <v>2</v>
      </c>
      <c r="AU220" s="77">
        <f>PVS2NP!M217</f>
        <v>10.59</v>
      </c>
      <c r="AV220" s="72">
        <f t="shared" si="74"/>
        <v>2</v>
      </c>
      <c r="AW220" s="77">
        <f>PVS2NP!N217</f>
        <v>10</v>
      </c>
      <c r="AX220" s="72">
        <f t="shared" si="75"/>
        <v>1</v>
      </c>
      <c r="AY220" s="77">
        <f>PVS2NP!O217</f>
        <v>8.4</v>
      </c>
      <c r="AZ220" s="72">
        <f t="shared" si="76"/>
        <v>0</v>
      </c>
      <c r="BA220" s="77">
        <f>PVS2NP!P217</f>
        <v>10.327999999999999</v>
      </c>
      <c r="BB220" s="76">
        <f>PVS2NP!Q217</f>
        <v>9</v>
      </c>
      <c r="BC220" s="77">
        <f>PVS2NP!R217</f>
        <v>14</v>
      </c>
      <c r="BD220" s="76">
        <f t="shared" si="77"/>
        <v>1</v>
      </c>
      <c r="BE220" s="77">
        <f>PVS2NP!S217</f>
        <v>14</v>
      </c>
      <c r="BF220" s="76">
        <f>PVS2NP!T217</f>
        <v>1</v>
      </c>
      <c r="BG220" s="77">
        <f>PVS2NP!U217</f>
        <v>14.5</v>
      </c>
      <c r="BH220" s="72">
        <f t="shared" si="78"/>
        <v>1</v>
      </c>
      <c r="BI220" s="77">
        <f>PVS2NP!V217</f>
        <v>10</v>
      </c>
      <c r="BJ220" s="72">
        <f t="shared" si="79"/>
        <v>1</v>
      </c>
      <c r="BK220" s="77">
        <f>PVS2NP!W217</f>
        <v>12.25</v>
      </c>
      <c r="BL220" s="76">
        <f>PVS2NP!X217</f>
        <v>2</v>
      </c>
      <c r="BN220" s="23">
        <f>PVS1NP!Y217</f>
        <v>9.2574509803921572</v>
      </c>
      <c r="BO220" s="22">
        <f>PVS1NP!Z217</f>
        <v>12</v>
      </c>
      <c r="BP220" s="23">
        <f>PVS2NP!Y217</f>
        <v>9.5732941176470572</v>
      </c>
      <c r="BQ220" s="22">
        <f>PVS2NP!Z217</f>
        <v>24</v>
      </c>
      <c r="BR220" s="24">
        <f>'PVJA-NP-SN'!J217</f>
        <v>9.4153725490196081</v>
      </c>
      <c r="BS220" s="25">
        <f>'PVJA-NP-SN'!K217</f>
        <v>36</v>
      </c>
      <c r="BT220" s="26" t="str">
        <f>'PVJA-NP-SN'!L217</f>
        <v>Rattrapage</v>
      </c>
    </row>
    <row r="221" spans="1:72" ht="12">
      <c r="A221" s="72">
        <v>206</v>
      </c>
      <c r="B221" s="130">
        <v>1333003392</v>
      </c>
      <c r="C221" s="143" t="s">
        <v>735</v>
      </c>
      <c r="D221" s="143" t="s">
        <v>736</v>
      </c>
      <c r="E221" s="133" t="s">
        <v>737</v>
      </c>
      <c r="F221" s="133" t="s">
        <v>119</v>
      </c>
      <c r="G221" s="129" t="s">
        <v>129</v>
      </c>
      <c r="H221" s="75">
        <f>PVS1NP!G218</f>
        <v>2.8</v>
      </c>
      <c r="I221" s="72">
        <f t="shared" si="60"/>
        <v>0</v>
      </c>
      <c r="J221" s="75">
        <f>PVS1NP!H218</f>
        <v>10</v>
      </c>
      <c r="K221" s="72">
        <f t="shared" si="61"/>
        <v>6</v>
      </c>
      <c r="L221" s="75">
        <f>PVS1NP!I218</f>
        <v>4</v>
      </c>
      <c r="M221" s="72">
        <f t="shared" si="62"/>
        <v>0</v>
      </c>
      <c r="N221" s="75">
        <f>PVS1NP!J218</f>
        <v>5.6000000000000005</v>
      </c>
      <c r="O221" s="76">
        <f>PVS1NP!K218</f>
        <v>6</v>
      </c>
      <c r="P221" s="77">
        <f>PVS1NP!L218</f>
        <v>13.25</v>
      </c>
      <c r="Q221" s="72">
        <f t="shared" si="63"/>
        <v>2</v>
      </c>
      <c r="R221" s="77">
        <f>PVS1NP!M218</f>
        <v>7.43</v>
      </c>
      <c r="S221" s="72">
        <f t="shared" si="64"/>
        <v>0</v>
      </c>
      <c r="T221" s="77">
        <f>PVS1NP!N218</f>
        <v>13.5</v>
      </c>
      <c r="U221" s="72">
        <f t="shared" si="65"/>
        <v>1</v>
      </c>
      <c r="V221" s="77">
        <f>PVS1NP!O218</f>
        <v>8.1666666666666661</v>
      </c>
      <c r="W221" s="72">
        <f t="shared" si="66"/>
        <v>0</v>
      </c>
      <c r="X221" s="77">
        <f>PVS1NP!P218</f>
        <v>10.102666666666668</v>
      </c>
      <c r="Y221" s="76">
        <f>PVS1NP!Q218</f>
        <v>9</v>
      </c>
      <c r="Z221" s="77">
        <f>PVS1NP!R218</f>
        <v>11</v>
      </c>
      <c r="AA221" s="76">
        <f t="shared" si="67"/>
        <v>1</v>
      </c>
      <c r="AB221" s="77">
        <f>PVS1NP!S218</f>
        <v>11</v>
      </c>
      <c r="AC221" s="76">
        <f>PVS1NP!T218</f>
        <v>1</v>
      </c>
      <c r="AD221" s="77">
        <f>PVS1NP!U218</f>
        <v>13</v>
      </c>
      <c r="AE221" s="72">
        <f t="shared" si="68"/>
        <v>1</v>
      </c>
      <c r="AF221" s="77">
        <f>PVS1NP!V218</f>
        <v>9</v>
      </c>
      <c r="AG221" s="72">
        <f t="shared" si="69"/>
        <v>0</v>
      </c>
      <c r="AH221" s="77">
        <f>PVS1NP!W218</f>
        <v>11</v>
      </c>
      <c r="AI221" s="76">
        <f>PVS1NP!X218</f>
        <v>2</v>
      </c>
      <c r="AK221" s="75">
        <f>PVS2NP!G218</f>
        <v>5.6</v>
      </c>
      <c r="AL221" s="72">
        <f t="shared" si="70"/>
        <v>0</v>
      </c>
      <c r="AM221" s="75">
        <f>PVS2NP!H218</f>
        <v>11.2</v>
      </c>
      <c r="AN221" s="72">
        <f t="shared" si="71"/>
        <v>6</v>
      </c>
      <c r="AO221" s="75">
        <f>PVS2NP!I218</f>
        <v>3.5</v>
      </c>
      <c r="AP221" s="72">
        <f t="shared" si="72"/>
        <v>0</v>
      </c>
      <c r="AQ221" s="75">
        <f>PVS2NP!J218</f>
        <v>6.7666666666666657</v>
      </c>
      <c r="AR221" s="76">
        <f>PVS2NP!K218</f>
        <v>6</v>
      </c>
      <c r="AS221" s="77">
        <f>PVS2NP!L218</f>
        <v>14.67</v>
      </c>
      <c r="AT221" s="72">
        <f t="shared" si="73"/>
        <v>2</v>
      </c>
      <c r="AU221" s="77">
        <f>PVS2NP!M218</f>
        <v>11</v>
      </c>
      <c r="AV221" s="72">
        <f t="shared" si="74"/>
        <v>2</v>
      </c>
      <c r="AW221" s="77">
        <f>PVS2NP!N218</f>
        <v>12.5</v>
      </c>
      <c r="AX221" s="72">
        <f t="shared" si="75"/>
        <v>1</v>
      </c>
      <c r="AY221" s="77">
        <f>PVS2NP!O218</f>
        <v>6</v>
      </c>
      <c r="AZ221" s="72">
        <f t="shared" si="76"/>
        <v>0</v>
      </c>
      <c r="BA221" s="77">
        <f>PVS2NP!P218</f>
        <v>10.034000000000001</v>
      </c>
      <c r="BB221" s="76">
        <f>PVS2NP!Q218</f>
        <v>9</v>
      </c>
      <c r="BC221" s="77">
        <f>PVS2NP!R218</f>
        <v>10</v>
      </c>
      <c r="BD221" s="76">
        <f t="shared" si="77"/>
        <v>1</v>
      </c>
      <c r="BE221" s="77">
        <f>PVS2NP!S218</f>
        <v>10</v>
      </c>
      <c r="BF221" s="76">
        <f>PVS2NP!T218</f>
        <v>1</v>
      </c>
      <c r="BG221" s="77">
        <f>PVS2NP!U218</f>
        <v>10</v>
      </c>
      <c r="BH221" s="72">
        <f t="shared" si="78"/>
        <v>1</v>
      </c>
      <c r="BI221" s="77">
        <f>PVS2NP!V218</f>
        <v>11</v>
      </c>
      <c r="BJ221" s="72">
        <f t="shared" si="79"/>
        <v>1</v>
      </c>
      <c r="BK221" s="77">
        <f>PVS2NP!W218</f>
        <v>10.5</v>
      </c>
      <c r="BL221" s="76">
        <f>PVS2NP!X218</f>
        <v>2</v>
      </c>
      <c r="BN221" s="23">
        <f>PVS1NP!Y218</f>
        <v>7.8772549019607858</v>
      </c>
      <c r="BO221" s="22">
        <f>PVS1NP!Z218</f>
        <v>18</v>
      </c>
      <c r="BP221" s="23">
        <f>PVS2NP!Y218</f>
        <v>8.3570588235294121</v>
      </c>
      <c r="BQ221" s="22">
        <f>PVS2NP!Z218</f>
        <v>18</v>
      </c>
      <c r="BR221" s="24">
        <f>'PVJA-NP-SN'!J218</f>
        <v>8.1171568627450981</v>
      </c>
      <c r="BS221" s="25">
        <f>'PVJA-NP-SN'!K218</f>
        <v>36</v>
      </c>
      <c r="BT221" s="26" t="str">
        <f>'PVJA-NP-SN'!L218</f>
        <v>Rattrapage</v>
      </c>
    </row>
    <row r="222" spans="1:72" ht="12">
      <c r="A222" s="72">
        <v>207</v>
      </c>
      <c r="B222" s="130" t="s">
        <v>738</v>
      </c>
      <c r="C222" s="143" t="s">
        <v>739</v>
      </c>
      <c r="D222" s="143" t="s">
        <v>740</v>
      </c>
      <c r="E222" s="133" t="s">
        <v>741</v>
      </c>
      <c r="F222" s="133" t="s">
        <v>173</v>
      </c>
      <c r="G222" s="134" t="s">
        <v>120</v>
      </c>
      <c r="H222" s="75">
        <f>PVS1NP!G219</f>
        <v>8.8000000000000007</v>
      </c>
      <c r="I222" s="72">
        <f t="shared" si="60"/>
        <v>0</v>
      </c>
      <c r="J222" s="75">
        <f>PVS1NP!H219</f>
        <v>10</v>
      </c>
      <c r="K222" s="72">
        <f t="shared" si="61"/>
        <v>6</v>
      </c>
      <c r="L222" s="75">
        <f>PVS1NP!I219</f>
        <v>0</v>
      </c>
      <c r="M222" s="72">
        <f t="shared" si="62"/>
        <v>0</v>
      </c>
      <c r="N222" s="75">
        <f>PVS1NP!J219</f>
        <v>6.2666666666666666</v>
      </c>
      <c r="O222" s="76">
        <f>PVS1NP!K219</f>
        <v>6</v>
      </c>
      <c r="P222" s="77">
        <f>PVS1NP!L219</f>
        <v>12.5</v>
      </c>
      <c r="Q222" s="72">
        <f t="shared" si="63"/>
        <v>2</v>
      </c>
      <c r="R222" s="77">
        <f>PVS1NP!M219</f>
        <v>11.68</v>
      </c>
      <c r="S222" s="72">
        <f t="shared" si="64"/>
        <v>2</v>
      </c>
      <c r="T222" s="77">
        <f>PVS1NP!N219</f>
        <v>15</v>
      </c>
      <c r="U222" s="72">
        <f t="shared" si="65"/>
        <v>1</v>
      </c>
      <c r="V222" s="77">
        <f>PVS1NP!O219</f>
        <v>11.166666666666666</v>
      </c>
      <c r="W222" s="72">
        <f t="shared" si="66"/>
        <v>4</v>
      </c>
      <c r="X222" s="77">
        <f>PVS1NP!P219</f>
        <v>12.302666666666667</v>
      </c>
      <c r="Y222" s="76">
        <f>PVS1NP!Q219</f>
        <v>9</v>
      </c>
      <c r="Z222" s="77">
        <f>PVS1NP!R219</f>
        <v>10</v>
      </c>
      <c r="AA222" s="76">
        <f t="shared" si="67"/>
        <v>1</v>
      </c>
      <c r="AB222" s="77">
        <f>PVS1NP!S219</f>
        <v>10</v>
      </c>
      <c r="AC222" s="76">
        <f>PVS1NP!T219</f>
        <v>1</v>
      </c>
      <c r="AD222" s="77">
        <f>PVS1NP!U219</f>
        <v>12.5</v>
      </c>
      <c r="AE222" s="72">
        <f t="shared" si="68"/>
        <v>1</v>
      </c>
      <c r="AF222" s="77">
        <f>PVS1NP!V219</f>
        <v>11</v>
      </c>
      <c r="AG222" s="72">
        <f t="shared" si="69"/>
        <v>1</v>
      </c>
      <c r="AH222" s="77">
        <f>PVS1NP!W219</f>
        <v>11.75</v>
      </c>
      <c r="AI222" s="76">
        <f>PVS1NP!X219</f>
        <v>2</v>
      </c>
      <c r="AK222" s="75">
        <f>PVS2NP!G219</f>
        <v>11.167777777777777</v>
      </c>
      <c r="AL222" s="72">
        <f t="shared" si="70"/>
        <v>6</v>
      </c>
      <c r="AM222" s="75">
        <f>PVS2NP!H219</f>
        <v>0</v>
      </c>
      <c r="AN222" s="72">
        <f t="shared" si="71"/>
        <v>0</v>
      </c>
      <c r="AO222" s="75">
        <f>PVS2NP!I219</f>
        <v>0</v>
      </c>
      <c r="AP222" s="72">
        <f t="shared" si="72"/>
        <v>0</v>
      </c>
      <c r="AQ222" s="75">
        <f>PVS2NP!J219</f>
        <v>3.7225925925925925</v>
      </c>
      <c r="AR222" s="76">
        <f>PVS2NP!K219</f>
        <v>6</v>
      </c>
      <c r="AS222" s="77">
        <f>PVS2NP!L219</f>
        <v>13.66</v>
      </c>
      <c r="AT222" s="72">
        <f t="shared" si="73"/>
        <v>2</v>
      </c>
      <c r="AU222" s="77">
        <f>PVS2NP!M219</f>
        <v>0.08</v>
      </c>
      <c r="AV222" s="72">
        <f t="shared" si="74"/>
        <v>0</v>
      </c>
      <c r="AW222" s="77">
        <f>PVS2NP!N219</f>
        <v>10</v>
      </c>
      <c r="AX222" s="72">
        <f t="shared" si="75"/>
        <v>1</v>
      </c>
      <c r="AY222" s="77">
        <f>PVS2NP!O219</f>
        <v>0</v>
      </c>
      <c r="AZ222" s="72">
        <f t="shared" si="76"/>
        <v>0</v>
      </c>
      <c r="BA222" s="77">
        <f>PVS2NP!P219</f>
        <v>4.7480000000000002</v>
      </c>
      <c r="BB222" s="76">
        <f>PVS2NP!Q219</f>
        <v>3</v>
      </c>
      <c r="BC222" s="77">
        <f>PVS2NP!R219</f>
        <v>12.5</v>
      </c>
      <c r="BD222" s="76">
        <f t="shared" si="77"/>
        <v>1</v>
      </c>
      <c r="BE222" s="77">
        <f>PVS2NP!S219</f>
        <v>12.5</v>
      </c>
      <c r="BF222" s="76">
        <f>PVS2NP!T219</f>
        <v>1</v>
      </c>
      <c r="BG222" s="77">
        <f>PVS2NP!U219</f>
        <v>10</v>
      </c>
      <c r="BH222" s="72">
        <f t="shared" si="78"/>
        <v>1</v>
      </c>
      <c r="BI222" s="77">
        <f>PVS2NP!V219</f>
        <v>10.5</v>
      </c>
      <c r="BJ222" s="72">
        <f t="shared" si="79"/>
        <v>1</v>
      </c>
      <c r="BK222" s="77">
        <f>PVS2NP!W219</f>
        <v>10.25</v>
      </c>
      <c r="BL222" s="76">
        <f>PVS2NP!X219</f>
        <v>2</v>
      </c>
      <c r="BN222" s="23">
        <f>PVS1NP!Y219</f>
        <v>8.9066666666666663</v>
      </c>
      <c r="BO222" s="22">
        <f>PVS1NP!Z219</f>
        <v>18</v>
      </c>
      <c r="BP222" s="23">
        <f>PVS2NP!Y219</f>
        <v>5.3084313725490198</v>
      </c>
      <c r="BQ222" s="22">
        <f>PVS2NP!Z219</f>
        <v>12</v>
      </c>
      <c r="BR222" s="24">
        <f>'PVJA-NP-SN'!J219</f>
        <v>7.107549019607843</v>
      </c>
      <c r="BS222" s="25">
        <f>'PVJA-NP-SN'!K219</f>
        <v>30</v>
      </c>
      <c r="BT222" s="26" t="str">
        <f>'PVJA-NP-SN'!L219</f>
        <v>Rattrapage</v>
      </c>
    </row>
    <row r="223" spans="1:72" ht="12">
      <c r="A223" s="72">
        <v>208</v>
      </c>
      <c r="B223" s="130">
        <v>1333002748</v>
      </c>
      <c r="C223" s="143" t="s">
        <v>742</v>
      </c>
      <c r="D223" s="143" t="s">
        <v>743</v>
      </c>
      <c r="E223" s="133" t="s">
        <v>744</v>
      </c>
      <c r="F223" s="133" t="s">
        <v>203</v>
      </c>
      <c r="G223" s="129" t="s">
        <v>129</v>
      </c>
      <c r="H223" s="75">
        <f>PVS1NP!G220</f>
        <v>10.3</v>
      </c>
      <c r="I223" s="72">
        <f t="shared" si="60"/>
        <v>6</v>
      </c>
      <c r="J223" s="75">
        <f>PVS1NP!H220</f>
        <v>10.4</v>
      </c>
      <c r="K223" s="72">
        <f t="shared" si="61"/>
        <v>6</v>
      </c>
      <c r="L223" s="75">
        <f>PVS1NP!I220</f>
        <v>5.9</v>
      </c>
      <c r="M223" s="72">
        <f t="shared" si="62"/>
        <v>0</v>
      </c>
      <c r="N223" s="75">
        <f>PVS1NP!J220</f>
        <v>8.8666666666666671</v>
      </c>
      <c r="O223" s="76">
        <f>PVS1NP!K220</f>
        <v>12</v>
      </c>
      <c r="P223" s="77">
        <f>PVS1NP!L220</f>
        <v>14.5</v>
      </c>
      <c r="Q223" s="72">
        <f t="shared" si="63"/>
        <v>2</v>
      </c>
      <c r="R223" s="77">
        <f>PVS1NP!M220</f>
        <v>9.75</v>
      </c>
      <c r="S223" s="72">
        <f t="shared" si="64"/>
        <v>0</v>
      </c>
      <c r="T223" s="77">
        <f>PVS1NP!N220</f>
        <v>15.5</v>
      </c>
      <c r="U223" s="72">
        <f t="shared" si="65"/>
        <v>1</v>
      </c>
      <c r="V223" s="77">
        <f>PVS1NP!O220</f>
        <v>5.1266666666666669</v>
      </c>
      <c r="W223" s="72">
        <f t="shared" si="66"/>
        <v>0</v>
      </c>
      <c r="X223" s="77">
        <f>PVS1NP!P220</f>
        <v>10.000666666666666</v>
      </c>
      <c r="Y223" s="76">
        <f>PVS1NP!Q220</f>
        <v>9</v>
      </c>
      <c r="Z223" s="77">
        <f>PVS1NP!R220</f>
        <v>8</v>
      </c>
      <c r="AA223" s="76">
        <f t="shared" si="67"/>
        <v>0</v>
      </c>
      <c r="AB223" s="77">
        <f>PVS1NP!S220</f>
        <v>8</v>
      </c>
      <c r="AC223" s="76">
        <f>PVS1NP!T220</f>
        <v>0</v>
      </c>
      <c r="AD223" s="77">
        <f>PVS1NP!U220</f>
        <v>10.25</v>
      </c>
      <c r="AE223" s="72">
        <f t="shared" si="68"/>
        <v>1</v>
      </c>
      <c r="AF223" s="77">
        <f>PVS1NP!V220</f>
        <v>4.75</v>
      </c>
      <c r="AG223" s="72">
        <f t="shared" si="69"/>
        <v>0</v>
      </c>
      <c r="AH223" s="77">
        <f>PVS1NP!W220</f>
        <v>7.5</v>
      </c>
      <c r="AI223" s="76">
        <f>PVS1NP!X220</f>
        <v>1</v>
      </c>
      <c r="AK223" s="75">
        <f>PVS2NP!G220</f>
        <v>11.8</v>
      </c>
      <c r="AL223" s="72">
        <f t="shared" si="70"/>
        <v>6</v>
      </c>
      <c r="AM223" s="75">
        <f>PVS2NP!H220</f>
        <v>8.4</v>
      </c>
      <c r="AN223" s="72">
        <f t="shared" si="71"/>
        <v>0</v>
      </c>
      <c r="AO223" s="75">
        <f>PVS2NP!I220</f>
        <v>8</v>
      </c>
      <c r="AP223" s="72">
        <f t="shared" si="72"/>
        <v>0</v>
      </c>
      <c r="AQ223" s="75">
        <f>PVS2NP!J220</f>
        <v>9.4</v>
      </c>
      <c r="AR223" s="76">
        <f>PVS2NP!K220</f>
        <v>6</v>
      </c>
      <c r="AS223" s="77">
        <f>PVS2NP!L220</f>
        <v>12.8</v>
      </c>
      <c r="AT223" s="72">
        <f t="shared" si="73"/>
        <v>2</v>
      </c>
      <c r="AU223" s="77">
        <f>PVS2NP!M220</f>
        <v>11.42</v>
      </c>
      <c r="AV223" s="72">
        <f t="shared" si="74"/>
        <v>2</v>
      </c>
      <c r="AW223" s="77">
        <f>PVS2NP!N220</f>
        <v>11.5</v>
      </c>
      <c r="AX223" s="72">
        <f t="shared" si="75"/>
        <v>1</v>
      </c>
      <c r="AY223" s="77">
        <f>PVS2NP!O220</f>
        <v>8.6</v>
      </c>
      <c r="AZ223" s="72">
        <f t="shared" si="76"/>
        <v>0</v>
      </c>
      <c r="BA223" s="77">
        <f>PVS2NP!P220</f>
        <v>10.584</v>
      </c>
      <c r="BB223" s="76">
        <f>PVS2NP!Q220</f>
        <v>9</v>
      </c>
      <c r="BC223" s="77">
        <f>PVS2NP!R220</f>
        <v>11.5</v>
      </c>
      <c r="BD223" s="76">
        <f t="shared" si="77"/>
        <v>1</v>
      </c>
      <c r="BE223" s="77">
        <f>PVS2NP!S220</f>
        <v>11.5</v>
      </c>
      <c r="BF223" s="76">
        <f>PVS2NP!T220</f>
        <v>1</v>
      </c>
      <c r="BG223" s="77">
        <f>PVS2NP!U220</f>
        <v>13</v>
      </c>
      <c r="BH223" s="72">
        <f t="shared" si="78"/>
        <v>1</v>
      </c>
      <c r="BI223" s="77">
        <f>PVS2NP!V220</f>
        <v>10</v>
      </c>
      <c r="BJ223" s="72">
        <f t="shared" si="79"/>
        <v>1</v>
      </c>
      <c r="BK223" s="77">
        <f>PVS2NP!W220</f>
        <v>11.5</v>
      </c>
      <c r="BL223" s="76">
        <f>PVS2NP!X220</f>
        <v>2</v>
      </c>
      <c r="BN223" s="23">
        <f>PVS1NP!Y220</f>
        <v>8.9884313725490195</v>
      </c>
      <c r="BO223" s="22">
        <f>PVS1NP!Z220</f>
        <v>22</v>
      </c>
      <c r="BP223" s="23">
        <f>PVS2NP!Y220</f>
        <v>10.118823529411765</v>
      </c>
      <c r="BQ223" s="22">
        <f>PVS2NP!Z220</f>
        <v>30</v>
      </c>
      <c r="BR223" s="24">
        <f>'PVJA-NP-SN'!J220</f>
        <v>9.5536274509803931</v>
      </c>
      <c r="BS223" s="25">
        <f>'PVJA-NP-SN'!K220</f>
        <v>52</v>
      </c>
      <c r="BT223" s="26" t="str">
        <f>'PVJA-NP-SN'!L220</f>
        <v>Rattrapage</v>
      </c>
    </row>
    <row r="224" spans="1:72" ht="12">
      <c r="A224" s="72">
        <v>209</v>
      </c>
      <c r="B224" s="130">
        <v>1433011386</v>
      </c>
      <c r="C224" s="143" t="s">
        <v>742</v>
      </c>
      <c r="D224" s="143" t="s">
        <v>745</v>
      </c>
      <c r="E224" s="133" t="s">
        <v>746</v>
      </c>
      <c r="F224" s="133" t="s">
        <v>236</v>
      </c>
      <c r="G224" s="134" t="s">
        <v>120</v>
      </c>
      <c r="H224" s="75">
        <f>PVS1NP!G221</f>
        <v>6.55</v>
      </c>
      <c r="I224" s="72">
        <f t="shared" si="60"/>
        <v>0</v>
      </c>
      <c r="J224" s="75">
        <f>PVS1NP!H221</f>
        <v>7.6</v>
      </c>
      <c r="K224" s="72">
        <f t="shared" si="61"/>
        <v>0</v>
      </c>
      <c r="L224" s="75">
        <f>PVS1NP!I221</f>
        <v>6.2</v>
      </c>
      <c r="M224" s="72">
        <f t="shared" si="62"/>
        <v>0</v>
      </c>
      <c r="N224" s="75">
        <f>PVS1NP!J221</f>
        <v>6.7833333333333323</v>
      </c>
      <c r="O224" s="76">
        <f>PVS1NP!K221</f>
        <v>0</v>
      </c>
      <c r="P224" s="77">
        <f>PVS1NP!L221</f>
        <v>13.375</v>
      </c>
      <c r="Q224" s="72">
        <f t="shared" si="63"/>
        <v>2</v>
      </c>
      <c r="R224" s="77">
        <f>PVS1NP!M221</f>
        <v>12.08</v>
      </c>
      <c r="S224" s="72">
        <f t="shared" si="64"/>
        <v>2</v>
      </c>
      <c r="T224" s="77">
        <f>PVS1NP!N221</f>
        <v>12.5</v>
      </c>
      <c r="U224" s="72">
        <f t="shared" si="65"/>
        <v>1</v>
      </c>
      <c r="V224" s="77">
        <f>PVS1NP!O221</f>
        <v>8.9</v>
      </c>
      <c r="W224" s="72">
        <f t="shared" si="66"/>
        <v>0</v>
      </c>
      <c r="X224" s="77">
        <f>PVS1NP!P221</f>
        <v>11.151</v>
      </c>
      <c r="Y224" s="76">
        <f>PVS1NP!Q221</f>
        <v>9</v>
      </c>
      <c r="Z224" s="77">
        <f>PVS1NP!R221</f>
        <v>11</v>
      </c>
      <c r="AA224" s="76">
        <f t="shared" si="67"/>
        <v>1</v>
      </c>
      <c r="AB224" s="77">
        <f>PVS1NP!S221</f>
        <v>11</v>
      </c>
      <c r="AC224" s="76">
        <f>PVS1NP!T221</f>
        <v>1</v>
      </c>
      <c r="AD224" s="77">
        <f>PVS1NP!U221</f>
        <v>13</v>
      </c>
      <c r="AE224" s="72">
        <f t="shared" si="68"/>
        <v>1</v>
      </c>
      <c r="AF224" s="77">
        <f>PVS1NP!V221</f>
        <v>11.5</v>
      </c>
      <c r="AG224" s="72">
        <f t="shared" si="69"/>
        <v>1</v>
      </c>
      <c r="AH224" s="77">
        <f>PVS1NP!W221</f>
        <v>12.25</v>
      </c>
      <c r="AI224" s="76">
        <f>PVS1NP!X221</f>
        <v>2</v>
      </c>
      <c r="AK224" s="75">
        <f>PVS2NP!G221</f>
        <v>10.199999999999999</v>
      </c>
      <c r="AL224" s="72">
        <f t="shared" si="70"/>
        <v>6</v>
      </c>
      <c r="AM224" s="75">
        <f>PVS2NP!H221</f>
        <v>5.9</v>
      </c>
      <c r="AN224" s="72">
        <f t="shared" si="71"/>
        <v>0</v>
      </c>
      <c r="AO224" s="75">
        <f>PVS2NP!I221</f>
        <v>7.5</v>
      </c>
      <c r="AP224" s="72">
        <f t="shared" si="72"/>
        <v>0</v>
      </c>
      <c r="AQ224" s="75">
        <f>PVS2NP!J221</f>
        <v>7.8666666666666671</v>
      </c>
      <c r="AR224" s="76">
        <f>PVS2NP!K221</f>
        <v>6</v>
      </c>
      <c r="AS224" s="77">
        <f>PVS2NP!L221</f>
        <v>10</v>
      </c>
      <c r="AT224" s="72">
        <f t="shared" si="73"/>
        <v>2</v>
      </c>
      <c r="AU224" s="77">
        <f>PVS2NP!M221</f>
        <v>13.74</v>
      </c>
      <c r="AV224" s="72">
        <f t="shared" si="74"/>
        <v>2</v>
      </c>
      <c r="AW224" s="77">
        <f>PVS2NP!N221</f>
        <v>15</v>
      </c>
      <c r="AX224" s="72">
        <f t="shared" si="75"/>
        <v>1</v>
      </c>
      <c r="AY224" s="77">
        <f>PVS2NP!O221</f>
        <v>6.3</v>
      </c>
      <c r="AZ224" s="72">
        <f t="shared" si="76"/>
        <v>0</v>
      </c>
      <c r="BA224" s="77">
        <f>PVS2NP!P221</f>
        <v>10.268000000000001</v>
      </c>
      <c r="BB224" s="76">
        <f>PVS2NP!Q221</f>
        <v>9</v>
      </c>
      <c r="BC224" s="77">
        <f>PVS2NP!R221</f>
        <v>10</v>
      </c>
      <c r="BD224" s="76">
        <f t="shared" si="77"/>
        <v>1</v>
      </c>
      <c r="BE224" s="77">
        <f>PVS2NP!S221</f>
        <v>10</v>
      </c>
      <c r="BF224" s="76">
        <f>PVS2NP!T221</f>
        <v>1</v>
      </c>
      <c r="BG224" s="77">
        <f>PVS2NP!U221</f>
        <v>13</v>
      </c>
      <c r="BH224" s="72">
        <f t="shared" si="78"/>
        <v>1</v>
      </c>
      <c r="BI224" s="77">
        <f>PVS2NP!V221</f>
        <v>17.5</v>
      </c>
      <c r="BJ224" s="72">
        <f t="shared" si="79"/>
        <v>1</v>
      </c>
      <c r="BK224" s="77">
        <f>PVS2NP!W221</f>
        <v>15.25</v>
      </c>
      <c r="BL224" s="76">
        <f>PVS2NP!X221</f>
        <v>2</v>
      </c>
      <c r="BN224" s="23">
        <f>PVS1NP!Y221</f>
        <v>8.9591176470588216</v>
      </c>
      <c r="BO224" s="22">
        <f>PVS1NP!Z221</f>
        <v>12</v>
      </c>
      <c r="BP224" s="23">
        <f>PVS2NP!Y221</f>
        <v>9.5670588235294129</v>
      </c>
      <c r="BQ224" s="22">
        <f>PVS2NP!Z221</f>
        <v>18</v>
      </c>
      <c r="BR224" s="24">
        <f>'PVJA-NP-SN'!J221</f>
        <v>9.2630882352941164</v>
      </c>
      <c r="BS224" s="25">
        <f>'PVJA-NP-SN'!K221</f>
        <v>30</v>
      </c>
      <c r="BT224" s="26" t="str">
        <f>'PVJA-NP-SN'!L221</f>
        <v>Rattrapage</v>
      </c>
    </row>
    <row r="225" spans="1:72" ht="12">
      <c r="A225" s="72">
        <v>210</v>
      </c>
      <c r="B225" s="81">
        <v>123003472</v>
      </c>
      <c r="C225" s="74" t="s">
        <v>747</v>
      </c>
      <c r="D225" s="74" t="s">
        <v>436</v>
      </c>
      <c r="E225" s="128" t="s">
        <v>748</v>
      </c>
      <c r="F225" s="128" t="s">
        <v>162</v>
      </c>
      <c r="G225" s="134" t="s">
        <v>120</v>
      </c>
      <c r="H225" s="75">
        <f>PVS1NP!G222</f>
        <v>5.333333333333333</v>
      </c>
      <c r="I225" s="72">
        <f t="shared" si="60"/>
        <v>0</v>
      </c>
      <c r="J225" s="75">
        <f>PVS1NP!H222</f>
        <v>4.333333333333333</v>
      </c>
      <c r="K225" s="72">
        <f t="shared" si="61"/>
        <v>0</v>
      </c>
      <c r="L225" s="75">
        <f>PVS1NP!I222</f>
        <v>1.6666666666666667</v>
      </c>
      <c r="M225" s="72">
        <f t="shared" si="62"/>
        <v>0</v>
      </c>
      <c r="N225" s="75">
        <f>PVS1NP!J222</f>
        <v>3.7777777777777772</v>
      </c>
      <c r="O225" s="76">
        <f>PVS1NP!K222</f>
        <v>0</v>
      </c>
      <c r="P225" s="77">
        <f>PVS1NP!L222</f>
        <v>12</v>
      </c>
      <c r="Q225" s="72">
        <f t="shared" si="63"/>
        <v>2</v>
      </c>
      <c r="R225" s="77">
        <f>PVS1NP!M222</f>
        <v>13</v>
      </c>
      <c r="S225" s="72">
        <f t="shared" si="64"/>
        <v>2</v>
      </c>
      <c r="T225" s="77">
        <f>PVS1NP!N222</f>
        <v>11</v>
      </c>
      <c r="U225" s="72">
        <f t="shared" si="65"/>
        <v>1</v>
      </c>
      <c r="V225" s="77">
        <f>PVS1NP!O222</f>
        <v>10</v>
      </c>
      <c r="W225" s="72">
        <f t="shared" si="66"/>
        <v>4</v>
      </c>
      <c r="X225" s="77">
        <f>PVS1NP!P222</f>
        <v>11.2</v>
      </c>
      <c r="Y225" s="76">
        <f>PVS1NP!Q222</f>
        <v>9</v>
      </c>
      <c r="Z225" s="77">
        <f>PVS1NP!R222</f>
        <v>11</v>
      </c>
      <c r="AA225" s="76">
        <f t="shared" si="67"/>
        <v>1</v>
      </c>
      <c r="AB225" s="77">
        <f>PVS1NP!S222</f>
        <v>11</v>
      </c>
      <c r="AC225" s="76">
        <f>PVS1NP!T222</f>
        <v>1</v>
      </c>
      <c r="AD225" s="77">
        <f>PVS1NP!U222</f>
        <v>12</v>
      </c>
      <c r="AE225" s="72">
        <f t="shared" si="68"/>
        <v>1</v>
      </c>
      <c r="AF225" s="77">
        <f>PVS1NP!V222</f>
        <v>9.5</v>
      </c>
      <c r="AG225" s="72">
        <f t="shared" si="69"/>
        <v>0</v>
      </c>
      <c r="AH225" s="77">
        <f>PVS1NP!W222</f>
        <v>10.75</v>
      </c>
      <c r="AI225" s="76">
        <f>PVS1NP!X222</f>
        <v>2</v>
      </c>
      <c r="AK225" s="75">
        <f>PVS2NP!G222</f>
        <v>10.083333333333334</v>
      </c>
      <c r="AL225" s="72">
        <f t="shared" si="70"/>
        <v>6</v>
      </c>
      <c r="AM225" s="75">
        <f>PVS2NP!H222</f>
        <v>10.833333333333334</v>
      </c>
      <c r="AN225" s="72">
        <f t="shared" si="71"/>
        <v>6</v>
      </c>
      <c r="AO225" s="75">
        <f>PVS2NP!I222</f>
        <v>4.333333333333333</v>
      </c>
      <c r="AP225" s="72">
        <f t="shared" si="72"/>
        <v>0</v>
      </c>
      <c r="AQ225" s="75">
        <f>PVS2NP!J222</f>
        <v>8.4166666666666661</v>
      </c>
      <c r="AR225" s="76">
        <f>PVS2NP!K222</f>
        <v>12</v>
      </c>
      <c r="AS225" s="77">
        <f>PVS2NP!L222</f>
        <v>14.16</v>
      </c>
      <c r="AT225" s="72">
        <f t="shared" si="73"/>
        <v>2</v>
      </c>
      <c r="AU225" s="77">
        <f>PVS2NP!M222</f>
        <v>12.33</v>
      </c>
      <c r="AV225" s="72">
        <f t="shared" si="74"/>
        <v>2</v>
      </c>
      <c r="AW225" s="77">
        <f>PVS2NP!N222</f>
        <v>10.5</v>
      </c>
      <c r="AX225" s="72">
        <f t="shared" si="75"/>
        <v>1</v>
      </c>
      <c r="AY225" s="77">
        <f>PVS2NP!O222</f>
        <v>4.833333333333333</v>
      </c>
      <c r="AZ225" s="72">
        <f t="shared" si="76"/>
        <v>0</v>
      </c>
      <c r="BA225" s="77">
        <f>PVS2NP!P222</f>
        <v>9.3313333333333333</v>
      </c>
      <c r="BB225" s="76">
        <f>PVS2NP!Q222</f>
        <v>5</v>
      </c>
      <c r="BC225" s="77">
        <f>PVS2NP!R222</f>
        <v>11</v>
      </c>
      <c r="BD225" s="76">
        <f t="shared" si="77"/>
        <v>1</v>
      </c>
      <c r="BE225" s="77">
        <f>PVS2NP!S222</f>
        <v>11</v>
      </c>
      <c r="BF225" s="76">
        <f>PVS2NP!T222</f>
        <v>1</v>
      </c>
      <c r="BG225" s="77">
        <f>PVS2NP!U222</f>
        <v>9.5</v>
      </c>
      <c r="BH225" s="72">
        <f t="shared" si="78"/>
        <v>0</v>
      </c>
      <c r="BI225" s="77">
        <f>PVS2NP!V222</f>
        <v>10</v>
      </c>
      <c r="BJ225" s="72">
        <f t="shared" si="79"/>
        <v>1</v>
      </c>
      <c r="BK225" s="77">
        <f>PVS2NP!W222</f>
        <v>9.75</v>
      </c>
      <c r="BL225" s="76">
        <f>PVS2NP!X222</f>
        <v>1</v>
      </c>
      <c r="BN225" s="23">
        <f>PVS1NP!Y222</f>
        <v>7.2058823529411766</v>
      </c>
      <c r="BO225" s="22">
        <f>PVS1NP!Z222</f>
        <v>12</v>
      </c>
      <c r="BP225" s="23">
        <f>PVS2NP!Y222</f>
        <v>8.9945098039215683</v>
      </c>
      <c r="BQ225" s="22">
        <f>PVS2NP!Z222</f>
        <v>19</v>
      </c>
      <c r="BR225" s="24">
        <f>'PVJA-NP-SN'!J222</f>
        <v>8.100196078431372</v>
      </c>
      <c r="BS225" s="25">
        <f>'PVJA-NP-SN'!K222</f>
        <v>31</v>
      </c>
      <c r="BT225" s="26" t="str">
        <f>'PVJA-NP-SN'!L222</f>
        <v>Rattrapage</v>
      </c>
    </row>
    <row r="226" spans="1:72" ht="12">
      <c r="A226" s="72">
        <v>211</v>
      </c>
      <c r="B226" s="130">
        <v>123009183</v>
      </c>
      <c r="C226" s="126" t="s">
        <v>749</v>
      </c>
      <c r="D226" s="127" t="s">
        <v>750</v>
      </c>
      <c r="E226" s="128" t="s">
        <v>751</v>
      </c>
      <c r="F226" s="128" t="s">
        <v>294</v>
      </c>
      <c r="G226" s="73" t="s">
        <v>163</v>
      </c>
      <c r="H226" s="75">
        <f>PVS1NP!G223</f>
        <v>5.666666666666667</v>
      </c>
      <c r="I226" s="72">
        <f t="shared" si="60"/>
        <v>0</v>
      </c>
      <c r="J226" s="75">
        <f>PVS1NP!H223</f>
        <v>10</v>
      </c>
      <c r="K226" s="72">
        <f t="shared" si="61"/>
        <v>6</v>
      </c>
      <c r="L226" s="75">
        <f>PVS1NP!I223</f>
        <v>7.25</v>
      </c>
      <c r="M226" s="72">
        <f t="shared" si="62"/>
        <v>0</v>
      </c>
      <c r="N226" s="75">
        <f>PVS1NP!J223</f>
        <v>7.6388888888888893</v>
      </c>
      <c r="O226" s="76">
        <f>PVS1NP!K223</f>
        <v>6</v>
      </c>
      <c r="P226" s="77">
        <f>PVS1NP!L223</f>
        <v>4.380208333333333</v>
      </c>
      <c r="Q226" s="72">
        <f t="shared" si="63"/>
        <v>0</v>
      </c>
      <c r="R226" s="77">
        <f>PVS1NP!M223</f>
        <v>6.5</v>
      </c>
      <c r="S226" s="72">
        <f t="shared" si="64"/>
        <v>0</v>
      </c>
      <c r="T226" s="77">
        <f>PVS1NP!N223</f>
        <v>10</v>
      </c>
      <c r="U226" s="72">
        <f t="shared" si="65"/>
        <v>1</v>
      </c>
      <c r="V226" s="77">
        <f>PVS1NP!O223</f>
        <v>10</v>
      </c>
      <c r="W226" s="72">
        <f t="shared" si="66"/>
        <v>4</v>
      </c>
      <c r="X226" s="77">
        <f>PVS1NP!P223</f>
        <v>8.1760416666666664</v>
      </c>
      <c r="Y226" s="76">
        <f>PVS1NP!Q223</f>
        <v>5</v>
      </c>
      <c r="Z226" s="77">
        <f>PVS1NP!R223</f>
        <v>14</v>
      </c>
      <c r="AA226" s="76">
        <f t="shared" si="67"/>
        <v>1</v>
      </c>
      <c r="AB226" s="77">
        <f>PVS1NP!S223</f>
        <v>14</v>
      </c>
      <c r="AC226" s="76">
        <f>PVS1NP!T223</f>
        <v>1</v>
      </c>
      <c r="AD226" s="77">
        <f>PVS1NP!U223</f>
        <v>11</v>
      </c>
      <c r="AE226" s="72">
        <f t="shared" si="68"/>
        <v>1</v>
      </c>
      <c r="AF226" s="77">
        <f>PVS1NP!V223</f>
        <v>11.5</v>
      </c>
      <c r="AG226" s="72">
        <f t="shared" si="69"/>
        <v>1</v>
      </c>
      <c r="AH226" s="77">
        <f>PVS1NP!W223</f>
        <v>11.25</v>
      </c>
      <c r="AI226" s="76">
        <f>PVS1NP!X223</f>
        <v>2</v>
      </c>
      <c r="AK226" s="75">
        <f>PVS2NP!G223</f>
        <v>10.25</v>
      </c>
      <c r="AL226" s="72">
        <f t="shared" si="70"/>
        <v>6</v>
      </c>
      <c r="AM226" s="75">
        <f>PVS2NP!H223</f>
        <v>6.78</v>
      </c>
      <c r="AN226" s="72">
        <f t="shared" si="71"/>
        <v>0</v>
      </c>
      <c r="AO226" s="75">
        <f>PVS2NP!I223</f>
        <v>3.3333333333333335</v>
      </c>
      <c r="AP226" s="72">
        <f t="shared" si="72"/>
        <v>0</v>
      </c>
      <c r="AQ226" s="75">
        <f>PVS2NP!J223</f>
        <v>6.7877777777777775</v>
      </c>
      <c r="AR226" s="76">
        <f>PVS2NP!K223</f>
        <v>6</v>
      </c>
      <c r="AS226" s="77">
        <f>PVS2NP!L223</f>
        <v>12.291666666666666</v>
      </c>
      <c r="AT226" s="72">
        <f t="shared" si="73"/>
        <v>2</v>
      </c>
      <c r="AU226" s="77">
        <f>PVS2NP!M223</f>
        <v>10.66</v>
      </c>
      <c r="AV226" s="72">
        <f t="shared" si="74"/>
        <v>2</v>
      </c>
      <c r="AW226" s="77">
        <f>PVS2NP!N223</f>
        <v>10</v>
      </c>
      <c r="AX226" s="72">
        <f t="shared" si="75"/>
        <v>1</v>
      </c>
      <c r="AY226" s="77">
        <f>PVS2NP!O223</f>
        <v>9.5</v>
      </c>
      <c r="AZ226" s="72">
        <f t="shared" si="76"/>
        <v>0</v>
      </c>
      <c r="BA226" s="77">
        <f>PVS2NP!P223</f>
        <v>10.390333333333334</v>
      </c>
      <c r="BB226" s="76">
        <f>PVS2NP!Q223</f>
        <v>9</v>
      </c>
      <c r="BC226" s="77">
        <f>PVS2NP!R223</f>
        <v>12</v>
      </c>
      <c r="BD226" s="76">
        <f t="shared" si="77"/>
        <v>1</v>
      </c>
      <c r="BE226" s="77">
        <f>PVS2NP!S223</f>
        <v>12</v>
      </c>
      <c r="BF226" s="76">
        <f>PVS2NP!T223</f>
        <v>1</v>
      </c>
      <c r="BG226" s="77">
        <f>PVS2NP!U223</f>
        <v>10.5</v>
      </c>
      <c r="BH226" s="72">
        <f t="shared" si="78"/>
        <v>1</v>
      </c>
      <c r="BI226" s="77">
        <f>PVS2NP!V223</f>
        <v>12.25</v>
      </c>
      <c r="BJ226" s="72">
        <f t="shared" si="79"/>
        <v>1</v>
      </c>
      <c r="BK226" s="77">
        <f>PVS2NP!W223</f>
        <v>11.375</v>
      </c>
      <c r="BL226" s="76">
        <f>PVS2NP!X223</f>
        <v>2</v>
      </c>
      <c r="BN226" s="23">
        <f>PVS1NP!Y223</f>
        <v>8.5958946078431353</v>
      </c>
      <c r="BO226" s="22">
        <f>PVS1NP!Z223</f>
        <v>14</v>
      </c>
      <c r="BP226" s="23">
        <f>PVS2NP!Y223</f>
        <v>8.6936274509803919</v>
      </c>
      <c r="BQ226" s="22">
        <f>PVS2NP!Z223</f>
        <v>18</v>
      </c>
      <c r="BR226" s="24">
        <f>'PVJA-NP-SN'!J223</f>
        <v>8.6447610294117645</v>
      </c>
      <c r="BS226" s="25">
        <f>'PVJA-NP-SN'!K223</f>
        <v>32</v>
      </c>
      <c r="BT226" s="26" t="str">
        <f>'PVJA-NP-SN'!L223</f>
        <v>Rattrapage</v>
      </c>
    </row>
    <row r="227" spans="1:72" ht="12">
      <c r="A227" s="72">
        <v>212</v>
      </c>
      <c r="B227" s="130">
        <v>1333015296</v>
      </c>
      <c r="C227" s="143" t="s">
        <v>749</v>
      </c>
      <c r="D227" s="143" t="s">
        <v>752</v>
      </c>
      <c r="E227" s="133" t="s">
        <v>753</v>
      </c>
      <c r="F227" s="133" t="s">
        <v>173</v>
      </c>
      <c r="G227" s="134" t="s">
        <v>120</v>
      </c>
      <c r="H227" s="75">
        <f>PVS1NP!G224</f>
        <v>10.6</v>
      </c>
      <c r="I227" s="72">
        <f t="shared" si="60"/>
        <v>6</v>
      </c>
      <c r="J227" s="75">
        <f>PVS1NP!H224</f>
        <v>7.4</v>
      </c>
      <c r="K227" s="72">
        <f t="shared" si="61"/>
        <v>0</v>
      </c>
      <c r="L227" s="75">
        <f>PVS1NP!I224</f>
        <v>4.95</v>
      </c>
      <c r="M227" s="72">
        <f t="shared" si="62"/>
        <v>0</v>
      </c>
      <c r="N227" s="75">
        <f>PVS1NP!J224</f>
        <v>7.6499999999999995</v>
      </c>
      <c r="O227" s="76">
        <f>PVS1NP!K224</f>
        <v>6</v>
      </c>
      <c r="P227" s="77">
        <f>PVS1NP!L224</f>
        <v>13.87</v>
      </c>
      <c r="Q227" s="72">
        <f t="shared" si="63"/>
        <v>2</v>
      </c>
      <c r="R227" s="77">
        <f>PVS1NP!M224</f>
        <v>10.3125</v>
      </c>
      <c r="S227" s="72">
        <f t="shared" si="64"/>
        <v>2</v>
      </c>
      <c r="T227" s="77">
        <f>PVS1NP!N224</f>
        <v>15.5</v>
      </c>
      <c r="U227" s="72">
        <f t="shared" si="65"/>
        <v>1</v>
      </c>
      <c r="V227" s="77">
        <f>PVS1NP!O224</f>
        <v>6.25</v>
      </c>
      <c r="W227" s="72">
        <f t="shared" si="66"/>
        <v>0</v>
      </c>
      <c r="X227" s="77">
        <f>PVS1NP!P224</f>
        <v>10.436499999999999</v>
      </c>
      <c r="Y227" s="76">
        <f>PVS1NP!Q224</f>
        <v>9</v>
      </c>
      <c r="Z227" s="77">
        <f>PVS1NP!R224</f>
        <v>13</v>
      </c>
      <c r="AA227" s="76">
        <f t="shared" si="67"/>
        <v>1</v>
      </c>
      <c r="AB227" s="77">
        <f>PVS1NP!S224</f>
        <v>13</v>
      </c>
      <c r="AC227" s="76">
        <f>PVS1NP!T224</f>
        <v>1</v>
      </c>
      <c r="AD227" s="77">
        <f>PVS1NP!U224</f>
        <v>11</v>
      </c>
      <c r="AE227" s="72">
        <f t="shared" si="68"/>
        <v>1</v>
      </c>
      <c r="AF227" s="77">
        <f>PVS1NP!V224</f>
        <v>15</v>
      </c>
      <c r="AG227" s="72">
        <f t="shared" si="69"/>
        <v>1</v>
      </c>
      <c r="AH227" s="77">
        <f>PVS1NP!W224</f>
        <v>13</v>
      </c>
      <c r="AI227" s="76">
        <f>PVS1NP!X224</f>
        <v>2</v>
      </c>
      <c r="AK227" s="75">
        <f>PVS2NP!G224</f>
        <v>7</v>
      </c>
      <c r="AL227" s="72">
        <f t="shared" si="70"/>
        <v>0</v>
      </c>
      <c r="AM227" s="75">
        <f>PVS2NP!H224</f>
        <v>11.833333333333334</v>
      </c>
      <c r="AN227" s="72">
        <f t="shared" si="71"/>
        <v>6</v>
      </c>
      <c r="AO227" s="75">
        <f>PVS2NP!I224</f>
        <v>5.45</v>
      </c>
      <c r="AP227" s="72">
        <f t="shared" si="72"/>
        <v>0</v>
      </c>
      <c r="AQ227" s="75">
        <f>PVS2NP!J224</f>
        <v>8.094444444444445</v>
      </c>
      <c r="AR227" s="76">
        <f>PVS2NP!K224</f>
        <v>6</v>
      </c>
      <c r="AS227" s="77">
        <f>PVS2NP!L224</f>
        <v>13.6</v>
      </c>
      <c r="AT227" s="72">
        <f t="shared" si="73"/>
        <v>2</v>
      </c>
      <c r="AU227" s="77">
        <f>PVS2NP!M224</f>
        <v>10.5</v>
      </c>
      <c r="AV227" s="72">
        <f t="shared" si="74"/>
        <v>2</v>
      </c>
      <c r="AW227" s="77">
        <f>PVS2NP!N224</f>
        <v>13.5</v>
      </c>
      <c r="AX227" s="72">
        <f t="shared" si="75"/>
        <v>1</v>
      </c>
      <c r="AY227" s="77">
        <f>PVS2NP!O224</f>
        <v>7</v>
      </c>
      <c r="AZ227" s="72">
        <f t="shared" si="76"/>
        <v>0</v>
      </c>
      <c r="BA227" s="77">
        <f>PVS2NP!P224</f>
        <v>10.32</v>
      </c>
      <c r="BB227" s="76">
        <f>PVS2NP!Q224</f>
        <v>9</v>
      </c>
      <c r="BC227" s="77">
        <f>PVS2NP!R224</f>
        <v>12</v>
      </c>
      <c r="BD227" s="76">
        <f t="shared" si="77"/>
        <v>1</v>
      </c>
      <c r="BE227" s="77">
        <f>PVS2NP!S224</f>
        <v>12</v>
      </c>
      <c r="BF227" s="76">
        <f>PVS2NP!T224</f>
        <v>1</v>
      </c>
      <c r="BG227" s="77">
        <f>PVS2NP!U224</f>
        <v>13.5</v>
      </c>
      <c r="BH227" s="72">
        <f t="shared" si="78"/>
        <v>1</v>
      </c>
      <c r="BI227" s="77">
        <f>PVS2NP!V224</f>
        <v>10</v>
      </c>
      <c r="BJ227" s="72">
        <f t="shared" si="79"/>
        <v>1</v>
      </c>
      <c r="BK227" s="77">
        <f>PVS2NP!W224</f>
        <v>11.75</v>
      </c>
      <c r="BL227" s="76">
        <f>PVS2NP!X224</f>
        <v>2</v>
      </c>
      <c r="BN227" s="23">
        <f>PVS1NP!Y224</f>
        <v>9.4136764705882339</v>
      </c>
      <c r="BO227" s="22">
        <f>PVS1NP!Z224</f>
        <v>18</v>
      </c>
      <c r="BP227" s="23">
        <f>PVS2NP!Y224</f>
        <v>9.4088235294117659</v>
      </c>
      <c r="BQ227" s="22">
        <f>PVS2NP!Z224</f>
        <v>18</v>
      </c>
      <c r="BR227" s="24">
        <f>'PVJA-NP-SN'!J224</f>
        <v>9.411249999999999</v>
      </c>
      <c r="BS227" s="25">
        <f>'PVJA-NP-SN'!K224</f>
        <v>36</v>
      </c>
      <c r="BT227" s="26" t="str">
        <f>'PVJA-NP-SN'!L224</f>
        <v>Rattrapage</v>
      </c>
    </row>
    <row r="228" spans="1:72" ht="12">
      <c r="A228" s="72">
        <v>213</v>
      </c>
      <c r="B228" s="81">
        <v>1333003425</v>
      </c>
      <c r="C228" s="74" t="s">
        <v>749</v>
      </c>
      <c r="D228" s="74" t="s">
        <v>288</v>
      </c>
      <c r="E228" s="128" t="s">
        <v>754</v>
      </c>
      <c r="F228" s="128" t="s">
        <v>173</v>
      </c>
      <c r="G228" s="135" t="s">
        <v>137</v>
      </c>
      <c r="H228" s="75">
        <f>PVS1NP!G225</f>
        <v>4</v>
      </c>
      <c r="I228" s="72">
        <f t="shared" si="60"/>
        <v>0</v>
      </c>
      <c r="J228" s="75">
        <f>PVS1NP!H225</f>
        <v>7.666666666666667</v>
      </c>
      <c r="K228" s="72">
        <f t="shared" si="61"/>
        <v>0</v>
      </c>
      <c r="L228" s="75">
        <f>PVS1NP!I225</f>
        <v>10.333333333333334</v>
      </c>
      <c r="M228" s="72">
        <f t="shared" si="62"/>
        <v>6</v>
      </c>
      <c r="N228" s="75">
        <f>PVS1NP!J225</f>
        <v>7.333333333333333</v>
      </c>
      <c r="O228" s="76">
        <f>PVS1NP!K225</f>
        <v>6</v>
      </c>
      <c r="P228" s="77">
        <f>PVS1NP!L225</f>
        <v>12.31</v>
      </c>
      <c r="Q228" s="72">
        <f t="shared" si="63"/>
        <v>2</v>
      </c>
      <c r="R228" s="77">
        <f>PVS1NP!M225</f>
        <v>12.059999999999999</v>
      </c>
      <c r="S228" s="72">
        <f t="shared" si="64"/>
        <v>2</v>
      </c>
      <c r="T228" s="77">
        <f>PVS1NP!N225</f>
        <v>16.5</v>
      </c>
      <c r="U228" s="72">
        <f t="shared" si="65"/>
        <v>1</v>
      </c>
      <c r="V228" s="77">
        <f>PVS1NP!O225</f>
        <v>9.8333333333333339</v>
      </c>
      <c r="W228" s="72">
        <f t="shared" si="66"/>
        <v>0</v>
      </c>
      <c r="X228" s="77">
        <f>PVS1NP!P225</f>
        <v>12.107333333333333</v>
      </c>
      <c r="Y228" s="76">
        <f>PVS1NP!Q225</f>
        <v>9</v>
      </c>
      <c r="Z228" s="77">
        <f>PVS1NP!R225</f>
        <v>14</v>
      </c>
      <c r="AA228" s="76">
        <f t="shared" si="67"/>
        <v>1</v>
      </c>
      <c r="AB228" s="77">
        <f>PVS1NP!S225</f>
        <v>14</v>
      </c>
      <c r="AC228" s="76">
        <f>PVS1NP!T225</f>
        <v>1</v>
      </c>
      <c r="AD228" s="77">
        <f>PVS1NP!U225</f>
        <v>10.5</v>
      </c>
      <c r="AE228" s="72">
        <f t="shared" si="68"/>
        <v>1</v>
      </c>
      <c r="AF228" s="77">
        <f>PVS1NP!V225</f>
        <v>10</v>
      </c>
      <c r="AG228" s="72">
        <f t="shared" si="69"/>
        <v>1</v>
      </c>
      <c r="AH228" s="77">
        <f>PVS1NP!W225</f>
        <v>10.25</v>
      </c>
      <c r="AI228" s="76">
        <f>PVS1NP!X225</f>
        <v>2</v>
      </c>
      <c r="AK228" s="75">
        <f>PVS2NP!G225</f>
        <v>3.6666666666666665</v>
      </c>
      <c r="AL228" s="72">
        <f t="shared" si="70"/>
        <v>0</v>
      </c>
      <c r="AM228" s="75">
        <f>PVS2NP!H225</f>
        <v>6.333333333333333</v>
      </c>
      <c r="AN228" s="72">
        <f t="shared" si="71"/>
        <v>0</v>
      </c>
      <c r="AO228" s="75">
        <f>PVS2NP!I225</f>
        <v>7</v>
      </c>
      <c r="AP228" s="72">
        <f t="shared" si="72"/>
        <v>0</v>
      </c>
      <c r="AQ228" s="75">
        <f>PVS2NP!J225</f>
        <v>5.666666666666667</v>
      </c>
      <c r="AR228" s="76">
        <f>PVS2NP!K225</f>
        <v>0</v>
      </c>
      <c r="AS228" s="77">
        <f>PVS2NP!L225</f>
        <v>11.92</v>
      </c>
      <c r="AT228" s="72">
        <f t="shared" si="73"/>
        <v>2</v>
      </c>
      <c r="AU228" s="77">
        <f>PVS2NP!M225</f>
        <v>10.75</v>
      </c>
      <c r="AV228" s="72">
        <f t="shared" si="74"/>
        <v>2</v>
      </c>
      <c r="AW228" s="77">
        <f>PVS2NP!N225</f>
        <v>12.5</v>
      </c>
      <c r="AX228" s="72">
        <f t="shared" si="75"/>
        <v>1</v>
      </c>
      <c r="AY228" s="77">
        <f>PVS2NP!O225</f>
        <v>13</v>
      </c>
      <c r="AZ228" s="72">
        <f t="shared" si="76"/>
        <v>4</v>
      </c>
      <c r="BA228" s="77">
        <f>PVS2NP!P225</f>
        <v>12.234</v>
      </c>
      <c r="BB228" s="76">
        <f>PVS2NP!Q225</f>
        <v>9</v>
      </c>
      <c r="BC228" s="77">
        <f>PVS2NP!R225</f>
        <v>12</v>
      </c>
      <c r="BD228" s="76">
        <f t="shared" si="77"/>
        <v>1</v>
      </c>
      <c r="BE228" s="77">
        <f>PVS2NP!S225</f>
        <v>12</v>
      </c>
      <c r="BF228" s="76">
        <f>PVS2NP!T225</f>
        <v>1</v>
      </c>
      <c r="BG228" s="77">
        <f>PVS2NP!U225</f>
        <v>10</v>
      </c>
      <c r="BH228" s="72">
        <f t="shared" si="78"/>
        <v>1</v>
      </c>
      <c r="BI228" s="77">
        <f>PVS2NP!V225</f>
        <v>16</v>
      </c>
      <c r="BJ228" s="72">
        <f t="shared" si="79"/>
        <v>1</v>
      </c>
      <c r="BK228" s="77">
        <f>PVS2NP!W225</f>
        <v>13</v>
      </c>
      <c r="BL228" s="76">
        <f>PVS2NP!X225</f>
        <v>2</v>
      </c>
      <c r="BN228" s="23">
        <f>PVS1NP!Y225</f>
        <v>9.4727450980392156</v>
      </c>
      <c r="BO228" s="22">
        <f>PVS1NP!Z225</f>
        <v>18</v>
      </c>
      <c r="BP228" s="23">
        <f>PVS2NP!Y225</f>
        <v>8.8335294117647063</v>
      </c>
      <c r="BQ228" s="22">
        <f>PVS2NP!Z225</f>
        <v>12</v>
      </c>
      <c r="BR228" s="24">
        <f>'PVJA-NP-SN'!J225</f>
        <v>9.1531372549019601</v>
      </c>
      <c r="BS228" s="25">
        <f>'PVJA-NP-SN'!K225</f>
        <v>30</v>
      </c>
      <c r="BT228" s="26" t="str">
        <f>'PVJA-NP-SN'!L225</f>
        <v>Rattrapage</v>
      </c>
    </row>
    <row r="229" spans="1:72" ht="12">
      <c r="A229" s="72">
        <v>214</v>
      </c>
      <c r="B229" s="130">
        <v>1433017788</v>
      </c>
      <c r="C229" s="143" t="s">
        <v>749</v>
      </c>
      <c r="D229" s="143" t="s">
        <v>755</v>
      </c>
      <c r="E229" s="133" t="s">
        <v>756</v>
      </c>
      <c r="F229" s="133" t="s">
        <v>141</v>
      </c>
      <c r="G229" s="129" t="s">
        <v>129</v>
      </c>
      <c r="H229" s="75">
        <f>PVS1NP!G226</f>
        <v>8.65</v>
      </c>
      <c r="I229" s="72">
        <f t="shared" si="60"/>
        <v>0</v>
      </c>
      <c r="J229" s="75">
        <f>PVS1NP!H226</f>
        <v>8.1999999999999993</v>
      </c>
      <c r="K229" s="72">
        <f t="shared" si="61"/>
        <v>0</v>
      </c>
      <c r="L229" s="75">
        <f>PVS1NP!I226</f>
        <v>5.95</v>
      </c>
      <c r="M229" s="72">
        <f t="shared" si="62"/>
        <v>0</v>
      </c>
      <c r="N229" s="75">
        <f>PVS1NP!J226</f>
        <v>7.6000000000000005</v>
      </c>
      <c r="O229" s="76">
        <f>PVS1NP!K226</f>
        <v>0</v>
      </c>
      <c r="P229" s="77">
        <f>PVS1NP!L226</f>
        <v>12.083333333333334</v>
      </c>
      <c r="Q229" s="72">
        <f t="shared" si="63"/>
        <v>2</v>
      </c>
      <c r="R229" s="77">
        <f>PVS1NP!M226</f>
        <v>10.5</v>
      </c>
      <c r="S229" s="72">
        <f t="shared" si="64"/>
        <v>2</v>
      </c>
      <c r="T229" s="77">
        <f>PVS1NP!N226</f>
        <v>15.5</v>
      </c>
      <c r="U229" s="72">
        <f t="shared" si="65"/>
        <v>1</v>
      </c>
      <c r="V229" s="77">
        <f>PVS1NP!O226</f>
        <v>10</v>
      </c>
      <c r="W229" s="72">
        <f t="shared" si="66"/>
        <v>4</v>
      </c>
      <c r="X229" s="77">
        <f>PVS1NP!P226</f>
        <v>11.616666666666667</v>
      </c>
      <c r="Y229" s="76">
        <f>PVS1NP!Q226</f>
        <v>9</v>
      </c>
      <c r="Z229" s="77">
        <f>PVS1NP!R226</f>
        <v>14</v>
      </c>
      <c r="AA229" s="76">
        <f t="shared" si="67"/>
        <v>1</v>
      </c>
      <c r="AB229" s="77">
        <f>PVS1NP!S226</f>
        <v>14</v>
      </c>
      <c r="AC229" s="76">
        <f>PVS1NP!T226</f>
        <v>1</v>
      </c>
      <c r="AD229" s="77">
        <f>PVS1NP!U226</f>
        <v>10</v>
      </c>
      <c r="AE229" s="72">
        <f t="shared" si="68"/>
        <v>1</v>
      </c>
      <c r="AF229" s="77">
        <f>PVS1NP!V226</f>
        <v>15</v>
      </c>
      <c r="AG229" s="72">
        <f t="shared" si="69"/>
        <v>1</v>
      </c>
      <c r="AH229" s="77">
        <f>PVS1NP!W226</f>
        <v>12.5</v>
      </c>
      <c r="AI229" s="76">
        <f>PVS1NP!X226</f>
        <v>2</v>
      </c>
      <c r="AK229" s="75">
        <f>PVS2NP!G226</f>
        <v>10.4</v>
      </c>
      <c r="AL229" s="72">
        <f t="shared" si="70"/>
        <v>6</v>
      </c>
      <c r="AM229" s="75">
        <f>PVS2NP!H226</f>
        <v>7.6</v>
      </c>
      <c r="AN229" s="72">
        <f t="shared" si="71"/>
        <v>0</v>
      </c>
      <c r="AO229" s="75">
        <f>PVS2NP!I226</f>
        <v>4.5999999999999996</v>
      </c>
      <c r="AP229" s="72">
        <f t="shared" si="72"/>
        <v>0</v>
      </c>
      <c r="AQ229" s="75">
        <f>PVS2NP!J226</f>
        <v>7.5333333333333341</v>
      </c>
      <c r="AR229" s="76">
        <f>PVS2NP!K226</f>
        <v>6</v>
      </c>
      <c r="AS229" s="77">
        <f>PVS2NP!L226</f>
        <v>14</v>
      </c>
      <c r="AT229" s="72">
        <f t="shared" si="73"/>
        <v>2</v>
      </c>
      <c r="AU229" s="77">
        <f>PVS2NP!M226</f>
        <v>11.91</v>
      </c>
      <c r="AV229" s="72">
        <f t="shared" si="74"/>
        <v>2</v>
      </c>
      <c r="AW229" s="77">
        <f>PVS2NP!N226</f>
        <v>10</v>
      </c>
      <c r="AX229" s="72">
        <f t="shared" si="75"/>
        <v>1</v>
      </c>
      <c r="AY229" s="77">
        <f>PVS2NP!O226</f>
        <v>9.1999999999999993</v>
      </c>
      <c r="AZ229" s="72">
        <f t="shared" si="76"/>
        <v>0</v>
      </c>
      <c r="BA229" s="77">
        <f>PVS2NP!P226</f>
        <v>10.861999999999998</v>
      </c>
      <c r="BB229" s="76">
        <f>PVS2NP!Q226</f>
        <v>9</v>
      </c>
      <c r="BC229" s="77">
        <f>PVS2NP!R226</f>
        <v>14</v>
      </c>
      <c r="BD229" s="76">
        <f t="shared" si="77"/>
        <v>1</v>
      </c>
      <c r="BE229" s="77">
        <f>PVS2NP!S226</f>
        <v>14</v>
      </c>
      <c r="BF229" s="76">
        <f>PVS2NP!T226</f>
        <v>1</v>
      </c>
      <c r="BG229" s="77">
        <f>PVS2NP!U226</f>
        <v>10</v>
      </c>
      <c r="BH229" s="72">
        <f t="shared" si="78"/>
        <v>1</v>
      </c>
      <c r="BI229" s="77">
        <f>PVS2NP!V226</f>
        <v>13</v>
      </c>
      <c r="BJ229" s="72">
        <f t="shared" si="79"/>
        <v>1</v>
      </c>
      <c r="BK229" s="77">
        <f>PVS2NP!W226</f>
        <v>11.5</v>
      </c>
      <c r="BL229" s="76">
        <f>PVS2NP!X226</f>
        <v>2</v>
      </c>
      <c r="BN229" s="23">
        <f>PVS1NP!Y226</f>
        <v>9.7343137254901961</v>
      </c>
      <c r="BO229" s="22">
        <f>PVS1NP!Z226</f>
        <v>12</v>
      </c>
      <c r="BP229" s="23">
        <f>PVS2NP!Y226</f>
        <v>9.3594117647058823</v>
      </c>
      <c r="BQ229" s="22">
        <f>PVS2NP!Z226</f>
        <v>18</v>
      </c>
      <c r="BR229" s="24">
        <f>'PVJA-NP-SN'!J226</f>
        <v>9.5468627450980392</v>
      </c>
      <c r="BS229" s="25">
        <f>'PVJA-NP-SN'!K226</f>
        <v>30</v>
      </c>
      <c r="BT229" s="26" t="str">
        <f>'PVJA-NP-SN'!L226</f>
        <v>Rattrapage</v>
      </c>
    </row>
    <row r="230" spans="1:72" ht="12">
      <c r="A230" s="72">
        <v>215</v>
      </c>
      <c r="B230" s="81">
        <v>123013261</v>
      </c>
      <c r="C230" s="74" t="s">
        <v>757</v>
      </c>
      <c r="D230" s="74" t="s">
        <v>758</v>
      </c>
      <c r="E230" s="128" t="s">
        <v>759</v>
      </c>
      <c r="F230" s="128" t="s">
        <v>173</v>
      </c>
      <c r="G230" s="134" t="s">
        <v>120</v>
      </c>
      <c r="H230" s="75">
        <f>PVS1NP!G227</f>
        <v>4.833333333333333</v>
      </c>
      <c r="I230" s="72">
        <f t="shared" si="60"/>
        <v>0</v>
      </c>
      <c r="J230" s="75">
        <f>PVS1NP!H227</f>
        <v>10</v>
      </c>
      <c r="K230" s="72">
        <f t="shared" si="61"/>
        <v>6</v>
      </c>
      <c r="L230" s="75">
        <f>PVS1NP!I227</f>
        <v>4.5999999999999996</v>
      </c>
      <c r="M230" s="72">
        <f t="shared" si="62"/>
        <v>0</v>
      </c>
      <c r="N230" s="75">
        <f>PVS1NP!J227</f>
        <v>6.477777777777777</v>
      </c>
      <c r="O230" s="76">
        <f>PVS1NP!K227</f>
        <v>6</v>
      </c>
      <c r="P230" s="77">
        <f>PVS1NP!L227</f>
        <v>11.75</v>
      </c>
      <c r="Q230" s="72">
        <f t="shared" si="63"/>
        <v>2</v>
      </c>
      <c r="R230" s="77">
        <f>PVS1NP!M227</f>
        <v>10.780000000000001</v>
      </c>
      <c r="S230" s="72">
        <f t="shared" si="64"/>
        <v>2</v>
      </c>
      <c r="T230" s="77">
        <f>PVS1NP!N227</f>
        <v>11</v>
      </c>
      <c r="U230" s="72">
        <f t="shared" si="65"/>
        <v>1</v>
      </c>
      <c r="V230" s="77">
        <f>PVS1NP!O227</f>
        <v>5.666666666666667</v>
      </c>
      <c r="W230" s="72">
        <f t="shared" si="66"/>
        <v>0</v>
      </c>
      <c r="X230" s="77">
        <f>PVS1NP!P227</f>
        <v>8.972666666666667</v>
      </c>
      <c r="Y230" s="76">
        <f>PVS1NP!Q227</f>
        <v>5</v>
      </c>
      <c r="Z230" s="77">
        <f>PVS1NP!R227</f>
        <v>0</v>
      </c>
      <c r="AA230" s="76">
        <f t="shared" si="67"/>
        <v>0</v>
      </c>
      <c r="AB230" s="77">
        <f>PVS1NP!S227</f>
        <v>0</v>
      </c>
      <c r="AC230" s="76">
        <f>PVS1NP!T227</f>
        <v>0</v>
      </c>
      <c r="AD230" s="77">
        <f>PVS1NP!U227</f>
        <v>11.5</v>
      </c>
      <c r="AE230" s="72">
        <f t="shared" si="68"/>
        <v>1</v>
      </c>
      <c r="AF230" s="77">
        <f>PVS1NP!V227</f>
        <v>11</v>
      </c>
      <c r="AG230" s="72">
        <f t="shared" si="69"/>
        <v>1</v>
      </c>
      <c r="AH230" s="77">
        <f>PVS1NP!W227</f>
        <v>11.25</v>
      </c>
      <c r="AI230" s="76">
        <f>PVS1NP!X227</f>
        <v>2</v>
      </c>
      <c r="AK230" s="75">
        <f>PVS2NP!G227</f>
        <v>10.166666666666666</v>
      </c>
      <c r="AL230" s="72">
        <f t="shared" si="70"/>
        <v>6</v>
      </c>
      <c r="AM230" s="75">
        <f>PVS2NP!H227</f>
        <v>13.583333333333334</v>
      </c>
      <c r="AN230" s="72">
        <f t="shared" si="71"/>
        <v>6</v>
      </c>
      <c r="AO230" s="75">
        <f>PVS2NP!I227</f>
        <v>4</v>
      </c>
      <c r="AP230" s="72">
        <f t="shared" si="72"/>
        <v>0</v>
      </c>
      <c r="AQ230" s="75">
        <f>PVS2NP!J227</f>
        <v>9.25</v>
      </c>
      <c r="AR230" s="76">
        <f>PVS2NP!K227</f>
        <v>12</v>
      </c>
      <c r="AS230" s="77">
        <f>PVS2NP!L227</f>
        <v>11.33</v>
      </c>
      <c r="AT230" s="72">
        <f t="shared" si="73"/>
        <v>2</v>
      </c>
      <c r="AU230" s="77">
        <f>PVS2NP!M227</f>
        <v>11.5</v>
      </c>
      <c r="AV230" s="72">
        <f t="shared" si="74"/>
        <v>2</v>
      </c>
      <c r="AW230" s="77">
        <f>PVS2NP!N227</f>
        <v>7</v>
      </c>
      <c r="AX230" s="72">
        <f t="shared" si="75"/>
        <v>0</v>
      </c>
      <c r="AY230" s="77">
        <f>PVS2NP!O227</f>
        <v>5.5</v>
      </c>
      <c r="AZ230" s="72">
        <f t="shared" si="76"/>
        <v>0</v>
      </c>
      <c r="BA230" s="77">
        <f>PVS2NP!P227</f>
        <v>8.1660000000000004</v>
      </c>
      <c r="BB230" s="76">
        <f>PVS2NP!Q227</f>
        <v>4</v>
      </c>
      <c r="BC230" s="77">
        <f>PVS2NP!R227</f>
        <v>12</v>
      </c>
      <c r="BD230" s="76">
        <f t="shared" si="77"/>
        <v>1</v>
      </c>
      <c r="BE230" s="77">
        <f>PVS2NP!S227</f>
        <v>12</v>
      </c>
      <c r="BF230" s="76">
        <f>PVS2NP!T227</f>
        <v>1</v>
      </c>
      <c r="BG230" s="77">
        <f>PVS2NP!U227</f>
        <v>10</v>
      </c>
      <c r="BH230" s="72">
        <f t="shared" si="78"/>
        <v>1</v>
      </c>
      <c r="BI230" s="77">
        <f>PVS2NP!V227</f>
        <v>4.5</v>
      </c>
      <c r="BJ230" s="72">
        <f t="shared" si="79"/>
        <v>0</v>
      </c>
      <c r="BK230" s="77">
        <f>PVS2NP!W227</f>
        <v>7.25</v>
      </c>
      <c r="BL230" s="76">
        <f>PVS2NP!X227</f>
        <v>1</v>
      </c>
      <c r="BN230" s="23">
        <f>PVS1NP!Y227</f>
        <v>7.3919607843137252</v>
      </c>
      <c r="BO230" s="22">
        <f>PVS1NP!Z227</f>
        <v>13</v>
      </c>
      <c r="BP230" s="23">
        <f>PVS2NP!Y227</f>
        <v>8.8576470588235292</v>
      </c>
      <c r="BQ230" s="22">
        <f>PVS2NP!Z227</f>
        <v>18</v>
      </c>
      <c r="BR230" s="24">
        <f>'PVJA-NP-SN'!J227</f>
        <v>8.1248039215686276</v>
      </c>
      <c r="BS230" s="25">
        <f>'PVJA-NP-SN'!K227</f>
        <v>31</v>
      </c>
      <c r="BT230" s="26" t="str">
        <f>'PVJA-NP-SN'!L227</f>
        <v>Rattrapage</v>
      </c>
    </row>
    <row r="231" spans="1:72" ht="12">
      <c r="A231" s="72">
        <v>216</v>
      </c>
      <c r="B231" s="81">
        <v>1333003200</v>
      </c>
      <c r="C231" s="74" t="s">
        <v>757</v>
      </c>
      <c r="D231" s="74" t="s">
        <v>760</v>
      </c>
      <c r="E231" s="128" t="s">
        <v>761</v>
      </c>
      <c r="F231" s="128" t="s">
        <v>236</v>
      </c>
      <c r="G231" s="134" t="s">
        <v>762</v>
      </c>
      <c r="H231" s="75">
        <f>PVS1NP!G228</f>
        <v>5.916666666666667</v>
      </c>
      <c r="I231" s="72">
        <f t="shared" si="60"/>
        <v>0</v>
      </c>
      <c r="J231" s="75">
        <f>PVS1NP!H228</f>
        <v>8.6666666666666661</v>
      </c>
      <c r="K231" s="72">
        <f t="shared" si="61"/>
        <v>0</v>
      </c>
      <c r="L231" s="75">
        <f>PVS1NP!I228</f>
        <v>8.25</v>
      </c>
      <c r="M231" s="72">
        <f t="shared" si="62"/>
        <v>0</v>
      </c>
      <c r="N231" s="75">
        <f>PVS1NP!J228</f>
        <v>7.6111111111111107</v>
      </c>
      <c r="O231" s="76">
        <f>PVS1NP!K228</f>
        <v>0</v>
      </c>
      <c r="P231" s="77">
        <f>PVS1NP!L228</f>
        <v>14.120000000000001</v>
      </c>
      <c r="Q231" s="72">
        <f t="shared" si="63"/>
        <v>2</v>
      </c>
      <c r="R231" s="77">
        <f>PVS1NP!M228</f>
        <v>10.875</v>
      </c>
      <c r="S231" s="72">
        <f t="shared" si="64"/>
        <v>2</v>
      </c>
      <c r="T231" s="77">
        <f>PVS1NP!N228</f>
        <v>10.5</v>
      </c>
      <c r="U231" s="72">
        <f t="shared" si="65"/>
        <v>1</v>
      </c>
      <c r="V231" s="77">
        <f>PVS1NP!O228</f>
        <v>9.6666666666666661</v>
      </c>
      <c r="W231" s="72">
        <f t="shared" si="66"/>
        <v>0</v>
      </c>
      <c r="X231" s="77">
        <f>PVS1NP!P228</f>
        <v>10.965666666666667</v>
      </c>
      <c r="Y231" s="76">
        <f>PVS1NP!Q228</f>
        <v>9</v>
      </c>
      <c r="Z231" s="77">
        <f>PVS1NP!R228</f>
        <v>11.5</v>
      </c>
      <c r="AA231" s="76">
        <f t="shared" si="67"/>
        <v>1</v>
      </c>
      <c r="AB231" s="77">
        <f>PVS1NP!S228</f>
        <v>11.5</v>
      </c>
      <c r="AC231" s="76">
        <f>PVS1NP!T228</f>
        <v>1</v>
      </c>
      <c r="AD231" s="77">
        <f>PVS1NP!U228</f>
        <v>11.5</v>
      </c>
      <c r="AE231" s="72">
        <f t="shared" si="68"/>
        <v>1</v>
      </c>
      <c r="AF231" s="77">
        <f>PVS1NP!V228</f>
        <v>11</v>
      </c>
      <c r="AG231" s="72">
        <f t="shared" si="69"/>
        <v>1</v>
      </c>
      <c r="AH231" s="77">
        <f>PVS1NP!W228</f>
        <v>11.25</v>
      </c>
      <c r="AI231" s="76">
        <f>PVS1NP!X228</f>
        <v>2</v>
      </c>
      <c r="AK231" s="75">
        <f>PVS2NP!G228</f>
        <v>8</v>
      </c>
      <c r="AL231" s="72">
        <f t="shared" si="70"/>
        <v>0</v>
      </c>
      <c r="AM231" s="75">
        <f>PVS2NP!H228</f>
        <v>11.166666666666666</v>
      </c>
      <c r="AN231" s="72">
        <f t="shared" si="71"/>
        <v>6</v>
      </c>
      <c r="AO231" s="75">
        <f>PVS2NP!I228</f>
        <v>5.166666666666667</v>
      </c>
      <c r="AP231" s="72">
        <f t="shared" si="72"/>
        <v>0</v>
      </c>
      <c r="AQ231" s="75">
        <f>PVS2NP!J228</f>
        <v>8.1111111111111107</v>
      </c>
      <c r="AR231" s="76">
        <f>PVS2NP!K228</f>
        <v>6</v>
      </c>
      <c r="AS231" s="77">
        <f>PVS2NP!L228</f>
        <v>13.1</v>
      </c>
      <c r="AT231" s="72">
        <f t="shared" si="73"/>
        <v>2</v>
      </c>
      <c r="AU231" s="77">
        <f>PVS2NP!M228</f>
        <v>12.17</v>
      </c>
      <c r="AV231" s="72">
        <f t="shared" si="74"/>
        <v>2</v>
      </c>
      <c r="AW231" s="77">
        <f>PVS2NP!N228</f>
        <v>10</v>
      </c>
      <c r="AX231" s="72">
        <f t="shared" si="75"/>
        <v>1</v>
      </c>
      <c r="AY231" s="77">
        <f>PVS2NP!O228</f>
        <v>12</v>
      </c>
      <c r="AZ231" s="72">
        <f t="shared" si="76"/>
        <v>4</v>
      </c>
      <c r="BA231" s="77">
        <f>PVS2NP!P228</f>
        <v>11.853999999999999</v>
      </c>
      <c r="BB231" s="76">
        <f>PVS2NP!Q228</f>
        <v>9</v>
      </c>
      <c r="BC231" s="77">
        <f>PVS2NP!R228</f>
        <v>12</v>
      </c>
      <c r="BD231" s="76">
        <f t="shared" si="77"/>
        <v>1</v>
      </c>
      <c r="BE231" s="77">
        <f>PVS2NP!S228</f>
        <v>12</v>
      </c>
      <c r="BF231" s="76">
        <f>PVS2NP!T228</f>
        <v>1</v>
      </c>
      <c r="BG231" s="77">
        <f>PVS2NP!U228</f>
        <v>12</v>
      </c>
      <c r="BH231" s="72">
        <f t="shared" si="78"/>
        <v>1</v>
      </c>
      <c r="BI231" s="77">
        <f>PVS2NP!V228</f>
        <v>10.5</v>
      </c>
      <c r="BJ231" s="72">
        <f t="shared" si="79"/>
        <v>1</v>
      </c>
      <c r="BK231" s="77">
        <f>PVS2NP!W228</f>
        <v>11.25</v>
      </c>
      <c r="BL231" s="76">
        <f>PVS2NP!X228</f>
        <v>2</v>
      </c>
      <c r="BN231" s="23">
        <f>PVS1NP!Y228</f>
        <v>9.2546078431372543</v>
      </c>
      <c r="BO231" s="22">
        <f>PVS1NP!Z228</f>
        <v>12</v>
      </c>
      <c r="BP231" s="23">
        <f>PVS2NP!Y228</f>
        <v>9.8099999999999987</v>
      </c>
      <c r="BQ231" s="22">
        <f>PVS2NP!Z228</f>
        <v>18</v>
      </c>
      <c r="BR231" s="24">
        <f>'PVJA-NP-SN'!J228</f>
        <v>9.5323039215686265</v>
      </c>
      <c r="BS231" s="25">
        <f>'PVJA-NP-SN'!K228</f>
        <v>30</v>
      </c>
      <c r="BT231" s="26" t="str">
        <f>'PVJA-NP-SN'!L228</f>
        <v>Rattrapage</v>
      </c>
    </row>
    <row r="232" spans="1:72" ht="12">
      <c r="A232" s="72">
        <v>217</v>
      </c>
      <c r="B232" s="130">
        <v>1433005544</v>
      </c>
      <c r="C232" s="143" t="s">
        <v>757</v>
      </c>
      <c r="D232" s="143" t="s">
        <v>639</v>
      </c>
      <c r="E232" s="133" t="s">
        <v>763</v>
      </c>
      <c r="F232" s="133" t="s">
        <v>326</v>
      </c>
      <c r="G232" s="129" t="s">
        <v>129</v>
      </c>
      <c r="H232" s="75">
        <f>PVS1NP!G229</f>
        <v>11.5</v>
      </c>
      <c r="I232" s="72">
        <f t="shared" si="60"/>
        <v>6</v>
      </c>
      <c r="J232" s="75">
        <f>PVS1NP!H229</f>
        <v>6.1</v>
      </c>
      <c r="K232" s="72">
        <f t="shared" si="61"/>
        <v>0</v>
      </c>
      <c r="L232" s="75">
        <f>PVS1NP!I229</f>
        <v>8.6999999999999993</v>
      </c>
      <c r="M232" s="72">
        <f t="shared" si="62"/>
        <v>0</v>
      </c>
      <c r="N232" s="75">
        <f>PVS1NP!J229</f>
        <v>8.7666666666666675</v>
      </c>
      <c r="O232" s="76">
        <f>PVS1NP!K229</f>
        <v>6</v>
      </c>
      <c r="P232" s="77">
        <f>PVS1NP!L229</f>
        <v>14.379999999999999</v>
      </c>
      <c r="Q232" s="72">
        <f t="shared" si="63"/>
        <v>2</v>
      </c>
      <c r="R232" s="77">
        <f>PVS1NP!M229</f>
        <v>10.5</v>
      </c>
      <c r="S232" s="72">
        <f t="shared" si="64"/>
        <v>2</v>
      </c>
      <c r="T232" s="77">
        <f>PVS1NP!N229</f>
        <v>14</v>
      </c>
      <c r="U232" s="72">
        <f t="shared" si="65"/>
        <v>1</v>
      </c>
      <c r="V232" s="77">
        <f>PVS1NP!O229</f>
        <v>8.65</v>
      </c>
      <c r="W232" s="72">
        <f t="shared" si="66"/>
        <v>0</v>
      </c>
      <c r="X232" s="77">
        <f>PVS1NP!P229</f>
        <v>11.235999999999999</v>
      </c>
      <c r="Y232" s="76">
        <f>PVS1NP!Q229</f>
        <v>9</v>
      </c>
      <c r="Z232" s="77">
        <f>PVS1NP!R229</f>
        <v>13</v>
      </c>
      <c r="AA232" s="76">
        <f t="shared" si="67"/>
        <v>1</v>
      </c>
      <c r="AB232" s="77">
        <f>PVS1NP!S229</f>
        <v>13</v>
      </c>
      <c r="AC232" s="76">
        <f>PVS1NP!T229</f>
        <v>1</v>
      </c>
      <c r="AD232" s="77">
        <f>PVS1NP!U229</f>
        <v>11</v>
      </c>
      <c r="AE232" s="72">
        <f t="shared" si="68"/>
        <v>1</v>
      </c>
      <c r="AF232" s="77">
        <f>PVS1NP!V229</f>
        <v>10</v>
      </c>
      <c r="AG232" s="72">
        <f t="shared" si="69"/>
        <v>1</v>
      </c>
      <c r="AH232" s="77">
        <f>PVS1NP!W229</f>
        <v>10.5</v>
      </c>
      <c r="AI232" s="76">
        <f>PVS1NP!X229</f>
        <v>2</v>
      </c>
      <c r="AK232" s="75">
        <f>PVS2NP!G229</f>
        <v>8</v>
      </c>
      <c r="AL232" s="72">
        <f t="shared" si="70"/>
        <v>0</v>
      </c>
      <c r="AM232" s="75">
        <f>PVS2NP!H229</f>
        <v>5.5</v>
      </c>
      <c r="AN232" s="72">
        <f t="shared" si="71"/>
        <v>0</v>
      </c>
      <c r="AO232" s="75">
        <f>PVS2NP!I229</f>
        <v>8.75</v>
      </c>
      <c r="AP232" s="72">
        <f t="shared" si="72"/>
        <v>0</v>
      </c>
      <c r="AQ232" s="75">
        <f>PVS2NP!J229</f>
        <v>7.416666666666667</v>
      </c>
      <c r="AR232" s="76">
        <f>PVS2NP!K229</f>
        <v>0</v>
      </c>
      <c r="AS232" s="77">
        <f>PVS2NP!L229</f>
        <v>14.66</v>
      </c>
      <c r="AT232" s="72">
        <f t="shared" si="73"/>
        <v>2</v>
      </c>
      <c r="AU232" s="77">
        <f>PVS2NP!M229</f>
        <v>10</v>
      </c>
      <c r="AV232" s="72">
        <f t="shared" si="74"/>
        <v>2</v>
      </c>
      <c r="AW232" s="77">
        <f>PVS2NP!N229</f>
        <v>10</v>
      </c>
      <c r="AX232" s="72">
        <f t="shared" si="75"/>
        <v>1</v>
      </c>
      <c r="AY232" s="77">
        <f>PVS2NP!O229</f>
        <v>10.3</v>
      </c>
      <c r="AZ232" s="72">
        <f t="shared" si="76"/>
        <v>4</v>
      </c>
      <c r="BA232" s="77">
        <f>PVS2NP!P229</f>
        <v>11.052</v>
      </c>
      <c r="BB232" s="76">
        <f>PVS2NP!Q229</f>
        <v>9</v>
      </c>
      <c r="BC232" s="77">
        <f>PVS2NP!R229</f>
        <v>10</v>
      </c>
      <c r="BD232" s="76">
        <f t="shared" si="77"/>
        <v>1</v>
      </c>
      <c r="BE232" s="77">
        <f>PVS2NP!S229</f>
        <v>10</v>
      </c>
      <c r="BF232" s="76">
        <f>PVS2NP!T229</f>
        <v>1</v>
      </c>
      <c r="BG232" s="77">
        <f>PVS2NP!U229</f>
        <v>12</v>
      </c>
      <c r="BH232" s="72">
        <f t="shared" si="78"/>
        <v>1</v>
      </c>
      <c r="BI232" s="77">
        <f>PVS2NP!V229</f>
        <v>11</v>
      </c>
      <c r="BJ232" s="72">
        <f t="shared" si="79"/>
        <v>1</v>
      </c>
      <c r="BK232" s="77">
        <f>PVS2NP!W229</f>
        <v>11.5</v>
      </c>
      <c r="BL232" s="76">
        <f>PVS2NP!X229</f>
        <v>2</v>
      </c>
      <c r="BN232" s="23">
        <f>PVS1NP!Y229</f>
        <v>9.945882352941176</v>
      </c>
      <c r="BO232" s="22">
        <f>PVS1NP!Z229</f>
        <v>18</v>
      </c>
      <c r="BP232" s="23">
        <f>PVS2NP!Y229</f>
        <v>9.1182352941176461</v>
      </c>
      <c r="BQ232" s="22">
        <f>PVS2NP!Z229</f>
        <v>12</v>
      </c>
      <c r="BR232" s="24">
        <f>'PVJA-NP-SN'!J229</f>
        <v>9.532058823529411</v>
      </c>
      <c r="BS232" s="25">
        <f>'PVJA-NP-SN'!K229</f>
        <v>30</v>
      </c>
      <c r="BT232" s="26" t="str">
        <f>'PVJA-NP-SN'!L229</f>
        <v>Rattrapage</v>
      </c>
    </row>
    <row r="233" spans="1:72" ht="12">
      <c r="A233" s="72">
        <v>218</v>
      </c>
      <c r="B233" s="130">
        <v>1333012173</v>
      </c>
      <c r="C233" s="126" t="s">
        <v>764</v>
      </c>
      <c r="D233" s="127" t="s">
        <v>765</v>
      </c>
      <c r="E233" s="128" t="s">
        <v>766</v>
      </c>
      <c r="F233" s="128" t="s">
        <v>114</v>
      </c>
      <c r="G233" s="73" t="s">
        <v>767</v>
      </c>
      <c r="H233" s="75">
        <f>PVS1NP!G230</f>
        <v>5</v>
      </c>
      <c r="I233" s="72">
        <f t="shared" si="60"/>
        <v>0</v>
      </c>
      <c r="J233" s="75">
        <f>PVS1NP!H230</f>
        <v>5</v>
      </c>
      <c r="K233" s="72">
        <f t="shared" si="61"/>
        <v>0</v>
      </c>
      <c r="L233" s="75">
        <f>PVS1NP!I230</f>
        <v>6.833333333333333</v>
      </c>
      <c r="M233" s="72">
        <f t="shared" si="62"/>
        <v>0</v>
      </c>
      <c r="N233" s="75">
        <f>PVS1NP!J230</f>
        <v>5.6111111111111107</v>
      </c>
      <c r="O233" s="76">
        <f>PVS1NP!K230</f>
        <v>0</v>
      </c>
      <c r="P233" s="77">
        <f>PVS1NP!L230</f>
        <v>11.75</v>
      </c>
      <c r="Q233" s="72">
        <f t="shared" si="63"/>
        <v>2</v>
      </c>
      <c r="R233" s="77">
        <f>PVS1NP!M230</f>
        <v>10.58</v>
      </c>
      <c r="S233" s="72">
        <f t="shared" si="64"/>
        <v>2</v>
      </c>
      <c r="T233" s="77">
        <f>PVS1NP!N230</f>
        <v>12.5</v>
      </c>
      <c r="U233" s="72">
        <f t="shared" si="65"/>
        <v>1</v>
      </c>
      <c r="V233" s="77">
        <f>PVS1NP!O230</f>
        <v>7.586666666666666</v>
      </c>
      <c r="W233" s="72">
        <f t="shared" si="66"/>
        <v>0</v>
      </c>
      <c r="X233" s="77">
        <f>PVS1NP!P230</f>
        <v>10.000666666666666</v>
      </c>
      <c r="Y233" s="76">
        <f>PVS1NP!Q230</f>
        <v>9</v>
      </c>
      <c r="Z233" s="77">
        <f>PVS1NP!R230</f>
        <v>10</v>
      </c>
      <c r="AA233" s="76">
        <f t="shared" si="67"/>
        <v>1</v>
      </c>
      <c r="AB233" s="77">
        <f>PVS1NP!S230</f>
        <v>10</v>
      </c>
      <c r="AC233" s="76">
        <f>PVS1NP!T230</f>
        <v>1</v>
      </c>
      <c r="AD233" s="77">
        <f>PVS1NP!U230</f>
        <v>11.5</v>
      </c>
      <c r="AE233" s="72">
        <f t="shared" si="68"/>
        <v>1</v>
      </c>
      <c r="AF233" s="77">
        <f>PVS1NP!V230</f>
        <v>9</v>
      </c>
      <c r="AG233" s="72">
        <f t="shared" si="69"/>
        <v>0</v>
      </c>
      <c r="AH233" s="77">
        <f>PVS1NP!W230</f>
        <v>10.25</v>
      </c>
      <c r="AI233" s="76">
        <f>PVS1NP!X230</f>
        <v>2</v>
      </c>
      <c r="AK233" s="75">
        <f>PVS2NP!G230</f>
        <v>11</v>
      </c>
      <c r="AL233" s="72">
        <f t="shared" si="70"/>
        <v>6</v>
      </c>
      <c r="AM233" s="75">
        <f>PVS2NP!H230</f>
        <v>10</v>
      </c>
      <c r="AN233" s="72">
        <f t="shared" si="71"/>
        <v>6</v>
      </c>
      <c r="AO233" s="75">
        <f>PVS2NP!I230</f>
        <v>6</v>
      </c>
      <c r="AP233" s="72">
        <f t="shared" si="72"/>
        <v>0</v>
      </c>
      <c r="AQ233" s="75">
        <f>PVS2NP!J230</f>
        <v>9</v>
      </c>
      <c r="AR233" s="76">
        <f>PVS2NP!K230</f>
        <v>12</v>
      </c>
      <c r="AS233" s="77">
        <f>PVS2NP!L230</f>
        <v>12.92</v>
      </c>
      <c r="AT233" s="72">
        <f t="shared" si="73"/>
        <v>2</v>
      </c>
      <c r="AU233" s="77">
        <f>PVS2NP!M230</f>
        <v>9.5</v>
      </c>
      <c r="AV233" s="72">
        <f t="shared" si="74"/>
        <v>0</v>
      </c>
      <c r="AW233" s="77">
        <f>PVS2NP!N230</f>
        <v>11</v>
      </c>
      <c r="AX233" s="72">
        <f t="shared" si="75"/>
        <v>1</v>
      </c>
      <c r="AY233" s="77">
        <f>PVS2NP!O230</f>
        <v>10.666666666666666</v>
      </c>
      <c r="AZ233" s="72">
        <f t="shared" si="76"/>
        <v>4</v>
      </c>
      <c r="BA233" s="77">
        <f>PVS2NP!P230</f>
        <v>10.950666666666667</v>
      </c>
      <c r="BB233" s="76">
        <f>PVS2NP!Q230</f>
        <v>9</v>
      </c>
      <c r="BC233" s="77">
        <f>PVS2NP!R230</f>
        <v>10</v>
      </c>
      <c r="BD233" s="76">
        <f t="shared" si="77"/>
        <v>1</v>
      </c>
      <c r="BE233" s="77">
        <f>PVS2NP!S230</f>
        <v>10</v>
      </c>
      <c r="BF233" s="76">
        <f>PVS2NP!T230</f>
        <v>1</v>
      </c>
      <c r="BG233" s="77">
        <f>PVS2NP!U230</f>
        <v>13.5</v>
      </c>
      <c r="BH233" s="72">
        <f t="shared" si="78"/>
        <v>1</v>
      </c>
      <c r="BI233" s="77">
        <f>PVS2NP!V230</f>
        <v>10</v>
      </c>
      <c r="BJ233" s="72">
        <f t="shared" si="79"/>
        <v>1</v>
      </c>
      <c r="BK233" s="77">
        <f>PVS2NP!W230</f>
        <v>11.75</v>
      </c>
      <c r="BL233" s="76">
        <f>PVS2NP!X230</f>
        <v>2</v>
      </c>
      <c r="BN233" s="23">
        <f>PVS1NP!Y230</f>
        <v>7.706078431372549</v>
      </c>
      <c r="BO233" s="22">
        <f>PVS1NP!Z230</f>
        <v>12</v>
      </c>
      <c r="BP233" s="23">
        <f>PVS2NP!Y230</f>
        <v>9.9560784313725481</v>
      </c>
      <c r="BQ233" s="22">
        <f>PVS2NP!Z230</f>
        <v>24</v>
      </c>
      <c r="BR233" s="24">
        <f>'PVJA-NP-SN'!J230</f>
        <v>8.8310784313725481</v>
      </c>
      <c r="BS233" s="25">
        <f>'PVJA-NP-SN'!K230</f>
        <v>36</v>
      </c>
      <c r="BT233" s="26" t="str">
        <f>'PVJA-NP-SN'!L230</f>
        <v>Rattrapage</v>
      </c>
    </row>
    <row r="234" spans="1:72" ht="12">
      <c r="A234" s="72">
        <v>219</v>
      </c>
      <c r="B234" s="81">
        <v>1333016744</v>
      </c>
      <c r="C234" s="74" t="s">
        <v>768</v>
      </c>
      <c r="D234" s="74" t="s">
        <v>371</v>
      </c>
      <c r="E234" s="128" t="s">
        <v>769</v>
      </c>
      <c r="F234" s="128" t="s">
        <v>141</v>
      </c>
      <c r="G234" s="139" t="s">
        <v>290</v>
      </c>
      <c r="H234" s="75">
        <f>PVS1NP!G231</f>
        <v>6.666666666666667</v>
      </c>
      <c r="I234" s="72">
        <f t="shared" si="60"/>
        <v>0</v>
      </c>
      <c r="J234" s="75">
        <f>PVS1NP!H231</f>
        <v>12.333333333333334</v>
      </c>
      <c r="K234" s="72">
        <f t="shared" si="61"/>
        <v>6</v>
      </c>
      <c r="L234" s="75">
        <f>PVS1NP!I231</f>
        <v>8</v>
      </c>
      <c r="M234" s="72">
        <f t="shared" si="62"/>
        <v>0</v>
      </c>
      <c r="N234" s="75">
        <f>PVS1NP!J231</f>
        <v>9</v>
      </c>
      <c r="O234" s="76">
        <f>PVS1NP!K231</f>
        <v>6</v>
      </c>
      <c r="P234" s="77">
        <f>PVS1NP!L231</f>
        <v>14.62</v>
      </c>
      <c r="Q234" s="72">
        <f t="shared" si="63"/>
        <v>2</v>
      </c>
      <c r="R234" s="77">
        <f>PVS1NP!M231</f>
        <v>10.87</v>
      </c>
      <c r="S234" s="72">
        <f t="shared" si="64"/>
        <v>2</v>
      </c>
      <c r="T234" s="77">
        <f>PVS1NP!N231</f>
        <v>15</v>
      </c>
      <c r="U234" s="72">
        <f t="shared" si="65"/>
        <v>1</v>
      </c>
      <c r="V234" s="77">
        <f>PVS1NP!O231</f>
        <v>6.333333333333333</v>
      </c>
      <c r="W234" s="72">
        <f t="shared" si="66"/>
        <v>0</v>
      </c>
      <c r="X234" s="77">
        <f>PVS1NP!P231</f>
        <v>10.631333333333332</v>
      </c>
      <c r="Y234" s="76">
        <f>PVS1NP!Q231</f>
        <v>9</v>
      </c>
      <c r="Z234" s="77">
        <f>PVS1NP!R231</f>
        <v>4</v>
      </c>
      <c r="AA234" s="76">
        <f t="shared" si="67"/>
        <v>0</v>
      </c>
      <c r="AB234" s="77">
        <f>PVS1NP!S231</f>
        <v>4</v>
      </c>
      <c r="AC234" s="76">
        <f>PVS1NP!T231</f>
        <v>0</v>
      </c>
      <c r="AD234" s="77">
        <f>PVS1NP!U231</f>
        <v>13</v>
      </c>
      <c r="AE234" s="72">
        <f t="shared" si="68"/>
        <v>1</v>
      </c>
      <c r="AF234" s="77">
        <f>PVS1NP!V231</f>
        <v>12.5</v>
      </c>
      <c r="AG234" s="72">
        <f t="shared" si="69"/>
        <v>1</v>
      </c>
      <c r="AH234" s="77">
        <f>PVS1NP!W231</f>
        <v>12.75</v>
      </c>
      <c r="AI234" s="76">
        <f>PVS1NP!X231</f>
        <v>2</v>
      </c>
      <c r="AK234" s="75">
        <f>PVS2NP!G231</f>
        <v>8.1666666666666661</v>
      </c>
      <c r="AL234" s="72">
        <f t="shared" si="70"/>
        <v>0</v>
      </c>
      <c r="AM234" s="75">
        <f>PVS2NP!H231</f>
        <v>10.833333333333334</v>
      </c>
      <c r="AN234" s="72">
        <f t="shared" si="71"/>
        <v>6</v>
      </c>
      <c r="AO234" s="75">
        <f>PVS2NP!I231</f>
        <v>7</v>
      </c>
      <c r="AP234" s="72">
        <f t="shared" si="72"/>
        <v>0</v>
      </c>
      <c r="AQ234" s="75">
        <f>PVS2NP!J231</f>
        <v>8.6666666666666661</v>
      </c>
      <c r="AR234" s="76">
        <f>PVS2NP!K231</f>
        <v>6</v>
      </c>
      <c r="AS234" s="77">
        <f>PVS2NP!L231</f>
        <v>13.5</v>
      </c>
      <c r="AT234" s="72">
        <f t="shared" si="73"/>
        <v>2</v>
      </c>
      <c r="AU234" s="77">
        <f>PVS2NP!M231</f>
        <v>11.5</v>
      </c>
      <c r="AV234" s="72">
        <f t="shared" si="74"/>
        <v>2</v>
      </c>
      <c r="AW234" s="77">
        <f>PVS2NP!N231</f>
        <v>11.5</v>
      </c>
      <c r="AX234" s="72">
        <f t="shared" si="75"/>
        <v>1</v>
      </c>
      <c r="AY234" s="77">
        <f>PVS2NP!O231</f>
        <v>7</v>
      </c>
      <c r="AZ234" s="72">
        <f t="shared" si="76"/>
        <v>0</v>
      </c>
      <c r="BA234" s="77">
        <f>PVS2NP!P231</f>
        <v>10.1</v>
      </c>
      <c r="BB234" s="76">
        <f>PVS2NP!Q231</f>
        <v>9</v>
      </c>
      <c r="BC234" s="77">
        <f>PVS2NP!R231</f>
        <v>13.5</v>
      </c>
      <c r="BD234" s="76">
        <f t="shared" si="77"/>
        <v>1</v>
      </c>
      <c r="BE234" s="77">
        <f>PVS2NP!S231</f>
        <v>13.5</v>
      </c>
      <c r="BF234" s="76">
        <f>PVS2NP!T231</f>
        <v>1</v>
      </c>
      <c r="BG234" s="77">
        <f>PVS2NP!U231</f>
        <v>11.5</v>
      </c>
      <c r="BH234" s="72">
        <f t="shared" si="78"/>
        <v>1</v>
      </c>
      <c r="BI234" s="77">
        <f>PVS2NP!V231</f>
        <v>13.5</v>
      </c>
      <c r="BJ234" s="72">
        <f t="shared" si="79"/>
        <v>1</v>
      </c>
      <c r="BK234" s="77">
        <f>PVS2NP!W231</f>
        <v>12.5</v>
      </c>
      <c r="BL234" s="76">
        <f>PVS2NP!X231</f>
        <v>2</v>
      </c>
      <c r="BN234" s="23">
        <f>PVS1NP!Y231</f>
        <v>9.6268627450980393</v>
      </c>
      <c r="BO234" s="22">
        <f>PVS1NP!Z231</f>
        <v>17</v>
      </c>
      <c r="BP234" s="23">
        <f>PVS2NP!Y231</f>
        <v>9.8235294117647065</v>
      </c>
      <c r="BQ234" s="22">
        <f>PVS2NP!Z231</f>
        <v>18</v>
      </c>
      <c r="BR234" s="24">
        <f>'PVJA-NP-SN'!J231</f>
        <v>9.7251960784313738</v>
      </c>
      <c r="BS234" s="25">
        <f>'PVJA-NP-SN'!K231</f>
        <v>35</v>
      </c>
      <c r="BT234" s="26" t="str">
        <f>'PVJA-NP-SN'!L231</f>
        <v>Rattrapage</v>
      </c>
    </row>
    <row r="235" spans="1:72" ht="12">
      <c r="A235" s="72">
        <v>220</v>
      </c>
      <c r="B235" s="81">
        <v>123011929</v>
      </c>
      <c r="C235" s="74" t="s">
        <v>770</v>
      </c>
      <c r="D235" s="74" t="s">
        <v>447</v>
      </c>
      <c r="E235" s="128" t="s">
        <v>771</v>
      </c>
      <c r="F235" s="128" t="s">
        <v>411</v>
      </c>
      <c r="G235" s="138" t="s">
        <v>166</v>
      </c>
      <c r="H235" s="75">
        <f>PVS1NP!G232</f>
        <v>8</v>
      </c>
      <c r="I235" s="72">
        <f t="shared" si="60"/>
        <v>0</v>
      </c>
      <c r="J235" s="75">
        <f>PVS1NP!H232</f>
        <v>6.5</v>
      </c>
      <c r="K235" s="72">
        <f t="shared" si="61"/>
        <v>0</v>
      </c>
      <c r="L235" s="75">
        <f>PVS1NP!I232</f>
        <v>7.333333333333333</v>
      </c>
      <c r="M235" s="72">
        <f t="shared" si="62"/>
        <v>0</v>
      </c>
      <c r="N235" s="75">
        <f>PVS1NP!J232</f>
        <v>7.2777777777777777</v>
      </c>
      <c r="O235" s="76">
        <f>PVS1NP!K232</f>
        <v>0</v>
      </c>
      <c r="P235" s="77">
        <f>PVS1NP!L232</f>
        <v>12.88</v>
      </c>
      <c r="Q235" s="72">
        <f t="shared" si="63"/>
        <v>2</v>
      </c>
      <c r="R235" s="77">
        <f>PVS1NP!M232</f>
        <v>11.09</v>
      </c>
      <c r="S235" s="72">
        <f t="shared" si="64"/>
        <v>2</v>
      </c>
      <c r="T235" s="77">
        <f>PVS1NP!N232</f>
        <v>12.25</v>
      </c>
      <c r="U235" s="72">
        <f t="shared" si="65"/>
        <v>1</v>
      </c>
      <c r="V235" s="77">
        <f>PVS1NP!O232</f>
        <v>9.8333333333333339</v>
      </c>
      <c r="W235" s="72">
        <f t="shared" si="66"/>
        <v>0</v>
      </c>
      <c r="X235" s="77">
        <f>PVS1NP!P232</f>
        <v>11.177333333333333</v>
      </c>
      <c r="Y235" s="76">
        <f>PVS1NP!Q232</f>
        <v>9</v>
      </c>
      <c r="Z235" s="77">
        <f>PVS1NP!R232</f>
        <v>11</v>
      </c>
      <c r="AA235" s="76">
        <f t="shared" si="67"/>
        <v>1</v>
      </c>
      <c r="AB235" s="77">
        <f>PVS1NP!S232</f>
        <v>11</v>
      </c>
      <c r="AC235" s="76">
        <f>PVS1NP!T232</f>
        <v>1</v>
      </c>
      <c r="AD235" s="77">
        <f>PVS1NP!U232</f>
        <v>14</v>
      </c>
      <c r="AE235" s="72">
        <f t="shared" si="68"/>
        <v>1</v>
      </c>
      <c r="AF235" s="77">
        <f>PVS1NP!V232</f>
        <v>12</v>
      </c>
      <c r="AG235" s="72">
        <f t="shared" si="69"/>
        <v>1</v>
      </c>
      <c r="AH235" s="77">
        <f>PVS1NP!W232</f>
        <v>13</v>
      </c>
      <c r="AI235" s="76">
        <f>PVS1NP!X232</f>
        <v>2</v>
      </c>
      <c r="AK235" s="75">
        <f>PVS2NP!G232</f>
        <v>10.5</v>
      </c>
      <c r="AL235" s="72">
        <f t="shared" si="70"/>
        <v>6</v>
      </c>
      <c r="AM235" s="75">
        <f>PVS2NP!H232</f>
        <v>11.333333333333334</v>
      </c>
      <c r="AN235" s="72">
        <f t="shared" si="71"/>
        <v>6</v>
      </c>
      <c r="AO235" s="75">
        <f>PVS2NP!I232</f>
        <v>8.5</v>
      </c>
      <c r="AP235" s="72">
        <f t="shared" si="72"/>
        <v>0</v>
      </c>
      <c r="AQ235" s="75">
        <f>PVS2NP!J232</f>
        <v>10.111111111111112</v>
      </c>
      <c r="AR235" s="76">
        <f>PVS2NP!K232</f>
        <v>18</v>
      </c>
      <c r="AS235" s="77">
        <f>PVS2NP!L232</f>
        <v>14</v>
      </c>
      <c r="AT235" s="72">
        <f t="shared" si="73"/>
        <v>2</v>
      </c>
      <c r="AU235" s="77">
        <f>PVS2NP!M232</f>
        <v>10.42</v>
      </c>
      <c r="AV235" s="72">
        <f t="shared" si="74"/>
        <v>2</v>
      </c>
      <c r="AW235" s="77">
        <f>PVS2NP!N232</f>
        <v>14.5</v>
      </c>
      <c r="AX235" s="72">
        <f t="shared" si="75"/>
        <v>1</v>
      </c>
      <c r="AY235" s="77">
        <f>PVS2NP!O232</f>
        <v>7.666666666666667</v>
      </c>
      <c r="AZ235" s="72">
        <f t="shared" si="76"/>
        <v>0</v>
      </c>
      <c r="BA235" s="77">
        <f>PVS2NP!P232</f>
        <v>10.850666666666667</v>
      </c>
      <c r="BB235" s="76">
        <f>PVS2NP!Q232</f>
        <v>9</v>
      </c>
      <c r="BC235" s="77">
        <f>PVS2NP!R232</f>
        <v>11</v>
      </c>
      <c r="BD235" s="76">
        <f t="shared" si="77"/>
        <v>1</v>
      </c>
      <c r="BE235" s="77">
        <f>PVS2NP!S232</f>
        <v>11</v>
      </c>
      <c r="BF235" s="76">
        <f>PVS2NP!T232</f>
        <v>1</v>
      </c>
      <c r="BG235" s="77">
        <f>PVS2NP!U232</f>
        <v>12.5</v>
      </c>
      <c r="BH235" s="72">
        <f t="shared" si="78"/>
        <v>1</v>
      </c>
      <c r="BI235" s="77">
        <f>PVS2NP!V232</f>
        <v>8</v>
      </c>
      <c r="BJ235" s="72">
        <f t="shared" si="79"/>
        <v>0</v>
      </c>
      <c r="BK235" s="77">
        <f>PVS2NP!W232</f>
        <v>10.25</v>
      </c>
      <c r="BL235" s="76">
        <f>PVS2NP!X232</f>
        <v>2</v>
      </c>
      <c r="BN235" s="23">
        <f>PVS1NP!Y232</f>
        <v>9.3168627450980388</v>
      </c>
      <c r="BO235" s="22">
        <f>PVS1NP!Z232</f>
        <v>12</v>
      </c>
      <c r="BP235" s="23">
        <f>PVS2NP!Y232</f>
        <v>10.397254901960785</v>
      </c>
      <c r="BQ235" s="22">
        <f>PVS2NP!Z232</f>
        <v>30</v>
      </c>
      <c r="BR235" s="24">
        <f>'PVJA-NP-SN'!J232</f>
        <v>9.8570588235294121</v>
      </c>
      <c r="BS235" s="25">
        <f>'PVJA-NP-SN'!K232</f>
        <v>42</v>
      </c>
      <c r="BT235" s="26" t="str">
        <f>'PVJA-NP-SN'!L232</f>
        <v>Rattrapage</v>
      </c>
    </row>
    <row r="236" spans="1:72" ht="12">
      <c r="A236" s="72">
        <v>221</v>
      </c>
      <c r="B236" s="81">
        <v>1333013079</v>
      </c>
      <c r="C236" s="74" t="s">
        <v>772</v>
      </c>
      <c r="D236" s="74" t="s">
        <v>773</v>
      </c>
      <c r="E236" s="128" t="s">
        <v>774</v>
      </c>
      <c r="F236" s="128" t="s">
        <v>775</v>
      </c>
      <c r="G236" s="135" t="s">
        <v>137</v>
      </c>
      <c r="H236" s="75">
        <f>PVS1NP!G233</f>
        <v>7.5</v>
      </c>
      <c r="I236" s="72">
        <f t="shared" si="60"/>
        <v>0</v>
      </c>
      <c r="J236" s="75">
        <f>PVS1NP!H233</f>
        <v>8.1666666666666661</v>
      </c>
      <c r="K236" s="72">
        <f t="shared" si="61"/>
        <v>0</v>
      </c>
      <c r="L236" s="75">
        <f>PVS1NP!I233</f>
        <v>5.333333333333333</v>
      </c>
      <c r="M236" s="72">
        <f t="shared" si="62"/>
        <v>0</v>
      </c>
      <c r="N236" s="75">
        <f>PVS1NP!J233</f>
        <v>7</v>
      </c>
      <c r="O236" s="76">
        <f>PVS1NP!K233</f>
        <v>0</v>
      </c>
      <c r="P236" s="77">
        <f>PVS1NP!L233</f>
        <v>11.379999999999999</v>
      </c>
      <c r="Q236" s="72">
        <f t="shared" si="63"/>
        <v>2</v>
      </c>
      <c r="R236" s="77">
        <f>PVS1NP!M233</f>
        <v>11.9375</v>
      </c>
      <c r="S236" s="72">
        <f t="shared" si="64"/>
        <v>2</v>
      </c>
      <c r="T236" s="77">
        <f>PVS1NP!N233</f>
        <v>12</v>
      </c>
      <c r="U236" s="72">
        <f t="shared" si="65"/>
        <v>1</v>
      </c>
      <c r="V236" s="77">
        <f>PVS1NP!O233</f>
        <v>11.166666666666666</v>
      </c>
      <c r="W236" s="72">
        <f t="shared" si="66"/>
        <v>4</v>
      </c>
      <c r="X236" s="77">
        <f>PVS1NP!P233</f>
        <v>11.530166666666664</v>
      </c>
      <c r="Y236" s="76">
        <f>PVS1NP!Q233</f>
        <v>9</v>
      </c>
      <c r="Z236" s="77">
        <f>PVS1NP!R233</f>
        <v>11.5</v>
      </c>
      <c r="AA236" s="76">
        <f t="shared" si="67"/>
        <v>1</v>
      </c>
      <c r="AB236" s="77">
        <f>PVS1NP!S233</f>
        <v>11.5</v>
      </c>
      <c r="AC236" s="76">
        <f>PVS1NP!T233</f>
        <v>1</v>
      </c>
      <c r="AD236" s="77">
        <f>PVS1NP!U233</f>
        <v>15</v>
      </c>
      <c r="AE236" s="72">
        <f t="shared" si="68"/>
        <v>1</v>
      </c>
      <c r="AF236" s="77">
        <f>PVS1NP!V233</f>
        <v>11.5</v>
      </c>
      <c r="AG236" s="72">
        <f t="shared" si="69"/>
        <v>1</v>
      </c>
      <c r="AH236" s="77">
        <f>PVS1NP!W233</f>
        <v>13.25</v>
      </c>
      <c r="AI236" s="76">
        <f>PVS1NP!X233</f>
        <v>2</v>
      </c>
      <c r="AK236" s="75">
        <f>PVS2NP!G233</f>
        <v>10</v>
      </c>
      <c r="AL236" s="72">
        <f t="shared" si="70"/>
        <v>6</v>
      </c>
      <c r="AM236" s="75">
        <f>PVS2NP!H233</f>
        <v>9.3333333333333339</v>
      </c>
      <c r="AN236" s="72">
        <f t="shared" si="71"/>
        <v>0</v>
      </c>
      <c r="AO236" s="75">
        <f>PVS2NP!I233</f>
        <v>2.8333333333333335</v>
      </c>
      <c r="AP236" s="72">
        <f t="shared" si="72"/>
        <v>0</v>
      </c>
      <c r="AQ236" s="75">
        <f>PVS2NP!J233</f>
        <v>7.3888888888888893</v>
      </c>
      <c r="AR236" s="76">
        <f>PVS2NP!K233</f>
        <v>6</v>
      </c>
      <c r="AS236" s="77">
        <f>PVS2NP!L233</f>
        <v>12.33</v>
      </c>
      <c r="AT236" s="72">
        <f t="shared" si="73"/>
        <v>2</v>
      </c>
      <c r="AU236" s="77">
        <f>PVS2NP!M233</f>
        <v>11.916666666666666</v>
      </c>
      <c r="AV236" s="72">
        <f t="shared" si="74"/>
        <v>2</v>
      </c>
      <c r="AW236" s="77">
        <f>PVS2NP!N233</f>
        <v>14</v>
      </c>
      <c r="AX236" s="72">
        <f t="shared" si="75"/>
        <v>1</v>
      </c>
      <c r="AY236" s="77">
        <f>PVS2NP!O233</f>
        <v>11.5</v>
      </c>
      <c r="AZ236" s="72">
        <f t="shared" si="76"/>
        <v>4</v>
      </c>
      <c r="BA236" s="77">
        <f>PVS2NP!P233</f>
        <v>12.249333333333334</v>
      </c>
      <c r="BB236" s="76">
        <f>PVS2NP!Q233</f>
        <v>9</v>
      </c>
      <c r="BC236" s="77">
        <f>PVS2NP!R233</f>
        <v>13</v>
      </c>
      <c r="BD236" s="76">
        <f t="shared" si="77"/>
        <v>1</v>
      </c>
      <c r="BE236" s="77">
        <f>PVS2NP!S233</f>
        <v>13</v>
      </c>
      <c r="BF236" s="76">
        <f>PVS2NP!T233</f>
        <v>1</v>
      </c>
      <c r="BG236" s="77">
        <f>PVS2NP!U233</f>
        <v>12.5</v>
      </c>
      <c r="BH236" s="72">
        <f t="shared" si="78"/>
        <v>1</v>
      </c>
      <c r="BI236" s="77">
        <f>PVS2NP!V233</f>
        <v>8</v>
      </c>
      <c r="BJ236" s="72">
        <f t="shared" si="79"/>
        <v>0</v>
      </c>
      <c r="BK236" s="77">
        <f>PVS2NP!W233</f>
        <v>10.25</v>
      </c>
      <c r="BL236" s="76">
        <f>PVS2NP!X233</f>
        <v>2</v>
      </c>
      <c r="BN236" s="23">
        <f>PVS1NP!Y233</f>
        <v>9.3324019607843116</v>
      </c>
      <c r="BO236" s="22">
        <f>PVS1NP!Z233</f>
        <v>12</v>
      </c>
      <c r="BP236" s="23">
        <f>PVS2NP!Y233</f>
        <v>9.4850980392156856</v>
      </c>
      <c r="BQ236" s="22">
        <f>PVS2NP!Z233</f>
        <v>18</v>
      </c>
      <c r="BR236" s="24">
        <f>'PVJA-NP-SN'!J233</f>
        <v>9.4087499999999977</v>
      </c>
      <c r="BS236" s="25">
        <f>'PVJA-NP-SN'!K233</f>
        <v>30</v>
      </c>
      <c r="BT236" s="26" t="str">
        <f>'PVJA-NP-SN'!L233</f>
        <v>Rattrapage</v>
      </c>
    </row>
    <row r="237" spans="1:72" ht="12">
      <c r="A237" s="72">
        <v>222</v>
      </c>
      <c r="B237" s="130">
        <v>1433014128</v>
      </c>
      <c r="C237" s="143" t="s">
        <v>776</v>
      </c>
      <c r="D237" s="143" t="s">
        <v>777</v>
      </c>
      <c r="E237" s="133" t="s">
        <v>778</v>
      </c>
      <c r="F237" s="133" t="s">
        <v>173</v>
      </c>
      <c r="G237" s="129" t="s">
        <v>129</v>
      </c>
      <c r="H237" s="75">
        <f>PVS1NP!G234</f>
        <v>6.7</v>
      </c>
      <c r="I237" s="72">
        <f t="shared" si="60"/>
        <v>0</v>
      </c>
      <c r="J237" s="75">
        <f>PVS1NP!H234</f>
        <v>7.6</v>
      </c>
      <c r="K237" s="72">
        <f t="shared" si="61"/>
        <v>0</v>
      </c>
      <c r="L237" s="75">
        <f>PVS1NP!I234</f>
        <v>10.8</v>
      </c>
      <c r="M237" s="72">
        <f t="shared" si="62"/>
        <v>6</v>
      </c>
      <c r="N237" s="75">
        <f>PVS1NP!J234</f>
        <v>8.3666666666666671</v>
      </c>
      <c r="O237" s="76">
        <f>PVS1NP!K234</f>
        <v>6</v>
      </c>
      <c r="P237" s="77">
        <f>PVS1NP!L234</f>
        <v>11.04</v>
      </c>
      <c r="Q237" s="72">
        <f t="shared" si="63"/>
        <v>2</v>
      </c>
      <c r="R237" s="77">
        <f>PVS1NP!M234</f>
        <v>10.92</v>
      </c>
      <c r="S237" s="72">
        <f t="shared" si="64"/>
        <v>2</v>
      </c>
      <c r="T237" s="77">
        <f>PVS1NP!N234</f>
        <v>11.5</v>
      </c>
      <c r="U237" s="72">
        <f t="shared" si="65"/>
        <v>1</v>
      </c>
      <c r="V237" s="77">
        <f>PVS1NP!O234</f>
        <v>9.4499999999999993</v>
      </c>
      <c r="W237" s="72">
        <f t="shared" si="66"/>
        <v>0</v>
      </c>
      <c r="X237" s="77">
        <f>PVS1NP!P234</f>
        <v>10.472</v>
      </c>
      <c r="Y237" s="76">
        <f>PVS1NP!Q234</f>
        <v>9</v>
      </c>
      <c r="Z237" s="77">
        <f>PVS1NP!R234</f>
        <v>10.5</v>
      </c>
      <c r="AA237" s="76">
        <f t="shared" si="67"/>
        <v>1</v>
      </c>
      <c r="AB237" s="77">
        <f>PVS1NP!S234</f>
        <v>10.5</v>
      </c>
      <c r="AC237" s="76">
        <f>PVS1NP!T234</f>
        <v>1</v>
      </c>
      <c r="AD237" s="77">
        <f>PVS1NP!U234</f>
        <v>9</v>
      </c>
      <c r="AE237" s="72">
        <f t="shared" si="68"/>
        <v>0</v>
      </c>
      <c r="AF237" s="77">
        <f>PVS1NP!V234</f>
        <v>12.25</v>
      </c>
      <c r="AG237" s="72">
        <f t="shared" si="69"/>
        <v>1</v>
      </c>
      <c r="AH237" s="77">
        <f>PVS1NP!W234</f>
        <v>10.625</v>
      </c>
      <c r="AI237" s="76">
        <f>PVS1NP!X234</f>
        <v>2</v>
      </c>
      <c r="AK237" s="75">
        <f>PVS2NP!G234</f>
        <v>5.8</v>
      </c>
      <c r="AL237" s="72">
        <f t="shared" si="70"/>
        <v>0</v>
      </c>
      <c r="AM237" s="75">
        <f>PVS2NP!H234</f>
        <v>11.5</v>
      </c>
      <c r="AN237" s="72">
        <f t="shared" si="71"/>
        <v>6</v>
      </c>
      <c r="AO237" s="75">
        <f>PVS2NP!I234</f>
        <v>4.8499999999999996</v>
      </c>
      <c r="AP237" s="72">
        <f t="shared" si="72"/>
        <v>0</v>
      </c>
      <c r="AQ237" s="75">
        <f>PVS2NP!J234</f>
        <v>7.3833333333333329</v>
      </c>
      <c r="AR237" s="76">
        <f>PVS2NP!K234</f>
        <v>6</v>
      </c>
      <c r="AS237" s="77">
        <f>PVS2NP!L234</f>
        <v>10.938888888888888</v>
      </c>
      <c r="AT237" s="72">
        <f t="shared" si="73"/>
        <v>2</v>
      </c>
      <c r="AU237" s="77">
        <f>PVS2NP!M234</f>
        <v>11.75</v>
      </c>
      <c r="AV237" s="72">
        <f t="shared" si="74"/>
        <v>2</v>
      </c>
      <c r="AW237" s="77">
        <f>PVS2NP!N234</f>
        <v>11</v>
      </c>
      <c r="AX237" s="72">
        <f t="shared" si="75"/>
        <v>1</v>
      </c>
      <c r="AY237" s="77">
        <f>PVS2NP!O234</f>
        <v>11.3</v>
      </c>
      <c r="AZ237" s="72">
        <f t="shared" si="76"/>
        <v>4</v>
      </c>
      <c r="BA237" s="77">
        <f>PVS2NP!P234</f>
        <v>11.257777777777779</v>
      </c>
      <c r="BB237" s="76">
        <f>PVS2NP!Q234</f>
        <v>9</v>
      </c>
      <c r="BC237" s="77">
        <f>PVS2NP!R234</f>
        <v>10.5</v>
      </c>
      <c r="BD237" s="76">
        <f t="shared" si="77"/>
        <v>1</v>
      </c>
      <c r="BE237" s="77">
        <f>PVS2NP!S234</f>
        <v>10.5</v>
      </c>
      <c r="BF237" s="76">
        <f>PVS2NP!T234</f>
        <v>1</v>
      </c>
      <c r="BG237" s="77">
        <f>PVS2NP!U234</f>
        <v>10</v>
      </c>
      <c r="BH237" s="72">
        <f t="shared" si="78"/>
        <v>1</v>
      </c>
      <c r="BI237" s="77">
        <f>PVS2NP!V234</f>
        <v>10</v>
      </c>
      <c r="BJ237" s="72">
        <f t="shared" si="79"/>
        <v>1</v>
      </c>
      <c r="BK237" s="77">
        <f>PVS2NP!W234</f>
        <v>10</v>
      </c>
      <c r="BL237" s="76">
        <f>PVS2NP!X234</f>
        <v>2</v>
      </c>
      <c r="BN237" s="23">
        <f>PVS1NP!Y234</f>
        <v>9.3770588235294134</v>
      </c>
      <c r="BO237" s="22">
        <f>PVS1NP!Z234</f>
        <v>18</v>
      </c>
      <c r="BP237" s="23">
        <f>PVS2NP!Y234</f>
        <v>9.0140522875816984</v>
      </c>
      <c r="BQ237" s="22">
        <f>PVS2NP!Z234</f>
        <v>18</v>
      </c>
      <c r="BR237" s="24">
        <f>'PVJA-NP-SN'!J234</f>
        <v>9.1955555555555559</v>
      </c>
      <c r="BS237" s="25">
        <f>'PVJA-NP-SN'!K234</f>
        <v>36</v>
      </c>
      <c r="BT237" s="26" t="str">
        <f>'PVJA-NP-SN'!L234</f>
        <v>Rattrapage</v>
      </c>
    </row>
    <row r="238" spans="1:72" ht="12">
      <c r="A238" s="72">
        <v>223</v>
      </c>
      <c r="B238" s="120">
        <v>1333013479</v>
      </c>
      <c r="C238" s="143" t="s">
        <v>776</v>
      </c>
      <c r="D238" s="143" t="s">
        <v>201</v>
      </c>
      <c r="E238" s="133" t="s">
        <v>779</v>
      </c>
      <c r="F238" s="133" t="s">
        <v>247</v>
      </c>
      <c r="G238" s="134" t="s">
        <v>120</v>
      </c>
      <c r="H238" s="75">
        <f>PVS1NP!G235</f>
        <v>5.6</v>
      </c>
      <c r="I238" s="72">
        <f t="shared" si="60"/>
        <v>0</v>
      </c>
      <c r="J238" s="75">
        <f>PVS1NP!H235</f>
        <v>8.6999999999999993</v>
      </c>
      <c r="K238" s="72">
        <f t="shared" si="61"/>
        <v>0</v>
      </c>
      <c r="L238" s="75">
        <f>PVS1NP!I235</f>
        <v>7</v>
      </c>
      <c r="M238" s="72">
        <f t="shared" si="62"/>
        <v>0</v>
      </c>
      <c r="N238" s="75">
        <f>PVS1NP!J235</f>
        <v>7.0999999999999988</v>
      </c>
      <c r="O238" s="76">
        <f>PVS1NP!K235</f>
        <v>0</v>
      </c>
      <c r="P238" s="77">
        <f>PVS1NP!L235</f>
        <v>11.25</v>
      </c>
      <c r="Q238" s="72">
        <f t="shared" si="63"/>
        <v>2</v>
      </c>
      <c r="R238" s="77">
        <f>PVS1NP!M235</f>
        <v>12.75</v>
      </c>
      <c r="S238" s="72">
        <f t="shared" si="64"/>
        <v>2</v>
      </c>
      <c r="T238" s="77">
        <f>PVS1NP!N235</f>
        <v>13</v>
      </c>
      <c r="U238" s="72">
        <f t="shared" si="65"/>
        <v>1</v>
      </c>
      <c r="V238" s="77">
        <f>PVS1NP!O235</f>
        <v>9.5</v>
      </c>
      <c r="W238" s="72">
        <f t="shared" si="66"/>
        <v>0</v>
      </c>
      <c r="X238" s="77">
        <f>PVS1NP!P235</f>
        <v>11.2</v>
      </c>
      <c r="Y238" s="76">
        <f>PVS1NP!Q235</f>
        <v>9</v>
      </c>
      <c r="Z238" s="77">
        <f>PVS1NP!R235</f>
        <v>6</v>
      </c>
      <c r="AA238" s="76">
        <f t="shared" si="67"/>
        <v>0</v>
      </c>
      <c r="AB238" s="77">
        <f>PVS1NP!S235</f>
        <v>6</v>
      </c>
      <c r="AC238" s="76">
        <f>PVS1NP!T235</f>
        <v>0</v>
      </c>
      <c r="AD238" s="77">
        <f>PVS1NP!U235</f>
        <v>11</v>
      </c>
      <c r="AE238" s="72">
        <f t="shared" si="68"/>
        <v>1</v>
      </c>
      <c r="AF238" s="77">
        <f>PVS1NP!V235</f>
        <v>15.5</v>
      </c>
      <c r="AG238" s="72">
        <f t="shared" si="69"/>
        <v>1</v>
      </c>
      <c r="AH238" s="77">
        <f>PVS1NP!W235</f>
        <v>13.25</v>
      </c>
      <c r="AI238" s="76">
        <f>PVS1NP!X235</f>
        <v>2</v>
      </c>
      <c r="AK238" s="75">
        <f>PVS2NP!G235</f>
        <v>10</v>
      </c>
      <c r="AL238" s="72">
        <f t="shared" si="70"/>
        <v>6</v>
      </c>
      <c r="AM238" s="75">
        <f>PVS2NP!H235</f>
        <v>10.083333333333334</v>
      </c>
      <c r="AN238" s="72">
        <f t="shared" si="71"/>
        <v>6</v>
      </c>
      <c r="AO238" s="75">
        <f>PVS2NP!I235</f>
        <v>4.1500000000000004</v>
      </c>
      <c r="AP238" s="72">
        <f t="shared" si="72"/>
        <v>0</v>
      </c>
      <c r="AQ238" s="75">
        <f>PVS2NP!J235</f>
        <v>8.0777777777777775</v>
      </c>
      <c r="AR238" s="76">
        <f>PVS2NP!K235</f>
        <v>12</v>
      </c>
      <c r="AS238" s="77">
        <f>PVS2NP!L235</f>
        <v>10</v>
      </c>
      <c r="AT238" s="72">
        <f t="shared" si="73"/>
        <v>2</v>
      </c>
      <c r="AU238" s="77">
        <f>PVS2NP!M235</f>
        <v>10.25</v>
      </c>
      <c r="AV238" s="72">
        <f t="shared" si="74"/>
        <v>2</v>
      </c>
      <c r="AW238" s="77">
        <f>PVS2NP!N235</f>
        <v>9</v>
      </c>
      <c r="AX238" s="72">
        <f t="shared" si="75"/>
        <v>0</v>
      </c>
      <c r="AY238" s="77">
        <f>PVS2NP!O235</f>
        <v>11.333333333333334</v>
      </c>
      <c r="AZ238" s="72">
        <f t="shared" si="76"/>
        <v>4</v>
      </c>
      <c r="BA238" s="77">
        <f>PVS2NP!P235</f>
        <v>10.383333333333335</v>
      </c>
      <c r="BB238" s="76">
        <f>PVS2NP!Q235</f>
        <v>9</v>
      </c>
      <c r="BC238" s="77">
        <f>PVS2NP!R235</f>
        <v>12</v>
      </c>
      <c r="BD238" s="76">
        <f t="shared" si="77"/>
        <v>1</v>
      </c>
      <c r="BE238" s="77">
        <f>PVS2NP!S235</f>
        <v>12</v>
      </c>
      <c r="BF238" s="76">
        <f>PVS2NP!T235</f>
        <v>1</v>
      </c>
      <c r="BG238" s="77">
        <f>PVS2NP!U235</f>
        <v>9.5</v>
      </c>
      <c r="BH238" s="72">
        <f t="shared" si="78"/>
        <v>0</v>
      </c>
      <c r="BI238" s="77">
        <f>PVS2NP!V235</f>
        <v>11</v>
      </c>
      <c r="BJ238" s="72">
        <f t="shared" si="79"/>
        <v>1</v>
      </c>
      <c r="BK238" s="77">
        <f>PVS2NP!W235</f>
        <v>10.25</v>
      </c>
      <c r="BL238" s="76">
        <f>PVS2NP!X235</f>
        <v>2</v>
      </c>
      <c r="BN238" s="23">
        <f>PVS1NP!Y235</f>
        <v>8.9647058823529395</v>
      </c>
      <c r="BO238" s="22">
        <f>PVS1NP!Z235</f>
        <v>11</v>
      </c>
      <c r="BP238" s="23">
        <f>PVS2NP!Y235</f>
        <v>9.2421568627450981</v>
      </c>
      <c r="BQ238" s="22">
        <f>PVS2NP!Z235</f>
        <v>24</v>
      </c>
      <c r="BR238" s="24">
        <f>'PVJA-NP-SN'!J235</f>
        <v>9.1034313725490179</v>
      </c>
      <c r="BS238" s="25">
        <f>'PVJA-NP-SN'!K235</f>
        <v>35</v>
      </c>
      <c r="BT238" s="26" t="str">
        <f>'PVJA-NP-SN'!L235</f>
        <v>Rattrapage</v>
      </c>
    </row>
    <row r="239" spans="1:72" ht="12">
      <c r="A239" s="72">
        <v>224</v>
      </c>
      <c r="B239" s="81">
        <v>1333004879</v>
      </c>
      <c r="C239" s="74" t="s">
        <v>780</v>
      </c>
      <c r="D239" s="74" t="s">
        <v>781</v>
      </c>
      <c r="E239" s="128" t="s">
        <v>782</v>
      </c>
      <c r="F239" s="128" t="s">
        <v>124</v>
      </c>
      <c r="G239" s="138" t="s">
        <v>166</v>
      </c>
      <c r="H239" s="75">
        <f>PVS1NP!G236</f>
        <v>4.083333333333333</v>
      </c>
      <c r="I239" s="72">
        <f t="shared" si="60"/>
        <v>0</v>
      </c>
      <c r="J239" s="75">
        <f>PVS1NP!H236</f>
        <v>3.5</v>
      </c>
      <c r="K239" s="72">
        <f t="shared" si="61"/>
        <v>0</v>
      </c>
      <c r="L239" s="75">
        <f>PVS1NP!I236</f>
        <v>4.916666666666667</v>
      </c>
      <c r="M239" s="72">
        <f t="shared" si="62"/>
        <v>0</v>
      </c>
      <c r="N239" s="75">
        <f>PVS1NP!J236</f>
        <v>4.166666666666667</v>
      </c>
      <c r="O239" s="76">
        <f>PVS1NP!K236</f>
        <v>0</v>
      </c>
      <c r="P239" s="77">
        <f>PVS1NP!L236</f>
        <v>12.25</v>
      </c>
      <c r="Q239" s="72">
        <f t="shared" si="63"/>
        <v>2</v>
      </c>
      <c r="R239" s="77">
        <f>PVS1NP!M236</f>
        <v>11.75</v>
      </c>
      <c r="S239" s="72">
        <f t="shared" si="64"/>
        <v>2</v>
      </c>
      <c r="T239" s="77">
        <f>PVS1NP!N236</f>
        <v>14</v>
      </c>
      <c r="U239" s="72">
        <f t="shared" si="65"/>
        <v>1</v>
      </c>
      <c r="V239" s="77">
        <f>PVS1NP!O236</f>
        <v>6.416666666666667</v>
      </c>
      <c r="W239" s="72">
        <f t="shared" si="66"/>
        <v>0</v>
      </c>
      <c r="X239" s="77">
        <f>PVS1NP!P236</f>
        <v>10.166666666666668</v>
      </c>
      <c r="Y239" s="76">
        <f>PVS1NP!Q236</f>
        <v>9</v>
      </c>
      <c r="Z239" s="77">
        <f>PVS1NP!R236</f>
        <v>15</v>
      </c>
      <c r="AA239" s="76">
        <f t="shared" si="67"/>
        <v>1</v>
      </c>
      <c r="AB239" s="77">
        <f>PVS1NP!S236</f>
        <v>15</v>
      </c>
      <c r="AC239" s="76">
        <f>PVS1NP!T236</f>
        <v>1</v>
      </c>
      <c r="AD239" s="77">
        <f>PVS1NP!U236</f>
        <v>11.5</v>
      </c>
      <c r="AE239" s="72">
        <f t="shared" si="68"/>
        <v>1</v>
      </c>
      <c r="AF239" s="77">
        <f>PVS1NP!V236</f>
        <v>11</v>
      </c>
      <c r="AG239" s="72">
        <f t="shared" si="69"/>
        <v>1</v>
      </c>
      <c r="AH239" s="77">
        <f>PVS1NP!W236</f>
        <v>11.25</v>
      </c>
      <c r="AI239" s="76">
        <f>PVS1NP!X236</f>
        <v>2</v>
      </c>
      <c r="AK239" s="75">
        <f>PVS2NP!G236</f>
        <v>5.1190476190476186</v>
      </c>
      <c r="AL239" s="72">
        <f t="shared" si="70"/>
        <v>0</v>
      </c>
      <c r="AM239" s="75">
        <f>PVS2NP!H236</f>
        <v>10</v>
      </c>
      <c r="AN239" s="72">
        <f t="shared" si="71"/>
        <v>6</v>
      </c>
      <c r="AO239" s="75">
        <f>PVS2NP!I236</f>
        <v>4.833333333333333</v>
      </c>
      <c r="AP239" s="72">
        <f t="shared" si="72"/>
        <v>0</v>
      </c>
      <c r="AQ239" s="75">
        <f>PVS2NP!J236</f>
        <v>6.6507936507936511</v>
      </c>
      <c r="AR239" s="76">
        <f>PVS2NP!K236</f>
        <v>6</v>
      </c>
      <c r="AS239" s="77">
        <f>PVS2NP!L236</f>
        <v>14.25</v>
      </c>
      <c r="AT239" s="72">
        <f t="shared" si="73"/>
        <v>2</v>
      </c>
      <c r="AU239" s="77">
        <f>PVS2NP!M236</f>
        <v>10.92</v>
      </c>
      <c r="AV239" s="72">
        <f t="shared" si="74"/>
        <v>2</v>
      </c>
      <c r="AW239" s="77">
        <f>PVS2NP!N236</f>
        <v>11</v>
      </c>
      <c r="AX239" s="72">
        <f t="shared" si="75"/>
        <v>1</v>
      </c>
      <c r="AY239" s="77">
        <f>PVS2NP!O236</f>
        <v>7.833333333333333</v>
      </c>
      <c r="AZ239" s="72">
        <f t="shared" si="76"/>
        <v>0</v>
      </c>
      <c r="BA239" s="77">
        <f>PVS2NP!P236</f>
        <v>10.367333333333333</v>
      </c>
      <c r="BB239" s="76">
        <f>PVS2NP!Q236</f>
        <v>9</v>
      </c>
      <c r="BC239" s="77">
        <f>PVS2NP!R236</f>
        <v>14</v>
      </c>
      <c r="BD239" s="76">
        <f t="shared" si="77"/>
        <v>1</v>
      </c>
      <c r="BE239" s="77">
        <f>PVS2NP!S236</f>
        <v>14</v>
      </c>
      <c r="BF239" s="76">
        <f>PVS2NP!T236</f>
        <v>1</v>
      </c>
      <c r="BG239" s="77">
        <f>PVS2NP!U236</f>
        <v>11</v>
      </c>
      <c r="BH239" s="72">
        <f t="shared" si="78"/>
        <v>1</v>
      </c>
      <c r="BI239" s="77">
        <f>PVS2NP!V236</f>
        <v>11</v>
      </c>
      <c r="BJ239" s="72">
        <f t="shared" si="79"/>
        <v>1</v>
      </c>
      <c r="BK239" s="77">
        <f>PVS2NP!W236</f>
        <v>11</v>
      </c>
      <c r="BL239" s="76">
        <f>PVS2NP!X236</f>
        <v>2</v>
      </c>
      <c r="BN239" s="23">
        <f>PVS1NP!Y236</f>
        <v>7.4019607843137258</v>
      </c>
      <c r="BO239" s="22">
        <f>PVS1NP!Z236</f>
        <v>12</v>
      </c>
      <c r="BP239" s="23">
        <f>PVS2NP!Y236</f>
        <v>8.6878711484593847</v>
      </c>
      <c r="BQ239" s="22">
        <f>PVS2NP!Z236</f>
        <v>18</v>
      </c>
      <c r="BR239" s="24">
        <f>'PVJA-NP-SN'!J236</f>
        <v>8.0449159663865544</v>
      </c>
      <c r="BS239" s="25">
        <f>'PVJA-NP-SN'!K236</f>
        <v>30</v>
      </c>
      <c r="BT239" s="26" t="str">
        <f>'PVJA-NP-SN'!L236</f>
        <v>Rattrapage</v>
      </c>
    </row>
    <row r="240" spans="1:72" ht="12">
      <c r="A240" s="72">
        <v>225</v>
      </c>
      <c r="B240" s="73" t="s">
        <v>783</v>
      </c>
      <c r="C240" s="74" t="s">
        <v>784</v>
      </c>
      <c r="D240" s="74" t="s">
        <v>281</v>
      </c>
      <c r="E240" s="128" t="s">
        <v>785</v>
      </c>
      <c r="F240" s="128" t="s">
        <v>114</v>
      </c>
      <c r="G240" s="134" t="s">
        <v>155</v>
      </c>
      <c r="H240" s="75">
        <f>PVS1NP!G237</f>
        <v>11</v>
      </c>
      <c r="I240" s="72">
        <f t="shared" si="60"/>
        <v>6</v>
      </c>
      <c r="J240" s="75">
        <f>PVS1NP!H237</f>
        <v>5.166666666666667</v>
      </c>
      <c r="K240" s="72">
        <f t="shared" si="61"/>
        <v>0</v>
      </c>
      <c r="L240" s="75">
        <f>PVS1NP!I237</f>
        <v>10.833333333333334</v>
      </c>
      <c r="M240" s="72">
        <f t="shared" si="62"/>
        <v>6</v>
      </c>
      <c r="N240" s="75">
        <f>PVS1NP!J237</f>
        <v>9</v>
      </c>
      <c r="O240" s="76">
        <f>PVS1NP!K237</f>
        <v>12</v>
      </c>
      <c r="P240" s="77">
        <f>PVS1NP!L237</f>
        <v>12.370000000000001</v>
      </c>
      <c r="Q240" s="72">
        <f t="shared" si="63"/>
        <v>2</v>
      </c>
      <c r="R240" s="77">
        <f>PVS1NP!M237</f>
        <v>6.37</v>
      </c>
      <c r="S240" s="72">
        <f t="shared" si="64"/>
        <v>0</v>
      </c>
      <c r="T240" s="77">
        <f>PVS1NP!N237</f>
        <v>11</v>
      </c>
      <c r="U240" s="72">
        <f t="shared" si="65"/>
        <v>1</v>
      </c>
      <c r="V240" s="77">
        <f>PVS1NP!O237</f>
        <v>10.133333333333333</v>
      </c>
      <c r="W240" s="72">
        <f t="shared" si="66"/>
        <v>4</v>
      </c>
      <c r="X240" s="77">
        <f>PVS1NP!P237</f>
        <v>10.001333333333333</v>
      </c>
      <c r="Y240" s="76">
        <f>PVS1NP!Q237</f>
        <v>9</v>
      </c>
      <c r="Z240" s="77">
        <f>PVS1NP!R237</f>
        <v>12</v>
      </c>
      <c r="AA240" s="76">
        <f t="shared" si="67"/>
        <v>1</v>
      </c>
      <c r="AB240" s="77">
        <f>PVS1NP!S237</f>
        <v>12</v>
      </c>
      <c r="AC240" s="76">
        <f>PVS1NP!T237</f>
        <v>1</v>
      </c>
      <c r="AD240" s="77">
        <f>PVS1NP!U237</f>
        <v>10.25</v>
      </c>
      <c r="AE240" s="72">
        <f t="shared" si="68"/>
        <v>1</v>
      </c>
      <c r="AF240" s="77">
        <f>PVS1NP!V237</f>
        <v>10.5</v>
      </c>
      <c r="AG240" s="72">
        <f t="shared" si="69"/>
        <v>1</v>
      </c>
      <c r="AH240" s="77">
        <f>PVS1NP!W237</f>
        <v>10.375</v>
      </c>
      <c r="AI240" s="76">
        <f>PVS1NP!X237</f>
        <v>2</v>
      </c>
      <c r="AK240" s="75">
        <f>PVS2NP!G237</f>
        <v>10.3</v>
      </c>
      <c r="AL240" s="72">
        <f t="shared" si="70"/>
        <v>6</v>
      </c>
      <c r="AM240" s="75">
        <f>PVS2NP!H237</f>
        <v>10</v>
      </c>
      <c r="AN240" s="72">
        <f t="shared" si="71"/>
        <v>6</v>
      </c>
      <c r="AO240" s="75">
        <f>PVS2NP!I237</f>
        <v>4</v>
      </c>
      <c r="AP240" s="72">
        <f t="shared" si="72"/>
        <v>0</v>
      </c>
      <c r="AQ240" s="75">
        <f>PVS2NP!J237</f>
        <v>8.1</v>
      </c>
      <c r="AR240" s="76">
        <f>PVS2NP!K237</f>
        <v>12</v>
      </c>
      <c r="AS240" s="77">
        <f>PVS2NP!L237</f>
        <v>10</v>
      </c>
      <c r="AT240" s="72">
        <f t="shared" si="73"/>
        <v>2</v>
      </c>
      <c r="AU240" s="77">
        <f>PVS2NP!M237</f>
        <v>10.41</v>
      </c>
      <c r="AV240" s="72">
        <f t="shared" si="74"/>
        <v>2</v>
      </c>
      <c r="AW240" s="77">
        <f>PVS2NP!N237</f>
        <v>10</v>
      </c>
      <c r="AX240" s="72">
        <f t="shared" si="75"/>
        <v>1</v>
      </c>
      <c r="AY240" s="77">
        <f>PVS2NP!O237</f>
        <v>8.6666666666666661</v>
      </c>
      <c r="AZ240" s="72">
        <f t="shared" si="76"/>
        <v>0</v>
      </c>
      <c r="BA240" s="77">
        <f>PVS2NP!P237</f>
        <v>9.5486666666666657</v>
      </c>
      <c r="BB240" s="76">
        <f>PVS2NP!Q237</f>
        <v>5</v>
      </c>
      <c r="BC240" s="77">
        <f>PVS2NP!R237</f>
        <v>10</v>
      </c>
      <c r="BD240" s="76">
        <f t="shared" si="77"/>
        <v>1</v>
      </c>
      <c r="BE240" s="77">
        <f>PVS2NP!S237</f>
        <v>10</v>
      </c>
      <c r="BF240" s="76">
        <f>PVS2NP!T237</f>
        <v>1</v>
      </c>
      <c r="BG240" s="77">
        <f>PVS2NP!U237</f>
        <v>12</v>
      </c>
      <c r="BH240" s="72">
        <f t="shared" si="78"/>
        <v>1</v>
      </c>
      <c r="BI240" s="77">
        <f>PVS2NP!V237</f>
        <v>8.75</v>
      </c>
      <c r="BJ240" s="72">
        <f t="shared" si="79"/>
        <v>0</v>
      </c>
      <c r="BK240" s="77">
        <f>PVS2NP!W237</f>
        <v>10.375</v>
      </c>
      <c r="BL240" s="76">
        <f>PVS2NP!X237</f>
        <v>2</v>
      </c>
      <c r="BN240" s="23">
        <f>PVS1NP!Y237</f>
        <v>9.6327450980392157</v>
      </c>
      <c r="BO240" s="22">
        <f>PVS1NP!Z237</f>
        <v>24</v>
      </c>
      <c r="BP240" s="23">
        <f>PVS2NP!Y237</f>
        <v>8.9054901960784303</v>
      </c>
      <c r="BQ240" s="22">
        <f>PVS2NP!Z237</f>
        <v>20</v>
      </c>
      <c r="BR240" s="24">
        <f>'PVJA-NP-SN'!J237</f>
        <v>9.2691176470588239</v>
      </c>
      <c r="BS240" s="25">
        <f>'PVJA-NP-SN'!K237</f>
        <v>44</v>
      </c>
      <c r="BT240" s="26" t="str">
        <f>'PVJA-NP-SN'!L237</f>
        <v>Rattrapage</v>
      </c>
    </row>
    <row r="241" spans="1:72" ht="12">
      <c r="A241" s="72">
        <v>226</v>
      </c>
      <c r="B241" s="73" t="s">
        <v>786</v>
      </c>
      <c r="C241" s="74" t="s">
        <v>787</v>
      </c>
      <c r="D241" s="74" t="s">
        <v>788</v>
      </c>
      <c r="E241" s="128" t="s">
        <v>789</v>
      </c>
      <c r="F241" s="128" t="s">
        <v>790</v>
      </c>
      <c r="G241" s="134" t="s">
        <v>155</v>
      </c>
      <c r="H241" s="75">
        <f>PVS1NP!G238</f>
        <v>5.666666666666667</v>
      </c>
      <c r="I241" s="72">
        <f t="shared" si="60"/>
        <v>0</v>
      </c>
      <c r="J241" s="75">
        <f>PVS1NP!H238</f>
        <v>5</v>
      </c>
      <c r="K241" s="72">
        <f t="shared" si="61"/>
        <v>0</v>
      </c>
      <c r="L241" s="75">
        <f>PVS1NP!I238</f>
        <v>7.166666666666667</v>
      </c>
      <c r="M241" s="72">
        <f t="shared" si="62"/>
        <v>0</v>
      </c>
      <c r="N241" s="75">
        <f>PVS1NP!J238</f>
        <v>5.9444444444444455</v>
      </c>
      <c r="O241" s="76">
        <f>PVS1NP!K238</f>
        <v>0</v>
      </c>
      <c r="P241" s="77">
        <f>PVS1NP!L238</f>
        <v>16</v>
      </c>
      <c r="Q241" s="72">
        <f t="shared" si="63"/>
        <v>2</v>
      </c>
      <c r="R241" s="77">
        <f>PVS1NP!M238</f>
        <v>13.92</v>
      </c>
      <c r="S241" s="72">
        <f t="shared" si="64"/>
        <v>2</v>
      </c>
      <c r="T241" s="77">
        <f>PVS1NP!N238</f>
        <v>12</v>
      </c>
      <c r="U241" s="72">
        <f t="shared" si="65"/>
        <v>1</v>
      </c>
      <c r="V241" s="77">
        <f>PVS1NP!O238</f>
        <v>7.5</v>
      </c>
      <c r="W241" s="72">
        <f t="shared" si="66"/>
        <v>0</v>
      </c>
      <c r="X241" s="77">
        <f>PVS1NP!P238</f>
        <v>11.384</v>
      </c>
      <c r="Y241" s="76">
        <f>PVS1NP!Q238</f>
        <v>9</v>
      </c>
      <c r="Z241" s="77">
        <f>PVS1NP!R238</f>
        <v>10</v>
      </c>
      <c r="AA241" s="76">
        <f t="shared" si="67"/>
        <v>1</v>
      </c>
      <c r="AB241" s="77">
        <f>PVS1NP!S238</f>
        <v>10</v>
      </c>
      <c r="AC241" s="76">
        <f>PVS1NP!T238</f>
        <v>1</v>
      </c>
      <c r="AD241" s="77">
        <f>PVS1NP!U238</f>
        <v>12.5</v>
      </c>
      <c r="AE241" s="72">
        <f t="shared" si="68"/>
        <v>1</v>
      </c>
      <c r="AF241" s="77">
        <f>PVS1NP!V238</f>
        <v>10</v>
      </c>
      <c r="AG241" s="72">
        <f t="shared" si="69"/>
        <v>1</v>
      </c>
      <c r="AH241" s="77">
        <f>PVS1NP!W238</f>
        <v>11.25</v>
      </c>
      <c r="AI241" s="76">
        <f>PVS1NP!X238</f>
        <v>2</v>
      </c>
      <c r="AK241" s="75">
        <f>PVS2NP!G238</f>
        <v>10</v>
      </c>
      <c r="AL241" s="72">
        <f t="shared" si="70"/>
        <v>6</v>
      </c>
      <c r="AM241" s="75">
        <f>PVS2NP!H238</f>
        <v>6.666666666666667</v>
      </c>
      <c r="AN241" s="72">
        <f t="shared" si="71"/>
        <v>0</v>
      </c>
      <c r="AO241" s="75">
        <f>PVS2NP!I238</f>
        <v>4</v>
      </c>
      <c r="AP241" s="72">
        <f t="shared" si="72"/>
        <v>0</v>
      </c>
      <c r="AQ241" s="75">
        <f>PVS2NP!J238</f>
        <v>6.8888888888888893</v>
      </c>
      <c r="AR241" s="76">
        <f>PVS2NP!K238</f>
        <v>6</v>
      </c>
      <c r="AS241" s="77">
        <f>PVS2NP!L238</f>
        <v>13.58</v>
      </c>
      <c r="AT241" s="72">
        <f t="shared" si="73"/>
        <v>2</v>
      </c>
      <c r="AU241" s="77">
        <f>PVS2NP!M238</f>
        <v>11.01</v>
      </c>
      <c r="AV241" s="72">
        <f t="shared" si="74"/>
        <v>2</v>
      </c>
      <c r="AW241" s="77">
        <f>PVS2NP!N238</f>
        <v>10</v>
      </c>
      <c r="AX241" s="72">
        <f t="shared" si="75"/>
        <v>1</v>
      </c>
      <c r="AY241" s="77">
        <f>PVS2NP!O238</f>
        <v>9.1875</v>
      </c>
      <c r="AZ241" s="72">
        <f t="shared" si="76"/>
        <v>0</v>
      </c>
      <c r="BA241" s="77">
        <f>PVS2NP!P238</f>
        <v>10.593</v>
      </c>
      <c r="BB241" s="76">
        <f>PVS2NP!Q238</f>
        <v>9</v>
      </c>
      <c r="BC241" s="77">
        <f>PVS2NP!R238</f>
        <v>14</v>
      </c>
      <c r="BD241" s="76">
        <f t="shared" si="77"/>
        <v>1</v>
      </c>
      <c r="BE241" s="77">
        <f>PVS2NP!S238</f>
        <v>14</v>
      </c>
      <c r="BF241" s="76">
        <f>PVS2NP!T238</f>
        <v>1</v>
      </c>
      <c r="BG241" s="77">
        <f>PVS2NP!U238</f>
        <v>11.75</v>
      </c>
      <c r="BH241" s="72">
        <f t="shared" si="78"/>
        <v>1</v>
      </c>
      <c r="BI241" s="77">
        <f>PVS2NP!V238</f>
        <v>10</v>
      </c>
      <c r="BJ241" s="72">
        <f t="shared" si="79"/>
        <v>1</v>
      </c>
      <c r="BK241" s="77">
        <f>PVS2NP!W238</f>
        <v>10.875</v>
      </c>
      <c r="BL241" s="76">
        <f>PVS2NP!X238</f>
        <v>2</v>
      </c>
      <c r="BN241" s="23">
        <f>PVS1NP!Y238</f>
        <v>8.4070588235294128</v>
      </c>
      <c r="BO241" s="22">
        <f>PVS1NP!Z238</f>
        <v>12</v>
      </c>
      <c r="BP241" s="23">
        <f>PVS2NP!Y238</f>
        <v>8.8655882352941173</v>
      </c>
      <c r="BQ241" s="22">
        <f>PVS2NP!Z238</f>
        <v>18</v>
      </c>
      <c r="BR241" s="24">
        <f>'PVJA-NP-SN'!J238</f>
        <v>8.6363235294117651</v>
      </c>
      <c r="BS241" s="25">
        <f>'PVJA-NP-SN'!K238</f>
        <v>30</v>
      </c>
      <c r="BT241" s="26" t="str">
        <f>'PVJA-NP-SN'!L238</f>
        <v>Rattrapage</v>
      </c>
    </row>
    <row r="242" spans="1:72" ht="12">
      <c r="A242" s="72">
        <v>227</v>
      </c>
      <c r="B242" s="130">
        <v>1333007468</v>
      </c>
      <c r="C242" s="143" t="s">
        <v>791</v>
      </c>
      <c r="D242" s="143" t="s">
        <v>234</v>
      </c>
      <c r="E242" s="133" t="s">
        <v>792</v>
      </c>
      <c r="F242" s="133" t="s">
        <v>793</v>
      </c>
      <c r="G242" s="129" t="s">
        <v>129</v>
      </c>
      <c r="H242" s="75">
        <f>PVS1NP!G239</f>
        <v>5</v>
      </c>
      <c r="I242" s="72">
        <f t="shared" si="60"/>
        <v>0</v>
      </c>
      <c r="J242" s="75">
        <f>PVS1NP!H239</f>
        <v>11.7</v>
      </c>
      <c r="K242" s="72">
        <f t="shared" si="61"/>
        <v>6</v>
      </c>
      <c r="L242" s="75">
        <f>PVS1NP!I239</f>
        <v>8.6</v>
      </c>
      <c r="M242" s="72">
        <f t="shared" si="62"/>
        <v>0</v>
      </c>
      <c r="N242" s="75">
        <f>PVS1NP!J239</f>
        <v>8.4333333333333318</v>
      </c>
      <c r="O242" s="76">
        <f>PVS1NP!K239</f>
        <v>6</v>
      </c>
      <c r="P242" s="77">
        <f>PVS1NP!L239</f>
        <v>9.379999999999999</v>
      </c>
      <c r="Q242" s="72">
        <f t="shared" si="63"/>
        <v>0</v>
      </c>
      <c r="R242" s="77">
        <f>PVS1NP!M239</f>
        <v>10.24</v>
      </c>
      <c r="S242" s="72">
        <f t="shared" si="64"/>
        <v>2</v>
      </c>
      <c r="T242" s="77">
        <f>PVS1NP!N239</f>
        <v>9</v>
      </c>
      <c r="U242" s="72">
        <f t="shared" si="65"/>
        <v>0</v>
      </c>
      <c r="V242" s="77">
        <f>PVS1NP!O239</f>
        <v>10.4</v>
      </c>
      <c r="W242" s="72">
        <f t="shared" si="66"/>
        <v>4</v>
      </c>
      <c r="X242" s="77">
        <f>PVS1NP!P239</f>
        <v>9.8840000000000003</v>
      </c>
      <c r="Y242" s="76">
        <f>PVS1NP!Q239</f>
        <v>6</v>
      </c>
      <c r="Z242" s="77">
        <f>PVS1NP!R239</f>
        <v>0</v>
      </c>
      <c r="AA242" s="76">
        <f t="shared" si="67"/>
        <v>0</v>
      </c>
      <c r="AB242" s="77">
        <f>PVS1NP!S239</f>
        <v>0</v>
      </c>
      <c r="AC242" s="76">
        <f>PVS1NP!T239</f>
        <v>0</v>
      </c>
      <c r="AD242" s="77">
        <f>PVS1NP!U239</f>
        <v>5</v>
      </c>
      <c r="AE242" s="72">
        <f t="shared" si="68"/>
        <v>0</v>
      </c>
      <c r="AF242" s="77">
        <f>PVS1NP!V239</f>
        <v>3.5</v>
      </c>
      <c r="AG242" s="72">
        <f t="shared" si="69"/>
        <v>0</v>
      </c>
      <c r="AH242" s="77">
        <f>PVS1NP!W239</f>
        <v>4.25</v>
      </c>
      <c r="AI242" s="76">
        <f>PVS1NP!X239</f>
        <v>0</v>
      </c>
      <c r="AK242" s="75">
        <f>PVS2NP!G239</f>
        <v>5.65</v>
      </c>
      <c r="AL242" s="72">
        <f t="shared" si="70"/>
        <v>0</v>
      </c>
      <c r="AM242" s="75">
        <f>PVS2NP!H239</f>
        <v>13</v>
      </c>
      <c r="AN242" s="72">
        <f t="shared" si="71"/>
        <v>6</v>
      </c>
      <c r="AO242" s="75">
        <f>PVS2NP!I239</f>
        <v>11.4</v>
      </c>
      <c r="AP242" s="72">
        <f t="shared" si="72"/>
        <v>6</v>
      </c>
      <c r="AQ242" s="75">
        <f>PVS2NP!J239</f>
        <v>10.016666666666666</v>
      </c>
      <c r="AR242" s="76">
        <f>PVS2NP!K239</f>
        <v>18</v>
      </c>
      <c r="AS242" s="77">
        <f>PVS2NP!L239</f>
        <v>11</v>
      </c>
      <c r="AT242" s="72">
        <f t="shared" si="73"/>
        <v>2</v>
      </c>
      <c r="AU242" s="77">
        <f>PVS2NP!M239</f>
        <v>11</v>
      </c>
      <c r="AV242" s="72">
        <f t="shared" si="74"/>
        <v>2</v>
      </c>
      <c r="AW242" s="77">
        <f>PVS2NP!N239</f>
        <v>5</v>
      </c>
      <c r="AX242" s="72">
        <f t="shared" si="75"/>
        <v>0</v>
      </c>
      <c r="AY242" s="77">
        <f>PVS2NP!O239</f>
        <v>3.4</v>
      </c>
      <c r="AZ242" s="72">
        <f t="shared" si="76"/>
        <v>0</v>
      </c>
      <c r="BA242" s="77">
        <f>PVS2NP!P239</f>
        <v>6.76</v>
      </c>
      <c r="BB242" s="76">
        <f>PVS2NP!Q239</f>
        <v>4</v>
      </c>
      <c r="BC242" s="77">
        <f>PVS2NP!R239</f>
        <v>10</v>
      </c>
      <c r="BD242" s="76">
        <f t="shared" si="77"/>
        <v>1</v>
      </c>
      <c r="BE242" s="77">
        <f>PVS2NP!S239</f>
        <v>10</v>
      </c>
      <c r="BF242" s="76">
        <f>PVS2NP!T239</f>
        <v>1</v>
      </c>
      <c r="BG242" s="77">
        <f>PVS2NP!U239</f>
        <v>2</v>
      </c>
      <c r="BH242" s="72">
        <f t="shared" si="78"/>
        <v>0</v>
      </c>
      <c r="BI242" s="77">
        <f>PVS2NP!V239</f>
        <v>8</v>
      </c>
      <c r="BJ242" s="72">
        <f t="shared" si="79"/>
        <v>0</v>
      </c>
      <c r="BK242" s="77">
        <f>PVS2NP!W239</f>
        <v>5</v>
      </c>
      <c r="BL242" s="76">
        <f>PVS2NP!X239</f>
        <v>0</v>
      </c>
      <c r="BN242" s="23">
        <f>PVS1NP!Y239</f>
        <v>7.8717647058823523</v>
      </c>
      <c r="BO242" s="22">
        <f>PVS1NP!Z239</f>
        <v>12</v>
      </c>
      <c r="BP242" s="23">
        <f>PVS2NP!Y239</f>
        <v>8.4676470588235286</v>
      </c>
      <c r="BQ242" s="22">
        <f>PVS2NP!Z239</f>
        <v>23</v>
      </c>
      <c r="BR242" s="24">
        <f>'PVJA-NP-SN'!J239</f>
        <v>8.1697058823529396</v>
      </c>
      <c r="BS242" s="25">
        <f>'PVJA-NP-SN'!K239</f>
        <v>35</v>
      </c>
      <c r="BT242" s="26" t="str">
        <f>'PVJA-NP-SN'!L239</f>
        <v>Rattrapage</v>
      </c>
    </row>
    <row r="243" spans="1:72" ht="12">
      <c r="A243" s="72">
        <v>228</v>
      </c>
      <c r="B243" s="130">
        <v>123019133</v>
      </c>
      <c r="C243" s="143" t="s">
        <v>791</v>
      </c>
      <c r="D243" s="143" t="s">
        <v>263</v>
      </c>
      <c r="E243" s="133" t="s">
        <v>794</v>
      </c>
      <c r="F243" s="133" t="s">
        <v>795</v>
      </c>
      <c r="G243" s="129" t="s">
        <v>129</v>
      </c>
      <c r="H243" s="75">
        <f>PVS1NP!G240</f>
        <v>5.4</v>
      </c>
      <c r="I243" s="72">
        <f t="shared" si="60"/>
        <v>0</v>
      </c>
      <c r="J243" s="75">
        <f>PVS1NP!H240</f>
        <v>10</v>
      </c>
      <c r="K243" s="72">
        <f t="shared" si="61"/>
        <v>6</v>
      </c>
      <c r="L243" s="75">
        <f>PVS1NP!I240</f>
        <v>7.8</v>
      </c>
      <c r="M243" s="72">
        <f t="shared" si="62"/>
        <v>0</v>
      </c>
      <c r="N243" s="75">
        <f>PVS1NP!J240</f>
        <v>7.7333333333333334</v>
      </c>
      <c r="O243" s="76">
        <f>PVS1NP!K240</f>
        <v>6</v>
      </c>
      <c r="P243" s="77">
        <f>PVS1NP!L240</f>
        <v>12</v>
      </c>
      <c r="Q243" s="72">
        <f t="shared" si="63"/>
        <v>2</v>
      </c>
      <c r="R243" s="77">
        <f>PVS1NP!M240</f>
        <v>10.91</v>
      </c>
      <c r="S243" s="72">
        <f t="shared" si="64"/>
        <v>2</v>
      </c>
      <c r="T243" s="77">
        <f>PVS1NP!N240</f>
        <v>13</v>
      </c>
      <c r="U243" s="72">
        <f t="shared" si="65"/>
        <v>1</v>
      </c>
      <c r="V243" s="77">
        <f>PVS1NP!O240</f>
        <v>10</v>
      </c>
      <c r="W243" s="72">
        <f t="shared" si="66"/>
        <v>4</v>
      </c>
      <c r="X243" s="77">
        <f>PVS1NP!P240</f>
        <v>11.181999999999999</v>
      </c>
      <c r="Y243" s="76">
        <f>PVS1NP!Q240</f>
        <v>9</v>
      </c>
      <c r="Z243" s="77">
        <f>PVS1NP!R240</f>
        <v>11</v>
      </c>
      <c r="AA243" s="76">
        <f t="shared" si="67"/>
        <v>1</v>
      </c>
      <c r="AB243" s="77">
        <f>PVS1NP!S240</f>
        <v>11</v>
      </c>
      <c r="AC243" s="76">
        <f>PVS1NP!T240</f>
        <v>1</v>
      </c>
      <c r="AD243" s="77">
        <f>PVS1NP!U240</f>
        <v>13</v>
      </c>
      <c r="AE243" s="72">
        <f t="shared" si="68"/>
        <v>1</v>
      </c>
      <c r="AF243" s="77">
        <f>PVS1NP!V240</f>
        <v>10</v>
      </c>
      <c r="AG243" s="72">
        <f t="shared" si="69"/>
        <v>1</v>
      </c>
      <c r="AH243" s="77">
        <f>PVS1NP!W240</f>
        <v>11.5</v>
      </c>
      <c r="AI243" s="76">
        <f>PVS1NP!X240</f>
        <v>2</v>
      </c>
      <c r="AK243" s="75">
        <f>PVS2NP!G240</f>
        <v>11.6</v>
      </c>
      <c r="AL243" s="72">
        <f t="shared" si="70"/>
        <v>6</v>
      </c>
      <c r="AM243" s="75">
        <f>PVS2NP!H240</f>
        <v>10.7</v>
      </c>
      <c r="AN243" s="72">
        <f t="shared" si="71"/>
        <v>6</v>
      </c>
      <c r="AO243" s="75">
        <f>PVS2NP!I240</f>
        <v>8.5500000000000007</v>
      </c>
      <c r="AP243" s="72">
        <f t="shared" si="72"/>
        <v>0</v>
      </c>
      <c r="AQ243" s="75">
        <f>PVS2NP!J240</f>
        <v>10.283333333333333</v>
      </c>
      <c r="AR243" s="76">
        <f>PVS2NP!K240</f>
        <v>18</v>
      </c>
      <c r="AS243" s="77">
        <f>PVS2NP!L240</f>
        <v>12.66</v>
      </c>
      <c r="AT243" s="72">
        <f t="shared" si="73"/>
        <v>2</v>
      </c>
      <c r="AU243" s="77">
        <f>PVS2NP!M240</f>
        <v>11.08</v>
      </c>
      <c r="AV243" s="72">
        <f t="shared" si="74"/>
        <v>2</v>
      </c>
      <c r="AW243" s="77">
        <f>PVS2NP!N240</f>
        <v>11</v>
      </c>
      <c r="AX243" s="72">
        <f t="shared" si="75"/>
        <v>1</v>
      </c>
      <c r="AY243" s="77">
        <f>PVS2NP!O240</f>
        <v>8</v>
      </c>
      <c r="AZ243" s="72">
        <f t="shared" si="76"/>
        <v>0</v>
      </c>
      <c r="BA243" s="77">
        <f>PVS2NP!P240</f>
        <v>10.148</v>
      </c>
      <c r="BB243" s="76">
        <f>PVS2NP!Q240</f>
        <v>9</v>
      </c>
      <c r="BC243" s="77">
        <f>PVS2NP!R240</f>
        <v>12</v>
      </c>
      <c r="BD243" s="76">
        <f t="shared" si="77"/>
        <v>1</v>
      </c>
      <c r="BE243" s="77">
        <f>PVS2NP!S240</f>
        <v>12</v>
      </c>
      <c r="BF243" s="76">
        <f>PVS2NP!T240</f>
        <v>1</v>
      </c>
      <c r="BG243" s="77">
        <f>PVS2NP!U240</f>
        <v>13.25</v>
      </c>
      <c r="BH243" s="72">
        <f t="shared" si="78"/>
        <v>1</v>
      </c>
      <c r="BI243" s="77">
        <f>PVS2NP!V240</f>
        <v>7.5</v>
      </c>
      <c r="BJ243" s="72">
        <f t="shared" si="79"/>
        <v>0</v>
      </c>
      <c r="BK243" s="77">
        <f>PVS2NP!W240</f>
        <v>10.375</v>
      </c>
      <c r="BL243" s="76">
        <f>PVS2NP!X240</f>
        <v>2</v>
      </c>
      <c r="BN243" s="23">
        <f>PVS1NP!Y240</f>
        <v>9.3829411764705881</v>
      </c>
      <c r="BO243" s="22">
        <f>PVS1NP!Z240</f>
        <v>18</v>
      </c>
      <c r="BP243" s="23">
        <f>PVS2NP!Y240</f>
        <v>10.355294117647059</v>
      </c>
      <c r="BQ243" s="22">
        <f>PVS2NP!Z240</f>
        <v>30</v>
      </c>
      <c r="BR243" s="24">
        <f>'PVJA-NP-SN'!J240</f>
        <v>9.8691176470588236</v>
      </c>
      <c r="BS243" s="25">
        <f>'PVJA-NP-SN'!K240</f>
        <v>48</v>
      </c>
      <c r="BT243" s="26" t="str">
        <f>'PVJA-NP-SN'!L240</f>
        <v>Rattrapage</v>
      </c>
    </row>
    <row r="244" spans="1:72" ht="12">
      <c r="A244" s="72">
        <v>229</v>
      </c>
      <c r="B244" s="81">
        <v>1333015821</v>
      </c>
      <c r="C244" s="74" t="s">
        <v>796</v>
      </c>
      <c r="D244" s="74" t="s">
        <v>797</v>
      </c>
      <c r="E244" s="128" t="s">
        <v>127</v>
      </c>
      <c r="F244" s="128" t="s">
        <v>173</v>
      </c>
      <c r="G244" s="138" t="s">
        <v>166</v>
      </c>
      <c r="H244" s="75">
        <f>PVS1NP!G241</f>
        <v>10</v>
      </c>
      <c r="I244" s="72">
        <f t="shared" si="60"/>
        <v>6</v>
      </c>
      <c r="J244" s="75">
        <f>PVS1NP!H241</f>
        <v>10.166666666666666</v>
      </c>
      <c r="K244" s="72">
        <f t="shared" si="61"/>
        <v>6</v>
      </c>
      <c r="L244" s="75">
        <f>PVS1NP!I241</f>
        <v>5.8</v>
      </c>
      <c r="M244" s="72">
        <f t="shared" si="62"/>
        <v>0</v>
      </c>
      <c r="N244" s="75">
        <f>PVS1NP!J241</f>
        <v>8.655555555555555</v>
      </c>
      <c r="O244" s="76">
        <f>PVS1NP!K241</f>
        <v>12</v>
      </c>
      <c r="P244" s="77">
        <f>PVS1NP!L241</f>
        <v>13.5</v>
      </c>
      <c r="Q244" s="72">
        <f t="shared" si="63"/>
        <v>2</v>
      </c>
      <c r="R244" s="77">
        <f>PVS1NP!M241</f>
        <v>11.205</v>
      </c>
      <c r="S244" s="72">
        <f t="shared" si="64"/>
        <v>2</v>
      </c>
      <c r="T244" s="77">
        <f>PVS1NP!N241</f>
        <v>8</v>
      </c>
      <c r="U244" s="72">
        <f t="shared" si="65"/>
        <v>0</v>
      </c>
      <c r="V244" s="77">
        <f>PVS1NP!O241</f>
        <v>8.75</v>
      </c>
      <c r="W244" s="72">
        <f t="shared" si="66"/>
        <v>0</v>
      </c>
      <c r="X244" s="77">
        <f>PVS1NP!P241</f>
        <v>10.041</v>
      </c>
      <c r="Y244" s="76">
        <f>PVS1NP!Q241</f>
        <v>9</v>
      </c>
      <c r="Z244" s="77">
        <f>PVS1NP!R241</f>
        <v>13</v>
      </c>
      <c r="AA244" s="76">
        <f t="shared" si="67"/>
        <v>1</v>
      </c>
      <c r="AB244" s="77">
        <f>PVS1NP!S241</f>
        <v>13</v>
      </c>
      <c r="AC244" s="76">
        <f>PVS1NP!T241</f>
        <v>1</v>
      </c>
      <c r="AD244" s="77">
        <f>PVS1NP!U241</f>
        <v>15</v>
      </c>
      <c r="AE244" s="72">
        <f t="shared" si="68"/>
        <v>1</v>
      </c>
      <c r="AF244" s="77">
        <f>PVS1NP!V241</f>
        <v>10.5</v>
      </c>
      <c r="AG244" s="72">
        <f t="shared" si="69"/>
        <v>1</v>
      </c>
      <c r="AH244" s="77">
        <f>PVS1NP!W241</f>
        <v>12.75</v>
      </c>
      <c r="AI244" s="76">
        <f>PVS1NP!X241</f>
        <v>2</v>
      </c>
      <c r="AK244" s="75">
        <f>PVS2NP!G241</f>
        <v>10.3</v>
      </c>
      <c r="AL244" s="72">
        <f t="shared" si="70"/>
        <v>6</v>
      </c>
      <c r="AM244" s="75">
        <f>PVS2NP!H241</f>
        <v>11.666666666666666</v>
      </c>
      <c r="AN244" s="72">
        <f t="shared" si="71"/>
        <v>6</v>
      </c>
      <c r="AO244" s="75">
        <f>PVS2NP!I241</f>
        <v>3.9166666666666665</v>
      </c>
      <c r="AP244" s="72">
        <f t="shared" si="72"/>
        <v>0</v>
      </c>
      <c r="AQ244" s="75">
        <f>PVS2NP!J241</f>
        <v>8.6277777777777782</v>
      </c>
      <c r="AR244" s="76">
        <f>PVS2NP!K241</f>
        <v>12</v>
      </c>
      <c r="AS244" s="77">
        <f>PVS2NP!L241</f>
        <v>12</v>
      </c>
      <c r="AT244" s="72">
        <f t="shared" si="73"/>
        <v>2</v>
      </c>
      <c r="AU244" s="77">
        <f>PVS2NP!M241</f>
        <v>7.67</v>
      </c>
      <c r="AV244" s="72">
        <f t="shared" si="74"/>
        <v>0</v>
      </c>
      <c r="AW244" s="77">
        <f>PVS2NP!N241</f>
        <v>14.5</v>
      </c>
      <c r="AX244" s="72">
        <f t="shared" si="75"/>
        <v>1</v>
      </c>
      <c r="AY244" s="77">
        <f>PVS2NP!O241</f>
        <v>10</v>
      </c>
      <c r="AZ244" s="72">
        <f t="shared" si="76"/>
        <v>4</v>
      </c>
      <c r="BA244" s="77">
        <f>PVS2NP!P241</f>
        <v>10.834</v>
      </c>
      <c r="BB244" s="76">
        <f>PVS2NP!Q241</f>
        <v>9</v>
      </c>
      <c r="BC244" s="77">
        <f>PVS2NP!R241</f>
        <v>13</v>
      </c>
      <c r="BD244" s="76">
        <f t="shared" si="77"/>
        <v>1</v>
      </c>
      <c r="BE244" s="77">
        <f>PVS2NP!S241</f>
        <v>13</v>
      </c>
      <c r="BF244" s="76">
        <f>PVS2NP!T241</f>
        <v>1</v>
      </c>
      <c r="BG244" s="77">
        <f>PVS2NP!U241</f>
        <v>14.5</v>
      </c>
      <c r="BH244" s="72">
        <f t="shared" si="78"/>
        <v>1</v>
      </c>
      <c r="BI244" s="77">
        <f>PVS2NP!V241</f>
        <v>8</v>
      </c>
      <c r="BJ244" s="72">
        <f t="shared" si="79"/>
        <v>0</v>
      </c>
      <c r="BK244" s="77">
        <f>PVS2NP!W241</f>
        <v>11.25</v>
      </c>
      <c r="BL244" s="76">
        <f>PVS2NP!X241</f>
        <v>2</v>
      </c>
      <c r="BN244" s="23">
        <f>PVS1NP!Y241</f>
        <v>9.8002941176470575</v>
      </c>
      <c r="BO244" s="22">
        <f>PVS1NP!Z241</f>
        <v>24</v>
      </c>
      <c r="BP244" s="23">
        <f>PVS2NP!Y241</f>
        <v>9.8423529411764701</v>
      </c>
      <c r="BQ244" s="22">
        <f>PVS2NP!Z241</f>
        <v>24</v>
      </c>
      <c r="BR244" s="24">
        <f>'PVJA-NP-SN'!J241</f>
        <v>9.8213235294117638</v>
      </c>
      <c r="BS244" s="25">
        <f>'PVJA-NP-SN'!K241</f>
        <v>48</v>
      </c>
      <c r="BT244" s="26" t="str">
        <f>'PVJA-NP-SN'!L241</f>
        <v>Rattrapage</v>
      </c>
    </row>
    <row r="245" spans="1:72" ht="12">
      <c r="A245" s="72">
        <v>230</v>
      </c>
      <c r="B245" s="130">
        <v>1433007041</v>
      </c>
      <c r="C245" s="143" t="s">
        <v>798</v>
      </c>
      <c r="D245" s="143" t="s">
        <v>799</v>
      </c>
      <c r="E245" s="133" t="s">
        <v>800</v>
      </c>
      <c r="F245" s="133" t="s">
        <v>114</v>
      </c>
      <c r="G245" s="129" t="s">
        <v>129</v>
      </c>
      <c r="H245" s="75">
        <f>PVS1NP!G242</f>
        <v>6.35</v>
      </c>
      <c r="I245" s="72">
        <f t="shared" si="60"/>
        <v>0</v>
      </c>
      <c r="J245" s="75">
        <f>PVS1NP!H242</f>
        <v>8.5</v>
      </c>
      <c r="K245" s="72">
        <f t="shared" si="61"/>
        <v>0</v>
      </c>
      <c r="L245" s="75">
        <f>PVS1NP!I242</f>
        <v>11.2</v>
      </c>
      <c r="M245" s="72">
        <f t="shared" si="62"/>
        <v>6</v>
      </c>
      <c r="N245" s="75">
        <f>PVS1NP!J242</f>
        <v>8.6833333333333318</v>
      </c>
      <c r="O245" s="76">
        <f>PVS1NP!K242</f>
        <v>6</v>
      </c>
      <c r="P245" s="77">
        <f>PVS1NP!L242</f>
        <v>12.61</v>
      </c>
      <c r="Q245" s="72">
        <f t="shared" si="63"/>
        <v>2</v>
      </c>
      <c r="R245" s="77">
        <f>PVS1NP!M242</f>
        <v>8.17</v>
      </c>
      <c r="S245" s="72">
        <f t="shared" si="64"/>
        <v>0</v>
      </c>
      <c r="T245" s="77">
        <f>PVS1NP!N242</f>
        <v>15</v>
      </c>
      <c r="U245" s="72">
        <f t="shared" si="65"/>
        <v>1</v>
      </c>
      <c r="V245" s="77">
        <f>PVS1NP!O242</f>
        <v>10.199999999999999</v>
      </c>
      <c r="W245" s="72">
        <f t="shared" si="66"/>
        <v>4</v>
      </c>
      <c r="X245" s="77">
        <f>PVS1NP!P242</f>
        <v>11.236000000000001</v>
      </c>
      <c r="Y245" s="76">
        <f>PVS1NP!Q242</f>
        <v>9</v>
      </c>
      <c r="Z245" s="77">
        <f>PVS1NP!R242</f>
        <v>11.5</v>
      </c>
      <c r="AA245" s="76">
        <f t="shared" si="67"/>
        <v>1</v>
      </c>
      <c r="AB245" s="77">
        <f>PVS1NP!S242</f>
        <v>11.5</v>
      </c>
      <c r="AC245" s="76">
        <f>PVS1NP!T242</f>
        <v>1</v>
      </c>
      <c r="AD245" s="77">
        <f>PVS1NP!U242</f>
        <v>13</v>
      </c>
      <c r="AE245" s="72">
        <f t="shared" si="68"/>
        <v>1</v>
      </c>
      <c r="AF245" s="77">
        <f>PVS1NP!V242</f>
        <v>10</v>
      </c>
      <c r="AG245" s="72">
        <f t="shared" si="69"/>
        <v>1</v>
      </c>
      <c r="AH245" s="77">
        <f>PVS1NP!W242</f>
        <v>11.5</v>
      </c>
      <c r="AI245" s="76">
        <f>PVS1NP!X242</f>
        <v>2</v>
      </c>
      <c r="AK245" s="75">
        <f>PVS2NP!G242</f>
        <v>10.5</v>
      </c>
      <c r="AL245" s="72">
        <f t="shared" si="70"/>
        <v>6</v>
      </c>
      <c r="AM245" s="75">
        <f>PVS2NP!H242</f>
        <v>4.5</v>
      </c>
      <c r="AN245" s="72">
        <f t="shared" si="71"/>
        <v>0</v>
      </c>
      <c r="AO245" s="75">
        <f>PVS2NP!I242</f>
        <v>6.7</v>
      </c>
      <c r="AP245" s="72">
        <f t="shared" si="72"/>
        <v>0</v>
      </c>
      <c r="AQ245" s="75">
        <f>PVS2NP!J242</f>
        <v>7.2333333333333334</v>
      </c>
      <c r="AR245" s="76">
        <f>PVS2NP!K242</f>
        <v>6</v>
      </c>
      <c r="AS245" s="77">
        <f>PVS2NP!L242</f>
        <v>10.92</v>
      </c>
      <c r="AT245" s="72">
        <f t="shared" si="73"/>
        <v>2</v>
      </c>
      <c r="AU245" s="77">
        <f>PVS2NP!M242</f>
        <v>11.25</v>
      </c>
      <c r="AV245" s="72">
        <f t="shared" si="74"/>
        <v>2</v>
      </c>
      <c r="AW245" s="77">
        <f>PVS2NP!N242</f>
        <v>12</v>
      </c>
      <c r="AX245" s="72">
        <f t="shared" si="75"/>
        <v>1</v>
      </c>
      <c r="AY245" s="77">
        <f>PVS2NP!O242</f>
        <v>8.8000000000000007</v>
      </c>
      <c r="AZ245" s="72">
        <f t="shared" si="76"/>
        <v>0</v>
      </c>
      <c r="BA245" s="77">
        <f>PVS2NP!P242</f>
        <v>10.354000000000001</v>
      </c>
      <c r="BB245" s="76">
        <f>PVS2NP!Q242</f>
        <v>9</v>
      </c>
      <c r="BC245" s="77">
        <f>PVS2NP!R242</f>
        <v>10</v>
      </c>
      <c r="BD245" s="76">
        <f t="shared" si="77"/>
        <v>1</v>
      </c>
      <c r="BE245" s="77">
        <f>PVS2NP!S242</f>
        <v>10</v>
      </c>
      <c r="BF245" s="76">
        <f>PVS2NP!T242</f>
        <v>1</v>
      </c>
      <c r="BG245" s="77">
        <f>PVS2NP!U242</f>
        <v>10</v>
      </c>
      <c r="BH245" s="72">
        <f t="shared" si="78"/>
        <v>1</v>
      </c>
      <c r="BI245" s="77">
        <f>PVS2NP!V242</f>
        <v>10</v>
      </c>
      <c r="BJ245" s="72">
        <f t="shared" si="79"/>
        <v>1</v>
      </c>
      <c r="BK245" s="77">
        <f>PVS2NP!W242</f>
        <v>10</v>
      </c>
      <c r="BL245" s="76">
        <f>PVS2NP!X242</f>
        <v>2</v>
      </c>
      <c r="BN245" s="23">
        <f>PVS1NP!Y242</f>
        <v>9.9311764705882339</v>
      </c>
      <c r="BO245" s="22">
        <f>PVS1NP!Z242</f>
        <v>18</v>
      </c>
      <c r="BP245" s="23">
        <f>PVS2NP!Y242</f>
        <v>8.6394117647058835</v>
      </c>
      <c r="BQ245" s="22">
        <f>PVS2NP!Z242</f>
        <v>18</v>
      </c>
      <c r="BR245" s="24">
        <f>'PVJA-NP-SN'!J242</f>
        <v>9.2852941176470587</v>
      </c>
      <c r="BS245" s="25">
        <f>'PVJA-NP-SN'!K242</f>
        <v>36</v>
      </c>
      <c r="BT245" s="26" t="str">
        <f>'PVJA-NP-SN'!L242</f>
        <v>Rattrapage</v>
      </c>
    </row>
    <row r="246" spans="1:72" ht="12">
      <c r="A246" s="72">
        <v>231</v>
      </c>
      <c r="B246" s="130">
        <v>1333012743</v>
      </c>
      <c r="C246" s="126" t="s">
        <v>801</v>
      </c>
      <c r="D246" s="127" t="s">
        <v>802</v>
      </c>
      <c r="E246" s="128" t="s">
        <v>803</v>
      </c>
      <c r="F246" s="128" t="s">
        <v>269</v>
      </c>
      <c r="G246" s="73" t="s">
        <v>142</v>
      </c>
      <c r="H246" s="75">
        <f>PVS1NP!G243</f>
        <v>5.666666666666667</v>
      </c>
      <c r="I246" s="72">
        <f t="shared" si="60"/>
        <v>0</v>
      </c>
      <c r="J246" s="75">
        <f>PVS1NP!H243</f>
        <v>10.833333333333334</v>
      </c>
      <c r="K246" s="72">
        <f t="shared" si="61"/>
        <v>6</v>
      </c>
      <c r="L246" s="75">
        <f>PVS1NP!I243</f>
        <v>12</v>
      </c>
      <c r="M246" s="72">
        <f t="shared" si="62"/>
        <v>6</v>
      </c>
      <c r="N246" s="75">
        <f>PVS1NP!J243</f>
        <v>9.5</v>
      </c>
      <c r="O246" s="76">
        <f>PVS1NP!K243</f>
        <v>12</v>
      </c>
      <c r="P246" s="77">
        <f>PVS1NP!L243</f>
        <v>12.817708333333334</v>
      </c>
      <c r="Q246" s="72">
        <f t="shared" si="63"/>
        <v>2</v>
      </c>
      <c r="R246" s="77">
        <f>PVS1NP!M243</f>
        <v>13.17</v>
      </c>
      <c r="S246" s="72">
        <f t="shared" si="64"/>
        <v>2</v>
      </c>
      <c r="T246" s="77">
        <f>PVS1NP!N243</f>
        <v>13.5</v>
      </c>
      <c r="U246" s="72">
        <f t="shared" si="65"/>
        <v>1</v>
      </c>
      <c r="V246" s="77">
        <f>PVS1NP!O243</f>
        <v>7.333333333333333</v>
      </c>
      <c r="W246" s="72">
        <f t="shared" si="66"/>
        <v>0</v>
      </c>
      <c r="X246" s="77">
        <f>PVS1NP!P243</f>
        <v>10.830874999999999</v>
      </c>
      <c r="Y246" s="76">
        <f>PVS1NP!Q243</f>
        <v>9</v>
      </c>
      <c r="Z246" s="77">
        <f>PVS1NP!R243</f>
        <v>14</v>
      </c>
      <c r="AA246" s="76">
        <f t="shared" si="67"/>
        <v>1</v>
      </c>
      <c r="AB246" s="77">
        <f>PVS1NP!S243</f>
        <v>14</v>
      </c>
      <c r="AC246" s="76">
        <f>PVS1NP!T243</f>
        <v>1</v>
      </c>
      <c r="AD246" s="77">
        <f>PVS1NP!U243</f>
        <v>11.5</v>
      </c>
      <c r="AE246" s="72">
        <f t="shared" si="68"/>
        <v>1</v>
      </c>
      <c r="AF246" s="77">
        <f>PVS1NP!V243</f>
        <v>14</v>
      </c>
      <c r="AG246" s="72">
        <f t="shared" si="69"/>
        <v>1</v>
      </c>
      <c r="AH246" s="77">
        <f>PVS1NP!W243</f>
        <v>12.75</v>
      </c>
      <c r="AI246" s="76">
        <f>PVS1NP!X243</f>
        <v>2</v>
      </c>
      <c r="AK246" s="75">
        <f>PVS2NP!G243</f>
        <v>10</v>
      </c>
      <c r="AL246" s="72">
        <f t="shared" si="70"/>
        <v>6</v>
      </c>
      <c r="AM246" s="75">
        <f>PVS2NP!H243</f>
        <v>6.833333333333333</v>
      </c>
      <c r="AN246" s="72">
        <f t="shared" si="71"/>
        <v>0</v>
      </c>
      <c r="AO246" s="75">
        <f>PVS2NP!I243</f>
        <v>4</v>
      </c>
      <c r="AP246" s="72">
        <f t="shared" si="72"/>
        <v>0</v>
      </c>
      <c r="AQ246" s="75">
        <f>PVS2NP!J243</f>
        <v>6.9444444444444438</v>
      </c>
      <c r="AR246" s="76">
        <f>PVS2NP!K243</f>
        <v>6</v>
      </c>
      <c r="AS246" s="77">
        <f>PVS2NP!L243</f>
        <v>11.041666666666666</v>
      </c>
      <c r="AT246" s="72">
        <f t="shared" si="73"/>
        <v>2</v>
      </c>
      <c r="AU246" s="77">
        <f>PVS2NP!M243</f>
        <v>10.33</v>
      </c>
      <c r="AV246" s="72">
        <f t="shared" si="74"/>
        <v>2</v>
      </c>
      <c r="AW246" s="77">
        <f>PVS2NP!N243</f>
        <v>10.75</v>
      </c>
      <c r="AX246" s="72">
        <f t="shared" si="75"/>
        <v>1</v>
      </c>
      <c r="AY246" s="77">
        <f>PVS2NP!O243</f>
        <v>9</v>
      </c>
      <c r="AZ246" s="72">
        <f t="shared" si="76"/>
        <v>0</v>
      </c>
      <c r="BA246" s="77">
        <f>PVS2NP!P243</f>
        <v>10.024333333333335</v>
      </c>
      <c r="BB246" s="76">
        <f>PVS2NP!Q243</f>
        <v>9</v>
      </c>
      <c r="BC246" s="77">
        <f>PVS2NP!R243</f>
        <v>13.5</v>
      </c>
      <c r="BD246" s="76">
        <f t="shared" si="77"/>
        <v>1</v>
      </c>
      <c r="BE246" s="77">
        <f>PVS2NP!S243</f>
        <v>13.5</v>
      </c>
      <c r="BF246" s="76">
        <f>PVS2NP!T243</f>
        <v>1</v>
      </c>
      <c r="BG246" s="77">
        <f>PVS2NP!U243</f>
        <v>10.5</v>
      </c>
      <c r="BH246" s="72">
        <f t="shared" si="78"/>
        <v>1</v>
      </c>
      <c r="BI246" s="77">
        <f>PVS2NP!V243</f>
        <v>13.75</v>
      </c>
      <c r="BJ246" s="72">
        <f t="shared" si="79"/>
        <v>1</v>
      </c>
      <c r="BK246" s="77">
        <f>PVS2NP!W243</f>
        <v>12.125</v>
      </c>
      <c r="BL246" s="76">
        <f>PVS2NP!X243</f>
        <v>2</v>
      </c>
      <c r="BN246" s="23">
        <f>PVS1NP!Y243</f>
        <v>10.538492647058822</v>
      </c>
      <c r="BO246" s="22">
        <f>PVS1NP!Z243</f>
        <v>30</v>
      </c>
      <c r="BP246" s="23">
        <f>PVS2NP!Y243</f>
        <v>8.8453921568627454</v>
      </c>
      <c r="BQ246" s="22">
        <f>PVS2NP!Z243</f>
        <v>18</v>
      </c>
      <c r="BR246" s="24">
        <f>'PVJA-NP-SN'!J243</f>
        <v>9.6919424019607838</v>
      </c>
      <c r="BS246" s="25">
        <f>'PVJA-NP-SN'!K243</f>
        <v>48</v>
      </c>
      <c r="BT246" s="26" t="str">
        <f>'PVJA-NP-SN'!L243</f>
        <v>Rattrapage</v>
      </c>
    </row>
    <row r="247" spans="1:72" ht="12">
      <c r="A247" s="72">
        <v>232</v>
      </c>
      <c r="B247" s="81">
        <v>1333015268</v>
      </c>
      <c r="C247" s="74" t="s">
        <v>801</v>
      </c>
      <c r="D247" s="74" t="s">
        <v>536</v>
      </c>
      <c r="E247" s="128" t="s">
        <v>804</v>
      </c>
      <c r="F247" s="128" t="s">
        <v>173</v>
      </c>
      <c r="G247" s="129" t="s">
        <v>115</v>
      </c>
      <c r="H247" s="75">
        <f>PVS1NP!G244</f>
        <v>10.833333333333334</v>
      </c>
      <c r="I247" s="72">
        <f t="shared" si="60"/>
        <v>6</v>
      </c>
      <c r="J247" s="75">
        <f>PVS1NP!H244</f>
        <v>5.2</v>
      </c>
      <c r="K247" s="72">
        <f t="shared" si="61"/>
        <v>0</v>
      </c>
      <c r="L247" s="75">
        <f>PVS1NP!I244</f>
        <v>4.1500000000000004</v>
      </c>
      <c r="M247" s="72">
        <f t="shared" si="62"/>
        <v>0</v>
      </c>
      <c r="N247" s="75">
        <f>PVS1NP!J244</f>
        <v>6.7277777777777787</v>
      </c>
      <c r="O247" s="76">
        <f>PVS1NP!K244</f>
        <v>6</v>
      </c>
      <c r="P247" s="77">
        <f>PVS1NP!L244</f>
        <v>11.18</v>
      </c>
      <c r="Q247" s="72">
        <f t="shared" si="63"/>
        <v>2</v>
      </c>
      <c r="R247" s="77">
        <f>PVS1NP!M244</f>
        <v>9.370000000000001</v>
      </c>
      <c r="S247" s="72">
        <f t="shared" si="64"/>
        <v>0</v>
      </c>
      <c r="T247" s="77">
        <f>PVS1NP!N244</f>
        <v>14.5</v>
      </c>
      <c r="U247" s="72">
        <f t="shared" si="65"/>
        <v>1</v>
      </c>
      <c r="V247" s="77">
        <f>PVS1NP!O244</f>
        <v>5</v>
      </c>
      <c r="W247" s="72">
        <f t="shared" si="66"/>
        <v>0</v>
      </c>
      <c r="X247" s="77">
        <f>PVS1NP!P244</f>
        <v>9.01</v>
      </c>
      <c r="Y247" s="76">
        <f>PVS1NP!Q244</f>
        <v>3</v>
      </c>
      <c r="Z247" s="77">
        <f>PVS1NP!R244</f>
        <v>11</v>
      </c>
      <c r="AA247" s="76">
        <f t="shared" si="67"/>
        <v>1</v>
      </c>
      <c r="AB247" s="77">
        <f>PVS1NP!S244</f>
        <v>11</v>
      </c>
      <c r="AC247" s="76">
        <f>PVS1NP!T244</f>
        <v>1</v>
      </c>
      <c r="AD247" s="77">
        <f>PVS1NP!U244</f>
        <v>12</v>
      </c>
      <c r="AE247" s="72">
        <f t="shared" si="68"/>
        <v>1</v>
      </c>
      <c r="AF247" s="77">
        <f>PVS1NP!V244</f>
        <v>13</v>
      </c>
      <c r="AG247" s="72">
        <f t="shared" si="69"/>
        <v>1</v>
      </c>
      <c r="AH247" s="77">
        <f>PVS1NP!W244</f>
        <v>12.5</v>
      </c>
      <c r="AI247" s="76">
        <f>PVS1NP!X244</f>
        <v>2</v>
      </c>
      <c r="AK247" s="75">
        <f>PVS2NP!G244</f>
        <v>7.1</v>
      </c>
      <c r="AL247" s="72">
        <f t="shared" si="70"/>
        <v>0</v>
      </c>
      <c r="AM247" s="75">
        <f>PVS2NP!H244</f>
        <v>10</v>
      </c>
      <c r="AN247" s="72">
        <f t="shared" si="71"/>
        <v>6</v>
      </c>
      <c r="AO247" s="75">
        <f>PVS2NP!I244</f>
        <v>4.5</v>
      </c>
      <c r="AP247" s="72">
        <f t="shared" si="72"/>
        <v>0</v>
      </c>
      <c r="AQ247" s="75">
        <f>PVS2NP!J244</f>
        <v>7.2</v>
      </c>
      <c r="AR247" s="76">
        <f>PVS2NP!K244</f>
        <v>6</v>
      </c>
      <c r="AS247" s="77">
        <f>PVS2NP!L244</f>
        <v>10.41</v>
      </c>
      <c r="AT247" s="72">
        <f t="shared" si="73"/>
        <v>2</v>
      </c>
      <c r="AU247" s="77">
        <f>PVS2NP!M244</f>
        <v>11.83</v>
      </c>
      <c r="AV247" s="72">
        <f t="shared" si="74"/>
        <v>2</v>
      </c>
      <c r="AW247" s="77">
        <f>PVS2NP!N244</f>
        <v>10</v>
      </c>
      <c r="AX247" s="72">
        <f t="shared" si="75"/>
        <v>1</v>
      </c>
      <c r="AY247" s="77">
        <f>PVS2NP!O244</f>
        <v>10</v>
      </c>
      <c r="AZ247" s="72">
        <f t="shared" si="76"/>
        <v>4</v>
      </c>
      <c r="BA247" s="77">
        <f>PVS2NP!P244</f>
        <v>10.448</v>
      </c>
      <c r="BB247" s="76">
        <f>PVS2NP!Q244</f>
        <v>9</v>
      </c>
      <c r="BC247" s="77">
        <f>PVS2NP!R244</f>
        <v>10</v>
      </c>
      <c r="BD247" s="76">
        <f t="shared" si="77"/>
        <v>1</v>
      </c>
      <c r="BE247" s="77">
        <f>PVS2NP!S244</f>
        <v>10</v>
      </c>
      <c r="BF247" s="76">
        <f>PVS2NP!T244</f>
        <v>1</v>
      </c>
      <c r="BG247" s="77">
        <f>PVS2NP!U244</f>
        <v>8.5</v>
      </c>
      <c r="BH247" s="72">
        <f t="shared" si="78"/>
        <v>0</v>
      </c>
      <c r="BI247" s="77">
        <f>PVS2NP!V244</f>
        <v>12.75</v>
      </c>
      <c r="BJ247" s="72">
        <f t="shared" si="79"/>
        <v>1</v>
      </c>
      <c r="BK247" s="77">
        <f>PVS2NP!W244</f>
        <v>10.625</v>
      </c>
      <c r="BL247" s="76">
        <f>PVS2NP!X244</f>
        <v>2</v>
      </c>
      <c r="BN247" s="23">
        <f>PVS1NP!Y244</f>
        <v>8.329411764705883</v>
      </c>
      <c r="BO247" s="22">
        <f>PVS1NP!Z244</f>
        <v>12</v>
      </c>
      <c r="BP247" s="23">
        <f>PVS2NP!Y244</f>
        <v>8.722941176470588</v>
      </c>
      <c r="BQ247" s="22">
        <f>PVS2NP!Z244</f>
        <v>18</v>
      </c>
      <c r="BR247" s="24">
        <f>'PVJA-NP-SN'!J244</f>
        <v>8.5261764705882364</v>
      </c>
      <c r="BS247" s="25">
        <f>'PVJA-NP-SN'!K244</f>
        <v>30</v>
      </c>
      <c r="BT247" s="26" t="str">
        <f>'PVJA-NP-SN'!L244</f>
        <v>Rattrapage</v>
      </c>
    </row>
    <row r="248" spans="1:72" ht="12">
      <c r="A248" s="72">
        <v>233</v>
      </c>
      <c r="B248" s="120">
        <v>1333015172</v>
      </c>
      <c r="C248" s="143" t="s">
        <v>805</v>
      </c>
      <c r="D248" s="143" t="s">
        <v>806</v>
      </c>
      <c r="E248" s="133" t="s">
        <v>807</v>
      </c>
      <c r="F248" s="133" t="s">
        <v>173</v>
      </c>
      <c r="G248" s="129" t="s">
        <v>129</v>
      </c>
      <c r="H248" s="75">
        <f>PVS1NP!G245</f>
        <v>7.5</v>
      </c>
      <c r="I248" s="72">
        <f t="shared" si="60"/>
        <v>0</v>
      </c>
      <c r="J248" s="75">
        <f>PVS1NP!H245</f>
        <v>8.1</v>
      </c>
      <c r="K248" s="72">
        <f t="shared" si="61"/>
        <v>0</v>
      </c>
      <c r="L248" s="75">
        <f>PVS1NP!I245</f>
        <v>4.5</v>
      </c>
      <c r="M248" s="72">
        <f t="shared" si="62"/>
        <v>0</v>
      </c>
      <c r="N248" s="75">
        <f>PVS1NP!J245</f>
        <v>6.7</v>
      </c>
      <c r="O248" s="76">
        <f>PVS1NP!K245</f>
        <v>0</v>
      </c>
      <c r="P248" s="77">
        <f>PVS1NP!L245</f>
        <v>10.559999999999999</v>
      </c>
      <c r="Q248" s="72">
        <f t="shared" si="63"/>
        <v>2</v>
      </c>
      <c r="R248" s="77">
        <f>PVS1NP!M245</f>
        <v>12.25</v>
      </c>
      <c r="S248" s="72">
        <f t="shared" si="64"/>
        <v>2</v>
      </c>
      <c r="T248" s="77">
        <f>PVS1NP!N245</f>
        <v>13</v>
      </c>
      <c r="U248" s="72">
        <f t="shared" si="65"/>
        <v>1</v>
      </c>
      <c r="V248" s="77">
        <f>PVS1NP!O245</f>
        <v>7.0933333333333337</v>
      </c>
      <c r="W248" s="72">
        <f t="shared" si="66"/>
        <v>0</v>
      </c>
      <c r="X248" s="77">
        <f>PVS1NP!P245</f>
        <v>9.9993333333333343</v>
      </c>
      <c r="Y248" s="76">
        <f>PVS1NP!Q245</f>
        <v>9</v>
      </c>
      <c r="Z248" s="77">
        <f>PVS1NP!R245</f>
        <v>14</v>
      </c>
      <c r="AA248" s="76">
        <f t="shared" si="67"/>
        <v>1</v>
      </c>
      <c r="AB248" s="77">
        <f>PVS1NP!S245</f>
        <v>14</v>
      </c>
      <c r="AC248" s="76">
        <f>PVS1NP!T245</f>
        <v>1</v>
      </c>
      <c r="AD248" s="77">
        <f>PVS1NP!U245</f>
        <v>16.5</v>
      </c>
      <c r="AE248" s="72">
        <f t="shared" si="68"/>
        <v>1</v>
      </c>
      <c r="AF248" s="77">
        <f>PVS1NP!V245</f>
        <v>7.5</v>
      </c>
      <c r="AG248" s="72">
        <f t="shared" si="69"/>
        <v>0</v>
      </c>
      <c r="AH248" s="77">
        <f>PVS1NP!W245</f>
        <v>12</v>
      </c>
      <c r="AI248" s="76">
        <f>PVS1NP!X245</f>
        <v>2</v>
      </c>
      <c r="AK248" s="75">
        <f>PVS2NP!G245</f>
        <v>5.75</v>
      </c>
      <c r="AL248" s="72">
        <f t="shared" si="70"/>
        <v>0</v>
      </c>
      <c r="AM248" s="75">
        <f>PVS2NP!H245</f>
        <v>11.3</v>
      </c>
      <c r="AN248" s="72">
        <f t="shared" si="71"/>
        <v>6</v>
      </c>
      <c r="AO248" s="75">
        <f>PVS2NP!I245</f>
        <v>7.45</v>
      </c>
      <c r="AP248" s="72">
        <f t="shared" si="72"/>
        <v>0</v>
      </c>
      <c r="AQ248" s="75">
        <f>PVS2NP!J245</f>
        <v>8.1666666666666661</v>
      </c>
      <c r="AR248" s="76">
        <f>PVS2NP!K245</f>
        <v>6</v>
      </c>
      <c r="AS248" s="77">
        <f>PVS2NP!L245</f>
        <v>14.620000000000001</v>
      </c>
      <c r="AT248" s="72">
        <f t="shared" si="73"/>
        <v>2</v>
      </c>
      <c r="AU248" s="77">
        <f>PVS2NP!M245</f>
        <v>11.5</v>
      </c>
      <c r="AV248" s="72">
        <f t="shared" si="74"/>
        <v>2</v>
      </c>
      <c r="AW248" s="77">
        <f>PVS2NP!N245</f>
        <v>13.25</v>
      </c>
      <c r="AX248" s="72">
        <f t="shared" si="75"/>
        <v>1</v>
      </c>
      <c r="AY248" s="77">
        <f>PVS2NP!O245</f>
        <v>5.8</v>
      </c>
      <c r="AZ248" s="72">
        <f t="shared" si="76"/>
        <v>0</v>
      </c>
      <c r="BA248" s="77">
        <f>PVS2NP!P245</f>
        <v>10.194000000000001</v>
      </c>
      <c r="BB248" s="76">
        <f>PVS2NP!Q245</f>
        <v>9</v>
      </c>
      <c r="BC248" s="77">
        <f>PVS2NP!R245</f>
        <v>13</v>
      </c>
      <c r="BD248" s="76">
        <f t="shared" si="77"/>
        <v>1</v>
      </c>
      <c r="BE248" s="77">
        <f>PVS2NP!S245</f>
        <v>13</v>
      </c>
      <c r="BF248" s="76">
        <f>PVS2NP!T245</f>
        <v>1</v>
      </c>
      <c r="BG248" s="77">
        <f>PVS2NP!U245</f>
        <v>18.5</v>
      </c>
      <c r="BH248" s="72">
        <f t="shared" si="78"/>
        <v>1</v>
      </c>
      <c r="BI248" s="77">
        <f>PVS2NP!V245</f>
        <v>8</v>
      </c>
      <c r="BJ248" s="72">
        <f t="shared" si="79"/>
        <v>0</v>
      </c>
      <c r="BK248" s="77">
        <f>PVS2NP!W245</f>
        <v>13.25</v>
      </c>
      <c r="BL248" s="76">
        <f>PVS2NP!X245</f>
        <v>2</v>
      </c>
      <c r="BN248" s="23">
        <f>PVS1NP!Y245</f>
        <v>8.7233333333333345</v>
      </c>
      <c r="BO248" s="22">
        <f>PVS1NP!Z245</f>
        <v>12</v>
      </c>
      <c r="BP248" s="23">
        <f>PVS2NP!Y245</f>
        <v>9.6452941176470581</v>
      </c>
      <c r="BQ248" s="22">
        <f>PVS2NP!Z245</f>
        <v>18</v>
      </c>
      <c r="BR248" s="24">
        <f>'PVJA-NP-SN'!J245</f>
        <v>9.1843137254901954</v>
      </c>
      <c r="BS248" s="25">
        <f>'PVJA-NP-SN'!K245</f>
        <v>30</v>
      </c>
      <c r="BT248" s="26" t="str">
        <f>'PVJA-NP-SN'!L245</f>
        <v>Rattrapage</v>
      </c>
    </row>
    <row r="249" spans="1:72" ht="12">
      <c r="A249" s="72">
        <v>234</v>
      </c>
      <c r="B249" s="130">
        <v>1333006142</v>
      </c>
      <c r="C249" s="143" t="s">
        <v>808</v>
      </c>
      <c r="D249" s="143" t="s">
        <v>809</v>
      </c>
      <c r="E249" s="133" t="s">
        <v>810</v>
      </c>
      <c r="F249" s="133" t="s">
        <v>114</v>
      </c>
      <c r="G249" s="140" t="s">
        <v>631</v>
      </c>
      <c r="H249" s="75">
        <f>PVS1NP!G246</f>
        <v>10.001999999999999</v>
      </c>
      <c r="I249" s="72">
        <f t="shared" si="60"/>
        <v>6</v>
      </c>
      <c r="J249" s="75">
        <f>PVS1NP!H246</f>
        <v>8</v>
      </c>
      <c r="K249" s="72">
        <f t="shared" si="61"/>
        <v>0</v>
      </c>
      <c r="L249" s="75">
        <f>PVS1NP!I246</f>
        <v>11</v>
      </c>
      <c r="M249" s="72">
        <f t="shared" si="62"/>
        <v>6</v>
      </c>
      <c r="N249" s="75">
        <f>PVS1NP!J246</f>
        <v>9.6673333333333336</v>
      </c>
      <c r="O249" s="76">
        <f>PVS1NP!K246</f>
        <v>12</v>
      </c>
      <c r="P249" s="77">
        <f>PVS1NP!L246</f>
        <v>15.870000000000001</v>
      </c>
      <c r="Q249" s="72">
        <f t="shared" si="63"/>
        <v>2</v>
      </c>
      <c r="R249" s="77">
        <f>PVS1NP!M246</f>
        <v>6.58</v>
      </c>
      <c r="S249" s="72">
        <f t="shared" si="64"/>
        <v>0</v>
      </c>
      <c r="T249" s="77">
        <f>PVS1NP!N246</f>
        <v>11</v>
      </c>
      <c r="U249" s="72">
        <f t="shared" si="65"/>
        <v>1</v>
      </c>
      <c r="V249" s="77">
        <f>PVS1NP!O246</f>
        <v>13.15</v>
      </c>
      <c r="W249" s="72">
        <f t="shared" si="66"/>
        <v>4</v>
      </c>
      <c r="X249" s="77">
        <f>PVS1NP!P246</f>
        <v>11.95</v>
      </c>
      <c r="Y249" s="76">
        <f>PVS1NP!Q246</f>
        <v>9</v>
      </c>
      <c r="Z249" s="77">
        <f>PVS1NP!R246</f>
        <v>10</v>
      </c>
      <c r="AA249" s="76">
        <f t="shared" si="67"/>
        <v>1</v>
      </c>
      <c r="AB249" s="77">
        <f>PVS1NP!S246</f>
        <v>10</v>
      </c>
      <c r="AC249" s="76">
        <f>PVS1NP!T246</f>
        <v>1</v>
      </c>
      <c r="AD249" s="77">
        <f>PVS1NP!U246</f>
        <v>12</v>
      </c>
      <c r="AE249" s="72">
        <f t="shared" si="68"/>
        <v>1</v>
      </c>
      <c r="AF249" s="77">
        <f>PVS1NP!V246</f>
        <v>10</v>
      </c>
      <c r="AG249" s="72">
        <f t="shared" si="69"/>
        <v>1</v>
      </c>
      <c r="AH249" s="77">
        <f>PVS1NP!W246</f>
        <v>11</v>
      </c>
      <c r="AI249" s="76">
        <f>PVS1NP!X246</f>
        <v>2</v>
      </c>
      <c r="AK249" s="75">
        <f>PVS2NP!G246</f>
        <v>5.25</v>
      </c>
      <c r="AL249" s="72">
        <f t="shared" si="70"/>
        <v>0</v>
      </c>
      <c r="AM249" s="75">
        <f>PVS2NP!H246</f>
        <v>7.2</v>
      </c>
      <c r="AN249" s="72">
        <f t="shared" si="71"/>
        <v>0</v>
      </c>
      <c r="AO249" s="75">
        <f>PVS2NP!I246</f>
        <v>10.001999999999999</v>
      </c>
      <c r="AP249" s="72">
        <f t="shared" si="72"/>
        <v>6</v>
      </c>
      <c r="AQ249" s="75">
        <f>PVS2NP!J246</f>
        <v>7.4839999999999991</v>
      </c>
      <c r="AR249" s="76">
        <f>PVS2NP!K246</f>
        <v>6</v>
      </c>
      <c r="AS249" s="77">
        <f>PVS2NP!L246</f>
        <v>11.545</v>
      </c>
      <c r="AT249" s="72">
        <f t="shared" si="73"/>
        <v>2</v>
      </c>
      <c r="AU249" s="77">
        <f>PVS2NP!M246</f>
        <v>10</v>
      </c>
      <c r="AV249" s="72">
        <f t="shared" si="74"/>
        <v>2</v>
      </c>
      <c r="AW249" s="77">
        <f>PVS2NP!N246</f>
        <v>15.5</v>
      </c>
      <c r="AX249" s="72">
        <f t="shared" si="75"/>
        <v>1</v>
      </c>
      <c r="AY249" s="77">
        <f>PVS2NP!O246</f>
        <v>8.9499999999999993</v>
      </c>
      <c r="AZ249" s="72">
        <f t="shared" si="76"/>
        <v>0</v>
      </c>
      <c r="BA249" s="77">
        <f>PVS2NP!P246</f>
        <v>10.989000000000001</v>
      </c>
      <c r="BB249" s="76">
        <f>PVS2NP!Q246</f>
        <v>9</v>
      </c>
      <c r="BC249" s="77">
        <f>PVS2NP!R246</f>
        <v>10</v>
      </c>
      <c r="BD249" s="76">
        <f t="shared" si="77"/>
        <v>1</v>
      </c>
      <c r="BE249" s="77">
        <f>PVS2NP!S246</f>
        <v>10</v>
      </c>
      <c r="BF249" s="76">
        <f>PVS2NP!T246</f>
        <v>1</v>
      </c>
      <c r="BG249" s="77">
        <f>PVS2NP!U246</f>
        <v>14.5</v>
      </c>
      <c r="BH249" s="72">
        <f t="shared" si="78"/>
        <v>1</v>
      </c>
      <c r="BI249" s="77">
        <f>PVS2NP!V246</f>
        <v>15.5</v>
      </c>
      <c r="BJ249" s="72">
        <f t="shared" si="79"/>
        <v>1</v>
      </c>
      <c r="BK249" s="77">
        <f>PVS2NP!W246</f>
        <v>15</v>
      </c>
      <c r="BL249" s="76">
        <f>PVS2NP!X246</f>
        <v>2</v>
      </c>
      <c r="BN249" s="23">
        <f>PVS1NP!Y246</f>
        <v>10.515058823529412</v>
      </c>
      <c r="BO249" s="22">
        <f>PVS1NP!Z246</f>
        <v>30</v>
      </c>
      <c r="BP249" s="23">
        <f>PVS2NP!Y246</f>
        <v>9.5471176470588226</v>
      </c>
      <c r="BQ249" s="22">
        <f>PVS2NP!Z246</f>
        <v>18</v>
      </c>
      <c r="BR249" s="24">
        <f>'PVJA-NP-SN'!J246</f>
        <v>10.031088235294117</v>
      </c>
      <c r="BS249" s="25">
        <f>'PVJA-NP-SN'!K246</f>
        <v>60</v>
      </c>
      <c r="BT249" s="26" t="str">
        <f>'PVJA-NP-SN'!L246</f>
        <v>Année validée</v>
      </c>
    </row>
    <row r="250" spans="1:72" ht="12">
      <c r="A250" s="72">
        <v>235</v>
      </c>
      <c r="B250" s="81">
        <v>1333003276</v>
      </c>
      <c r="C250" s="74" t="s">
        <v>811</v>
      </c>
      <c r="D250" s="74" t="s">
        <v>438</v>
      </c>
      <c r="E250" s="128" t="s">
        <v>812</v>
      </c>
      <c r="F250" s="128" t="s">
        <v>119</v>
      </c>
      <c r="G250" s="138" t="s">
        <v>166</v>
      </c>
      <c r="H250" s="75">
        <f>PVS1NP!G247</f>
        <v>10</v>
      </c>
      <c r="I250" s="72">
        <f t="shared" si="60"/>
        <v>6</v>
      </c>
      <c r="J250" s="75">
        <f>PVS1NP!H247</f>
        <v>5.333333333333333</v>
      </c>
      <c r="K250" s="72">
        <f t="shared" si="61"/>
        <v>0</v>
      </c>
      <c r="L250" s="75">
        <f>PVS1NP!I247</f>
        <v>6</v>
      </c>
      <c r="M250" s="72">
        <f t="shared" si="62"/>
        <v>0</v>
      </c>
      <c r="N250" s="75">
        <f>PVS1NP!J247</f>
        <v>7.1111111111111107</v>
      </c>
      <c r="O250" s="76">
        <f>PVS1NP!K247</f>
        <v>6</v>
      </c>
      <c r="P250" s="77">
        <f>PVS1NP!L247</f>
        <v>14.3125</v>
      </c>
      <c r="Q250" s="72">
        <f t="shared" si="63"/>
        <v>2</v>
      </c>
      <c r="R250" s="77">
        <f>PVS1NP!M247</f>
        <v>10.5</v>
      </c>
      <c r="S250" s="72">
        <f t="shared" si="64"/>
        <v>2</v>
      </c>
      <c r="T250" s="77">
        <f>PVS1NP!N247</f>
        <v>13.5</v>
      </c>
      <c r="U250" s="72">
        <f t="shared" si="65"/>
        <v>1</v>
      </c>
      <c r="V250" s="77">
        <f>PVS1NP!O247</f>
        <v>7.166666666666667</v>
      </c>
      <c r="W250" s="72">
        <f t="shared" si="66"/>
        <v>0</v>
      </c>
      <c r="X250" s="77">
        <f>PVS1NP!P247</f>
        <v>10.529166666666667</v>
      </c>
      <c r="Y250" s="76">
        <f>PVS1NP!Q247</f>
        <v>9</v>
      </c>
      <c r="Z250" s="77">
        <f>PVS1NP!R247</f>
        <v>12</v>
      </c>
      <c r="AA250" s="76">
        <f t="shared" si="67"/>
        <v>1</v>
      </c>
      <c r="AB250" s="77">
        <f>PVS1NP!S247</f>
        <v>12</v>
      </c>
      <c r="AC250" s="76">
        <f>PVS1NP!T247</f>
        <v>1</v>
      </c>
      <c r="AD250" s="77">
        <f>PVS1NP!U247</f>
        <v>13</v>
      </c>
      <c r="AE250" s="72">
        <f t="shared" si="68"/>
        <v>1</v>
      </c>
      <c r="AF250" s="77">
        <f>PVS1NP!V247</f>
        <v>10.5</v>
      </c>
      <c r="AG250" s="72">
        <f t="shared" si="69"/>
        <v>1</v>
      </c>
      <c r="AH250" s="77">
        <f>PVS1NP!W247</f>
        <v>11.75</v>
      </c>
      <c r="AI250" s="76">
        <f>PVS1NP!X247</f>
        <v>2</v>
      </c>
      <c r="AK250" s="75">
        <f>PVS2NP!G247</f>
        <v>7.833333333333333</v>
      </c>
      <c r="AL250" s="72">
        <f t="shared" si="70"/>
        <v>0</v>
      </c>
      <c r="AM250" s="75">
        <f>PVS2NP!H247</f>
        <v>6.8</v>
      </c>
      <c r="AN250" s="72">
        <f t="shared" si="71"/>
        <v>0</v>
      </c>
      <c r="AO250" s="75">
        <f>PVS2NP!I247</f>
        <v>5.166666666666667</v>
      </c>
      <c r="AP250" s="72">
        <f t="shared" si="72"/>
        <v>0</v>
      </c>
      <c r="AQ250" s="75">
        <f>PVS2NP!J247</f>
        <v>6.6000000000000005</v>
      </c>
      <c r="AR250" s="76">
        <f>PVS2NP!K247</f>
        <v>0</v>
      </c>
      <c r="AS250" s="77">
        <f>PVS2NP!L247</f>
        <v>11.25</v>
      </c>
      <c r="AT250" s="72">
        <f t="shared" si="73"/>
        <v>2</v>
      </c>
      <c r="AU250" s="77">
        <f>PVS2NP!M247</f>
        <v>11.5</v>
      </c>
      <c r="AV250" s="72">
        <f t="shared" si="74"/>
        <v>2</v>
      </c>
      <c r="AW250" s="77">
        <f>PVS2NP!N247</f>
        <v>10.25</v>
      </c>
      <c r="AX250" s="72">
        <f t="shared" si="75"/>
        <v>1</v>
      </c>
      <c r="AY250" s="77">
        <f>PVS2NP!O247</f>
        <v>10</v>
      </c>
      <c r="AZ250" s="72">
        <f t="shared" si="76"/>
        <v>4</v>
      </c>
      <c r="BA250" s="77">
        <f>PVS2NP!P247</f>
        <v>10.6</v>
      </c>
      <c r="BB250" s="76">
        <f>PVS2NP!Q247</f>
        <v>9</v>
      </c>
      <c r="BC250" s="77">
        <f>PVS2NP!R247</f>
        <v>13</v>
      </c>
      <c r="BD250" s="76">
        <f t="shared" si="77"/>
        <v>1</v>
      </c>
      <c r="BE250" s="77">
        <f>PVS2NP!S247</f>
        <v>13</v>
      </c>
      <c r="BF250" s="76">
        <f>PVS2NP!T247</f>
        <v>1</v>
      </c>
      <c r="BG250" s="77">
        <f>PVS2NP!U247</f>
        <v>13</v>
      </c>
      <c r="BH250" s="72">
        <f t="shared" si="78"/>
        <v>1</v>
      </c>
      <c r="BI250" s="77">
        <f>PVS2NP!V247</f>
        <v>17</v>
      </c>
      <c r="BJ250" s="72">
        <f t="shared" si="79"/>
        <v>1</v>
      </c>
      <c r="BK250" s="77">
        <f>PVS2NP!W247</f>
        <v>15</v>
      </c>
      <c r="BL250" s="76">
        <f>PVS2NP!X247</f>
        <v>2</v>
      </c>
      <c r="BN250" s="23">
        <f>PVS1NP!Y247</f>
        <v>8.9497549019607856</v>
      </c>
      <c r="BO250" s="22">
        <f>PVS1NP!Z247</f>
        <v>18</v>
      </c>
      <c r="BP250" s="23">
        <f>PVS2NP!Y247</f>
        <v>9.1411764705882348</v>
      </c>
      <c r="BQ250" s="22">
        <f>PVS2NP!Z247</f>
        <v>12</v>
      </c>
      <c r="BR250" s="24">
        <f>'PVJA-NP-SN'!J247</f>
        <v>9.0454656862745111</v>
      </c>
      <c r="BS250" s="25">
        <f>'PVJA-NP-SN'!K247</f>
        <v>30</v>
      </c>
      <c r="BT250" s="26" t="str">
        <f>'PVJA-NP-SN'!L247</f>
        <v>Rattrapage</v>
      </c>
    </row>
    <row r="251" spans="1:72" ht="12">
      <c r="A251" s="72">
        <v>236</v>
      </c>
      <c r="B251" s="81">
        <v>1333001002</v>
      </c>
      <c r="C251" s="74" t="s">
        <v>813</v>
      </c>
      <c r="D251" s="74" t="s">
        <v>814</v>
      </c>
      <c r="E251" s="128" t="s">
        <v>815</v>
      </c>
      <c r="F251" s="128" t="s">
        <v>119</v>
      </c>
      <c r="G251" s="138" t="s">
        <v>166</v>
      </c>
      <c r="H251" s="75">
        <f>PVS1NP!G248</f>
        <v>4.833333333333333</v>
      </c>
      <c r="I251" s="72">
        <f t="shared" si="60"/>
        <v>0</v>
      </c>
      <c r="J251" s="75">
        <f>PVS1NP!H248</f>
        <v>5.166666666666667</v>
      </c>
      <c r="K251" s="72">
        <f t="shared" si="61"/>
        <v>0</v>
      </c>
      <c r="L251" s="75">
        <f>PVS1NP!I248</f>
        <v>5.333333333333333</v>
      </c>
      <c r="M251" s="72">
        <f t="shared" si="62"/>
        <v>0</v>
      </c>
      <c r="N251" s="75">
        <f>PVS1NP!J248</f>
        <v>5.1111111111111107</v>
      </c>
      <c r="O251" s="76">
        <f>PVS1NP!K248</f>
        <v>0</v>
      </c>
      <c r="P251" s="77">
        <f>PVS1NP!L248</f>
        <v>14.75</v>
      </c>
      <c r="Q251" s="72">
        <f t="shared" si="63"/>
        <v>2</v>
      </c>
      <c r="R251" s="77">
        <f>PVS1NP!M248</f>
        <v>10</v>
      </c>
      <c r="S251" s="72">
        <f t="shared" si="64"/>
        <v>2</v>
      </c>
      <c r="T251" s="77">
        <f>PVS1NP!N248</f>
        <v>14.5</v>
      </c>
      <c r="U251" s="72">
        <f t="shared" si="65"/>
        <v>1</v>
      </c>
      <c r="V251" s="77">
        <f>PVS1NP!O248</f>
        <v>6.666666666666667</v>
      </c>
      <c r="W251" s="72">
        <f t="shared" si="66"/>
        <v>0</v>
      </c>
      <c r="X251" s="77">
        <f>PVS1NP!P248</f>
        <v>10.516666666666667</v>
      </c>
      <c r="Y251" s="76">
        <f>PVS1NP!Q248</f>
        <v>9</v>
      </c>
      <c r="Z251" s="77">
        <f>PVS1NP!R248</f>
        <v>12.5</v>
      </c>
      <c r="AA251" s="76">
        <f t="shared" si="67"/>
        <v>1</v>
      </c>
      <c r="AB251" s="77">
        <f>PVS1NP!S248</f>
        <v>12.5</v>
      </c>
      <c r="AC251" s="76">
        <f>PVS1NP!T248</f>
        <v>1</v>
      </c>
      <c r="AD251" s="77">
        <f>PVS1NP!U248</f>
        <v>13.5</v>
      </c>
      <c r="AE251" s="72">
        <f t="shared" si="68"/>
        <v>1</v>
      </c>
      <c r="AF251" s="77">
        <f>PVS1NP!V248</f>
        <v>12</v>
      </c>
      <c r="AG251" s="72">
        <f t="shared" si="69"/>
        <v>1</v>
      </c>
      <c r="AH251" s="77">
        <f>PVS1NP!W248</f>
        <v>12.75</v>
      </c>
      <c r="AI251" s="76">
        <f>PVS1NP!X248</f>
        <v>2</v>
      </c>
      <c r="AK251" s="75">
        <f>PVS2NP!G248</f>
        <v>5.833333333333333</v>
      </c>
      <c r="AL251" s="72">
        <f t="shared" si="70"/>
        <v>0</v>
      </c>
      <c r="AM251" s="75">
        <f>PVS2NP!H248</f>
        <v>10</v>
      </c>
      <c r="AN251" s="72">
        <f t="shared" si="71"/>
        <v>6</v>
      </c>
      <c r="AO251" s="75">
        <f>PVS2NP!I248</f>
        <v>5.166666666666667</v>
      </c>
      <c r="AP251" s="72">
        <f t="shared" si="72"/>
        <v>0</v>
      </c>
      <c r="AQ251" s="75">
        <f>PVS2NP!J248</f>
        <v>7</v>
      </c>
      <c r="AR251" s="76">
        <f>PVS2NP!K248</f>
        <v>6</v>
      </c>
      <c r="AS251" s="77">
        <f>PVS2NP!L248</f>
        <v>13</v>
      </c>
      <c r="AT251" s="72">
        <f t="shared" si="73"/>
        <v>2</v>
      </c>
      <c r="AU251" s="77">
        <f>PVS2NP!M248</f>
        <v>9.620000000000001</v>
      </c>
      <c r="AV251" s="72">
        <f t="shared" si="74"/>
        <v>0</v>
      </c>
      <c r="AW251" s="77">
        <f>PVS2NP!N248</f>
        <v>13.5</v>
      </c>
      <c r="AX251" s="72">
        <f t="shared" si="75"/>
        <v>1</v>
      </c>
      <c r="AY251" s="77">
        <f>PVS2NP!O248</f>
        <v>7</v>
      </c>
      <c r="AZ251" s="72">
        <f t="shared" si="76"/>
        <v>0</v>
      </c>
      <c r="BA251" s="77">
        <f>PVS2NP!P248</f>
        <v>10.024000000000001</v>
      </c>
      <c r="BB251" s="76">
        <f>PVS2NP!Q248</f>
        <v>9</v>
      </c>
      <c r="BC251" s="77">
        <f>PVS2NP!R248</f>
        <v>11</v>
      </c>
      <c r="BD251" s="76">
        <f t="shared" si="77"/>
        <v>1</v>
      </c>
      <c r="BE251" s="77">
        <f>PVS2NP!S248</f>
        <v>11</v>
      </c>
      <c r="BF251" s="76">
        <f>PVS2NP!T248</f>
        <v>1</v>
      </c>
      <c r="BG251" s="77">
        <f>PVS2NP!U248</f>
        <v>10.75</v>
      </c>
      <c r="BH251" s="72">
        <f t="shared" si="78"/>
        <v>1</v>
      </c>
      <c r="BI251" s="77">
        <f>PVS2NP!V248</f>
        <v>12.5</v>
      </c>
      <c r="BJ251" s="72">
        <f t="shared" si="79"/>
        <v>1</v>
      </c>
      <c r="BK251" s="77">
        <f>PVS2NP!W248</f>
        <v>11.625</v>
      </c>
      <c r="BL251" s="76">
        <f>PVS2NP!X248</f>
        <v>2</v>
      </c>
      <c r="BN251" s="23">
        <f>PVS1NP!Y248</f>
        <v>8.0343137254901968</v>
      </c>
      <c r="BO251" s="22">
        <f>PVS1NP!Z248</f>
        <v>12</v>
      </c>
      <c r="BP251" s="23">
        <f>PVS2NP!Y248</f>
        <v>8.6688235294117657</v>
      </c>
      <c r="BQ251" s="22">
        <f>PVS2NP!Z248</f>
        <v>18</v>
      </c>
      <c r="BR251" s="24">
        <f>'PVJA-NP-SN'!J248</f>
        <v>8.3515686274509804</v>
      </c>
      <c r="BS251" s="25">
        <f>'PVJA-NP-SN'!K248</f>
        <v>30</v>
      </c>
      <c r="BT251" s="26" t="str">
        <f>'PVJA-NP-SN'!L248</f>
        <v>Rattrapage</v>
      </c>
    </row>
    <row r="252" spans="1:72" ht="12">
      <c r="A252" s="72">
        <v>237</v>
      </c>
      <c r="B252" s="144">
        <v>123005165</v>
      </c>
      <c r="C252" s="145" t="s">
        <v>816</v>
      </c>
      <c r="D252" s="143" t="s">
        <v>745</v>
      </c>
      <c r="E252" s="146">
        <v>33403</v>
      </c>
      <c r="F252" s="133" t="s">
        <v>124</v>
      </c>
      <c r="G252" s="134" t="s">
        <v>120</v>
      </c>
      <c r="H252" s="75">
        <f>PVS1NP!G249</f>
        <v>3.3</v>
      </c>
      <c r="I252" s="72">
        <f t="shared" si="60"/>
        <v>0</v>
      </c>
      <c r="J252" s="75">
        <f>PVS1NP!H249</f>
        <v>7.7</v>
      </c>
      <c r="K252" s="72">
        <f t="shared" si="61"/>
        <v>0</v>
      </c>
      <c r="L252" s="75">
        <f>PVS1NP!I249</f>
        <v>3.25</v>
      </c>
      <c r="M252" s="72">
        <f t="shared" si="62"/>
        <v>0</v>
      </c>
      <c r="N252" s="75">
        <f>PVS1NP!J249</f>
        <v>4.75</v>
      </c>
      <c r="O252" s="76">
        <f>PVS1NP!K249</f>
        <v>0</v>
      </c>
      <c r="P252" s="77">
        <f>PVS1NP!L249</f>
        <v>12.5</v>
      </c>
      <c r="Q252" s="72">
        <f t="shared" si="63"/>
        <v>2</v>
      </c>
      <c r="R252" s="77">
        <f>PVS1NP!M249</f>
        <v>10.5</v>
      </c>
      <c r="S252" s="72">
        <f t="shared" si="64"/>
        <v>2</v>
      </c>
      <c r="T252" s="77">
        <f>PVS1NP!N249</f>
        <v>14</v>
      </c>
      <c r="U252" s="72">
        <f t="shared" si="65"/>
        <v>1</v>
      </c>
      <c r="V252" s="77">
        <f>PVS1NP!O249</f>
        <v>10</v>
      </c>
      <c r="W252" s="72">
        <f t="shared" si="66"/>
        <v>4</v>
      </c>
      <c r="X252" s="77">
        <f>PVS1NP!P249</f>
        <v>11.4</v>
      </c>
      <c r="Y252" s="76">
        <f>PVS1NP!Q249</f>
        <v>9</v>
      </c>
      <c r="Z252" s="77">
        <f>PVS1NP!R249</f>
        <v>10</v>
      </c>
      <c r="AA252" s="76">
        <f t="shared" si="67"/>
        <v>1</v>
      </c>
      <c r="AB252" s="77">
        <f>PVS1NP!S249</f>
        <v>10</v>
      </c>
      <c r="AC252" s="76">
        <f>PVS1NP!T249</f>
        <v>1</v>
      </c>
      <c r="AD252" s="77">
        <f>PVS1NP!U249</f>
        <v>16</v>
      </c>
      <c r="AE252" s="72">
        <f t="shared" si="68"/>
        <v>1</v>
      </c>
      <c r="AF252" s="77">
        <f>PVS1NP!V249</f>
        <v>10</v>
      </c>
      <c r="AG252" s="72">
        <f t="shared" si="69"/>
        <v>1</v>
      </c>
      <c r="AH252" s="77">
        <f>PVS1NP!W249</f>
        <v>13</v>
      </c>
      <c r="AI252" s="76">
        <f>PVS1NP!X249</f>
        <v>2</v>
      </c>
      <c r="AK252" s="75">
        <f>PVS2NP!G249</f>
        <v>10.440000000000001</v>
      </c>
      <c r="AL252" s="72">
        <f t="shared" si="70"/>
        <v>6</v>
      </c>
      <c r="AM252" s="75">
        <f>PVS2NP!H249</f>
        <v>6.3</v>
      </c>
      <c r="AN252" s="72">
        <f t="shared" si="71"/>
        <v>0</v>
      </c>
      <c r="AO252" s="75">
        <f>PVS2NP!I249</f>
        <v>2</v>
      </c>
      <c r="AP252" s="72">
        <f t="shared" si="72"/>
        <v>0</v>
      </c>
      <c r="AQ252" s="75">
        <f>PVS2NP!J249</f>
        <v>6.246666666666667</v>
      </c>
      <c r="AR252" s="76">
        <f>PVS2NP!K249</f>
        <v>6</v>
      </c>
      <c r="AS252" s="77">
        <f>PVS2NP!L249</f>
        <v>14.83</v>
      </c>
      <c r="AT252" s="72">
        <f t="shared" si="73"/>
        <v>2</v>
      </c>
      <c r="AU252" s="77">
        <f>PVS2NP!M249</f>
        <v>8.33</v>
      </c>
      <c r="AV252" s="72">
        <f t="shared" si="74"/>
        <v>0</v>
      </c>
      <c r="AW252" s="77">
        <f>PVS2NP!N249</f>
        <v>10</v>
      </c>
      <c r="AX252" s="72">
        <f t="shared" si="75"/>
        <v>1</v>
      </c>
      <c r="AY252" s="77">
        <f>PVS2NP!O249</f>
        <v>10.940000000000001</v>
      </c>
      <c r="AZ252" s="72">
        <f t="shared" si="76"/>
        <v>4</v>
      </c>
      <c r="BA252" s="77">
        <f>PVS2NP!P249</f>
        <v>11.007999999999999</v>
      </c>
      <c r="BB252" s="76">
        <f>PVS2NP!Q249</f>
        <v>9</v>
      </c>
      <c r="BC252" s="77">
        <f>PVS2NP!R249</f>
        <v>13</v>
      </c>
      <c r="BD252" s="76">
        <f t="shared" si="77"/>
        <v>1</v>
      </c>
      <c r="BE252" s="77">
        <f>PVS2NP!S249</f>
        <v>13</v>
      </c>
      <c r="BF252" s="76">
        <f>PVS2NP!T249</f>
        <v>1</v>
      </c>
      <c r="BG252" s="77">
        <f>PVS2NP!U249</f>
        <v>10.5</v>
      </c>
      <c r="BH252" s="72">
        <f t="shared" si="78"/>
        <v>1</v>
      </c>
      <c r="BI252" s="77">
        <f>PVS2NP!V249</f>
        <v>10</v>
      </c>
      <c r="BJ252" s="72">
        <f t="shared" si="79"/>
        <v>1</v>
      </c>
      <c r="BK252" s="77">
        <f>PVS2NP!W249</f>
        <v>10.25</v>
      </c>
      <c r="BL252" s="76">
        <f>PVS2NP!X249</f>
        <v>2</v>
      </c>
      <c r="BN252" s="23">
        <f>PVS1NP!Y249</f>
        <v>7.9852941176470589</v>
      </c>
      <c r="BO252" s="22">
        <f>PVS1NP!Z249</f>
        <v>12</v>
      </c>
      <c r="BP252" s="23">
        <f>PVS2NP!Y249</f>
        <v>8.5152941176470591</v>
      </c>
      <c r="BQ252" s="22">
        <f>PVS2NP!Z249</f>
        <v>18</v>
      </c>
      <c r="BR252" s="24">
        <f>'PVJA-NP-SN'!J249</f>
        <v>8.2502941176470586</v>
      </c>
      <c r="BS252" s="25">
        <f>'PVJA-NP-SN'!K249</f>
        <v>30</v>
      </c>
      <c r="BT252" s="26" t="str">
        <f>'PVJA-NP-SN'!L249</f>
        <v>Rattrapage</v>
      </c>
    </row>
    <row r="253" spans="1:72" ht="12">
      <c r="A253" s="72">
        <v>238</v>
      </c>
      <c r="B253" s="130">
        <v>1433012741</v>
      </c>
      <c r="C253" s="143" t="s">
        <v>817</v>
      </c>
      <c r="D253" s="143" t="s">
        <v>208</v>
      </c>
      <c r="E253" s="133" t="s">
        <v>818</v>
      </c>
      <c r="F253" s="133" t="s">
        <v>464</v>
      </c>
      <c r="G253" s="134" t="s">
        <v>120</v>
      </c>
      <c r="H253" s="75">
        <f>PVS1NP!G250</f>
        <v>7.2</v>
      </c>
      <c r="I253" s="72">
        <f t="shared" si="60"/>
        <v>0</v>
      </c>
      <c r="J253" s="75">
        <f>PVS1NP!H250</f>
        <v>6.4</v>
      </c>
      <c r="K253" s="72">
        <f t="shared" si="61"/>
        <v>0</v>
      </c>
      <c r="L253" s="75">
        <f>PVS1NP!I250</f>
        <v>4.1500000000000004</v>
      </c>
      <c r="M253" s="72">
        <f t="shared" si="62"/>
        <v>0</v>
      </c>
      <c r="N253" s="75">
        <f>PVS1NP!J250</f>
        <v>5.916666666666667</v>
      </c>
      <c r="O253" s="76">
        <f>PVS1NP!K250</f>
        <v>0</v>
      </c>
      <c r="P253" s="77">
        <f>PVS1NP!L250</f>
        <v>14.87</v>
      </c>
      <c r="Q253" s="72">
        <f t="shared" si="63"/>
        <v>2</v>
      </c>
      <c r="R253" s="77">
        <f>PVS1NP!M250</f>
        <v>12.83</v>
      </c>
      <c r="S253" s="72">
        <f t="shared" si="64"/>
        <v>2</v>
      </c>
      <c r="T253" s="77">
        <f>PVS1NP!N250</f>
        <v>16</v>
      </c>
      <c r="U253" s="72">
        <f t="shared" si="65"/>
        <v>1</v>
      </c>
      <c r="V253" s="77">
        <f>PVS1NP!O250</f>
        <v>10.65</v>
      </c>
      <c r="W253" s="72">
        <f t="shared" si="66"/>
        <v>4</v>
      </c>
      <c r="X253" s="77">
        <f>PVS1NP!P250</f>
        <v>13</v>
      </c>
      <c r="Y253" s="76">
        <f>PVS1NP!Q250</f>
        <v>9</v>
      </c>
      <c r="Z253" s="77">
        <f>PVS1NP!R250</f>
        <v>10</v>
      </c>
      <c r="AA253" s="76">
        <f t="shared" si="67"/>
        <v>1</v>
      </c>
      <c r="AB253" s="77">
        <f>PVS1NP!S250</f>
        <v>10</v>
      </c>
      <c r="AC253" s="76">
        <f>PVS1NP!T250</f>
        <v>1</v>
      </c>
      <c r="AD253" s="77">
        <f>PVS1NP!U250</f>
        <v>8.5</v>
      </c>
      <c r="AE253" s="72">
        <f t="shared" si="68"/>
        <v>0</v>
      </c>
      <c r="AF253" s="77">
        <f>PVS1NP!V250</f>
        <v>11.5</v>
      </c>
      <c r="AG253" s="72">
        <f t="shared" si="69"/>
        <v>1</v>
      </c>
      <c r="AH253" s="77">
        <f>PVS1NP!W250</f>
        <v>10</v>
      </c>
      <c r="AI253" s="76">
        <f>PVS1NP!X250</f>
        <v>2</v>
      </c>
      <c r="AK253" s="75">
        <f>PVS2NP!G250</f>
        <v>7.5</v>
      </c>
      <c r="AL253" s="72">
        <f t="shared" si="70"/>
        <v>0</v>
      </c>
      <c r="AM253" s="75">
        <f>PVS2NP!H250</f>
        <v>10</v>
      </c>
      <c r="AN253" s="72">
        <f t="shared" si="71"/>
        <v>6</v>
      </c>
      <c r="AO253" s="75">
        <f>PVS2NP!I250</f>
        <v>2.2000000000000002</v>
      </c>
      <c r="AP253" s="72">
        <f t="shared" si="72"/>
        <v>0</v>
      </c>
      <c r="AQ253" s="75">
        <f>PVS2NP!J250</f>
        <v>6.5666666666666664</v>
      </c>
      <c r="AR253" s="76">
        <f>PVS2NP!K250</f>
        <v>6</v>
      </c>
      <c r="AS253" s="77">
        <f>PVS2NP!L250</f>
        <v>14.5</v>
      </c>
      <c r="AT253" s="72">
        <f t="shared" si="73"/>
        <v>2</v>
      </c>
      <c r="AU253" s="77">
        <f>PVS2NP!M250</f>
        <v>10.08</v>
      </c>
      <c r="AV253" s="72">
        <f t="shared" si="74"/>
        <v>2</v>
      </c>
      <c r="AW253" s="77">
        <f>PVS2NP!N250</f>
        <v>10.5</v>
      </c>
      <c r="AX253" s="72">
        <f t="shared" si="75"/>
        <v>1</v>
      </c>
      <c r="AY253" s="77">
        <f>PVS2NP!O250</f>
        <v>7.85</v>
      </c>
      <c r="AZ253" s="72">
        <f t="shared" si="76"/>
        <v>0</v>
      </c>
      <c r="BA253" s="77">
        <f>PVS2NP!P250</f>
        <v>10.156000000000001</v>
      </c>
      <c r="BB253" s="76">
        <f>PVS2NP!Q250</f>
        <v>9</v>
      </c>
      <c r="BC253" s="77">
        <f>PVS2NP!R250</f>
        <v>13</v>
      </c>
      <c r="BD253" s="76">
        <f t="shared" si="77"/>
        <v>1</v>
      </c>
      <c r="BE253" s="77">
        <f>PVS2NP!S250</f>
        <v>13</v>
      </c>
      <c r="BF253" s="76">
        <f>PVS2NP!T250</f>
        <v>1</v>
      </c>
      <c r="BG253" s="77">
        <f>PVS2NP!U250</f>
        <v>7.5</v>
      </c>
      <c r="BH253" s="72">
        <f t="shared" si="78"/>
        <v>0</v>
      </c>
      <c r="BI253" s="77">
        <f>PVS2NP!V250</f>
        <v>13</v>
      </c>
      <c r="BJ253" s="72">
        <f t="shared" si="79"/>
        <v>1</v>
      </c>
      <c r="BK253" s="77">
        <f>PVS2NP!W250</f>
        <v>10.25</v>
      </c>
      <c r="BL253" s="76">
        <f>PVS2NP!X250</f>
        <v>2</v>
      </c>
      <c r="BN253" s="23">
        <f>PVS1NP!Y250</f>
        <v>8.7205882352941178</v>
      </c>
      <c r="BO253" s="22">
        <f>PVS1NP!Z250</f>
        <v>12</v>
      </c>
      <c r="BP253" s="23">
        <f>PVS2NP!Y250</f>
        <v>8.4341176470588231</v>
      </c>
      <c r="BQ253" s="22">
        <f>PVS2NP!Z250</f>
        <v>18</v>
      </c>
      <c r="BR253" s="24">
        <f>'PVJA-NP-SN'!J250</f>
        <v>8.5773529411764713</v>
      </c>
      <c r="BS253" s="25">
        <f>'PVJA-NP-SN'!K250</f>
        <v>30</v>
      </c>
      <c r="BT253" s="26" t="str">
        <f>'PVJA-NP-SN'!L250</f>
        <v>Rattrapage</v>
      </c>
    </row>
    <row r="254" spans="1:72" ht="12">
      <c r="A254" s="72">
        <v>239</v>
      </c>
      <c r="B254" s="130">
        <v>1333006145</v>
      </c>
      <c r="C254" s="143" t="s">
        <v>819</v>
      </c>
      <c r="D254" s="143" t="s">
        <v>820</v>
      </c>
      <c r="E254" s="133" t="s">
        <v>821</v>
      </c>
      <c r="F254" s="133" t="s">
        <v>124</v>
      </c>
      <c r="G254" s="134" t="s">
        <v>120</v>
      </c>
      <c r="H254" s="75">
        <f>PVS1NP!G251</f>
        <v>6.35</v>
      </c>
      <c r="I254" s="72">
        <f t="shared" si="60"/>
        <v>0</v>
      </c>
      <c r="J254" s="75">
        <f>PVS1NP!H251</f>
        <v>2.7</v>
      </c>
      <c r="K254" s="72">
        <f t="shared" si="61"/>
        <v>0</v>
      </c>
      <c r="L254" s="75">
        <f>PVS1NP!I251</f>
        <v>8.75</v>
      </c>
      <c r="M254" s="72">
        <f t="shared" si="62"/>
        <v>0</v>
      </c>
      <c r="N254" s="75">
        <f>PVS1NP!J251</f>
        <v>5.9333333333333336</v>
      </c>
      <c r="O254" s="76">
        <f>PVS1NP!K251</f>
        <v>0</v>
      </c>
      <c r="P254" s="77">
        <f>PVS1NP!L251</f>
        <v>13.125</v>
      </c>
      <c r="Q254" s="72">
        <f t="shared" si="63"/>
        <v>2</v>
      </c>
      <c r="R254" s="77">
        <f>PVS1NP!M251</f>
        <v>10.83</v>
      </c>
      <c r="S254" s="72">
        <f t="shared" si="64"/>
        <v>2</v>
      </c>
      <c r="T254" s="77">
        <f>PVS1NP!N251</f>
        <v>10.5</v>
      </c>
      <c r="U254" s="72">
        <f t="shared" si="65"/>
        <v>1</v>
      </c>
      <c r="V254" s="77">
        <f>PVS1NP!O251</f>
        <v>10.050000000000001</v>
      </c>
      <c r="W254" s="72">
        <f t="shared" si="66"/>
        <v>4</v>
      </c>
      <c r="X254" s="77">
        <f>PVS1NP!P251</f>
        <v>10.911</v>
      </c>
      <c r="Y254" s="76">
        <f>PVS1NP!Q251</f>
        <v>9</v>
      </c>
      <c r="Z254" s="77">
        <f>PVS1NP!R251</f>
        <v>8</v>
      </c>
      <c r="AA254" s="76">
        <f t="shared" si="67"/>
        <v>0</v>
      </c>
      <c r="AB254" s="77">
        <f>PVS1NP!S251</f>
        <v>8</v>
      </c>
      <c r="AC254" s="76">
        <f>PVS1NP!T251</f>
        <v>0</v>
      </c>
      <c r="AD254" s="77">
        <f>PVS1NP!U251</f>
        <v>12.5</v>
      </c>
      <c r="AE254" s="72">
        <f t="shared" si="68"/>
        <v>1</v>
      </c>
      <c r="AF254" s="77">
        <f>PVS1NP!V251</f>
        <v>9</v>
      </c>
      <c r="AG254" s="72">
        <f t="shared" si="69"/>
        <v>0</v>
      </c>
      <c r="AH254" s="77">
        <f>PVS1NP!W251</f>
        <v>10.75</v>
      </c>
      <c r="AI254" s="76">
        <f>PVS1NP!X251</f>
        <v>2</v>
      </c>
      <c r="AK254" s="75">
        <f>PVS2NP!G251</f>
        <v>11.7</v>
      </c>
      <c r="AL254" s="72">
        <f t="shared" si="70"/>
        <v>6</v>
      </c>
      <c r="AM254" s="75">
        <f>PVS2NP!H251</f>
        <v>8.5</v>
      </c>
      <c r="AN254" s="72">
        <f t="shared" si="71"/>
        <v>0</v>
      </c>
      <c r="AO254" s="75">
        <f>PVS2NP!I251</f>
        <v>7</v>
      </c>
      <c r="AP254" s="72">
        <f t="shared" si="72"/>
        <v>0</v>
      </c>
      <c r="AQ254" s="75">
        <f>PVS2NP!J251</f>
        <v>9.0666666666666664</v>
      </c>
      <c r="AR254" s="76">
        <f>PVS2NP!K251</f>
        <v>6</v>
      </c>
      <c r="AS254" s="77">
        <f>PVS2NP!L251</f>
        <v>14.5</v>
      </c>
      <c r="AT254" s="72">
        <f t="shared" si="73"/>
        <v>2</v>
      </c>
      <c r="AU254" s="77">
        <f>PVS2NP!M251</f>
        <v>11.5</v>
      </c>
      <c r="AV254" s="72">
        <f t="shared" si="74"/>
        <v>2</v>
      </c>
      <c r="AW254" s="77">
        <f>PVS2NP!N251</f>
        <v>12</v>
      </c>
      <c r="AX254" s="72">
        <f t="shared" si="75"/>
        <v>1</v>
      </c>
      <c r="AY254" s="77">
        <f>PVS2NP!O251</f>
        <v>7.9</v>
      </c>
      <c r="AZ254" s="72">
        <f t="shared" si="76"/>
        <v>0</v>
      </c>
      <c r="BA254" s="77">
        <f>PVS2NP!P251</f>
        <v>10.76</v>
      </c>
      <c r="BB254" s="76">
        <f>PVS2NP!Q251</f>
        <v>9</v>
      </c>
      <c r="BC254" s="77">
        <f>PVS2NP!R251</f>
        <v>15</v>
      </c>
      <c r="BD254" s="76">
        <f t="shared" si="77"/>
        <v>1</v>
      </c>
      <c r="BE254" s="77">
        <f>PVS2NP!S251</f>
        <v>15</v>
      </c>
      <c r="BF254" s="76">
        <f>PVS2NP!T251</f>
        <v>1</v>
      </c>
      <c r="BG254" s="77">
        <f>PVS2NP!U251</f>
        <v>14.5</v>
      </c>
      <c r="BH254" s="72">
        <f t="shared" si="78"/>
        <v>1</v>
      </c>
      <c r="BI254" s="77">
        <f>PVS2NP!V251</f>
        <v>14.5</v>
      </c>
      <c r="BJ254" s="72">
        <f t="shared" si="79"/>
        <v>1</v>
      </c>
      <c r="BK254" s="77">
        <f>PVS2NP!W251</f>
        <v>14.5</v>
      </c>
      <c r="BL254" s="76">
        <f>PVS2NP!X251</f>
        <v>2</v>
      </c>
      <c r="BN254" s="23">
        <f>PVS1NP!Y251</f>
        <v>8.085588235294118</v>
      </c>
      <c r="BO254" s="22">
        <f>PVS1NP!Z251</f>
        <v>11</v>
      </c>
      <c r="BP254" s="23">
        <f>PVS2NP!Y251</f>
        <v>10.552941176470586</v>
      </c>
      <c r="BQ254" s="22">
        <f>PVS2NP!Z251</f>
        <v>30</v>
      </c>
      <c r="BR254" s="24">
        <f>'PVJA-NP-SN'!J251</f>
        <v>9.3192647058823521</v>
      </c>
      <c r="BS254" s="25">
        <f>'PVJA-NP-SN'!K251</f>
        <v>41</v>
      </c>
      <c r="BT254" s="26" t="str">
        <f>'PVJA-NP-SN'!L251</f>
        <v>Rattrapage</v>
      </c>
    </row>
    <row r="255" spans="1:72" ht="12">
      <c r="A255" s="72">
        <v>240</v>
      </c>
      <c r="B255" s="130">
        <v>1333006190</v>
      </c>
      <c r="C255" s="143" t="s">
        <v>819</v>
      </c>
      <c r="D255" s="143" t="s">
        <v>822</v>
      </c>
      <c r="E255" s="133" t="s">
        <v>823</v>
      </c>
      <c r="F255" s="133" t="s">
        <v>824</v>
      </c>
      <c r="G255" s="129" t="s">
        <v>129</v>
      </c>
      <c r="H255" s="75">
        <f>PVS1NP!G252</f>
        <v>5.0240740740740737</v>
      </c>
      <c r="I255" s="72">
        <f t="shared" si="60"/>
        <v>0</v>
      </c>
      <c r="J255" s="75">
        <f>PVS1NP!H252</f>
        <v>6.7</v>
      </c>
      <c r="K255" s="72">
        <f t="shared" si="61"/>
        <v>0</v>
      </c>
      <c r="L255" s="75">
        <f>PVS1NP!I252</f>
        <v>4.1500000000000004</v>
      </c>
      <c r="M255" s="72">
        <f t="shared" si="62"/>
        <v>0</v>
      </c>
      <c r="N255" s="75">
        <f>PVS1NP!J252</f>
        <v>5.2913580246913581</v>
      </c>
      <c r="O255" s="76">
        <f>PVS1NP!K252</f>
        <v>0</v>
      </c>
      <c r="P255" s="77">
        <f>PVS1NP!L252</f>
        <v>12.879999999999999</v>
      </c>
      <c r="Q255" s="72">
        <f t="shared" si="63"/>
        <v>2</v>
      </c>
      <c r="R255" s="77">
        <f>PVS1NP!M252</f>
        <v>10.5625</v>
      </c>
      <c r="S255" s="72">
        <f t="shared" si="64"/>
        <v>2</v>
      </c>
      <c r="T255" s="77">
        <f>PVS1NP!N252</f>
        <v>14.5</v>
      </c>
      <c r="U255" s="72">
        <f t="shared" si="65"/>
        <v>1</v>
      </c>
      <c r="V255" s="77">
        <f>PVS1NP!O252</f>
        <v>7.6</v>
      </c>
      <c r="W255" s="72">
        <f t="shared" si="66"/>
        <v>0</v>
      </c>
      <c r="X255" s="77">
        <f>PVS1NP!P252</f>
        <v>10.628499999999999</v>
      </c>
      <c r="Y255" s="76">
        <f>PVS1NP!Q252</f>
        <v>9</v>
      </c>
      <c r="Z255" s="77">
        <f>PVS1NP!R252</f>
        <v>8</v>
      </c>
      <c r="AA255" s="76">
        <f t="shared" si="67"/>
        <v>0</v>
      </c>
      <c r="AB255" s="77">
        <f>PVS1NP!S252</f>
        <v>8</v>
      </c>
      <c r="AC255" s="76">
        <f>PVS1NP!T252</f>
        <v>0</v>
      </c>
      <c r="AD255" s="77">
        <f>PVS1NP!U252</f>
        <v>10</v>
      </c>
      <c r="AE255" s="72">
        <f t="shared" si="68"/>
        <v>1</v>
      </c>
      <c r="AF255" s="77">
        <f>PVS1NP!V252</f>
        <v>10.5</v>
      </c>
      <c r="AG255" s="72">
        <f t="shared" si="69"/>
        <v>1</v>
      </c>
      <c r="AH255" s="77">
        <f>PVS1NP!W252</f>
        <v>10.25</v>
      </c>
      <c r="AI255" s="76">
        <f>PVS1NP!X252</f>
        <v>2</v>
      </c>
      <c r="AK255" s="75">
        <f>PVS2NP!G252</f>
        <v>10.003333333333334</v>
      </c>
      <c r="AL255" s="72">
        <f t="shared" si="70"/>
        <v>6</v>
      </c>
      <c r="AM255" s="75">
        <f>PVS2NP!H252</f>
        <v>10</v>
      </c>
      <c r="AN255" s="72">
        <f t="shared" si="71"/>
        <v>6</v>
      </c>
      <c r="AO255" s="75">
        <f>PVS2NP!I252</f>
        <v>4</v>
      </c>
      <c r="AP255" s="72">
        <f t="shared" si="72"/>
        <v>0</v>
      </c>
      <c r="AQ255" s="75">
        <f>PVS2NP!J252</f>
        <v>8.0011111111111113</v>
      </c>
      <c r="AR255" s="76">
        <f>PVS2NP!K252</f>
        <v>12</v>
      </c>
      <c r="AS255" s="77">
        <f>PVS2NP!L252</f>
        <v>13</v>
      </c>
      <c r="AT255" s="72">
        <f t="shared" si="73"/>
        <v>2</v>
      </c>
      <c r="AU255" s="77">
        <f>PVS2NP!M252</f>
        <v>14.166666666666666</v>
      </c>
      <c r="AV255" s="72">
        <f t="shared" si="74"/>
        <v>2</v>
      </c>
      <c r="AW255" s="77">
        <f>PVS2NP!N252</f>
        <v>10</v>
      </c>
      <c r="AX255" s="72">
        <f t="shared" si="75"/>
        <v>1</v>
      </c>
      <c r="AY255" s="77">
        <f>PVS2NP!O252</f>
        <v>7.3</v>
      </c>
      <c r="AZ255" s="72">
        <f t="shared" si="76"/>
        <v>0</v>
      </c>
      <c r="BA255" s="77">
        <f>PVS2NP!P252</f>
        <v>10.353333333333333</v>
      </c>
      <c r="BB255" s="76">
        <f>PVS2NP!Q252</f>
        <v>9</v>
      </c>
      <c r="BC255" s="77">
        <f>PVS2NP!R252</f>
        <v>12</v>
      </c>
      <c r="BD255" s="76">
        <f t="shared" si="77"/>
        <v>1</v>
      </c>
      <c r="BE255" s="77">
        <f>PVS2NP!S252</f>
        <v>12</v>
      </c>
      <c r="BF255" s="76">
        <f>PVS2NP!T252</f>
        <v>1</v>
      </c>
      <c r="BG255" s="77">
        <f>PVS2NP!U252</f>
        <v>10</v>
      </c>
      <c r="BH255" s="72">
        <f t="shared" si="78"/>
        <v>1</v>
      </c>
      <c r="BI255" s="77">
        <f>PVS2NP!V252</f>
        <v>8</v>
      </c>
      <c r="BJ255" s="72">
        <f t="shared" si="79"/>
        <v>0</v>
      </c>
      <c r="BK255" s="77">
        <f>PVS2NP!W252</f>
        <v>9</v>
      </c>
      <c r="BL255" s="76">
        <f>PVS2NP!X252</f>
        <v>1</v>
      </c>
      <c r="BN255" s="23">
        <f>PVS1NP!Y252</f>
        <v>7.6038071895424837</v>
      </c>
      <c r="BO255" s="22">
        <f>PVS1NP!Z252</f>
        <v>11</v>
      </c>
      <c r="BP255" s="23">
        <f>PVS2NP!Y252</f>
        <v>9.045686274509805</v>
      </c>
      <c r="BQ255" s="22">
        <f>PVS2NP!Z252</f>
        <v>23</v>
      </c>
      <c r="BR255" s="24">
        <f>'PVJA-NP-SN'!J252</f>
        <v>8.3247467320261439</v>
      </c>
      <c r="BS255" s="25">
        <f>'PVJA-NP-SN'!K252</f>
        <v>34</v>
      </c>
      <c r="BT255" s="26" t="str">
        <f>'PVJA-NP-SN'!L252</f>
        <v>Rattrapage</v>
      </c>
    </row>
    <row r="256" spans="1:72" ht="12">
      <c r="A256" s="72">
        <v>241</v>
      </c>
      <c r="B256" s="130">
        <v>1433006404</v>
      </c>
      <c r="C256" s="143" t="s">
        <v>825</v>
      </c>
      <c r="D256" s="143" t="s">
        <v>350</v>
      </c>
      <c r="E256" s="133" t="s">
        <v>826</v>
      </c>
      <c r="F256" s="133" t="s">
        <v>114</v>
      </c>
      <c r="G256" s="129" t="s">
        <v>129</v>
      </c>
      <c r="H256" s="75">
        <f>PVS1NP!G253</f>
        <v>9.3666666666666654</v>
      </c>
      <c r="I256" s="72">
        <f t="shared" si="60"/>
        <v>0</v>
      </c>
      <c r="J256" s="75">
        <f>PVS1NP!H253</f>
        <v>7.2</v>
      </c>
      <c r="K256" s="72">
        <f t="shared" si="61"/>
        <v>0</v>
      </c>
      <c r="L256" s="75">
        <f>PVS1NP!I253</f>
        <v>11.2</v>
      </c>
      <c r="M256" s="72">
        <f t="shared" si="62"/>
        <v>6</v>
      </c>
      <c r="N256" s="75">
        <f>PVS1NP!J253</f>
        <v>9.2555555555555546</v>
      </c>
      <c r="O256" s="76">
        <f>PVS1NP!K253</f>
        <v>6</v>
      </c>
      <c r="P256" s="77">
        <f>PVS1NP!L253</f>
        <v>11.87</v>
      </c>
      <c r="Q256" s="72">
        <f t="shared" si="63"/>
        <v>2</v>
      </c>
      <c r="R256" s="77">
        <f>PVS1NP!M253</f>
        <v>9.75</v>
      </c>
      <c r="S256" s="72">
        <f t="shared" si="64"/>
        <v>0</v>
      </c>
      <c r="T256" s="77">
        <f>PVS1NP!N253</f>
        <v>15.5</v>
      </c>
      <c r="U256" s="72">
        <f t="shared" si="65"/>
        <v>1</v>
      </c>
      <c r="V256" s="77">
        <f>PVS1NP!O253</f>
        <v>8</v>
      </c>
      <c r="W256" s="72">
        <f t="shared" si="66"/>
        <v>0</v>
      </c>
      <c r="X256" s="77">
        <f>PVS1NP!P253</f>
        <v>10.623999999999999</v>
      </c>
      <c r="Y256" s="76">
        <f>PVS1NP!Q253</f>
        <v>9</v>
      </c>
      <c r="Z256" s="77">
        <f>PVS1NP!R253</f>
        <v>11</v>
      </c>
      <c r="AA256" s="76">
        <f t="shared" si="67"/>
        <v>1</v>
      </c>
      <c r="AB256" s="77">
        <f>PVS1NP!S253</f>
        <v>11</v>
      </c>
      <c r="AC256" s="76">
        <f>PVS1NP!T253</f>
        <v>1</v>
      </c>
      <c r="AD256" s="77">
        <f>PVS1NP!U253</f>
        <v>10</v>
      </c>
      <c r="AE256" s="72">
        <f t="shared" si="68"/>
        <v>1</v>
      </c>
      <c r="AF256" s="77">
        <f>PVS1NP!V253</f>
        <v>11</v>
      </c>
      <c r="AG256" s="72">
        <f t="shared" si="69"/>
        <v>1</v>
      </c>
      <c r="AH256" s="77">
        <f>PVS1NP!W253</f>
        <v>10.5</v>
      </c>
      <c r="AI256" s="76">
        <f>PVS1NP!X253</f>
        <v>2</v>
      </c>
      <c r="AK256" s="75">
        <f>PVS2NP!G253</f>
        <v>10</v>
      </c>
      <c r="AL256" s="72">
        <f t="shared" si="70"/>
        <v>6</v>
      </c>
      <c r="AM256" s="75">
        <f>PVS2NP!H253</f>
        <v>8</v>
      </c>
      <c r="AN256" s="72">
        <f t="shared" si="71"/>
        <v>0</v>
      </c>
      <c r="AO256" s="75">
        <f>PVS2NP!I253</f>
        <v>6.3</v>
      </c>
      <c r="AP256" s="72">
        <f t="shared" si="72"/>
        <v>0</v>
      </c>
      <c r="AQ256" s="75">
        <f>PVS2NP!J253</f>
        <v>8.1</v>
      </c>
      <c r="AR256" s="76">
        <f>PVS2NP!K253</f>
        <v>6</v>
      </c>
      <c r="AS256" s="77">
        <f>PVS2NP!L253</f>
        <v>16.5</v>
      </c>
      <c r="AT256" s="72">
        <f t="shared" si="73"/>
        <v>2</v>
      </c>
      <c r="AU256" s="77">
        <f>PVS2NP!M253</f>
        <v>10</v>
      </c>
      <c r="AV256" s="72">
        <f t="shared" si="74"/>
        <v>2</v>
      </c>
      <c r="AW256" s="77">
        <f>PVS2NP!N253</f>
        <v>11</v>
      </c>
      <c r="AX256" s="72">
        <f t="shared" si="75"/>
        <v>1</v>
      </c>
      <c r="AY256" s="77">
        <f>PVS2NP!O253</f>
        <v>6.4</v>
      </c>
      <c r="AZ256" s="72">
        <f t="shared" si="76"/>
        <v>0</v>
      </c>
      <c r="BA256" s="77">
        <f>PVS2NP!P253</f>
        <v>10.059999999999999</v>
      </c>
      <c r="BB256" s="76">
        <f>PVS2NP!Q253</f>
        <v>9</v>
      </c>
      <c r="BC256" s="77">
        <f>PVS2NP!R253</f>
        <v>14</v>
      </c>
      <c r="BD256" s="76">
        <f t="shared" si="77"/>
        <v>1</v>
      </c>
      <c r="BE256" s="77">
        <f>PVS2NP!S253</f>
        <v>14</v>
      </c>
      <c r="BF256" s="76">
        <f>PVS2NP!T253</f>
        <v>1</v>
      </c>
      <c r="BG256" s="77">
        <f>PVS2NP!U253</f>
        <v>13.25</v>
      </c>
      <c r="BH256" s="72">
        <f t="shared" si="78"/>
        <v>1</v>
      </c>
      <c r="BI256" s="77">
        <f>PVS2NP!V253</f>
        <v>12.5</v>
      </c>
      <c r="BJ256" s="72">
        <f t="shared" si="79"/>
        <v>1</v>
      </c>
      <c r="BK256" s="77">
        <f>PVS2NP!W253</f>
        <v>12.875</v>
      </c>
      <c r="BL256" s="76">
        <f>PVS2NP!X253</f>
        <v>2</v>
      </c>
      <c r="BN256" s="23">
        <f>PVS1NP!Y253</f>
        <v>9.907058823529411</v>
      </c>
      <c r="BO256" s="22">
        <f>PVS1NP!Z253</f>
        <v>18</v>
      </c>
      <c r="BP256" s="23">
        <f>PVS2NP!Y253</f>
        <v>9.5852941176470576</v>
      </c>
      <c r="BQ256" s="22">
        <f>PVS2NP!Z253</f>
        <v>18</v>
      </c>
      <c r="BR256" s="24">
        <f>'PVJA-NP-SN'!J253</f>
        <v>9.7461764705882352</v>
      </c>
      <c r="BS256" s="25">
        <f>'PVJA-NP-SN'!K253</f>
        <v>36</v>
      </c>
      <c r="BT256" s="26" t="str">
        <f>'PVJA-NP-SN'!L253</f>
        <v>Rattrapage</v>
      </c>
    </row>
    <row r="257" spans="1:72" ht="12">
      <c r="A257" s="72">
        <v>242</v>
      </c>
      <c r="B257" s="81">
        <v>123003384</v>
      </c>
      <c r="C257" s="74" t="s">
        <v>827</v>
      </c>
      <c r="D257" s="74" t="s">
        <v>171</v>
      </c>
      <c r="E257" s="128" t="s">
        <v>828</v>
      </c>
      <c r="F257" s="128" t="s">
        <v>162</v>
      </c>
      <c r="G257" s="129" t="s">
        <v>115</v>
      </c>
      <c r="H257" s="75">
        <f>PVS1NP!G254</f>
        <v>1.8333333333333333</v>
      </c>
      <c r="I257" s="72">
        <f t="shared" si="60"/>
        <v>0</v>
      </c>
      <c r="J257" s="75">
        <f>PVS1NP!H254</f>
        <v>8.6666666666666661</v>
      </c>
      <c r="K257" s="72">
        <f t="shared" si="61"/>
        <v>0</v>
      </c>
      <c r="L257" s="75">
        <f>PVS1NP!I254</f>
        <v>6.5</v>
      </c>
      <c r="M257" s="72">
        <f t="shared" si="62"/>
        <v>0</v>
      </c>
      <c r="N257" s="75">
        <f>PVS1NP!J254</f>
        <v>5.666666666666667</v>
      </c>
      <c r="O257" s="76">
        <f>PVS1NP!K254</f>
        <v>0</v>
      </c>
      <c r="P257" s="77">
        <f>PVS1NP!L254</f>
        <v>12.5</v>
      </c>
      <c r="Q257" s="72">
        <f t="shared" si="63"/>
        <v>2</v>
      </c>
      <c r="R257" s="77">
        <f>PVS1NP!M254</f>
        <v>12.583333333333334</v>
      </c>
      <c r="S257" s="72">
        <f t="shared" si="64"/>
        <v>2</v>
      </c>
      <c r="T257" s="77">
        <f>PVS1NP!N254</f>
        <v>12.75</v>
      </c>
      <c r="U257" s="72">
        <f t="shared" si="65"/>
        <v>1</v>
      </c>
      <c r="V257" s="77">
        <f>PVS1NP!O254</f>
        <v>11</v>
      </c>
      <c r="W257" s="72">
        <f t="shared" si="66"/>
        <v>4</v>
      </c>
      <c r="X257" s="77">
        <f>PVS1NP!P254</f>
        <v>11.966666666666667</v>
      </c>
      <c r="Y257" s="76">
        <f>PVS1NP!Q254</f>
        <v>9</v>
      </c>
      <c r="Z257" s="77">
        <f>PVS1NP!R254</f>
        <v>11.5</v>
      </c>
      <c r="AA257" s="76">
        <f t="shared" si="67"/>
        <v>1</v>
      </c>
      <c r="AB257" s="77">
        <f>PVS1NP!S254</f>
        <v>11.5</v>
      </c>
      <c r="AC257" s="76">
        <f>PVS1NP!T254</f>
        <v>1</v>
      </c>
      <c r="AD257" s="77">
        <f>PVS1NP!U254</f>
        <v>10</v>
      </c>
      <c r="AE257" s="72">
        <f t="shared" si="68"/>
        <v>1</v>
      </c>
      <c r="AF257" s="77">
        <f>PVS1NP!V254</f>
        <v>10</v>
      </c>
      <c r="AG257" s="72">
        <f t="shared" si="69"/>
        <v>1</v>
      </c>
      <c r="AH257" s="77">
        <f>PVS1NP!W254</f>
        <v>10</v>
      </c>
      <c r="AI257" s="76">
        <f>PVS1NP!X254</f>
        <v>2</v>
      </c>
      <c r="AK257" s="75">
        <f>PVS2NP!G254</f>
        <v>5.5</v>
      </c>
      <c r="AL257" s="72">
        <f t="shared" si="70"/>
        <v>0</v>
      </c>
      <c r="AM257" s="75">
        <f>PVS2NP!H254</f>
        <v>11.333333333333334</v>
      </c>
      <c r="AN257" s="72">
        <f t="shared" si="71"/>
        <v>6</v>
      </c>
      <c r="AO257" s="75">
        <f>PVS2NP!I254</f>
        <v>6.333333333333333</v>
      </c>
      <c r="AP257" s="72">
        <f t="shared" si="72"/>
        <v>0</v>
      </c>
      <c r="AQ257" s="75">
        <f>PVS2NP!J254</f>
        <v>7.7222222222222223</v>
      </c>
      <c r="AR257" s="76">
        <f>PVS2NP!K254</f>
        <v>6</v>
      </c>
      <c r="AS257" s="77">
        <f>PVS2NP!L254</f>
        <v>16.16</v>
      </c>
      <c r="AT257" s="72">
        <f t="shared" si="73"/>
        <v>2</v>
      </c>
      <c r="AU257" s="77">
        <f>PVS2NP!M254</f>
        <v>10</v>
      </c>
      <c r="AV257" s="72">
        <f t="shared" si="74"/>
        <v>2</v>
      </c>
      <c r="AW257" s="77">
        <f>PVS2NP!N254</f>
        <v>10</v>
      </c>
      <c r="AX257" s="72">
        <f t="shared" si="75"/>
        <v>1</v>
      </c>
      <c r="AY257" s="77">
        <f>PVS2NP!O254</f>
        <v>13.126666666666667</v>
      </c>
      <c r="AZ257" s="72">
        <f t="shared" si="76"/>
        <v>4</v>
      </c>
      <c r="BA257" s="77">
        <f>PVS2NP!P254</f>
        <v>12.482666666666665</v>
      </c>
      <c r="BB257" s="76">
        <f>PVS2NP!Q254</f>
        <v>9</v>
      </c>
      <c r="BC257" s="77">
        <f>PVS2NP!R254</f>
        <v>10</v>
      </c>
      <c r="BD257" s="76">
        <f t="shared" si="77"/>
        <v>1</v>
      </c>
      <c r="BE257" s="77">
        <f>PVS2NP!S254</f>
        <v>10</v>
      </c>
      <c r="BF257" s="76">
        <f>PVS2NP!T254</f>
        <v>1</v>
      </c>
      <c r="BG257" s="77">
        <f>PVS2NP!U254</f>
        <v>11.5</v>
      </c>
      <c r="BH257" s="72">
        <f t="shared" si="78"/>
        <v>1</v>
      </c>
      <c r="BI257" s="77">
        <f>PVS2NP!V254</f>
        <v>10</v>
      </c>
      <c r="BJ257" s="72">
        <f t="shared" si="79"/>
        <v>1</v>
      </c>
      <c r="BK257" s="77">
        <f>PVS2NP!W254</f>
        <v>10.75</v>
      </c>
      <c r="BL257" s="76">
        <f>PVS2NP!X254</f>
        <v>2</v>
      </c>
      <c r="BN257" s="23">
        <f>PVS1NP!Y254</f>
        <v>8.3725490196078436</v>
      </c>
      <c r="BO257" s="22">
        <f>PVS1NP!Z254</f>
        <v>12</v>
      </c>
      <c r="BP257" s="23">
        <f>PVS2NP!Y254</f>
        <v>9.612549019607842</v>
      </c>
      <c r="BQ257" s="22">
        <f>PVS2NP!Z254</f>
        <v>18</v>
      </c>
      <c r="BR257" s="24">
        <f>'PVJA-NP-SN'!J254</f>
        <v>8.9925490196078428</v>
      </c>
      <c r="BS257" s="25">
        <f>'PVJA-NP-SN'!K254</f>
        <v>30</v>
      </c>
      <c r="BT257" s="26" t="str">
        <f>'PVJA-NP-SN'!L254</f>
        <v>Rattrapage</v>
      </c>
    </row>
    <row r="258" spans="1:72" ht="12">
      <c r="A258" s="72">
        <v>243</v>
      </c>
      <c r="B258" s="130">
        <v>1433003206</v>
      </c>
      <c r="C258" s="143" t="s">
        <v>829</v>
      </c>
      <c r="D258" s="143" t="s">
        <v>830</v>
      </c>
      <c r="E258" s="133" t="s">
        <v>831</v>
      </c>
      <c r="F258" s="133" t="s">
        <v>119</v>
      </c>
      <c r="G258" s="134" t="s">
        <v>120</v>
      </c>
      <c r="H258" s="75">
        <f>PVS1NP!G255</f>
        <v>5.2</v>
      </c>
      <c r="I258" s="72">
        <f t="shared" si="60"/>
        <v>0</v>
      </c>
      <c r="J258" s="75">
        <f>PVS1NP!H255</f>
        <v>8.3000000000000007</v>
      </c>
      <c r="K258" s="72">
        <f t="shared" si="61"/>
        <v>0</v>
      </c>
      <c r="L258" s="75">
        <f>PVS1NP!I255</f>
        <v>5.35</v>
      </c>
      <c r="M258" s="72">
        <f t="shared" si="62"/>
        <v>0</v>
      </c>
      <c r="N258" s="75">
        <f>PVS1NP!J255</f>
        <v>6.2833333333333341</v>
      </c>
      <c r="O258" s="76">
        <f>PVS1NP!K255</f>
        <v>0</v>
      </c>
      <c r="P258" s="77">
        <f>PVS1NP!L255</f>
        <v>14.75</v>
      </c>
      <c r="Q258" s="72">
        <f t="shared" si="63"/>
        <v>2</v>
      </c>
      <c r="R258" s="77">
        <f>PVS1NP!M255</f>
        <v>11.64</v>
      </c>
      <c r="S258" s="72">
        <f t="shared" si="64"/>
        <v>2</v>
      </c>
      <c r="T258" s="77">
        <f>PVS1NP!N255</f>
        <v>18</v>
      </c>
      <c r="U258" s="72">
        <f t="shared" si="65"/>
        <v>1</v>
      </c>
      <c r="V258" s="77">
        <f>PVS1NP!O255</f>
        <v>8.4</v>
      </c>
      <c r="W258" s="72">
        <f t="shared" si="66"/>
        <v>0</v>
      </c>
      <c r="X258" s="77">
        <f>PVS1NP!P255</f>
        <v>12.238</v>
      </c>
      <c r="Y258" s="76">
        <f>PVS1NP!Q255</f>
        <v>9</v>
      </c>
      <c r="Z258" s="77">
        <f>PVS1NP!R255</f>
        <v>14</v>
      </c>
      <c r="AA258" s="76">
        <f t="shared" si="67"/>
        <v>1</v>
      </c>
      <c r="AB258" s="77">
        <f>PVS1NP!S255</f>
        <v>14</v>
      </c>
      <c r="AC258" s="76">
        <f>PVS1NP!T255</f>
        <v>1</v>
      </c>
      <c r="AD258" s="77">
        <f>PVS1NP!U255</f>
        <v>13.5</v>
      </c>
      <c r="AE258" s="72">
        <f t="shared" si="68"/>
        <v>1</v>
      </c>
      <c r="AF258" s="77">
        <f>PVS1NP!V255</f>
        <v>12.5</v>
      </c>
      <c r="AG258" s="72">
        <f t="shared" si="69"/>
        <v>1</v>
      </c>
      <c r="AH258" s="77">
        <f>PVS1NP!W255</f>
        <v>13</v>
      </c>
      <c r="AI258" s="76">
        <f>PVS1NP!X255</f>
        <v>2</v>
      </c>
      <c r="AK258" s="75">
        <f>PVS2NP!G255</f>
        <v>10.4</v>
      </c>
      <c r="AL258" s="72">
        <f t="shared" si="70"/>
        <v>6</v>
      </c>
      <c r="AM258" s="75">
        <f>PVS2NP!H255</f>
        <v>6.1</v>
      </c>
      <c r="AN258" s="72">
        <f t="shared" si="71"/>
        <v>0</v>
      </c>
      <c r="AO258" s="75">
        <f>PVS2NP!I255</f>
        <v>3.9</v>
      </c>
      <c r="AP258" s="72">
        <f t="shared" si="72"/>
        <v>0</v>
      </c>
      <c r="AQ258" s="75">
        <f>PVS2NP!J255</f>
        <v>6.8</v>
      </c>
      <c r="AR258" s="76">
        <f>PVS2NP!K255</f>
        <v>6</v>
      </c>
      <c r="AS258" s="77">
        <f>PVS2NP!L255</f>
        <v>13.75</v>
      </c>
      <c r="AT258" s="72">
        <f t="shared" si="73"/>
        <v>2</v>
      </c>
      <c r="AU258" s="77">
        <f>PVS2NP!M255</f>
        <v>12.07</v>
      </c>
      <c r="AV258" s="72">
        <f t="shared" si="74"/>
        <v>2</v>
      </c>
      <c r="AW258" s="77">
        <f>PVS2NP!N255</f>
        <v>12.5</v>
      </c>
      <c r="AX258" s="72">
        <f t="shared" si="75"/>
        <v>1</v>
      </c>
      <c r="AY258" s="77">
        <f>PVS2NP!O255</f>
        <v>6.9</v>
      </c>
      <c r="AZ258" s="72">
        <f t="shared" si="76"/>
        <v>0</v>
      </c>
      <c r="BA258" s="77">
        <f>PVS2NP!P255</f>
        <v>10.424000000000001</v>
      </c>
      <c r="BB258" s="76">
        <f>PVS2NP!Q255</f>
        <v>9</v>
      </c>
      <c r="BC258" s="77">
        <f>PVS2NP!R255</f>
        <v>11</v>
      </c>
      <c r="BD258" s="76">
        <f t="shared" si="77"/>
        <v>1</v>
      </c>
      <c r="BE258" s="77">
        <f>PVS2NP!S255</f>
        <v>11</v>
      </c>
      <c r="BF258" s="76">
        <f>PVS2NP!T255</f>
        <v>1</v>
      </c>
      <c r="BG258" s="77">
        <f>PVS2NP!U255</f>
        <v>13</v>
      </c>
      <c r="BH258" s="72">
        <f t="shared" si="78"/>
        <v>1</v>
      </c>
      <c r="BI258" s="77">
        <f>PVS2NP!V255</f>
        <v>14</v>
      </c>
      <c r="BJ258" s="72">
        <f t="shared" si="79"/>
        <v>1</v>
      </c>
      <c r="BK258" s="77">
        <f>PVS2NP!W255</f>
        <v>13.5</v>
      </c>
      <c r="BL258" s="76">
        <f>PVS2NP!X255</f>
        <v>2</v>
      </c>
      <c r="BN258" s="23">
        <f>PVS1NP!Y255</f>
        <v>9.2788235294117651</v>
      </c>
      <c r="BO258" s="22">
        <f>PVS1NP!Z255</f>
        <v>12</v>
      </c>
      <c r="BP258" s="23">
        <f>PVS2NP!Y255</f>
        <v>8.9011764705882346</v>
      </c>
      <c r="BQ258" s="22">
        <f>PVS2NP!Z255</f>
        <v>18</v>
      </c>
      <c r="BR258" s="24">
        <f>'PVJA-NP-SN'!J255</f>
        <v>9.09</v>
      </c>
      <c r="BS258" s="25">
        <f>'PVJA-NP-SN'!K255</f>
        <v>30</v>
      </c>
      <c r="BT258" s="26" t="str">
        <f>'PVJA-NP-SN'!L255</f>
        <v>Rattrapage</v>
      </c>
    </row>
    <row r="259" spans="1:72" ht="12">
      <c r="A259" s="72">
        <v>244</v>
      </c>
      <c r="B259" s="130">
        <v>1433006939</v>
      </c>
      <c r="C259" s="143" t="s">
        <v>832</v>
      </c>
      <c r="D259" s="143" t="s">
        <v>833</v>
      </c>
      <c r="E259" s="133" t="s">
        <v>834</v>
      </c>
      <c r="F259" s="133" t="s">
        <v>114</v>
      </c>
      <c r="G259" s="134" t="s">
        <v>120</v>
      </c>
      <c r="H259" s="75">
        <f>PVS1NP!G256</f>
        <v>8.8000000000000007</v>
      </c>
      <c r="I259" s="72">
        <f t="shared" si="60"/>
        <v>0</v>
      </c>
      <c r="J259" s="75">
        <f>PVS1NP!H256</f>
        <v>10.3</v>
      </c>
      <c r="K259" s="72">
        <f t="shared" si="61"/>
        <v>6</v>
      </c>
      <c r="L259" s="75">
        <f>PVS1NP!I256</f>
        <v>12.1</v>
      </c>
      <c r="M259" s="72">
        <f t="shared" si="62"/>
        <v>6</v>
      </c>
      <c r="N259" s="75">
        <f>PVS1NP!J256</f>
        <v>10.4</v>
      </c>
      <c r="O259" s="76">
        <f>PVS1NP!K256</f>
        <v>18</v>
      </c>
      <c r="P259" s="77">
        <f>PVS1NP!L256</f>
        <v>11.5</v>
      </c>
      <c r="Q259" s="72">
        <f t="shared" si="63"/>
        <v>2</v>
      </c>
      <c r="R259" s="77">
        <f>PVS1NP!M256</f>
        <v>4.91</v>
      </c>
      <c r="S259" s="72">
        <f t="shared" si="64"/>
        <v>0</v>
      </c>
      <c r="T259" s="77">
        <f>PVS1NP!N256</f>
        <v>10.5</v>
      </c>
      <c r="U259" s="72">
        <f t="shared" si="65"/>
        <v>1</v>
      </c>
      <c r="V259" s="77">
        <f>PVS1NP!O256</f>
        <v>9.75</v>
      </c>
      <c r="W259" s="72">
        <f t="shared" si="66"/>
        <v>0</v>
      </c>
      <c r="X259" s="77">
        <f>PVS1NP!P256</f>
        <v>9.282</v>
      </c>
      <c r="Y259" s="76">
        <f>PVS1NP!Q256</f>
        <v>3</v>
      </c>
      <c r="Z259" s="77">
        <f>PVS1NP!R256</f>
        <v>5</v>
      </c>
      <c r="AA259" s="76">
        <f t="shared" si="67"/>
        <v>0</v>
      </c>
      <c r="AB259" s="77">
        <f>PVS1NP!S256</f>
        <v>5</v>
      </c>
      <c r="AC259" s="76">
        <f>PVS1NP!T256</f>
        <v>0</v>
      </c>
      <c r="AD259" s="77">
        <f>PVS1NP!U256</f>
        <v>6.5</v>
      </c>
      <c r="AE259" s="72">
        <f t="shared" si="68"/>
        <v>0</v>
      </c>
      <c r="AF259" s="77">
        <f>PVS1NP!V256</f>
        <v>10</v>
      </c>
      <c r="AG259" s="72">
        <f t="shared" si="69"/>
        <v>1</v>
      </c>
      <c r="AH259" s="77">
        <f>PVS1NP!W256</f>
        <v>8.25</v>
      </c>
      <c r="AI259" s="76">
        <f>PVS1NP!X256</f>
        <v>1</v>
      </c>
      <c r="AK259" s="75">
        <f>PVS2NP!G256</f>
        <v>11.2</v>
      </c>
      <c r="AL259" s="72">
        <f t="shared" si="70"/>
        <v>6</v>
      </c>
      <c r="AM259" s="75">
        <f>PVS2NP!H256</f>
        <v>7.2</v>
      </c>
      <c r="AN259" s="72">
        <f t="shared" si="71"/>
        <v>0</v>
      </c>
      <c r="AO259" s="75">
        <f>PVS2NP!I256</f>
        <v>6.6</v>
      </c>
      <c r="AP259" s="72">
        <f t="shared" si="72"/>
        <v>0</v>
      </c>
      <c r="AQ259" s="75">
        <f>PVS2NP!J256</f>
        <v>8.3333333333333339</v>
      </c>
      <c r="AR259" s="76">
        <f>PVS2NP!K256</f>
        <v>6</v>
      </c>
      <c r="AS259" s="77">
        <f>PVS2NP!L256</f>
        <v>14.82</v>
      </c>
      <c r="AT259" s="72">
        <f t="shared" si="73"/>
        <v>2</v>
      </c>
      <c r="AU259" s="77">
        <f>PVS2NP!M256</f>
        <v>12.5</v>
      </c>
      <c r="AV259" s="72">
        <f t="shared" si="74"/>
        <v>2</v>
      </c>
      <c r="AW259" s="77">
        <f>PVS2NP!N256</f>
        <v>10</v>
      </c>
      <c r="AX259" s="72">
        <f t="shared" si="75"/>
        <v>1</v>
      </c>
      <c r="AY259" s="77">
        <f>PVS2NP!O256</f>
        <v>10.5</v>
      </c>
      <c r="AZ259" s="72">
        <f t="shared" si="76"/>
        <v>4</v>
      </c>
      <c r="BA259" s="77">
        <f>PVS2NP!P256</f>
        <v>11.664</v>
      </c>
      <c r="BB259" s="76">
        <f>PVS2NP!Q256</f>
        <v>9</v>
      </c>
      <c r="BC259" s="77">
        <f>PVS2NP!R256</f>
        <v>12</v>
      </c>
      <c r="BD259" s="76">
        <f t="shared" si="77"/>
        <v>1</v>
      </c>
      <c r="BE259" s="77">
        <f>PVS2NP!S256</f>
        <v>12</v>
      </c>
      <c r="BF259" s="76">
        <f>PVS2NP!T256</f>
        <v>1</v>
      </c>
      <c r="BG259" s="77">
        <f>PVS2NP!U256</f>
        <v>16.5</v>
      </c>
      <c r="BH259" s="72">
        <f t="shared" si="78"/>
        <v>1</v>
      </c>
      <c r="BI259" s="77">
        <f>PVS2NP!V256</f>
        <v>6.5</v>
      </c>
      <c r="BJ259" s="72">
        <f t="shared" si="79"/>
        <v>0</v>
      </c>
      <c r="BK259" s="77">
        <f>PVS2NP!W256</f>
        <v>11.5</v>
      </c>
      <c r="BL259" s="76">
        <f>PVS2NP!X256</f>
        <v>2</v>
      </c>
      <c r="BN259" s="23">
        <f>PVS1NP!Y256</f>
        <v>9.5005882352941171</v>
      </c>
      <c r="BO259" s="22">
        <f>PVS1NP!Z256</f>
        <v>22</v>
      </c>
      <c r="BP259" s="23">
        <f>PVS2NP!Y256</f>
        <v>9.9011764705882346</v>
      </c>
      <c r="BQ259" s="22">
        <f>PVS2NP!Z256</f>
        <v>18</v>
      </c>
      <c r="BR259" s="24">
        <f>'PVJA-NP-SN'!J256</f>
        <v>9.700882352941175</v>
      </c>
      <c r="BS259" s="25">
        <f>'PVJA-NP-SN'!K256</f>
        <v>40</v>
      </c>
      <c r="BT259" s="26" t="str">
        <f>'PVJA-NP-SN'!L256</f>
        <v>Rattrapage</v>
      </c>
    </row>
    <row r="260" spans="1:72" ht="12">
      <c r="A260" s="72">
        <v>245</v>
      </c>
      <c r="B260" s="81">
        <v>123006288</v>
      </c>
      <c r="C260" s="74" t="s">
        <v>832</v>
      </c>
      <c r="D260" s="74" t="s">
        <v>368</v>
      </c>
      <c r="E260" s="128" t="s">
        <v>835</v>
      </c>
      <c r="F260" s="128" t="s">
        <v>727</v>
      </c>
      <c r="G260" s="138" t="s">
        <v>166</v>
      </c>
      <c r="H260" s="75">
        <f>PVS1NP!G257</f>
        <v>6.666666666666667</v>
      </c>
      <c r="I260" s="72">
        <f t="shared" si="60"/>
        <v>0</v>
      </c>
      <c r="J260" s="75">
        <f>PVS1NP!H257</f>
        <v>4.0999999999999996</v>
      </c>
      <c r="K260" s="72">
        <f t="shared" si="61"/>
        <v>0</v>
      </c>
      <c r="L260" s="75">
        <f>PVS1NP!I257</f>
        <v>11.333333333333334</v>
      </c>
      <c r="M260" s="72">
        <f t="shared" si="62"/>
        <v>6</v>
      </c>
      <c r="N260" s="75">
        <f>PVS1NP!J257</f>
        <v>7.3666666666666671</v>
      </c>
      <c r="O260" s="76">
        <f>PVS1NP!K257</f>
        <v>6</v>
      </c>
      <c r="P260" s="77">
        <f>PVS1NP!L257</f>
        <v>11.5</v>
      </c>
      <c r="Q260" s="72">
        <f t="shared" si="63"/>
        <v>2</v>
      </c>
      <c r="R260" s="77">
        <f>PVS1NP!M257</f>
        <v>6.875</v>
      </c>
      <c r="S260" s="72">
        <f t="shared" si="64"/>
        <v>0</v>
      </c>
      <c r="T260" s="77">
        <f>PVS1NP!N257</f>
        <v>14.5</v>
      </c>
      <c r="U260" s="72">
        <f t="shared" si="65"/>
        <v>1</v>
      </c>
      <c r="V260" s="77">
        <f>PVS1NP!O257</f>
        <v>13.333333333333334</v>
      </c>
      <c r="W260" s="72">
        <f t="shared" si="66"/>
        <v>4</v>
      </c>
      <c r="X260" s="77">
        <f>PVS1NP!P257</f>
        <v>11.908333333333335</v>
      </c>
      <c r="Y260" s="76">
        <f>PVS1NP!Q257</f>
        <v>9</v>
      </c>
      <c r="Z260" s="77">
        <f>PVS1NP!R257</f>
        <v>11</v>
      </c>
      <c r="AA260" s="76">
        <f t="shared" si="67"/>
        <v>1</v>
      </c>
      <c r="AB260" s="77">
        <f>PVS1NP!S257</f>
        <v>11</v>
      </c>
      <c r="AC260" s="76">
        <f>PVS1NP!T257</f>
        <v>1</v>
      </c>
      <c r="AD260" s="77">
        <f>PVS1NP!U257</f>
        <v>10</v>
      </c>
      <c r="AE260" s="72">
        <f t="shared" si="68"/>
        <v>1</v>
      </c>
      <c r="AF260" s="77">
        <f>PVS1NP!V257</f>
        <v>10.5</v>
      </c>
      <c r="AG260" s="72">
        <f t="shared" si="69"/>
        <v>1</v>
      </c>
      <c r="AH260" s="77">
        <f>PVS1NP!W257</f>
        <v>10.25</v>
      </c>
      <c r="AI260" s="76">
        <f>PVS1NP!X257</f>
        <v>2</v>
      </c>
      <c r="AK260" s="75">
        <f>PVS2NP!G257</f>
        <v>5.5</v>
      </c>
      <c r="AL260" s="72">
        <f t="shared" si="70"/>
        <v>0</v>
      </c>
      <c r="AM260" s="75">
        <f>PVS2NP!H257</f>
        <v>11.666666666666666</v>
      </c>
      <c r="AN260" s="72">
        <f t="shared" si="71"/>
        <v>6</v>
      </c>
      <c r="AO260" s="75">
        <f>PVS2NP!I257</f>
        <v>9.1666666666666661</v>
      </c>
      <c r="AP260" s="72">
        <f t="shared" si="72"/>
        <v>0</v>
      </c>
      <c r="AQ260" s="75">
        <f>PVS2NP!J257</f>
        <v>8.7777777777777768</v>
      </c>
      <c r="AR260" s="76">
        <f>PVS2NP!K257</f>
        <v>6</v>
      </c>
      <c r="AS260" s="77">
        <f>PVS2NP!L257</f>
        <v>12.33</v>
      </c>
      <c r="AT260" s="72">
        <f t="shared" si="73"/>
        <v>2</v>
      </c>
      <c r="AU260" s="77">
        <f>PVS2NP!M257</f>
        <v>10.75</v>
      </c>
      <c r="AV260" s="72">
        <f t="shared" si="74"/>
        <v>2</v>
      </c>
      <c r="AW260" s="77">
        <f>PVS2NP!N257</f>
        <v>10</v>
      </c>
      <c r="AX260" s="72">
        <f t="shared" si="75"/>
        <v>1</v>
      </c>
      <c r="AY260" s="77">
        <f>PVS2NP!O257</f>
        <v>9.3116666666666674</v>
      </c>
      <c r="AZ260" s="72">
        <f t="shared" si="76"/>
        <v>0</v>
      </c>
      <c r="BA260" s="77">
        <f>PVS2NP!P257</f>
        <v>10.340666666666667</v>
      </c>
      <c r="BB260" s="76">
        <f>PVS2NP!Q257</f>
        <v>9</v>
      </c>
      <c r="BC260" s="77">
        <f>PVS2NP!R257</f>
        <v>10</v>
      </c>
      <c r="BD260" s="76">
        <f t="shared" si="77"/>
        <v>1</v>
      </c>
      <c r="BE260" s="77">
        <f>PVS2NP!S257</f>
        <v>10</v>
      </c>
      <c r="BF260" s="76">
        <f>PVS2NP!T257</f>
        <v>1</v>
      </c>
      <c r="BG260" s="77">
        <f>PVS2NP!U257</f>
        <v>12</v>
      </c>
      <c r="BH260" s="72">
        <f t="shared" si="78"/>
        <v>1</v>
      </c>
      <c r="BI260" s="77">
        <f>PVS2NP!V257</f>
        <v>10</v>
      </c>
      <c r="BJ260" s="72">
        <f t="shared" si="79"/>
        <v>1</v>
      </c>
      <c r="BK260" s="77">
        <f>PVS2NP!W257</f>
        <v>11</v>
      </c>
      <c r="BL260" s="76">
        <f>PVS2NP!X257</f>
        <v>2</v>
      </c>
      <c r="BN260" s="23">
        <f>PVS1NP!Y257</f>
        <v>9.2553921568627473</v>
      </c>
      <c r="BO260" s="22">
        <f>PVS1NP!Z257</f>
        <v>18</v>
      </c>
      <c r="BP260" s="23">
        <f>PVS2NP!Y257</f>
        <v>9.5707843137254898</v>
      </c>
      <c r="BQ260" s="22">
        <f>PVS2NP!Z257</f>
        <v>18</v>
      </c>
      <c r="BR260" s="24">
        <f>'PVJA-NP-SN'!J257</f>
        <v>9.4130882352941185</v>
      </c>
      <c r="BS260" s="25">
        <f>'PVJA-NP-SN'!K257</f>
        <v>36</v>
      </c>
      <c r="BT260" s="26" t="str">
        <f>'PVJA-NP-SN'!L257</f>
        <v>Rattrapage</v>
      </c>
    </row>
    <row r="261" spans="1:72" ht="12">
      <c r="A261" s="72">
        <v>246</v>
      </c>
      <c r="B261" s="81">
        <v>1333003039</v>
      </c>
      <c r="C261" s="74" t="s">
        <v>836</v>
      </c>
      <c r="D261" s="74" t="s">
        <v>438</v>
      </c>
      <c r="E261" s="128" t="s">
        <v>837</v>
      </c>
      <c r="F261" s="128" t="s">
        <v>634</v>
      </c>
      <c r="G261" s="117" t="s">
        <v>115</v>
      </c>
      <c r="H261" s="75">
        <f>PVS1NP!G258</f>
        <v>2.8333333333333335</v>
      </c>
      <c r="I261" s="72">
        <f t="shared" si="60"/>
        <v>0</v>
      </c>
      <c r="J261" s="75">
        <f>PVS1NP!H258</f>
        <v>4.166666666666667</v>
      </c>
      <c r="K261" s="72">
        <f t="shared" si="61"/>
        <v>0</v>
      </c>
      <c r="L261" s="75">
        <f>PVS1NP!I258</f>
        <v>5</v>
      </c>
      <c r="M261" s="72">
        <f t="shared" si="62"/>
        <v>0</v>
      </c>
      <c r="N261" s="75">
        <f>PVS1NP!J258</f>
        <v>4</v>
      </c>
      <c r="O261" s="76">
        <f>PVS1NP!K258</f>
        <v>0</v>
      </c>
      <c r="P261" s="77">
        <f>PVS1NP!L258</f>
        <v>15.25</v>
      </c>
      <c r="Q261" s="72">
        <f t="shared" si="63"/>
        <v>2</v>
      </c>
      <c r="R261" s="77">
        <f>PVS1NP!M258</f>
        <v>12</v>
      </c>
      <c r="S261" s="72">
        <f t="shared" si="64"/>
        <v>2</v>
      </c>
      <c r="T261" s="77">
        <f>PVS1NP!N258</f>
        <v>13.5</v>
      </c>
      <c r="U261" s="72">
        <f t="shared" si="65"/>
        <v>1</v>
      </c>
      <c r="V261" s="77">
        <f>PVS1NP!O258</f>
        <v>6.333333333333333</v>
      </c>
      <c r="W261" s="72">
        <f t="shared" si="66"/>
        <v>0</v>
      </c>
      <c r="X261" s="77">
        <f>PVS1NP!P258</f>
        <v>10.683333333333334</v>
      </c>
      <c r="Y261" s="76">
        <f>PVS1NP!Q258</f>
        <v>9</v>
      </c>
      <c r="Z261" s="77">
        <f>PVS1NP!R258</f>
        <v>14</v>
      </c>
      <c r="AA261" s="76">
        <f t="shared" si="67"/>
        <v>1</v>
      </c>
      <c r="AB261" s="77">
        <f>PVS1NP!S258</f>
        <v>14</v>
      </c>
      <c r="AC261" s="76">
        <f>PVS1NP!T258</f>
        <v>1</v>
      </c>
      <c r="AD261" s="77">
        <f>PVS1NP!U258</f>
        <v>12.5</v>
      </c>
      <c r="AE261" s="72">
        <f t="shared" si="68"/>
        <v>1</v>
      </c>
      <c r="AF261" s="77">
        <f>PVS1NP!V258</f>
        <v>13.5</v>
      </c>
      <c r="AG261" s="72">
        <f t="shared" si="69"/>
        <v>1</v>
      </c>
      <c r="AH261" s="77">
        <f>PVS1NP!W258</f>
        <v>13</v>
      </c>
      <c r="AI261" s="76">
        <f>PVS1NP!X258</f>
        <v>2</v>
      </c>
      <c r="AK261" s="75">
        <f>PVS2NP!G258</f>
        <v>4.0999999999999996</v>
      </c>
      <c r="AL261" s="72">
        <f t="shared" si="70"/>
        <v>0</v>
      </c>
      <c r="AM261" s="75">
        <f>PVS2NP!H258</f>
        <v>10</v>
      </c>
      <c r="AN261" s="72">
        <f t="shared" si="71"/>
        <v>6</v>
      </c>
      <c r="AO261" s="75">
        <f>PVS2NP!I258</f>
        <v>4.083333333333333</v>
      </c>
      <c r="AP261" s="72">
        <f t="shared" si="72"/>
        <v>0</v>
      </c>
      <c r="AQ261" s="75">
        <f>PVS2NP!J258</f>
        <v>6.0611111111111109</v>
      </c>
      <c r="AR261" s="76">
        <f>PVS2NP!K258</f>
        <v>6</v>
      </c>
      <c r="AS261" s="77">
        <f>PVS2NP!L258</f>
        <v>15</v>
      </c>
      <c r="AT261" s="72">
        <f t="shared" si="73"/>
        <v>2</v>
      </c>
      <c r="AU261" s="77">
        <f>PVS2NP!M258</f>
        <v>14.5</v>
      </c>
      <c r="AV261" s="72">
        <f t="shared" si="74"/>
        <v>2</v>
      </c>
      <c r="AW261" s="77">
        <f>PVS2NP!N258</f>
        <v>11.5</v>
      </c>
      <c r="AX261" s="72">
        <f t="shared" si="75"/>
        <v>1</v>
      </c>
      <c r="AY261" s="77">
        <f>PVS2NP!O258</f>
        <v>5.333333333333333</v>
      </c>
      <c r="AZ261" s="72">
        <f t="shared" si="76"/>
        <v>0</v>
      </c>
      <c r="BA261" s="77">
        <f>PVS2NP!P258</f>
        <v>10.333333333333332</v>
      </c>
      <c r="BB261" s="76">
        <f>PVS2NP!Q258</f>
        <v>9</v>
      </c>
      <c r="BC261" s="77">
        <f>PVS2NP!R258</f>
        <v>13</v>
      </c>
      <c r="BD261" s="76">
        <f t="shared" si="77"/>
        <v>1</v>
      </c>
      <c r="BE261" s="77">
        <f>PVS2NP!S258</f>
        <v>13</v>
      </c>
      <c r="BF261" s="76">
        <f>PVS2NP!T258</f>
        <v>1</v>
      </c>
      <c r="BG261" s="77">
        <f>PVS2NP!U258</f>
        <v>12.5</v>
      </c>
      <c r="BH261" s="72">
        <f t="shared" si="78"/>
        <v>1</v>
      </c>
      <c r="BI261" s="77">
        <f>PVS2NP!V258</f>
        <v>14.25</v>
      </c>
      <c r="BJ261" s="72">
        <f t="shared" si="79"/>
        <v>1</v>
      </c>
      <c r="BK261" s="77">
        <f>PVS2NP!W258</f>
        <v>13.375</v>
      </c>
      <c r="BL261" s="76">
        <f>PVS2NP!X258</f>
        <v>2</v>
      </c>
      <c r="BN261" s="23">
        <f>PVS1NP!Y258</f>
        <v>7.6127450980392171</v>
      </c>
      <c r="BO261" s="22">
        <f>PVS1NP!Z258</f>
        <v>12</v>
      </c>
      <c r="BP261" s="23">
        <f>PVS2NP!Y258</f>
        <v>8.5862745098039195</v>
      </c>
      <c r="BQ261" s="22">
        <f>PVS2NP!Z258</f>
        <v>18</v>
      </c>
      <c r="BR261" s="24">
        <f>'PVJA-NP-SN'!J258</f>
        <v>8.0995098039215687</v>
      </c>
      <c r="BS261" s="25">
        <f>'PVJA-NP-SN'!K258</f>
        <v>30</v>
      </c>
      <c r="BT261" s="26" t="str">
        <f>'PVJA-NP-SN'!L258</f>
        <v>Rattrapage</v>
      </c>
    </row>
    <row r="262" spans="1:72" ht="12">
      <c r="A262" s="72">
        <v>247</v>
      </c>
      <c r="B262" s="81">
        <v>1333011627</v>
      </c>
      <c r="C262" s="74" t="s">
        <v>838</v>
      </c>
      <c r="D262" s="74" t="s">
        <v>839</v>
      </c>
      <c r="E262" s="128" t="s">
        <v>840</v>
      </c>
      <c r="F262" s="128" t="s">
        <v>114</v>
      </c>
      <c r="G262" s="138" t="s">
        <v>166</v>
      </c>
      <c r="H262" s="75">
        <f>PVS1NP!G259</f>
        <v>9.9166666666666661</v>
      </c>
      <c r="I262" s="72">
        <f t="shared" si="60"/>
        <v>0</v>
      </c>
      <c r="J262" s="75">
        <f>PVS1NP!H259</f>
        <v>7</v>
      </c>
      <c r="K262" s="72">
        <f t="shared" si="61"/>
        <v>0</v>
      </c>
      <c r="L262" s="75">
        <f>PVS1NP!I259</f>
        <v>8.0833333333333339</v>
      </c>
      <c r="M262" s="72">
        <f t="shared" si="62"/>
        <v>0</v>
      </c>
      <c r="N262" s="75">
        <f>PVS1NP!J259</f>
        <v>8.3333333333333339</v>
      </c>
      <c r="O262" s="76">
        <f>PVS1NP!K259</f>
        <v>0</v>
      </c>
      <c r="P262" s="77">
        <f>PVS1NP!L259</f>
        <v>12.63</v>
      </c>
      <c r="Q262" s="72">
        <f t="shared" si="63"/>
        <v>2</v>
      </c>
      <c r="R262" s="77">
        <f>PVS1NP!M259</f>
        <v>12.629999999999999</v>
      </c>
      <c r="S262" s="72">
        <f t="shared" si="64"/>
        <v>2</v>
      </c>
      <c r="T262" s="77">
        <f>PVS1NP!N259</f>
        <v>12.5</v>
      </c>
      <c r="U262" s="72">
        <f t="shared" si="65"/>
        <v>1</v>
      </c>
      <c r="V262" s="77">
        <f>PVS1NP!O259</f>
        <v>7</v>
      </c>
      <c r="W262" s="72">
        <f t="shared" si="66"/>
        <v>0</v>
      </c>
      <c r="X262" s="77">
        <f>PVS1NP!P259</f>
        <v>10.352</v>
      </c>
      <c r="Y262" s="76">
        <f>PVS1NP!Q259</f>
        <v>9</v>
      </c>
      <c r="Z262" s="77">
        <f>PVS1NP!R259</f>
        <v>11</v>
      </c>
      <c r="AA262" s="76">
        <f t="shared" si="67"/>
        <v>1</v>
      </c>
      <c r="AB262" s="77">
        <f>PVS1NP!S259</f>
        <v>11</v>
      </c>
      <c r="AC262" s="76">
        <f>PVS1NP!T259</f>
        <v>1</v>
      </c>
      <c r="AD262" s="77">
        <f>PVS1NP!U259</f>
        <v>10.75</v>
      </c>
      <c r="AE262" s="72">
        <f t="shared" si="68"/>
        <v>1</v>
      </c>
      <c r="AF262" s="77">
        <f>PVS1NP!V259</f>
        <v>10</v>
      </c>
      <c r="AG262" s="72">
        <f t="shared" si="69"/>
        <v>1</v>
      </c>
      <c r="AH262" s="77">
        <f>PVS1NP!W259</f>
        <v>10.375</v>
      </c>
      <c r="AI262" s="76">
        <f>PVS1NP!X259</f>
        <v>2</v>
      </c>
      <c r="AK262" s="75">
        <f>PVS2NP!G259</f>
        <v>10.416666666666666</v>
      </c>
      <c r="AL262" s="72">
        <f t="shared" si="70"/>
        <v>6</v>
      </c>
      <c r="AM262" s="75">
        <f>PVS2NP!H259</f>
        <v>9.6666666666666661</v>
      </c>
      <c r="AN262" s="72">
        <f t="shared" si="71"/>
        <v>0</v>
      </c>
      <c r="AO262" s="75">
        <f>PVS2NP!I259</f>
        <v>6.833333333333333</v>
      </c>
      <c r="AP262" s="72">
        <f t="shared" si="72"/>
        <v>0</v>
      </c>
      <c r="AQ262" s="75">
        <f>PVS2NP!J259</f>
        <v>8.9722222222222214</v>
      </c>
      <c r="AR262" s="76">
        <f>PVS2NP!K259</f>
        <v>6</v>
      </c>
      <c r="AS262" s="77">
        <f>PVS2NP!L259</f>
        <v>13.5</v>
      </c>
      <c r="AT262" s="72">
        <f t="shared" si="73"/>
        <v>2</v>
      </c>
      <c r="AU262" s="77">
        <f>PVS2NP!M259</f>
        <v>11.32</v>
      </c>
      <c r="AV262" s="72">
        <f t="shared" si="74"/>
        <v>2</v>
      </c>
      <c r="AW262" s="77">
        <f>PVS2NP!N259</f>
        <v>8.5</v>
      </c>
      <c r="AX262" s="72">
        <f t="shared" si="75"/>
        <v>0</v>
      </c>
      <c r="AY262" s="77">
        <f>PVS2NP!O259</f>
        <v>9.1666666666666661</v>
      </c>
      <c r="AZ262" s="72">
        <f t="shared" si="76"/>
        <v>0</v>
      </c>
      <c r="BA262" s="77">
        <f>PVS2NP!P259</f>
        <v>10.330666666666668</v>
      </c>
      <c r="BB262" s="76">
        <f>PVS2NP!Q259</f>
        <v>9</v>
      </c>
      <c r="BC262" s="77">
        <f>PVS2NP!R259</f>
        <v>12</v>
      </c>
      <c r="BD262" s="76">
        <f t="shared" si="77"/>
        <v>1</v>
      </c>
      <c r="BE262" s="77">
        <f>PVS2NP!S259</f>
        <v>12</v>
      </c>
      <c r="BF262" s="76">
        <f>PVS2NP!T259</f>
        <v>1</v>
      </c>
      <c r="BG262" s="77">
        <f>PVS2NP!U259</f>
        <v>8.25</v>
      </c>
      <c r="BH262" s="72">
        <f t="shared" si="78"/>
        <v>0</v>
      </c>
      <c r="BI262" s="77">
        <f>PVS2NP!V259</f>
        <v>12</v>
      </c>
      <c r="BJ262" s="72">
        <f t="shared" si="79"/>
        <v>1</v>
      </c>
      <c r="BK262" s="77">
        <f>PVS2NP!W259</f>
        <v>10.125</v>
      </c>
      <c r="BL262" s="76">
        <f>PVS2NP!X259</f>
        <v>2</v>
      </c>
      <c r="BN262" s="23">
        <f>PVS1NP!Y259</f>
        <v>9.3241176470588236</v>
      </c>
      <c r="BO262" s="22">
        <f>PVS1NP!Z259</f>
        <v>12</v>
      </c>
      <c r="BP262" s="23">
        <f>PVS2NP!Y259</f>
        <v>9.6854901960784314</v>
      </c>
      <c r="BQ262" s="22">
        <f>PVS2NP!Z259</f>
        <v>18</v>
      </c>
      <c r="BR262" s="24">
        <f>'PVJA-NP-SN'!J259</f>
        <v>9.5048039215686266</v>
      </c>
      <c r="BS262" s="25">
        <f>'PVJA-NP-SN'!K259</f>
        <v>30</v>
      </c>
      <c r="BT262" s="26" t="str">
        <f>'PVJA-NP-SN'!L259</f>
        <v>Rattrapage</v>
      </c>
    </row>
    <row r="263" spans="1:72" ht="12">
      <c r="A263" s="72">
        <v>248</v>
      </c>
      <c r="B263" s="130">
        <v>1333015037</v>
      </c>
      <c r="C263" s="143" t="s">
        <v>841</v>
      </c>
      <c r="D263" s="143" t="s">
        <v>842</v>
      </c>
      <c r="E263" s="133" t="s">
        <v>843</v>
      </c>
      <c r="F263" s="133" t="s">
        <v>844</v>
      </c>
      <c r="G263" s="129" t="s">
        <v>129</v>
      </c>
      <c r="H263" s="75">
        <f>PVS1NP!G260</f>
        <v>12.05</v>
      </c>
      <c r="I263" s="72">
        <f t="shared" si="60"/>
        <v>6</v>
      </c>
      <c r="J263" s="75">
        <f>PVS1NP!H260</f>
        <v>8.8000000000000007</v>
      </c>
      <c r="K263" s="72">
        <f t="shared" si="61"/>
        <v>0</v>
      </c>
      <c r="L263" s="75">
        <f>PVS1NP!I260</f>
        <v>4.5</v>
      </c>
      <c r="M263" s="72">
        <f t="shared" si="62"/>
        <v>0</v>
      </c>
      <c r="N263" s="75">
        <f>PVS1NP!J260</f>
        <v>8.4500000000000011</v>
      </c>
      <c r="O263" s="76">
        <f>PVS1NP!K260</f>
        <v>6</v>
      </c>
      <c r="P263" s="77">
        <f>PVS1NP!L260</f>
        <v>10.94</v>
      </c>
      <c r="Q263" s="72">
        <f t="shared" si="63"/>
        <v>2</v>
      </c>
      <c r="R263" s="77">
        <f>PVS1NP!M260</f>
        <v>11.74</v>
      </c>
      <c r="S263" s="72">
        <f t="shared" si="64"/>
        <v>2</v>
      </c>
      <c r="T263" s="77">
        <f>PVS1NP!N260</f>
        <v>14</v>
      </c>
      <c r="U263" s="72">
        <f t="shared" si="65"/>
        <v>1</v>
      </c>
      <c r="V263" s="77">
        <f>PVS1NP!O260</f>
        <v>6.666666666666667</v>
      </c>
      <c r="W263" s="72">
        <f t="shared" si="66"/>
        <v>0</v>
      </c>
      <c r="X263" s="77">
        <f>PVS1NP!P260</f>
        <v>10.002666666666666</v>
      </c>
      <c r="Y263" s="76">
        <f>PVS1NP!Q260</f>
        <v>9</v>
      </c>
      <c r="Z263" s="77">
        <f>PVS1NP!R260</f>
        <v>11</v>
      </c>
      <c r="AA263" s="76">
        <f t="shared" si="67"/>
        <v>1</v>
      </c>
      <c r="AB263" s="77">
        <f>PVS1NP!S260</f>
        <v>11</v>
      </c>
      <c r="AC263" s="76">
        <f>PVS1NP!T260</f>
        <v>1</v>
      </c>
      <c r="AD263" s="77">
        <f>PVS1NP!U260</f>
        <v>14.25</v>
      </c>
      <c r="AE263" s="72">
        <f t="shared" si="68"/>
        <v>1</v>
      </c>
      <c r="AF263" s="77">
        <f>PVS1NP!V260</f>
        <v>12.5</v>
      </c>
      <c r="AG263" s="72">
        <f t="shared" si="69"/>
        <v>1</v>
      </c>
      <c r="AH263" s="77">
        <f>PVS1NP!W260</f>
        <v>13.375</v>
      </c>
      <c r="AI263" s="76">
        <f>PVS1NP!X260</f>
        <v>2</v>
      </c>
      <c r="AK263" s="75">
        <f>PVS2NP!G260</f>
        <v>4.9000000000000004</v>
      </c>
      <c r="AL263" s="72">
        <f t="shared" si="70"/>
        <v>0</v>
      </c>
      <c r="AM263" s="75">
        <f>PVS2NP!H260</f>
        <v>4</v>
      </c>
      <c r="AN263" s="72">
        <f t="shared" si="71"/>
        <v>0</v>
      </c>
      <c r="AO263" s="75">
        <f>PVS2NP!I260</f>
        <v>3.5</v>
      </c>
      <c r="AP263" s="72">
        <f t="shared" si="72"/>
        <v>0</v>
      </c>
      <c r="AQ263" s="75">
        <f>PVS2NP!J260</f>
        <v>4.1333333333333337</v>
      </c>
      <c r="AR263" s="76">
        <f>PVS2NP!K260</f>
        <v>0</v>
      </c>
      <c r="AS263" s="77">
        <f>PVS2NP!L260</f>
        <v>11.66</v>
      </c>
      <c r="AT263" s="72">
        <f t="shared" si="73"/>
        <v>2</v>
      </c>
      <c r="AU263" s="77">
        <f>PVS2NP!M260</f>
        <v>10.75</v>
      </c>
      <c r="AV263" s="72">
        <f t="shared" si="74"/>
        <v>2</v>
      </c>
      <c r="AW263" s="77">
        <f>PVS2NP!N260</f>
        <v>13</v>
      </c>
      <c r="AX263" s="72">
        <f t="shared" si="75"/>
        <v>1</v>
      </c>
      <c r="AY263" s="77">
        <f>PVS2NP!O260</f>
        <v>9.6666666666666661</v>
      </c>
      <c r="AZ263" s="72">
        <f t="shared" si="76"/>
        <v>0</v>
      </c>
      <c r="BA263" s="77">
        <f>PVS2NP!P260</f>
        <v>10.948666666666664</v>
      </c>
      <c r="BB263" s="76">
        <f>PVS2NP!Q260</f>
        <v>9</v>
      </c>
      <c r="BC263" s="77">
        <f>PVS2NP!R260</f>
        <v>13</v>
      </c>
      <c r="BD263" s="76">
        <f t="shared" si="77"/>
        <v>1</v>
      </c>
      <c r="BE263" s="77">
        <f>PVS2NP!S260</f>
        <v>13</v>
      </c>
      <c r="BF263" s="76">
        <f>PVS2NP!T260</f>
        <v>1</v>
      </c>
      <c r="BG263" s="77">
        <f>PVS2NP!U260</f>
        <v>15.25</v>
      </c>
      <c r="BH263" s="72">
        <f t="shared" si="78"/>
        <v>1</v>
      </c>
      <c r="BI263" s="77">
        <f>PVS2NP!V260</f>
        <v>8</v>
      </c>
      <c r="BJ263" s="72">
        <f t="shared" si="79"/>
        <v>0</v>
      </c>
      <c r="BK263" s="77">
        <f>PVS2NP!W260</f>
        <v>11.625</v>
      </c>
      <c r="BL263" s="76">
        <f>PVS2NP!X260</f>
        <v>2</v>
      </c>
      <c r="BN263" s="23">
        <f>PVS1NP!Y260</f>
        <v>9.6360784313725496</v>
      </c>
      <c r="BO263" s="22">
        <f>PVS1NP!Z260</f>
        <v>18</v>
      </c>
      <c r="BP263" s="23">
        <f>PVS2NP!Y260</f>
        <v>7.5407843137254895</v>
      </c>
      <c r="BQ263" s="22">
        <f>PVS2NP!Z260</f>
        <v>12</v>
      </c>
      <c r="BR263" s="24">
        <f>'PVJA-NP-SN'!J260</f>
        <v>8.5884313725490191</v>
      </c>
      <c r="BS263" s="25">
        <f>'PVJA-NP-SN'!K260</f>
        <v>30</v>
      </c>
      <c r="BT263" s="26" t="str">
        <f>'PVJA-NP-SN'!L260</f>
        <v>Rattrapage</v>
      </c>
    </row>
    <row r="264" spans="1:72" ht="12">
      <c r="A264" s="72">
        <v>249</v>
      </c>
      <c r="B264" s="130">
        <v>1433003141</v>
      </c>
      <c r="C264" s="143" t="s">
        <v>845</v>
      </c>
      <c r="D264" s="143" t="s">
        <v>149</v>
      </c>
      <c r="E264" s="133" t="s">
        <v>846</v>
      </c>
      <c r="F264" s="133" t="s">
        <v>119</v>
      </c>
      <c r="G264" s="134" t="s">
        <v>120</v>
      </c>
      <c r="H264" s="75">
        <f>PVS1NP!G261</f>
        <v>10.1</v>
      </c>
      <c r="I264" s="72">
        <f t="shared" si="60"/>
        <v>6</v>
      </c>
      <c r="J264" s="75">
        <f>PVS1NP!H261</f>
        <v>6.2</v>
      </c>
      <c r="K264" s="72">
        <f t="shared" si="61"/>
        <v>0</v>
      </c>
      <c r="L264" s="75">
        <f>PVS1NP!I261</f>
        <v>6.7</v>
      </c>
      <c r="M264" s="72">
        <f t="shared" si="62"/>
        <v>0</v>
      </c>
      <c r="N264" s="75">
        <f>PVS1NP!J261</f>
        <v>7.666666666666667</v>
      </c>
      <c r="O264" s="76">
        <f>PVS1NP!K261</f>
        <v>6</v>
      </c>
      <c r="P264" s="77">
        <f>PVS1NP!L261</f>
        <v>13.309999999999999</v>
      </c>
      <c r="Q264" s="72">
        <f t="shared" si="63"/>
        <v>2</v>
      </c>
      <c r="R264" s="77">
        <f>PVS1NP!M261</f>
        <v>10.58</v>
      </c>
      <c r="S264" s="72">
        <f t="shared" si="64"/>
        <v>2</v>
      </c>
      <c r="T264" s="77">
        <f>PVS1NP!N261</f>
        <v>14</v>
      </c>
      <c r="U264" s="72">
        <f t="shared" si="65"/>
        <v>1</v>
      </c>
      <c r="V264" s="77">
        <f>PVS1NP!O261</f>
        <v>9.3000000000000007</v>
      </c>
      <c r="W264" s="72">
        <f t="shared" si="66"/>
        <v>0</v>
      </c>
      <c r="X264" s="77">
        <f>PVS1NP!P261</f>
        <v>11.298</v>
      </c>
      <c r="Y264" s="76">
        <f>PVS1NP!Q261</f>
        <v>9</v>
      </c>
      <c r="Z264" s="77">
        <f>PVS1NP!R261</f>
        <v>15</v>
      </c>
      <c r="AA264" s="76">
        <f t="shared" si="67"/>
        <v>1</v>
      </c>
      <c r="AB264" s="77">
        <f>PVS1NP!S261</f>
        <v>15</v>
      </c>
      <c r="AC264" s="76">
        <f>PVS1NP!T261</f>
        <v>1</v>
      </c>
      <c r="AD264" s="77">
        <f>PVS1NP!U261</f>
        <v>8.5</v>
      </c>
      <c r="AE264" s="72">
        <f t="shared" si="68"/>
        <v>0</v>
      </c>
      <c r="AF264" s="77">
        <f>PVS1NP!V261</f>
        <v>13</v>
      </c>
      <c r="AG264" s="72">
        <f t="shared" si="69"/>
        <v>1</v>
      </c>
      <c r="AH264" s="77">
        <f>PVS1NP!W261</f>
        <v>10.75</v>
      </c>
      <c r="AI264" s="76">
        <f>PVS1NP!X261</f>
        <v>2</v>
      </c>
      <c r="AK264" s="75">
        <f>PVS2NP!G261</f>
        <v>9</v>
      </c>
      <c r="AL264" s="72">
        <f t="shared" si="70"/>
        <v>0</v>
      </c>
      <c r="AM264" s="75">
        <f>PVS2NP!H261</f>
        <v>11.4</v>
      </c>
      <c r="AN264" s="72">
        <f t="shared" si="71"/>
        <v>6</v>
      </c>
      <c r="AO264" s="75">
        <f>PVS2NP!I261</f>
        <v>4.3499999999999996</v>
      </c>
      <c r="AP264" s="72">
        <f t="shared" si="72"/>
        <v>0</v>
      </c>
      <c r="AQ264" s="75">
        <f>PVS2NP!J261</f>
        <v>8.25</v>
      </c>
      <c r="AR264" s="76">
        <f>PVS2NP!K261</f>
        <v>6</v>
      </c>
      <c r="AS264" s="77">
        <f>PVS2NP!L261</f>
        <v>11.75</v>
      </c>
      <c r="AT264" s="72">
        <f t="shared" si="73"/>
        <v>2</v>
      </c>
      <c r="AU264" s="77">
        <f>PVS2NP!M261</f>
        <v>10.34</v>
      </c>
      <c r="AV264" s="72">
        <f t="shared" si="74"/>
        <v>2</v>
      </c>
      <c r="AW264" s="77">
        <f>PVS2NP!N261</f>
        <v>13.5</v>
      </c>
      <c r="AX264" s="72">
        <f t="shared" si="75"/>
        <v>1</v>
      </c>
      <c r="AY264" s="77">
        <f>PVS2NP!O261</f>
        <v>8.0500000000000007</v>
      </c>
      <c r="AZ264" s="72">
        <f t="shared" si="76"/>
        <v>0</v>
      </c>
      <c r="BA264" s="77">
        <f>PVS2NP!P261</f>
        <v>10.338000000000001</v>
      </c>
      <c r="BB264" s="76">
        <f>PVS2NP!Q261</f>
        <v>9</v>
      </c>
      <c r="BC264" s="77">
        <f>PVS2NP!R261</f>
        <v>11.5</v>
      </c>
      <c r="BD264" s="76">
        <f t="shared" si="77"/>
        <v>1</v>
      </c>
      <c r="BE264" s="77">
        <f>PVS2NP!S261</f>
        <v>11.5</v>
      </c>
      <c r="BF264" s="76">
        <f>PVS2NP!T261</f>
        <v>1</v>
      </c>
      <c r="BG264" s="77">
        <f>PVS2NP!U261</f>
        <v>12</v>
      </c>
      <c r="BH264" s="72">
        <f t="shared" si="78"/>
        <v>1</v>
      </c>
      <c r="BI264" s="77">
        <f>PVS2NP!V261</f>
        <v>14.5</v>
      </c>
      <c r="BJ264" s="72">
        <f t="shared" si="79"/>
        <v>1</v>
      </c>
      <c r="BK264" s="77">
        <f>PVS2NP!W261</f>
        <v>13.25</v>
      </c>
      <c r="BL264" s="76">
        <f>PVS2NP!X261</f>
        <v>2</v>
      </c>
      <c r="BN264" s="23">
        <f>PVS1NP!Y261</f>
        <v>9.5288235294117651</v>
      </c>
      <c r="BO264" s="22">
        <f>PVS1NP!Z261</f>
        <v>18</v>
      </c>
      <c r="BP264" s="23">
        <f>PVS2NP!Y261</f>
        <v>9.643529411764705</v>
      </c>
      <c r="BQ264" s="22">
        <f>PVS2NP!Z261</f>
        <v>18</v>
      </c>
      <c r="BR264" s="24">
        <f>'PVJA-NP-SN'!J261</f>
        <v>9.5861764705882351</v>
      </c>
      <c r="BS264" s="25">
        <f>'PVJA-NP-SN'!K261</f>
        <v>36</v>
      </c>
      <c r="BT264" s="26" t="str">
        <f>'PVJA-NP-SN'!L261</f>
        <v>Rattrapage</v>
      </c>
    </row>
    <row r="265" spans="1:72" ht="12">
      <c r="A265" s="72">
        <v>250</v>
      </c>
      <c r="B265" s="130">
        <v>1333005059</v>
      </c>
      <c r="C265" s="143" t="s">
        <v>847</v>
      </c>
      <c r="D265" s="143" t="s">
        <v>450</v>
      </c>
      <c r="E265" s="133" t="s">
        <v>848</v>
      </c>
      <c r="F265" s="133" t="s">
        <v>124</v>
      </c>
      <c r="G265" s="134" t="s">
        <v>120</v>
      </c>
      <c r="H265" s="75">
        <f>PVS1NP!G262</f>
        <v>7.55</v>
      </c>
      <c r="I265" s="72">
        <f t="shared" si="60"/>
        <v>0</v>
      </c>
      <c r="J265" s="75">
        <f>PVS1NP!H262</f>
        <v>12</v>
      </c>
      <c r="K265" s="72">
        <f t="shared" si="61"/>
        <v>6</v>
      </c>
      <c r="L265" s="75">
        <f>PVS1NP!I262</f>
        <v>9.25</v>
      </c>
      <c r="M265" s="72">
        <f t="shared" si="62"/>
        <v>0</v>
      </c>
      <c r="N265" s="75">
        <f>PVS1NP!J262</f>
        <v>9.6</v>
      </c>
      <c r="O265" s="76">
        <f>PVS1NP!K262</f>
        <v>6</v>
      </c>
      <c r="P265" s="77">
        <f>PVS1NP!L262</f>
        <v>11.312000000000001</v>
      </c>
      <c r="Q265" s="72">
        <f t="shared" si="63"/>
        <v>2</v>
      </c>
      <c r="R265" s="77">
        <f>PVS1NP!M262</f>
        <v>10.4375</v>
      </c>
      <c r="S265" s="72">
        <f t="shared" si="64"/>
        <v>2</v>
      </c>
      <c r="T265" s="77">
        <f>PVS1NP!N262</f>
        <v>10</v>
      </c>
      <c r="U265" s="72">
        <f t="shared" si="65"/>
        <v>1</v>
      </c>
      <c r="V265" s="77">
        <f>PVS1NP!O262</f>
        <v>10.25</v>
      </c>
      <c r="W265" s="72">
        <f t="shared" si="66"/>
        <v>4</v>
      </c>
      <c r="X265" s="77">
        <f>PVS1NP!P262</f>
        <v>10.4499</v>
      </c>
      <c r="Y265" s="76">
        <f>PVS1NP!Q262</f>
        <v>9</v>
      </c>
      <c r="Z265" s="77">
        <f>PVS1NP!R262</f>
        <v>13</v>
      </c>
      <c r="AA265" s="76">
        <f t="shared" si="67"/>
        <v>1</v>
      </c>
      <c r="AB265" s="77">
        <f>PVS1NP!S262</f>
        <v>13</v>
      </c>
      <c r="AC265" s="76">
        <f>PVS1NP!T262</f>
        <v>1</v>
      </c>
      <c r="AD265" s="77">
        <f>PVS1NP!U262</f>
        <v>10</v>
      </c>
      <c r="AE265" s="72">
        <f t="shared" si="68"/>
        <v>1</v>
      </c>
      <c r="AF265" s="77">
        <f>PVS1NP!V262</f>
        <v>7</v>
      </c>
      <c r="AG265" s="72">
        <f t="shared" si="69"/>
        <v>0</v>
      </c>
      <c r="AH265" s="77">
        <f>PVS1NP!W262</f>
        <v>8.5</v>
      </c>
      <c r="AI265" s="76">
        <f>PVS1NP!X262</f>
        <v>1</v>
      </c>
      <c r="AK265" s="75">
        <f>PVS2NP!G262</f>
        <v>7.75</v>
      </c>
      <c r="AL265" s="72">
        <f t="shared" si="70"/>
        <v>0</v>
      </c>
      <c r="AM265" s="75">
        <f>PVS2NP!H262</f>
        <v>10.3</v>
      </c>
      <c r="AN265" s="72">
        <f t="shared" si="71"/>
        <v>6</v>
      </c>
      <c r="AO265" s="75">
        <f>PVS2NP!I262</f>
        <v>10.050000000000001</v>
      </c>
      <c r="AP265" s="72">
        <f t="shared" si="72"/>
        <v>6</v>
      </c>
      <c r="AQ265" s="75">
        <f>PVS2NP!J262</f>
        <v>9.3666666666666671</v>
      </c>
      <c r="AR265" s="76">
        <f>PVS2NP!K262</f>
        <v>12</v>
      </c>
      <c r="AS265" s="77">
        <f>PVS2NP!L262</f>
        <v>12.42</v>
      </c>
      <c r="AT265" s="72">
        <f t="shared" si="73"/>
        <v>2</v>
      </c>
      <c r="AU265" s="77">
        <f>PVS2NP!M262</f>
        <v>10.003333333333334</v>
      </c>
      <c r="AV265" s="72">
        <f t="shared" si="74"/>
        <v>2</v>
      </c>
      <c r="AW265" s="77">
        <f>PVS2NP!N262</f>
        <v>11.75</v>
      </c>
      <c r="AX265" s="72">
        <f t="shared" si="75"/>
        <v>1</v>
      </c>
      <c r="AY265" s="77">
        <f>PVS2NP!O262</f>
        <v>6.4</v>
      </c>
      <c r="AZ265" s="72">
        <f t="shared" si="76"/>
        <v>0</v>
      </c>
      <c r="BA265" s="77">
        <f>PVS2NP!P262</f>
        <v>9.3946666666666658</v>
      </c>
      <c r="BB265" s="76">
        <f>PVS2NP!Q262</f>
        <v>5</v>
      </c>
      <c r="BC265" s="77">
        <f>PVS2NP!R262</f>
        <v>15</v>
      </c>
      <c r="BD265" s="76">
        <f t="shared" si="77"/>
        <v>1</v>
      </c>
      <c r="BE265" s="77">
        <f>PVS2NP!S262</f>
        <v>15</v>
      </c>
      <c r="BF265" s="76">
        <f>PVS2NP!T262</f>
        <v>1</v>
      </c>
      <c r="BG265" s="77">
        <f>PVS2NP!U262</f>
        <v>10</v>
      </c>
      <c r="BH265" s="72">
        <f t="shared" si="78"/>
        <v>1</v>
      </c>
      <c r="BI265" s="77">
        <f>PVS2NP!V262</f>
        <v>10</v>
      </c>
      <c r="BJ265" s="72">
        <f t="shared" si="79"/>
        <v>1</v>
      </c>
      <c r="BK265" s="77">
        <f>PVS2NP!W262</f>
        <v>10</v>
      </c>
      <c r="BL265" s="76">
        <f>PVS2NP!X262</f>
        <v>2</v>
      </c>
      <c r="BN265" s="23">
        <f>PVS1NP!Y262</f>
        <v>9.9205588235294115</v>
      </c>
      <c r="BO265" s="22">
        <f>PVS1NP!Z262</f>
        <v>17</v>
      </c>
      <c r="BP265" s="23">
        <f>PVS2NP!Y262</f>
        <v>9.7807843137254906</v>
      </c>
      <c r="BQ265" s="22">
        <f>PVS2NP!Z262</f>
        <v>20</v>
      </c>
      <c r="BR265" s="24">
        <f>'PVJA-NP-SN'!J262</f>
        <v>9.8506715686274511</v>
      </c>
      <c r="BS265" s="25">
        <f>'PVJA-NP-SN'!K262</f>
        <v>37</v>
      </c>
      <c r="BT265" s="26" t="str">
        <f>'PVJA-NP-SN'!L262</f>
        <v>Rattrapage</v>
      </c>
    </row>
    <row r="266" spans="1:72" ht="12">
      <c r="A266" s="72">
        <v>251</v>
      </c>
      <c r="B266" s="144">
        <v>1333003453</v>
      </c>
      <c r="C266" s="145" t="s">
        <v>849</v>
      </c>
      <c r="D266" s="143" t="s">
        <v>152</v>
      </c>
      <c r="E266" s="146" t="s">
        <v>850</v>
      </c>
      <c r="F266" s="133" t="s">
        <v>119</v>
      </c>
      <c r="G266" s="129" t="s">
        <v>129</v>
      </c>
      <c r="H266" s="75">
        <f>PVS1NP!G263</f>
        <v>5.5</v>
      </c>
      <c r="I266" s="72">
        <f t="shared" si="60"/>
        <v>0</v>
      </c>
      <c r="J266" s="75">
        <f>PVS1NP!H263</f>
        <v>10</v>
      </c>
      <c r="K266" s="72">
        <f t="shared" si="61"/>
        <v>6</v>
      </c>
      <c r="L266" s="75">
        <f>PVS1NP!I263</f>
        <v>10.5</v>
      </c>
      <c r="M266" s="72">
        <f t="shared" si="62"/>
        <v>6</v>
      </c>
      <c r="N266" s="75">
        <f>PVS1NP!J263</f>
        <v>8.6666666666666661</v>
      </c>
      <c r="O266" s="76">
        <f>PVS1NP!K263</f>
        <v>12</v>
      </c>
      <c r="P266" s="77">
        <f>PVS1NP!L263</f>
        <v>11</v>
      </c>
      <c r="Q266" s="72">
        <f t="shared" si="63"/>
        <v>2</v>
      </c>
      <c r="R266" s="77">
        <f>PVS1NP!M263</f>
        <v>9.5</v>
      </c>
      <c r="S266" s="72">
        <f t="shared" si="64"/>
        <v>0</v>
      </c>
      <c r="T266" s="77">
        <f>PVS1NP!N263</f>
        <v>10.5</v>
      </c>
      <c r="U266" s="72">
        <f t="shared" si="65"/>
        <v>1</v>
      </c>
      <c r="V266" s="77">
        <f>PVS1NP!O263</f>
        <v>8.9</v>
      </c>
      <c r="W266" s="72">
        <f t="shared" si="66"/>
        <v>0</v>
      </c>
      <c r="X266" s="77">
        <f>PVS1NP!P263</f>
        <v>9.76</v>
      </c>
      <c r="Y266" s="76">
        <f>PVS1NP!Q263</f>
        <v>3</v>
      </c>
      <c r="Z266" s="77">
        <f>PVS1NP!R263</f>
        <v>10</v>
      </c>
      <c r="AA266" s="76">
        <f t="shared" si="67"/>
        <v>1</v>
      </c>
      <c r="AB266" s="77">
        <f>PVS1NP!S263</f>
        <v>10</v>
      </c>
      <c r="AC266" s="76">
        <f>PVS1NP!T263</f>
        <v>1</v>
      </c>
      <c r="AD266" s="77">
        <f>PVS1NP!U263</f>
        <v>9</v>
      </c>
      <c r="AE266" s="72">
        <f t="shared" si="68"/>
        <v>0</v>
      </c>
      <c r="AF266" s="77">
        <f>PVS1NP!V263</f>
        <v>13</v>
      </c>
      <c r="AG266" s="72">
        <f t="shared" si="69"/>
        <v>1</v>
      </c>
      <c r="AH266" s="77">
        <f>PVS1NP!W263</f>
        <v>11</v>
      </c>
      <c r="AI266" s="76">
        <f>PVS1NP!X263</f>
        <v>2</v>
      </c>
      <c r="AK266" s="75">
        <f>PVS2NP!G263</f>
        <v>0.75</v>
      </c>
      <c r="AL266" s="72">
        <f t="shared" si="70"/>
        <v>0</v>
      </c>
      <c r="AM266" s="75">
        <f>PVS2NP!H263</f>
        <v>11.2</v>
      </c>
      <c r="AN266" s="72">
        <f t="shared" si="71"/>
        <v>6</v>
      </c>
      <c r="AO266" s="75">
        <f>PVS2NP!I263</f>
        <v>5.0999999999999996</v>
      </c>
      <c r="AP266" s="72">
        <f t="shared" si="72"/>
        <v>0</v>
      </c>
      <c r="AQ266" s="75">
        <f>PVS2NP!J263</f>
        <v>5.6833333333333327</v>
      </c>
      <c r="AR266" s="76">
        <f>PVS2NP!K263</f>
        <v>6</v>
      </c>
      <c r="AS266" s="77">
        <f>PVS2NP!L263</f>
        <v>14.67</v>
      </c>
      <c r="AT266" s="72">
        <f t="shared" si="73"/>
        <v>2</v>
      </c>
      <c r="AU266" s="77">
        <f>PVS2NP!M263</f>
        <v>9.58</v>
      </c>
      <c r="AV266" s="72">
        <f t="shared" si="74"/>
        <v>0</v>
      </c>
      <c r="AW266" s="77">
        <f>PVS2NP!N263</f>
        <v>11</v>
      </c>
      <c r="AX266" s="72">
        <f t="shared" si="75"/>
        <v>1</v>
      </c>
      <c r="AY266" s="77">
        <f>PVS2NP!O263</f>
        <v>8.6</v>
      </c>
      <c r="AZ266" s="72">
        <f t="shared" si="76"/>
        <v>0</v>
      </c>
      <c r="BA266" s="77">
        <f>PVS2NP!P263</f>
        <v>10.49</v>
      </c>
      <c r="BB266" s="76">
        <f>PVS2NP!Q263</f>
        <v>9</v>
      </c>
      <c r="BC266" s="77">
        <f>PVS2NP!R263</f>
        <v>13</v>
      </c>
      <c r="BD266" s="76">
        <f t="shared" si="77"/>
        <v>1</v>
      </c>
      <c r="BE266" s="77">
        <f>PVS2NP!S263</f>
        <v>13</v>
      </c>
      <c r="BF266" s="76">
        <f>PVS2NP!T263</f>
        <v>1</v>
      </c>
      <c r="BG266" s="77">
        <f>PVS2NP!U263</f>
        <v>10.5</v>
      </c>
      <c r="BH266" s="72">
        <f t="shared" si="78"/>
        <v>1</v>
      </c>
      <c r="BI266" s="77">
        <f>PVS2NP!V263</f>
        <v>13</v>
      </c>
      <c r="BJ266" s="72">
        <f t="shared" si="79"/>
        <v>1</v>
      </c>
      <c r="BK266" s="77">
        <f>PVS2NP!W263</f>
        <v>11.75</v>
      </c>
      <c r="BL266" s="76">
        <f>PVS2NP!X263</f>
        <v>2</v>
      </c>
      <c r="BN266" s="23">
        <f>PVS1NP!Y263</f>
        <v>9.3411764705882359</v>
      </c>
      <c r="BO266" s="22">
        <f>PVS1NP!Z263</f>
        <v>18</v>
      </c>
      <c r="BP266" s="23">
        <f>PVS2NP!Y263</f>
        <v>8.2411764705882344</v>
      </c>
      <c r="BQ266" s="22">
        <f>PVS2NP!Z263</f>
        <v>18</v>
      </c>
      <c r="BR266" s="24">
        <f>'PVJA-NP-SN'!J263</f>
        <v>8.7911764705882351</v>
      </c>
      <c r="BS266" s="25">
        <f>'PVJA-NP-SN'!K263</f>
        <v>36</v>
      </c>
      <c r="BT266" s="26" t="str">
        <f>'PVJA-NP-SN'!L263</f>
        <v>Rattrapage</v>
      </c>
    </row>
    <row r="267" spans="1:72" ht="12">
      <c r="A267" s="72">
        <v>252</v>
      </c>
      <c r="B267" s="130">
        <v>1433003409</v>
      </c>
      <c r="C267" s="143" t="s">
        <v>849</v>
      </c>
      <c r="D267" s="143" t="s">
        <v>253</v>
      </c>
      <c r="E267" s="133" t="s">
        <v>851</v>
      </c>
      <c r="F267" s="133" t="s">
        <v>119</v>
      </c>
      <c r="G267" s="134" t="s">
        <v>120</v>
      </c>
      <c r="H267" s="75">
        <f>PVS1NP!G264</f>
        <v>7.5</v>
      </c>
      <c r="I267" s="72">
        <f t="shared" si="60"/>
        <v>0</v>
      </c>
      <c r="J267" s="75">
        <f>PVS1NP!H264</f>
        <v>10.3</v>
      </c>
      <c r="K267" s="72">
        <f t="shared" si="61"/>
        <v>6</v>
      </c>
      <c r="L267" s="75">
        <f>PVS1NP!I264</f>
        <v>6.45</v>
      </c>
      <c r="M267" s="72">
        <f t="shared" si="62"/>
        <v>0</v>
      </c>
      <c r="N267" s="75">
        <f>PVS1NP!J264</f>
        <v>8.0833333333333339</v>
      </c>
      <c r="O267" s="76">
        <f>PVS1NP!K264</f>
        <v>6</v>
      </c>
      <c r="P267" s="77">
        <f>PVS1NP!L264</f>
        <v>11.83</v>
      </c>
      <c r="Q267" s="72">
        <f t="shared" si="63"/>
        <v>2</v>
      </c>
      <c r="R267" s="77">
        <f>PVS1NP!M264</f>
        <v>10.45</v>
      </c>
      <c r="S267" s="72">
        <f t="shared" si="64"/>
        <v>2</v>
      </c>
      <c r="T267" s="77">
        <f>PVS1NP!N264</f>
        <v>10.5</v>
      </c>
      <c r="U267" s="72">
        <f t="shared" si="65"/>
        <v>1</v>
      </c>
      <c r="V267" s="77">
        <f>PVS1NP!O264</f>
        <v>9.9499999999999993</v>
      </c>
      <c r="W267" s="72">
        <f t="shared" si="66"/>
        <v>0</v>
      </c>
      <c r="X267" s="77">
        <f>PVS1NP!P264</f>
        <v>10.536</v>
      </c>
      <c r="Y267" s="76">
        <f>PVS1NP!Q264</f>
        <v>9</v>
      </c>
      <c r="Z267" s="77">
        <f>PVS1NP!R264</f>
        <v>15</v>
      </c>
      <c r="AA267" s="76">
        <f t="shared" si="67"/>
        <v>1</v>
      </c>
      <c r="AB267" s="77">
        <f>PVS1NP!S264</f>
        <v>15</v>
      </c>
      <c r="AC267" s="76">
        <f>PVS1NP!T264</f>
        <v>1</v>
      </c>
      <c r="AD267" s="77">
        <f>PVS1NP!U264</f>
        <v>17</v>
      </c>
      <c r="AE267" s="72">
        <f t="shared" si="68"/>
        <v>1</v>
      </c>
      <c r="AF267" s="77">
        <f>PVS1NP!V264</f>
        <v>12</v>
      </c>
      <c r="AG267" s="72">
        <f t="shared" si="69"/>
        <v>1</v>
      </c>
      <c r="AH267" s="77">
        <f>PVS1NP!W264</f>
        <v>14.5</v>
      </c>
      <c r="AI267" s="76">
        <f>PVS1NP!X264</f>
        <v>2</v>
      </c>
      <c r="AK267" s="75">
        <f>PVS2NP!G264</f>
        <v>7.8</v>
      </c>
      <c r="AL267" s="72">
        <f t="shared" si="70"/>
        <v>0</v>
      </c>
      <c r="AM267" s="75">
        <f>PVS2NP!H264</f>
        <v>9.4</v>
      </c>
      <c r="AN267" s="72">
        <f t="shared" si="71"/>
        <v>0</v>
      </c>
      <c r="AO267" s="75">
        <f>PVS2NP!I264</f>
        <v>6.15</v>
      </c>
      <c r="AP267" s="72">
        <f t="shared" si="72"/>
        <v>0</v>
      </c>
      <c r="AQ267" s="75">
        <f>PVS2NP!J264</f>
        <v>7.7833333333333341</v>
      </c>
      <c r="AR267" s="76">
        <f>PVS2NP!K264</f>
        <v>0</v>
      </c>
      <c r="AS267" s="77">
        <f>PVS2NP!L264</f>
        <v>14.46</v>
      </c>
      <c r="AT267" s="72">
        <f t="shared" si="73"/>
        <v>2</v>
      </c>
      <c r="AU267" s="77">
        <f>PVS2NP!M264</f>
        <v>10</v>
      </c>
      <c r="AV267" s="72">
        <f t="shared" si="74"/>
        <v>2</v>
      </c>
      <c r="AW267" s="77">
        <f>PVS2NP!N264</f>
        <v>14</v>
      </c>
      <c r="AX267" s="72">
        <f t="shared" si="75"/>
        <v>1</v>
      </c>
      <c r="AY267" s="77">
        <f>PVS2NP!O264</f>
        <v>9</v>
      </c>
      <c r="AZ267" s="72">
        <f t="shared" si="76"/>
        <v>0</v>
      </c>
      <c r="BA267" s="77">
        <f>PVS2NP!P264</f>
        <v>11.292</v>
      </c>
      <c r="BB267" s="76">
        <f>PVS2NP!Q264</f>
        <v>9</v>
      </c>
      <c r="BC267" s="77">
        <f>PVS2NP!R264</f>
        <v>12.5</v>
      </c>
      <c r="BD267" s="76">
        <f t="shared" si="77"/>
        <v>1</v>
      </c>
      <c r="BE267" s="77">
        <f>PVS2NP!S264</f>
        <v>12.5</v>
      </c>
      <c r="BF267" s="76">
        <f>PVS2NP!T264</f>
        <v>1</v>
      </c>
      <c r="BG267" s="77">
        <f>PVS2NP!U264</f>
        <v>10.5</v>
      </c>
      <c r="BH267" s="72">
        <f t="shared" si="78"/>
        <v>1</v>
      </c>
      <c r="BI267" s="77">
        <f>PVS2NP!V264</f>
        <v>16</v>
      </c>
      <c r="BJ267" s="72">
        <f t="shared" si="79"/>
        <v>1</v>
      </c>
      <c r="BK267" s="77">
        <f>PVS2NP!W264</f>
        <v>13.25</v>
      </c>
      <c r="BL267" s="76">
        <f>PVS2NP!X264</f>
        <v>2</v>
      </c>
      <c r="BN267" s="23">
        <f>PVS1NP!Y264</f>
        <v>9.9664705882352944</v>
      </c>
      <c r="BO267" s="22">
        <f>PVS1NP!Z264</f>
        <v>18</v>
      </c>
      <c r="BP267" s="23">
        <f>PVS2NP!Y264</f>
        <v>9.7358823529411769</v>
      </c>
      <c r="BQ267" s="22">
        <f>PVS2NP!Z264</f>
        <v>12</v>
      </c>
      <c r="BR267" s="24">
        <f>'PVJA-NP-SN'!J264</f>
        <v>9.8511764705882356</v>
      </c>
      <c r="BS267" s="25">
        <f>'PVJA-NP-SN'!K264</f>
        <v>30</v>
      </c>
      <c r="BT267" s="26" t="str">
        <f>'PVJA-NP-SN'!L264</f>
        <v>Rattrapage</v>
      </c>
    </row>
    <row r="268" spans="1:72" ht="12">
      <c r="A268" s="72">
        <v>253</v>
      </c>
      <c r="B268" s="130" t="s">
        <v>852</v>
      </c>
      <c r="C268" s="143" t="s">
        <v>853</v>
      </c>
      <c r="D268" s="143" t="s">
        <v>436</v>
      </c>
      <c r="E268" s="133" t="s">
        <v>854</v>
      </c>
      <c r="F268" s="133" t="s">
        <v>114</v>
      </c>
      <c r="G268" s="129" t="s">
        <v>129</v>
      </c>
      <c r="H268" s="75">
        <f>PVS1NP!G265</f>
        <v>5.45</v>
      </c>
      <c r="I268" s="72">
        <f t="shared" si="60"/>
        <v>0</v>
      </c>
      <c r="J268" s="75">
        <f>PVS1NP!H265</f>
        <v>7.6</v>
      </c>
      <c r="K268" s="72">
        <f t="shared" si="61"/>
        <v>0</v>
      </c>
      <c r="L268" s="75">
        <f>PVS1NP!I265</f>
        <v>7.75</v>
      </c>
      <c r="M268" s="72">
        <f t="shared" si="62"/>
        <v>0</v>
      </c>
      <c r="N268" s="75">
        <f>PVS1NP!J265</f>
        <v>6.9333333333333336</v>
      </c>
      <c r="O268" s="76">
        <f>PVS1NP!K265</f>
        <v>0</v>
      </c>
      <c r="P268" s="77">
        <f>PVS1NP!L265</f>
        <v>13.5</v>
      </c>
      <c r="Q268" s="72">
        <f t="shared" si="63"/>
        <v>2</v>
      </c>
      <c r="R268" s="77">
        <f>PVS1NP!M265</f>
        <v>10.88</v>
      </c>
      <c r="S268" s="72">
        <f t="shared" si="64"/>
        <v>2</v>
      </c>
      <c r="T268" s="77">
        <f>PVS1NP!N265</f>
        <v>11</v>
      </c>
      <c r="U268" s="72">
        <f t="shared" si="65"/>
        <v>1</v>
      </c>
      <c r="V268" s="77">
        <f>PVS1NP!O265</f>
        <v>8</v>
      </c>
      <c r="W268" s="72">
        <f t="shared" si="66"/>
        <v>0</v>
      </c>
      <c r="X268" s="77">
        <f>PVS1NP!P265</f>
        <v>10.276</v>
      </c>
      <c r="Y268" s="76">
        <f>PVS1NP!Q265</f>
        <v>9</v>
      </c>
      <c r="Z268" s="77">
        <f>PVS1NP!R265</f>
        <v>11.5</v>
      </c>
      <c r="AA268" s="76">
        <f t="shared" si="67"/>
        <v>1</v>
      </c>
      <c r="AB268" s="77">
        <f>PVS1NP!S265</f>
        <v>11.5</v>
      </c>
      <c r="AC268" s="76">
        <f>PVS1NP!T265</f>
        <v>1</v>
      </c>
      <c r="AD268" s="77">
        <f>PVS1NP!U265</f>
        <v>11.75</v>
      </c>
      <c r="AE268" s="72">
        <f t="shared" si="68"/>
        <v>1</v>
      </c>
      <c r="AF268" s="77">
        <f>PVS1NP!V265</f>
        <v>10</v>
      </c>
      <c r="AG268" s="72">
        <f t="shared" si="69"/>
        <v>1</v>
      </c>
      <c r="AH268" s="77">
        <f>PVS1NP!W265</f>
        <v>10.875</v>
      </c>
      <c r="AI268" s="76">
        <f>PVS1NP!X265</f>
        <v>2</v>
      </c>
      <c r="AK268" s="75">
        <f>PVS2NP!G265</f>
        <v>6</v>
      </c>
      <c r="AL268" s="72">
        <f t="shared" si="70"/>
        <v>0</v>
      </c>
      <c r="AM268" s="75">
        <f>PVS2NP!H265</f>
        <v>10.666666666666666</v>
      </c>
      <c r="AN268" s="72">
        <f t="shared" si="71"/>
        <v>6</v>
      </c>
      <c r="AO268" s="75">
        <f>PVS2NP!I265</f>
        <v>1.85</v>
      </c>
      <c r="AP268" s="72">
        <f t="shared" si="72"/>
        <v>0</v>
      </c>
      <c r="AQ268" s="75">
        <f>PVS2NP!J265</f>
        <v>6.1722222222222216</v>
      </c>
      <c r="AR268" s="76">
        <f>PVS2NP!K265</f>
        <v>6</v>
      </c>
      <c r="AS268" s="77">
        <f>PVS2NP!L265</f>
        <v>10.75</v>
      </c>
      <c r="AT268" s="72">
        <f t="shared" si="73"/>
        <v>2</v>
      </c>
      <c r="AU268" s="77">
        <f>PVS2NP!M265</f>
        <v>11.16</v>
      </c>
      <c r="AV268" s="72">
        <f t="shared" si="74"/>
        <v>2</v>
      </c>
      <c r="AW268" s="77">
        <f>PVS2NP!N265</f>
        <v>10</v>
      </c>
      <c r="AX268" s="72">
        <f t="shared" si="75"/>
        <v>1</v>
      </c>
      <c r="AY268" s="77">
        <f>PVS2NP!O265</f>
        <v>10.9</v>
      </c>
      <c r="AZ268" s="72">
        <f t="shared" si="76"/>
        <v>4</v>
      </c>
      <c r="BA268" s="77">
        <f>PVS2NP!P265</f>
        <v>10.742000000000001</v>
      </c>
      <c r="BB268" s="76">
        <f>PVS2NP!Q265</f>
        <v>9</v>
      </c>
      <c r="BC268" s="77">
        <f>PVS2NP!R265</f>
        <v>10</v>
      </c>
      <c r="BD268" s="76">
        <f t="shared" si="77"/>
        <v>1</v>
      </c>
      <c r="BE268" s="77">
        <f>PVS2NP!S265</f>
        <v>10</v>
      </c>
      <c r="BF268" s="76">
        <f>PVS2NP!T265</f>
        <v>1</v>
      </c>
      <c r="BG268" s="77">
        <f>PVS2NP!U265</f>
        <v>12</v>
      </c>
      <c r="BH268" s="72">
        <f t="shared" si="78"/>
        <v>1</v>
      </c>
      <c r="BI268" s="77">
        <f>PVS2NP!V265</f>
        <v>10</v>
      </c>
      <c r="BJ268" s="72">
        <f t="shared" si="79"/>
        <v>1</v>
      </c>
      <c r="BK268" s="77">
        <f>PVS2NP!W265</f>
        <v>11</v>
      </c>
      <c r="BL268" s="76">
        <f>PVS2NP!X265</f>
        <v>2</v>
      </c>
      <c r="BN268" s="23">
        <f>PVS1NP!Y265</f>
        <v>8.6488235294117644</v>
      </c>
      <c r="BO268" s="22">
        <f>PVS1NP!Z265</f>
        <v>12</v>
      </c>
      <c r="BP268" s="23">
        <f>PVS2NP!Y265</f>
        <v>8.3094117647058816</v>
      </c>
      <c r="BQ268" s="22">
        <f>PVS2NP!Z265</f>
        <v>18</v>
      </c>
      <c r="BR268" s="24">
        <f>'PVJA-NP-SN'!J265</f>
        <v>8.479117647058823</v>
      </c>
      <c r="BS268" s="25">
        <f>'PVJA-NP-SN'!K265</f>
        <v>30</v>
      </c>
      <c r="BT268" s="26" t="str">
        <f>'PVJA-NP-SN'!L265</f>
        <v>Rattrapage</v>
      </c>
    </row>
    <row r="269" spans="1:72" ht="12">
      <c r="A269" s="72">
        <v>254</v>
      </c>
      <c r="B269" s="130">
        <v>1331039580</v>
      </c>
      <c r="C269" s="143" t="s">
        <v>855</v>
      </c>
      <c r="D269" s="143" t="s">
        <v>856</v>
      </c>
      <c r="E269" s="133" t="s">
        <v>857</v>
      </c>
      <c r="F269" s="133" t="s">
        <v>858</v>
      </c>
      <c r="G269" s="140" t="s">
        <v>631</v>
      </c>
      <c r="H269" s="75">
        <f>PVS1NP!G266</f>
        <v>12.75</v>
      </c>
      <c r="I269" s="72">
        <f t="shared" si="60"/>
        <v>6</v>
      </c>
      <c r="J269" s="75">
        <f>PVS1NP!H266</f>
        <v>8.5</v>
      </c>
      <c r="K269" s="72">
        <f t="shared" si="61"/>
        <v>0</v>
      </c>
      <c r="L269" s="75">
        <f>PVS1NP!I266</f>
        <v>7.6</v>
      </c>
      <c r="M269" s="72">
        <f t="shared" si="62"/>
        <v>0</v>
      </c>
      <c r="N269" s="75">
        <f>PVS1NP!J266</f>
        <v>9.6166666666666671</v>
      </c>
      <c r="O269" s="76">
        <f>PVS1NP!K266</f>
        <v>6</v>
      </c>
      <c r="P269" s="77">
        <f>PVS1NP!L266</f>
        <v>11.5</v>
      </c>
      <c r="Q269" s="72">
        <f t="shared" si="63"/>
        <v>2</v>
      </c>
      <c r="R269" s="77">
        <f>PVS1NP!M266</f>
        <v>8.25</v>
      </c>
      <c r="S269" s="72">
        <f t="shared" si="64"/>
        <v>0</v>
      </c>
      <c r="T269" s="77">
        <f>PVS1NP!N266</f>
        <v>11.5</v>
      </c>
      <c r="U269" s="72">
        <f t="shared" si="65"/>
        <v>1</v>
      </c>
      <c r="V269" s="77">
        <f>PVS1NP!O266</f>
        <v>7.1</v>
      </c>
      <c r="W269" s="72">
        <f t="shared" si="66"/>
        <v>0</v>
      </c>
      <c r="X269" s="77">
        <f>PVS1NP!P266</f>
        <v>9.09</v>
      </c>
      <c r="Y269" s="76">
        <f>PVS1NP!Q266</f>
        <v>3</v>
      </c>
      <c r="Z269" s="77">
        <f>PVS1NP!R266</f>
        <v>11</v>
      </c>
      <c r="AA269" s="76">
        <f t="shared" si="67"/>
        <v>1</v>
      </c>
      <c r="AB269" s="77">
        <f>PVS1NP!S266</f>
        <v>11</v>
      </c>
      <c r="AC269" s="76">
        <f>PVS1NP!T266</f>
        <v>1</v>
      </c>
      <c r="AD269" s="77">
        <f>PVS1NP!U266</f>
        <v>6</v>
      </c>
      <c r="AE269" s="72">
        <f t="shared" si="68"/>
        <v>0</v>
      </c>
      <c r="AF269" s="77">
        <f>PVS1NP!V266</f>
        <v>14.5</v>
      </c>
      <c r="AG269" s="72">
        <f t="shared" si="69"/>
        <v>1</v>
      </c>
      <c r="AH269" s="77">
        <f>PVS1NP!W266</f>
        <v>10.25</v>
      </c>
      <c r="AI269" s="76">
        <f>PVS1NP!X266</f>
        <v>2</v>
      </c>
      <c r="AK269" s="75">
        <f>PVS2NP!G266</f>
        <v>10.45</v>
      </c>
      <c r="AL269" s="72">
        <f t="shared" si="70"/>
        <v>6</v>
      </c>
      <c r="AM269" s="75">
        <f>PVS2NP!H266</f>
        <v>6.7</v>
      </c>
      <c r="AN269" s="72">
        <f t="shared" si="71"/>
        <v>0</v>
      </c>
      <c r="AO269" s="75">
        <f>PVS2NP!I266</f>
        <v>9.35</v>
      </c>
      <c r="AP269" s="72">
        <f t="shared" si="72"/>
        <v>0</v>
      </c>
      <c r="AQ269" s="75">
        <f>PVS2NP!J266</f>
        <v>8.8333333333333339</v>
      </c>
      <c r="AR269" s="76">
        <f>PVS2NP!K266</f>
        <v>6</v>
      </c>
      <c r="AS269" s="77">
        <f>PVS2NP!L266</f>
        <v>12.16</v>
      </c>
      <c r="AT269" s="72">
        <f t="shared" si="73"/>
        <v>2</v>
      </c>
      <c r="AU269" s="77">
        <f>PVS2NP!M266</f>
        <v>11.07</v>
      </c>
      <c r="AV269" s="72">
        <f t="shared" si="74"/>
        <v>2</v>
      </c>
      <c r="AW269" s="77">
        <f>PVS2NP!N266</f>
        <v>13.5</v>
      </c>
      <c r="AX269" s="72">
        <f t="shared" si="75"/>
        <v>1</v>
      </c>
      <c r="AY269" s="77">
        <f>PVS2NP!O266</f>
        <v>8.0500000000000007</v>
      </c>
      <c r="AZ269" s="72">
        <f t="shared" si="76"/>
        <v>0</v>
      </c>
      <c r="BA269" s="77">
        <f>PVS2NP!P266</f>
        <v>10.566000000000001</v>
      </c>
      <c r="BB269" s="76">
        <f>PVS2NP!Q266</f>
        <v>9</v>
      </c>
      <c r="BC269" s="77">
        <f>PVS2NP!R266</f>
        <v>12</v>
      </c>
      <c r="BD269" s="76">
        <f t="shared" si="77"/>
        <v>1</v>
      </c>
      <c r="BE269" s="77">
        <f>PVS2NP!S266</f>
        <v>12</v>
      </c>
      <c r="BF269" s="76">
        <f>PVS2NP!T266</f>
        <v>1</v>
      </c>
      <c r="BG269" s="77">
        <f>PVS2NP!U266</f>
        <v>12.5</v>
      </c>
      <c r="BH269" s="72">
        <f t="shared" si="78"/>
        <v>1</v>
      </c>
      <c r="BI269" s="77">
        <f>PVS2NP!V266</f>
        <v>12.5</v>
      </c>
      <c r="BJ269" s="72">
        <f t="shared" si="79"/>
        <v>1</v>
      </c>
      <c r="BK269" s="77">
        <f>PVS2NP!W266</f>
        <v>12.5</v>
      </c>
      <c r="BL269" s="76">
        <f>PVS2NP!X266</f>
        <v>2</v>
      </c>
      <c r="BN269" s="23">
        <f>PVS1NP!Y266</f>
        <v>9.617647058823529</v>
      </c>
      <c r="BO269" s="22">
        <f>PVS1NP!Z266</f>
        <v>12</v>
      </c>
      <c r="BP269" s="23">
        <f>PVS2NP!Y266</f>
        <v>9.960588235294118</v>
      </c>
      <c r="BQ269" s="22">
        <f>PVS2NP!Z266</f>
        <v>18</v>
      </c>
      <c r="BR269" s="24">
        <f>'PVJA-NP-SN'!J266</f>
        <v>9.7891176470588235</v>
      </c>
      <c r="BS269" s="25">
        <f>'PVJA-NP-SN'!K266</f>
        <v>30</v>
      </c>
      <c r="BT269" s="26" t="str">
        <f>'PVJA-NP-SN'!L266</f>
        <v>Rattrapage</v>
      </c>
    </row>
    <row r="270" spans="1:72" ht="12">
      <c r="A270" s="72">
        <v>255</v>
      </c>
      <c r="B270" s="130">
        <v>1433002654</v>
      </c>
      <c r="C270" s="143" t="s">
        <v>859</v>
      </c>
      <c r="D270" s="143" t="s">
        <v>860</v>
      </c>
      <c r="E270" s="133" t="s">
        <v>861</v>
      </c>
      <c r="F270" s="133" t="s">
        <v>119</v>
      </c>
      <c r="G270" s="140" t="s">
        <v>631</v>
      </c>
      <c r="H270" s="75">
        <f>PVS1NP!G267</f>
        <v>9.65</v>
      </c>
      <c r="I270" s="72">
        <f t="shared" si="60"/>
        <v>0</v>
      </c>
      <c r="J270" s="75">
        <f>PVS1NP!H267</f>
        <v>12.5</v>
      </c>
      <c r="K270" s="72">
        <f t="shared" si="61"/>
        <v>6</v>
      </c>
      <c r="L270" s="75">
        <f>PVS1NP!I267</f>
        <v>8.3000000000000007</v>
      </c>
      <c r="M270" s="72">
        <f t="shared" si="62"/>
        <v>0</v>
      </c>
      <c r="N270" s="75">
        <f>PVS1NP!J267</f>
        <v>10.15</v>
      </c>
      <c r="O270" s="76">
        <f>PVS1NP!K267</f>
        <v>18</v>
      </c>
      <c r="P270" s="77">
        <f>PVS1NP!L267</f>
        <v>16.75</v>
      </c>
      <c r="Q270" s="72">
        <f t="shared" si="63"/>
        <v>2</v>
      </c>
      <c r="R270" s="77">
        <f>PVS1NP!M267</f>
        <v>11.33</v>
      </c>
      <c r="S270" s="72">
        <f t="shared" si="64"/>
        <v>2</v>
      </c>
      <c r="T270" s="77">
        <f>PVS1NP!N267</f>
        <v>12</v>
      </c>
      <c r="U270" s="72">
        <f t="shared" si="65"/>
        <v>1</v>
      </c>
      <c r="V270" s="77">
        <f>PVS1NP!O267</f>
        <v>7.95</v>
      </c>
      <c r="W270" s="72">
        <f t="shared" si="66"/>
        <v>0</v>
      </c>
      <c r="X270" s="77">
        <f>PVS1NP!P267</f>
        <v>11.196</v>
      </c>
      <c r="Y270" s="76">
        <f>PVS1NP!Q267</f>
        <v>9</v>
      </c>
      <c r="Z270" s="77">
        <f>PVS1NP!R267</f>
        <v>8</v>
      </c>
      <c r="AA270" s="76">
        <f t="shared" si="67"/>
        <v>0</v>
      </c>
      <c r="AB270" s="77">
        <f>PVS1NP!S267</f>
        <v>8</v>
      </c>
      <c r="AC270" s="76">
        <f>PVS1NP!T267</f>
        <v>0</v>
      </c>
      <c r="AD270" s="77">
        <f>PVS1NP!U267</f>
        <v>6.5</v>
      </c>
      <c r="AE270" s="72">
        <f t="shared" si="68"/>
        <v>0</v>
      </c>
      <c r="AF270" s="77">
        <f>PVS1NP!V267</f>
        <v>5.5</v>
      </c>
      <c r="AG270" s="72">
        <f t="shared" si="69"/>
        <v>0</v>
      </c>
      <c r="AH270" s="77">
        <f>PVS1NP!W267</f>
        <v>6</v>
      </c>
      <c r="AI270" s="76">
        <f>PVS1NP!X267</f>
        <v>0</v>
      </c>
      <c r="AK270" s="75">
        <f>PVS2NP!G267</f>
        <v>7.6</v>
      </c>
      <c r="AL270" s="72">
        <f t="shared" si="70"/>
        <v>0</v>
      </c>
      <c r="AM270" s="75">
        <f>PVS2NP!H267</f>
        <v>14.6</v>
      </c>
      <c r="AN270" s="72">
        <f t="shared" si="71"/>
        <v>6</v>
      </c>
      <c r="AO270" s="75">
        <f>PVS2NP!I267</f>
        <v>7.45</v>
      </c>
      <c r="AP270" s="72">
        <f t="shared" si="72"/>
        <v>0</v>
      </c>
      <c r="AQ270" s="75">
        <f>PVS2NP!J267</f>
        <v>9.8833333333333329</v>
      </c>
      <c r="AR270" s="76">
        <f>PVS2NP!K267</f>
        <v>6</v>
      </c>
      <c r="AS270" s="77">
        <f>PVS2NP!L267</f>
        <v>11.66</v>
      </c>
      <c r="AT270" s="72">
        <f t="shared" si="73"/>
        <v>2</v>
      </c>
      <c r="AU270" s="77">
        <f>PVS2NP!M267</f>
        <v>9.16</v>
      </c>
      <c r="AV270" s="72">
        <f t="shared" si="74"/>
        <v>0</v>
      </c>
      <c r="AW270" s="77">
        <f>PVS2NP!N267</f>
        <v>10</v>
      </c>
      <c r="AX270" s="72">
        <f t="shared" si="75"/>
        <v>1</v>
      </c>
      <c r="AY270" s="77">
        <f>PVS2NP!O267</f>
        <v>5.9</v>
      </c>
      <c r="AZ270" s="72">
        <f t="shared" si="76"/>
        <v>0</v>
      </c>
      <c r="BA270" s="77">
        <f>PVS2NP!P267</f>
        <v>8.5240000000000009</v>
      </c>
      <c r="BB270" s="76">
        <f>PVS2NP!Q267</f>
        <v>3</v>
      </c>
      <c r="BC270" s="77">
        <f>PVS2NP!R267</f>
        <v>11</v>
      </c>
      <c r="BD270" s="76">
        <f t="shared" si="77"/>
        <v>1</v>
      </c>
      <c r="BE270" s="77">
        <f>PVS2NP!S267</f>
        <v>11</v>
      </c>
      <c r="BF270" s="76">
        <f>PVS2NP!T267</f>
        <v>1</v>
      </c>
      <c r="BG270" s="77">
        <f>PVS2NP!U267</f>
        <v>9.5</v>
      </c>
      <c r="BH270" s="72">
        <f t="shared" si="78"/>
        <v>0</v>
      </c>
      <c r="BI270" s="77">
        <f>PVS2NP!V267</f>
        <v>10</v>
      </c>
      <c r="BJ270" s="72">
        <f t="shared" si="79"/>
        <v>1</v>
      </c>
      <c r="BK270" s="77">
        <f>PVS2NP!W267</f>
        <v>9.75</v>
      </c>
      <c r="BL270" s="76">
        <f>PVS2NP!X267</f>
        <v>1</v>
      </c>
      <c r="BN270" s="23">
        <f>PVS1NP!Y267</f>
        <v>9.842941176470589</v>
      </c>
      <c r="BO270" s="22">
        <f>PVS1NP!Z267</f>
        <v>27</v>
      </c>
      <c r="BP270" s="23">
        <f>PVS2NP!Y267</f>
        <v>9.5335294117647056</v>
      </c>
      <c r="BQ270" s="22">
        <f>PVS2NP!Z267</f>
        <v>11</v>
      </c>
      <c r="BR270" s="24">
        <f>'PVJA-NP-SN'!J267</f>
        <v>9.6882352941176464</v>
      </c>
      <c r="BS270" s="25">
        <f>'PVJA-NP-SN'!K267</f>
        <v>38</v>
      </c>
      <c r="BT270" s="26" t="str">
        <f>'PVJA-NP-SN'!L267</f>
        <v>Rattrapage</v>
      </c>
    </row>
    <row r="271" spans="1:72" ht="12">
      <c r="A271" s="72">
        <v>256</v>
      </c>
      <c r="B271" s="81">
        <v>123011570</v>
      </c>
      <c r="C271" s="74" t="s">
        <v>862</v>
      </c>
      <c r="D271" s="74" t="s">
        <v>733</v>
      </c>
      <c r="E271" s="128" t="s">
        <v>863</v>
      </c>
      <c r="F271" s="128" t="s">
        <v>727</v>
      </c>
      <c r="G271" s="140" t="s">
        <v>312</v>
      </c>
      <c r="H271" s="75">
        <f>PVS1NP!G268</f>
        <v>7.5</v>
      </c>
      <c r="I271" s="72">
        <f t="shared" si="60"/>
        <v>0</v>
      </c>
      <c r="J271" s="75">
        <f>PVS1NP!H268</f>
        <v>7</v>
      </c>
      <c r="K271" s="72">
        <f t="shared" si="61"/>
        <v>0</v>
      </c>
      <c r="L271" s="75">
        <f>PVS1NP!I268</f>
        <v>7.5</v>
      </c>
      <c r="M271" s="72">
        <f t="shared" si="62"/>
        <v>0</v>
      </c>
      <c r="N271" s="75">
        <f>PVS1NP!J268</f>
        <v>7.333333333333333</v>
      </c>
      <c r="O271" s="76">
        <f>PVS1NP!K268</f>
        <v>0</v>
      </c>
      <c r="P271" s="77">
        <f>PVS1NP!L268</f>
        <v>14.25</v>
      </c>
      <c r="Q271" s="72">
        <f t="shared" si="63"/>
        <v>2</v>
      </c>
      <c r="R271" s="77">
        <f>PVS1NP!M268</f>
        <v>7.5</v>
      </c>
      <c r="S271" s="72">
        <f t="shared" si="64"/>
        <v>0</v>
      </c>
      <c r="T271" s="77">
        <f>PVS1NP!N268</f>
        <v>11</v>
      </c>
      <c r="U271" s="72">
        <f t="shared" si="65"/>
        <v>1</v>
      </c>
      <c r="V271" s="77">
        <f>PVS1NP!O268</f>
        <v>10.666666666666666</v>
      </c>
      <c r="W271" s="72">
        <f t="shared" si="66"/>
        <v>4</v>
      </c>
      <c r="X271" s="77">
        <f>PVS1NP!P268</f>
        <v>10.816666666666666</v>
      </c>
      <c r="Y271" s="76">
        <f>PVS1NP!Q268</f>
        <v>9</v>
      </c>
      <c r="Z271" s="77">
        <f>PVS1NP!R268</f>
        <v>16.5</v>
      </c>
      <c r="AA271" s="76">
        <f t="shared" si="67"/>
        <v>1</v>
      </c>
      <c r="AB271" s="77">
        <f>PVS1NP!S268</f>
        <v>16.5</v>
      </c>
      <c r="AC271" s="76">
        <f>PVS1NP!T268</f>
        <v>1</v>
      </c>
      <c r="AD271" s="77">
        <f>PVS1NP!U268</f>
        <v>12</v>
      </c>
      <c r="AE271" s="72">
        <f t="shared" si="68"/>
        <v>1</v>
      </c>
      <c r="AF271" s="77">
        <f>PVS1NP!V268</f>
        <v>14</v>
      </c>
      <c r="AG271" s="72">
        <f t="shared" si="69"/>
        <v>1</v>
      </c>
      <c r="AH271" s="77">
        <f>PVS1NP!W268</f>
        <v>13</v>
      </c>
      <c r="AI271" s="76">
        <f>PVS1NP!X268</f>
        <v>2</v>
      </c>
      <c r="AK271" s="75">
        <f>PVS2NP!G268</f>
        <v>7</v>
      </c>
      <c r="AL271" s="72">
        <f t="shared" si="70"/>
        <v>0</v>
      </c>
      <c r="AM271" s="75">
        <f>PVS2NP!H268</f>
        <v>12.833333333333334</v>
      </c>
      <c r="AN271" s="72">
        <f t="shared" si="71"/>
        <v>6</v>
      </c>
      <c r="AO271" s="75">
        <f>PVS2NP!I268</f>
        <v>7.166666666666667</v>
      </c>
      <c r="AP271" s="72">
        <f t="shared" si="72"/>
        <v>0</v>
      </c>
      <c r="AQ271" s="75">
        <f>PVS2NP!J268</f>
        <v>9.0000000000000018</v>
      </c>
      <c r="AR271" s="76">
        <f>PVS2NP!K268</f>
        <v>6</v>
      </c>
      <c r="AS271" s="77">
        <f>PVS2NP!L268</f>
        <v>14</v>
      </c>
      <c r="AT271" s="72">
        <f t="shared" si="73"/>
        <v>2</v>
      </c>
      <c r="AU271" s="77">
        <f>PVS2NP!M268</f>
        <v>14.25</v>
      </c>
      <c r="AV271" s="72">
        <f t="shared" si="74"/>
        <v>2</v>
      </c>
      <c r="AW271" s="77">
        <f>PVS2NP!N268</f>
        <v>10.75</v>
      </c>
      <c r="AX271" s="72">
        <f t="shared" si="75"/>
        <v>1</v>
      </c>
      <c r="AY271" s="77">
        <f>PVS2NP!O268</f>
        <v>6.166666666666667</v>
      </c>
      <c r="AZ271" s="72">
        <f t="shared" si="76"/>
        <v>0</v>
      </c>
      <c r="BA271" s="77">
        <f>PVS2NP!P268</f>
        <v>10.266666666666667</v>
      </c>
      <c r="BB271" s="76">
        <f>PVS2NP!Q268</f>
        <v>9</v>
      </c>
      <c r="BC271" s="77">
        <f>PVS2NP!R268</f>
        <v>14</v>
      </c>
      <c r="BD271" s="76">
        <f t="shared" si="77"/>
        <v>1</v>
      </c>
      <c r="BE271" s="77">
        <f>PVS2NP!S268</f>
        <v>14</v>
      </c>
      <c r="BF271" s="76">
        <f>PVS2NP!T268</f>
        <v>1</v>
      </c>
      <c r="BG271" s="77">
        <f>PVS2NP!U268</f>
        <v>10</v>
      </c>
      <c r="BH271" s="72">
        <f t="shared" si="78"/>
        <v>1</v>
      </c>
      <c r="BI271" s="77">
        <f>PVS2NP!V268</f>
        <v>12.75</v>
      </c>
      <c r="BJ271" s="72">
        <f t="shared" si="79"/>
        <v>1</v>
      </c>
      <c r="BK271" s="77">
        <f>PVS2NP!W268</f>
        <v>11.375</v>
      </c>
      <c r="BL271" s="76">
        <f>PVS2NP!X268</f>
        <v>2</v>
      </c>
      <c r="BN271" s="23">
        <f>PVS1NP!Y268</f>
        <v>9.5637254901960773</v>
      </c>
      <c r="BO271" s="22">
        <f>PVS1NP!Z268</f>
        <v>12</v>
      </c>
      <c r="BP271" s="23">
        <f>PVS2NP!Y268</f>
        <v>9.9460784313725501</v>
      </c>
      <c r="BQ271" s="22">
        <f>PVS2NP!Z268</f>
        <v>18</v>
      </c>
      <c r="BR271" s="24">
        <f>'PVJA-NP-SN'!J268</f>
        <v>9.7549019607843128</v>
      </c>
      <c r="BS271" s="25">
        <f>'PVJA-NP-SN'!K268</f>
        <v>30</v>
      </c>
      <c r="BT271" s="26" t="str">
        <f>'PVJA-NP-SN'!L268</f>
        <v>Rattrapage</v>
      </c>
    </row>
    <row r="272" spans="1:72" ht="12">
      <c r="A272" s="72">
        <v>257</v>
      </c>
      <c r="B272" s="81">
        <v>123007273</v>
      </c>
      <c r="C272" s="74" t="s">
        <v>864</v>
      </c>
      <c r="D272" s="74" t="s">
        <v>860</v>
      </c>
      <c r="E272" s="128" t="s">
        <v>369</v>
      </c>
      <c r="F272" s="128" t="s">
        <v>509</v>
      </c>
      <c r="G272" s="134" t="s">
        <v>155</v>
      </c>
      <c r="H272" s="75">
        <f>PVS1NP!G269</f>
        <v>10.083333333333334</v>
      </c>
      <c r="I272" s="72">
        <f t="shared" si="60"/>
        <v>6</v>
      </c>
      <c r="J272" s="75">
        <f>PVS1NP!H269</f>
        <v>7.666666666666667</v>
      </c>
      <c r="K272" s="72">
        <f t="shared" si="61"/>
        <v>0</v>
      </c>
      <c r="L272" s="75">
        <f>PVS1NP!I269</f>
        <v>5.5</v>
      </c>
      <c r="M272" s="72">
        <f t="shared" si="62"/>
        <v>0</v>
      </c>
      <c r="N272" s="75">
        <f>PVS1NP!J269</f>
        <v>7.75</v>
      </c>
      <c r="O272" s="76">
        <f>PVS1NP!K269</f>
        <v>6</v>
      </c>
      <c r="P272" s="77">
        <f>PVS1NP!L269</f>
        <v>14.190000000000001</v>
      </c>
      <c r="Q272" s="72">
        <f t="shared" si="63"/>
        <v>2</v>
      </c>
      <c r="R272" s="77">
        <f>PVS1NP!M269</f>
        <v>11.75</v>
      </c>
      <c r="S272" s="72">
        <f t="shared" si="64"/>
        <v>2</v>
      </c>
      <c r="T272" s="77">
        <f>PVS1NP!N269</f>
        <v>10</v>
      </c>
      <c r="U272" s="72">
        <f t="shared" si="65"/>
        <v>1</v>
      </c>
      <c r="V272" s="77">
        <f>PVS1NP!O269</f>
        <v>7.5</v>
      </c>
      <c r="W272" s="72">
        <f t="shared" si="66"/>
        <v>0</v>
      </c>
      <c r="X272" s="77">
        <f>PVS1NP!P269</f>
        <v>10.187999999999999</v>
      </c>
      <c r="Y272" s="76">
        <f>PVS1NP!Q269</f>
        <v>9</v>
      </c>
      <c r="Z272" s="77">
        <f>PVS1NP!R269</f>
        <v>12.5</v>
      </c>
      <c r="AA272" s="76">
        <f t="shared" si="67"/>
        <v>1</v>
      </c>
      <c r="AB272" s="77">
        <f>PVS1NP!S269</f>
        <v>12.5</v>
      </c>
      <c r="AC272" s="76">
        <f>PVS1NP!T269</f>
        <v>1</v>
      </c>
      <c r="AD272" s="77">
        <f>PVS1NP!U269</f>
        <v>10.5</v>
      </c>
      <c r="AE272" s="72">
        <f t="shared" si="68"/>
        <v>1</v>
      </c>
      <c r="AF272" s="77">
        <f>PVS1NP!V269</f>
        <v>13</v>
      </c>
      <c r="AG272" s="72">
        <f t="shared" si="69"/>
        <v>1</v>
      </c>
      <c r="AH272" s="77">
        <f>PVS1NP!W269</f>
        <v>11.75</v>
      </c>
      <c r="AI272" s="76">
        <f>PVS1NP!X269</f>
        <v>2</v>
      </c>
      <c r="AK272" s="75">
        <f>PVS2NP!G269</f>
        <v>10.003333333333334</v>
      </c>
      <c r="AL272" s="72">
        <f t="shared" si="70"/>
        <v>6</v>
      </c>
      <c r="AM272" s="75">
        <f>PVS2NP!H269</f>
        <v>10</v>
      </c>
      <c r="AN272" s="72">
        <f t="shared" si="71"/>
        <v>6</v>
      </c>
      <c r="AO272" s="75">
        <f>PVS2NP!I269</f>
        <v>6.5</v>
      </c>
      <c r="AP272" s="72">
        <f t="shared" si="72"/>
        <v>0</v>
      </c>
      <c r="AQ272" s="75">
        <f>PVS2NP!J269</f>
        <v>8.8344444444444452</v>
      </c>
      <c r="AR272" s="76">
        <f>PVS2NP!K269</f>
        <v>12</v>
      </c>
      <c r="AS272" s="77">
        <f>PVS2NP!L269</f>
        <v>10</v>
      </c>
      <c r="AT272" s="72">
        <f t="shared" si="73"/>
        <v>2</v>
      </c>
      <c r="AU272" s="77">
        <f>PVS2NP!M269</f>
        <v>12</v>
      </c>
      <c r="AV272" s="72">
        <f t="shared" si="74"/>
        <v>2</v>
      </c>
      <c r="AW272" s="77">
        <f>PVS2NP!N269</f>
        <v>10.5</v>
      </c>
      <c r="AX272" s="72">
        <f t="shared" si="75"/>
        <v>1</v>
      </c>
      <c r="AY272" s="77">
        <f>PVS2NP!O269</f>
        <v>6.666666666666667</v>
      </c>
      <c r="AZ272" s="72">
        <f t="shared" si="76"/>
        <v>0</v>
      </c>
      <c r="BA272" s="77">
        <f>PVS2NP!P269</f>
        <v>9.1666666666666679</v>
      </c>
      <c r="BB272" s="76">
        <f>PVS2NP!Q269</f>
        <v>5</v>
      </c>
      <c r="BC272" s="77">
        <f>PVS2NP!R269</f>
        <v>13.5</v>
      </c>
      <c r="BD272" s="76">
        <f t="shared" si="77"/>
        <v>1</v>
      </c>
      <c r="BE272" s="77">
        <f>PVS2NP!S269</f>
        <v>13.5</v>
      </c>
      <c r="BF272" s="76">
        <f>PVS2NP!T269</f>
        <v>1</v>
      </c>
      <c r="BG272" s="77">
        <f>PVS2NP!U269</f>
        <v>10.5</v>
      </c>
      <c r="BH272" s="72">
        <f t="shared" si="78"/>
        <v>1</v>
      </c>
      <c r="BI272" s="77">
        <f>PVS2NP!V269</f>
        <v>10</v>
      </c>
      <c r="BJ272" s="72">
        <f t="shared" si="79"/>
        <v>1</v>
      </c>
      <c r="BK272" s="77">
        <f>PVS2NP!W269</f>
        <v>10.25</v>
      </c>
      <c r="BL272" s="76">
        <f>PVS2NP!X269</f>
        <v>2</v>
      </c>
      <c r="BN272" s="23">
        <f>PVS1NP!Y269</f>
        <v>9.2170588235294115</v>
      </c>
      <c r="BO272" s="22">
        <f>PVS1NP!Z269</f>
        <v>18</v>
      </c>
      <c r="BP272" s="23">
        <f>PVS2NP!Y269</f>
        <v>9.3731372549019625</v>
      </c>
      <c r="BQ272" s="22">
        <f>PVS2NP!Z269</f>
        <v>20</v>
      </c>
      <c r="BR272" s="24">
        <f>'PVJA-NP-SN'!J269</f>
        <v>9.2950980392156879</v>
      </c>
      <c r="BS272" s="25">
        <f>'PVJA-NP-SN'!K269</f>
        <v>38</v>
      </c>
      <c r="BT272" s="26" t="str">
        <f>'PVJA-NP-SN'!L269</f>
        <v>Rattrapage</v>
      </c>
    </row>
    <row r="273" spans="1:72" ht="12">
      <c r="A273" s="72">
        <v>258</v>
      </c>
      <c r="B273" s="73" t="s">
        <v>865</v>
      </c>
      <c r="C273" s="74" t="s">
        <v>864</v>
      </c>
      <c r="D273" s="74" t="s">
        <v>839</v>
      </c>
      <c r="E273" s="128" t="s">
        <v>866</v>
      </c>
      <c r="F273" s="128" t="s">
        <v>701</v>
      </c>
      <c r="G273" s="129" t="s">
        <v>115</v>
      </c>
      <c r="H273" s="75">
        <f>PVS1NP!G270</f>
        <v>10</v>
      </c>
      <c r="I273" s="72">
        <f t="shared" ref="I273:I336" si="80">IF(H273&gt;=9.995,6,0)</f>
        <v>6</v>
      </c>
      <c r="J273" s="75">
        <f>PVS1NP!H270</f>
        <v>6</v>
      </c>
      <c r="K273" s="72">
        <f t="shared" ref="K273:K336" si="81">IF(J273&gt;=9.995,6,0)</f>
        <v>0</v>
      </c>
      <c r="L273" s="75">
        <f>PVS1NP!I270</f>
        <v>4.583333333333333</v>
      </c>
      <c r="M273" s="72">
        <f t="shared" ref="M273:M336" si="82">IF(L273&gt;=9.995,6,0)</f>
        <v>0</v>
      </c>
      <c r="N273" s="75">
        <f>PVS1NP!J270</f>
        <v>6.8611111111111107</v>
      </c>
      <c r="O273" s="76">
        <f>PVS1NP!K270</f>
        <v>6</v>
      </c>
      <c r="P273" s="77">
        <f>PVS1NP!L270</f>
        <v>10.91</v>
      </c>
      <c r="Q273" s="72">
        <f t="shared" ref="Q273:Q336" si="83">IF(P273&gt;=9.995,2,0)</f>
        <v>2</v>
      </c>
      <c r="R273" s="77">
        <f>PVS1NP!M270</f>
        <v>11.16</v>
      </c>
      <c r="S273" s="72">
        <f t="shared" ref="S273:S336" si="84">IF(R273&gt;=9.995,2,0)</f>
        <v>2</v>
      </c>
      <c r="T273" s="77">
        <f>PVS1NP!N270</f>
        <v>11.35</v>
      </c>
      <c r="U273" s="72">
        <f t="shared" ref="U273:U336" si="85">IF(T273&gt;=10,1,0)</f>
        <v>1</v>
      </c>
      <c r="V273" s="77">
        <f>PVS1NP!O270</f>
        <v>8.6666666666666661</v>
      </c>
      <c r="W273" s="72">
        <f t="shared" ref="W273:W336" si="86">IF(V273&gt;=9.995,4,0)</f>
        <v>0</v>
      </c>
      <c r="X273" s="77">
        <f>PVS1NP!P270</f>
        <v>10.150666666666666</v>
      </c>
      <c r="Y273" s="76">
        <f>PVS1NP!Q270</f>
        <v>9</v>
      </c>
      <c r="Z273" s="77">
        <f>PVS1NP!R270</f>
        <v>10</v>
      </c>
      <c r="AA273" s="76">
        <f t="shared" ref="AA273:AA336" si="87">IF(Z273&gt;=10,1,0)</f>
        <v>1</v>
      </c>
      <c r="AB273" s="77">
        <f>PVS1NP!S270</f>
        <v>10</v>
      </c>
      <c r="AC273" s="76">
        <f>PVS1NP!T270</f>
        <v>1</v>
      </c>
      <c r="AD273" s="77">
        <f>PVS1NP!U270</f>
        <v>14</v>
      </c>
      <c r="AE273" s="72">
        <f t="shared" ref="AE273:AE336" si="88">IF(AD273&gt;=10,1,0)</f>
        <v>1</v>
      </c>
      <c r="AF273" s="77">
        <f>PVS1NP!V270</f>
        <v>8</v>
      </c>
      <c r="AG273" s="72">
        <f t="shared" ref="AG273:AG336" si="89">IF(AF273&gt;=10,1,0)</f>
        <v>0</v>
      </c>
      <c r="AH273" s="77">
        <f>PVS1NP!W270</f>
        <v>11</v>
      </c>
      <c r="AI273" s="76">
        <f>PVS1NP!X270</f>
        <v>2</v>
      </c>
      <c r="AK273" s="75">
        <f>PVS2NP!G270</f>
        <v>11</v>
      </c>
      <c r="AL273" s="72">
        <f t="shared" ref="AL273:AL336" si="90">IF(AK273&gt;=9.995,6,0)</f>
        <v>6</v>
      </c>
      <c r="AM273" s="75">
        <f>PVS2NP!H270</f>
        <v>7.833333333333333</v>
      </c>
      <c r="AN273" s="72">
        <f t="shared" ref="AN273:AN336" si="91">IF(AM273&gt;=9.995,6,0)</f>
        <v>0</v>
      </c>
      <c r="AO273" s="75">
        <f>PVS2NP!I270</f>
        <v>3</v>
      </c>
      <c r="AP273" s="72">
        <f t="shared" ref="AP273:AP336" si="92">IF(AO273&gt;=9.995,6,0)</f>
        <v>0</v>
      </c>
      <c r="AQ273" s="75">
        <f>PVS2NP!J270</f>
        <v>7.2777777777777777</v>
      </c>
      <c r="AR273" s="76">
        <f>PVS2NP!K270</f>
        <v>6</v>
      </c>
      <c r="AS273" s="77">
        <f>PVS2NP!L270</f>
        <v>12.91</v>
      </c>
      <c r="AT273" s="72">
        <f t="shared" ref="AT273:AT336" si="93">IF(AS273&gt;=9.995,2,0)</f>
        <v>2</v>
      </c>
      <c r="AU273" s="77">
        <f>PVS2NP!M270</f>
        <v>10.25</v>
      </c>
      <c r="AV273" s="72">
        <f t="shared" ref="AV273:AV336" si="94">IF(AU273&gt;=9.995,2,0)</f>
        <v>2</v>
      </c>
      <c r="AW273" s="77">
        <f>PVS2NP!N270</f>
        <v>10</v>
      </c>
      <c r="AX273" s="72">
        <f t="shared" ref="AX273:AX336" si="95">IF(AW273&gt;=10,1,0)</f>
        <v>1</v>
      </c>
      <c r="AY273" s="77">
        <f>PVS2NP!O270</f>
        <v>7</v>
      </c>
      <c r="AZ273" s="72">
        <f t="shared" ref="AZ273:AZ336" si="96">IF(AY273&gt;=9.995,4,0)</f>
        <v>0</v>
      </c>
      <c r="BA273" s="77">
        <f>PVS2NP!P270</f>
        <v>9.4319999999999986</v>
      </c>
      <c r="BB273" s="76">
        <f>PVS2NP!Q270</f>
        <v>5</v>
      </c>
      <c r="BC273" s="77">
        <f>PVS2NP!R270</f>
        <v>10</v>
      </c>
      <c r="BD273" s="76">
        <f t="shared" ref="BD273:BD336" si="97">IF(BC273&gt;=10,1,0)</f>
        <v>1</v>
      </c>
      <c r="BE273" s="77">
        <f>PVS2NP!S270</f>
        <v>10</v>
      </c>
      <c r="BF273" s="76">
        <f>PVS2NP!T270</f>
        <v>1</v>
      </c>
      <c r="BG273" s="77">
        <f>PVS2NP!U270</f>
        <v>12</v>
      </c>
      <c r="BH273" s="72">
        <f t="shared" ref="BH273:BH336" si="98">IF(BG273&gt;=10,1,0)</f>
        <v>1</v>
      </c>
      <c r="BI273" s="77">
        <f>PVS2NP!V270</f>
        <v>8</v>
      </c>
      <c r="BJ273" s="72">
        <f t="shared" ref="BJ273:BJ336" si="99">IF(BI273&gt;=10,1,0)</f>
        <v>0</v>
      </c>
      <c r="BK273" s="77">
        <f>PVS2NP!W270</f>
        <v>10</v>
      </c>
      <c r="BL273" s="76">
        <f>PVS2NP!X270</f>
        <v>2</v>
      </c>
      <c r="BN273" s="23">
        <f>PVS1NP!Y270</f>
        <v>8.5001960784313724</v>
      </c>
      <c r="BO273" s="22">
        <f>PVS1NP!Z270</f>
        <v>18</v>
      </c>
      <c r="BP273" s="23">
        <f>PVS2NP!Y270</f>
        <v>8.3917647058823519</v>
      </c>
      <c r="BQ273" s="22">
        <f>PVS2NP!Z270</f>
        <v>14</v>
      </c>
      <c r="BR273" s="24">
        <f>'PVJA-NP-SN'!J270</f>
        <v>8.4459803921568621</v>
      </c>
      <c r="BS273" s="25">
        <f>'PVJA-NP-SN'!K270</f>
        <v>32</v>
      </c>
      <c r="BT273" s="26" t="str">
        <f>'PVJA-NP-SN'!L270</f>
        <v>Rattrapage</v>
      </c>
    </row>
    <row r="274" spans="1:72" ht="12">
      <c r="A274" s="72">
        <v>259</v>
      </c>
      <c r="B274" s="130">
        <v>1433013307</v>
      </c>
      <c r="C274" s="143" t="s">
        <v>867</v>
      </c>
      <c r="D274" s="143" t="s">
        <v>696</v>
      </c>
      <c r="E274" s="133" t="s">
        <v>851</v>
      </c>
      <c r="F274" s="133" t="s">
        <v>114</v>
      </c>
      <c r="G274" s="134" t="s">
        <v>120</v>
      </c>
      <c r="H274" s="75">
        <f>PVS1NP!G271</f>
        <v>7.05</v>
      </c>
      <c r="I274" s="72">
        <f t="shared" si="80"/>
        <v>0</v>
      </c>
      <c r="J274" s="75">
        <f>PVS1NP!H271</f>
        <v>4.5999999999999996</v>
      </c>
      <c r="K274" s="72">
        <f t="shared" si="81"/>
        <v>0</v>
      </c>
      <c r="L274" s="75">
        <f>PVS1NP!I271</f>
        <v>5.2</v>
      </c>
      <c r="M274" s="72">
        <f t="shared" si="82"/>
        <v>0</v>
      </c>
      <c r="N274" s="75">
        <f>PVS1NP!J271</f>
        <v>5.6166666666666663</v>
      </c>
      <c r="O274" s="76">
        <f>PVS1NP!K271</f>
        <v>0</v>
      </c>
      <c r="P274" s="77">
        <f>PVS1NP!L271</f>
        <v>13.5</v>
      </c>
      <c r="Q274" s="72">
        <f t="shared" si="83"/>
        <v>2</v>
      </c>
      <c r="R274" s="77">
        <f>PVS1NP!M271</f>
        <v>10.33</v>
      </c>
      <c r="S274" s="72">
        <f t="shared" si="84"/>
        <v>2</v>
      </c>
      <c r="T274" s="77">
        <f>PVS1NP!N271</f>
        <v>12</v>
      </c>
      <c r="U274" s="72">
        <f t="shared" si="85"/>
        <v>1</v>
      </c>
      <c r="V274" s="77">
        <f>PVS1NP!O271</f>
        <v>8.9499999999999993</v>
      </c>
      <c r="W274" s="72">
        <f t="shared" si="86"/>
        <v>0</v>
      </c>
      <c r="X274" s="77">
        <f>PVS1NP!P271</f>
        <v>10.745999999999999</v>
      </c>
      <c r="Y274" s="76">
        <f>PVS1NP!Q271</f>
        <v>9</v>
      </c>
      <c r="Z274" s="77">
        <f>PVS1NP!R271</f>
        <v>10</v>
      </c>
      <c r="AA274" s="76">
        <f t="shared" si="87"/>
        <v>1</v>
      </c>
      <c r="AB274" s="77">
        <f>PVS1NP!S271</f>
        <v>10</v>
      </c>
      <c r="AC274" s="76">
        <f>PVS1NP!T271</f>
        <v>1</v>
      </c>
      <c r="AD274" s="77">
        <f>PVS1NP!U271</f>
        <v>14</v>
      </c>
      <c r="AE274" s="72">
        <f t="shared" si="88"/>
        <v>1</v>
      </c>
      <c r="AF274" s="77">
        <f>PVS1NP!V271</f>
        <v>10</v>
      </c>
      <c r="AG274" s="72">
        <f t="shared" si="89"/>
        <v>1</v>
      </c>
      <c r="AH274" s="77">
        <f>PVS1NP!W271</f>
        <v>12</v>
      </c>
      <c r="AI274" s="76">
        <f>PVS1NP!X271</f>
        <v>2</v>
      </c>
      <c r="AK274" s="75">
        <f>PVS2NP!G271</f>
        <v>7.9</v>
      </c>
      <c r="AL274" s="72">
        <f t="shared" si="90"/>
        <v>0</v>
      </c>
      <c r="AM274" s="75">
        <f>PVS2NP!H271</f>
        <v>10</v>
      </c>
      <c r="AN274" s="72">
        <f t="shared" si="91"/>
        <v>6</v>
      </c>
      <c r="AO274" s="75">
        <f>PVS2NP!I271</f>
        <v>5.8</v>
      </c>
      <c r="AP274" s="72">
        <f t="shared" si="92"/>
        <v>0</v>
      </c>
      <c r="AQ274" s="75">
        <f>PVS2NP!J271</f>
        <v>7.8999999999999995</v>
      </c>
      <c r="AR274" s="76">
        <f>PVS2NP!K271</f>
        <v>6</v>
      </c>
      <c r="AS274" s="77">
        <f>PVS2NP!L271</f>
        <v>13</v>
      </c>
      <c r="AT274" s="72">
        <f t="shared" si="93"/>
        <v>2</v>
      </c>
      <c r="AU274" s="77">
        <f>PVS2NP!M271</f>
        <v>9.41</v>
      </c>
      <c r="AV274" s="72">
        <f t="shared" si="94"/>
        <v>0</v>
      </c>
      <c r="AW274" s="77">
        <f>PVS2NP!N271</f>
        <v>11</v>
      </c>
      <c r="AX274" s="72">
        <f t="shared" si="95"/>
        <v>1</v>
      </c>
      <c r="AY274" s="77">
        <f>PVS2NP!O271</f>
        <v>9.1999999999999993</v>
      </c>
      <c r="AZ274" s="72">
        <f t="shared" si="96"/>
        <v>0</v>
      </c>
      <c r="BA274" s="77">
        <f>PVS2NP!P271</f>
        <v>10.361999999999998</v>
      </c>
      <c r="BB274" s="76">
        <f>PVS2NP!Q271</f>
        <v>9</v>
      </c>
      <c r="BC274" s="77">
        <f>PVS2NP!R271</f>
        <v>12</v>
      </c>
      <c r="BD274" s="76">
        <f t="shared" si="97"/>
        <v>1</v>
      </c>
      <c r="BE274" s="77">
        <f>PVS2NP!S271</f>
        <v>12</v>
      </c>
      <c r="BF274" s="76">
        <f>PVS2NP!T271</f>
        <v>1</v>
      </c>
      <c r="BG274" s="77">
        <f>PVS2NP!U271</f>
        <v>14</v>
      </c>
      <c r="BH274" s="72">
        <f t="shared" si="98"/>
        <v>1</v>
      </c>
      <c r="BI274" s="77">
        <f>PVS2NP!V271</f>
        <v>13</v>
      </c>
      <c r="BJ274" s="72">
        <f t="shared" si="99"/>
        <v>1</v>
      </c>
      <c r="BK274" s="77">
        <f>PVS2NP!W271</f>
        <v>13.5</v>
      </c>
      <c r="BL274" s="76">
        <f>PVS2NP!X271</f>
        <v>2</v>
      </c>
      <c r="BN274" s="23">
        <f>PVS1NP!Y271</f>
        <v>8.1341176470588223</v>
      </c>
      <c r="BO274" s="22">
        <f>PVS1NP!Z271</f>
        <v>12</v>
      </c>
      <c r="BP274" s="23">
        <f>PVS2NP!Y271</f>
        <v>9.5241176470588211</v>
      </c>
      <c r="BQ274" s="22">
        <f>PVS2NP!Z271</f>
        <v>18</v>
      </c>
      <c r="BR274" s="24">
        <f>'PVJA-NP-SN'!J271</f>
        <v>8.8291176470588226</v>
      </c>
      <c r="BS274" s="25">
        <f>'PVJA-NP-SN'!K271</f>
        <v>30</v>
      </c>
      <c r="BT274" s="26" t="str">
        <f>'PVJA-NP-SN'!L271</f>
        <v>Rattrapage</v>
      </c>
    </row>
    <row r="275" spans="1:72" ht="12">
      <c r="A275" s="72">
        <v>260</v>
      </c>
      <c r="B275" s="81">
        <v>1333010039</v>
      </c>
      <c r="C275" s="74" t="s">
        <v>868</v>
      </c>
      <c r="D275" s="74" t="s">
        <v>869</v>
      </c>
      <c r="E275" s="128" t="s">
        <v>870</v>
      </c>
      <c r="F275" s="128" t="s">
        <v>119</v>
      </c>
      <c r="G275" s="129" t="s">
        <v>115</v>
      </c>
      <c r="H275" s="75">
        <f>PVS1NP!G272</f>
        <v>8.5</v>
      </c>
      <c r="I275" s="72">
        <f t="shared" si="80"/>
        <v>0</v>
      </c>
      <c r="J275" s="75">
        <f>PVS1NP!H272</f>
        <v>10.333333333333334</v>
      </c>
      <c r="K275" s="72">
        <f t="shared" si="81"/>
        <v>6</v>
      </c>
      <c r="L275" s="75">
        <f>PVS1NP!I272</f>
        <v>8.6666666666666661</v>
      </c>
      <c r="M275" s="72">
        <f t="shared" si="82"/>
        <v>0</v>
      </c>
      <c r="N275" s="75">
        <f>PVS1NP!J272</f>
        <v>9.1666666666666661</v>
      </c>
      <c r="O275" s="76">
        <f>PVS1NP!K272</f>
        <v>6</v>
      </c>
      <c r="P275" s="77">
        <f>PVS1NP!L272</f>
        <v>14.83</v>
      </c>
      <c r="Q275" s="72">
        <f t="shared" si="83"/>
        <v>2</v>
      </c>
      <c r="R275" s="77">
        <f>PVS1NP!M272</f>
        <v>9.9966666666666661</v>
      </c>
      <c r="S275" s="72">
        <f t="shared" si="84"/>
        <v>2</v>
      </c>
      <c r="T275" s="77">
        <f>PVS1NP!N272</f>
        <v>12.5</v>
      </c>
      <c r="U275" s="72">
        <f t="shared" si="85"/>
        <v>1</v>
      </c>
      <c r="V275" s="77">
        <f>PVS1NP!O272</f>
        <v>6.5</v>
      </c>
      <c r="W275" s="72">
        <f t="shared" si="86"/>
        <v>0</v>
      </c>
      <c r="X275" s="77">
        <f>PVS1NP!P272</f>
        <v>10.065333333333333</v>
      </c>
      <c r="Y275" s="76">
        <f>PVS1NP!Q272</f>
        <v>9</v>
      </c>
      <c r="Z275" s="77">
        <f>PVS1NP!R272</f>
        <v>13.5</v>
      </c>
      <c r="AA275" s="76">
        <f t="shared" si="87"/>
        <v>1</v>
      </c>
      <c r="AB275" s="77">
        <f>PVS1NP!S272</f>
        <v>13.5</v>
      </c>
      <c r="AC275" s="76">
        <f>PVS1NP!T272</f>
        <v>1</v>
      </c>
      <c r="AD275" s="77">
        <f>PVS1NP!U272</f>
        <v>12</v>
      </c>
      <c r="AE275" s="72">
        <f t="shared" si="88"/>
        <v>1</v>
      </c>
      <c r="AF275" s="77">
        <f>PVS1NP!V272</f>
        <v>10.5</v>
      </c>
      <c r="AG275" s="72">
        <f t="shared" si="89"/>
        <v>1</v>
      </c>
      <c r="AH275" s="77">
        <f>PVS1NP!W272</f>
        <v>11.25</v>
      </c>
      <c r="AI275" s="76">
        <f>PVS1NP!X272</f>
        <v>2</v>
      </c>
      <c r="AK275" s="75">
        <f>PVS2NP!G272</f>
        <v>5.5</v>
      </c>
      <c r="AL275" s="72">
        <f t="shared" si="90"/>
        <v>0</v>
      </c>
      <c r="AM275" s="75">
        <f>PVS2NP!H272</f>
        <v>10.5</v>
      </c>
      <c r="AN275" s="72">
        <f t="shared" si="91"/>
        <v>6</v>
      </c>
      <c r="AO275" s="75">
        <f>PVS2NP!I272</f>
        <v>6.166666666666667</v>
      </c>
      <c r="AP275" s="72">
        <f t="shared" si="92"/>
        <v>0</v>
      </c>
      <c r="AQ275" s="75">
        <f>PVS2NP!J272</f>
        <v>7.3888888888888893</v>
      </c>
      <c r="AR275" s="76">
        <f>PVS2NP!K272</f>
        <v>6</v>
      </c>
      <c r="AS275" s="77">
        <f>PVS2NP!L272</f>
        <v>13.83</v>
      </c>
      <c r="AT275" s="72">
        <f t="shared" si="93"/>
        <v>2</v>
      </c>
      <c r="AU275" s="77">
        <f>PVS2NP!M272</f>
        <v>7.33</v>
      </c>
      <c r="AV275" s="72">
        <f t="shared" si="94"/>
        <v>0</v>
      </c>
      <c r="AW275" s="77">
        <f>PVS2NP!N272</f>
        <v>10</v>
      </c>
      <c r="AX275" s="72">
        <f t="shared" si="95"/>
        <v>1</v>
      </c>
      <c r="AY275" s="77">
        <f>PVS2NP!O272</f>
        <v>3.3333333333333335</v>
      </c>
      <c r="AZ275" s="72">
        <f t="shared" si="96"/>
        <v>0</v>
      </c>
      <c r="BA275" s="77">
        <f>PVS2NP!P272</f>
        <v>7.5653333333333332</v>
      </c>
      <c r="BB275" s="76">
        <f>PVS2NP!Q272</f>
        <v>3</v>
      </c>
      <c r="BC275" s="77">
        <f>PVS2NP!R272</f>
        <v>14</v>
      </c>
      <c r="BD275" s="76">
        <f t="shared" si="97"/>
        <v>1</v>
      </c>
      <c r="BE275" s="77">
        <f>PVS2NP!S272</f>
        <v>14</v>
      </c>
      <c r="BF275" s="76">
        <f>PVS2NP!T272</f>
        <v>1</v>
      </c>
      <c r="BG275" s="77">
        <f>PVS2NP!U272</f>
        <v>12.5</v>
      </c>
      <c r="BH275" s="72">
        <f t="shared" si="98"/>
        <v>1</v>
      </c>
      <c r="BI275" s="77">
        <f>PVS2NP!V272</f>
        <v>9</v>
      </c>
      <c r="BJ275" s="72">
        <f t="shared" si="99"/>
        <v>0</v>
      </c>
      <c r="BK275" s="77">
        <f>PVS2NP!W272</f>
        <v>10.75</v>
      </c>
      <c r="BL275" s="76">
        <f>PVS2NP!X272</f>
        <v>2</v>
      </c>
      <c r="BN275" s="23">
        <f>PVS1NP!Y272</f>
        <v>9.9309803921568616</v>
      </c>
      <c r="BO275" s="22">
        <f>PVS1NP!Z272</f>
        <v>18</v>
      </c>
      <c r="BP275" s="23">
        <f>PVS2NP!Y272</f>
        <v>8.2250980392156858</v>
      </c>
      <c r="BQ275" s="22">
        <f>PVS2NP!Z272</f>
        <v>12</v>
      </c>
      <c r="BR275" s="24">
        <f>'PVJA-NP-SN'!J272</f>
        <v>9.0780392156862746</v>
      </c>
      <c r="BS275" s="25">
        <f>'PVJA-NP-SN'!K272</f>
        <v>30</v>
      </c>
      <c r="BT275" s="26" t="str">
        <f>'PVJA-NP-SN'!L272</f>
        <v>Rattrapage</v>
      </c>
    </row>
    <row r="276" spans="1:72" ht="12">
      <c r="A276" s="72">
        <v>261</v>
      </c>
      <c r="B276" s="81">
        <v>1333012211</v>
      </c>
      <c r="C276" s="74" t="s">
        <v>871</v>
      </c>
      <c r="D276" s="74" t="s">
        <v>872</v>
      </c>
      <c r="E276" s="128" t="s">
        <v>873</v>
      </c>
      <c r="F276" s="128" t="s">
        <v>114</v>
      </c>
      <c r="G276" s="135" t="s">
        <v>137</v>
      </c>
      <c r="H276" s="75">
        <f>PVS1NP!G273</f>
        <v>7.166666666666667</v>
      </c>
      <c r="I276" s="72">
        <f t="shared" si="80"/>
        <v>0</v>
      </c>
      <c r="J276" s="75">
        <f>PVS1NP!H273</f>
        <v>8.3333333333333339</v>
      </c>
      <c r="K276" s="72">
        <f t="shared" si="81"/>
        <v>0</v>
      </c>
      <c r="L276" s="75">
        <f>PVS1NP!I273</f>
        <v>10.333333333333334</v>
      </c>
      <c r="M276" s="72">
        <f t="shared" si="82"/>
        <v>6</v>
      </c>
      <c r="N276" s="75">
        <f>PVS1NP!J273</f>
        <v>8.6111111111111125</v>
      </c>
      <c r="O276" s="76">
        <f>PVS1NP!K273</f>
        <v>6</v>
      </c>
      <c r="P276" s="77">
        <f>PVS1NP!L273</f>
        <v>12</v>
      </c>
      <c r="Q276" s="72">
        <f t="shared" si="83"/>
        <v>2</v>
      </c>
      <c r="R276" s="77">
        <f>PVS1NP!M273</f>
        <v>8.1666666666666679</v>
      </c>
      <c r="S276" s="72">
        <f t="shared" si="84"/>
        <v>0</v>
      </c>
      <c r="T276" s="77">
        <f>PVS1NP!N273</f>
        <v>10.5</v>
      </c>
      <c r="U276" s="72">
        <f t="shared" si="85"/>
        <v>1</v>
      </c>
      <c r="V276" s="77">
        <f>PVS1NP!O273</f>
        <v>10.833333333333334</v>
      </c>
      <c r="W276" s="72">
        <f t="shared" si="86"/>
        <v>4</v>
      </c>
      <c r="X276" s="77">
        <f>PVS1NP!P273</f>
        <v>10.466666666666667</v>
      </c>
      <c r="Y276" s="76">
        <f>PVS1NP!Q273</f>
        <v>9</v>
      </c>
      <c r="Z276" s="77">
        <f>PVS1NP!R273</f>
        <v>11</v>
      </c>
      <c r="AA276" s="76">
        <f t="shared" si="87"/>
        <v>1</v>
      </c>
      <c r="AB276" s="77">
        <f>PVS1NP!S273</f>
        <v>11</v>
      </c>
      <c r="AC276" s="76">
        <f>PVS1NP!T273</f>
        <v>1</v>
      </c>
      <c r="AD276" s="77">
        <f>PVS1NP!U273</f>
        <v>12.5</v>
      </c>
      <c r="AE276" s="72">
        <f t="shared" si="88"/>
        <v>1</v>
      </c>
      <c r="AF276" s="77">
        <f>PVS1NP!V273</f>
        <v>11.5</v>
      </c>
      <c r="AG276" s="72">
        <f t="shared" si="89"/>
        <v>1</v>
      </c>
      <c r="AH276" s="77">
        <f>PVS1NP!W273</f>
        <v>12</v>
      </c>
      <c r="AI276" s="76">
        <f>PVS1NP!X273</f>
        <v>2</v>
      </c>
      <c r="AK276" s="75">
        <f>PVS2NP!G273</f>
        <v>5.666666666666667</v>
      </c>
      <c r="AL276" s="72">
        <f t="shared" si="90"/>
        <v>0</v>
      </c>
      <c r="AM276" s="75">
        <f>PVS2NP!H273</f>
        <v>9.6666666666666661</v>
      </c>
      <c r="AN276" s="72">
        <f t="shared" si="91"/>
        <v>0</v>
      </c>
      <c r="AO276" s="75">
        <f>PVS2NP!I273</f>
        <v>10</v>
      </c>
      <c r="AP276" s="72">
        <f t="shared" si="92"/>
        <v>6</v>
      </c>
      <c r="AQ276" s="75">
        <f>PVS2NP!J273</f>
        <v>8.4444444444444446</v>
      </c>
      <c r="AR276" s="76">
        <f>PVS2NP!K273</f>
        <v>6</v>
      </c>
      <c r="AS276" s="77">
        <f>PVS2NP!L273</f>
        <v>13.08</v>
      </c>
      <c r="AT276" s="72">
        <f t="shared" si="93"/>
        <v>2</v>
      </c>
      <c r="AU276" s="77">
        <f>PVS2NP!M273</f>
        <v>11.91</v>
      </c>
      <c r="AV276" s="72">
        <f t="shared" si="94"/>
        <v>2</v>
      </c>
      <c r="AW276" s="77">
        <f>PVS2NP!N273</f>
        <v>12</v>
      </c>
      <c r="AX276" s="72">
        <f t="shared" si="95"/>
        <v>1</v>
      </c>
      <c r="AY276" s="77">
        <f>PVS2NP!O273</f>
        <v>11</v>
      </c>
      <c r="AZ276" s="72">
        <f t="shared" si="96"/>
        <v>4</v>
      </c>
      <c r="BA276" s="77">
        <f>PVS2NP!P273</f>
        <v>11.798</v>
      </c>
      <c r="BB276" s="76">
        <f>PVS2NP!Q273</f>
        <v>9</v>
      </c>
      <c r="BC276" s="77">
        <f>PVS2NP!R273</f>
        <v>13</v>
      </c>
      <c r="BD276" s="76">
        <f t="shared" si="97"/>
        <v>1</v>
      </c>
      <c r="BE276" s="77">
        <f>PVS2NP!S273</f>
        <v>13</v>
      </c>
      <c r="BF276" s="76">
        <f>PVS2NP!T273</f>
        <v>1</v>
      </c>
      <c r="BG276" s="77">
        <f>PVS2NP!U273</f>
        <v>10.5</v>
      </c>
      <c r="BH276" s="72">
        <f t="shared" si="98"/>
        <v>1</v>
      </c>
      <c r="BI276" s="77">
        <f>PVS2NP!V273</f>
        <v>10</v>
      </c>
      <c r="BJ276" s="72">
        <f t="shared" si="99"/>
        <v>1</v>
      </c>
      <c r="BK276" s="77">
        <f>PVS2NP!W273</f>
        <v>10.25</v>
      </c>
      <c r="BL276" s="76">
        <f>PVS2NP!X273</f>
        <v>2</v>
      </c>
      <c r="BN276" s="23">
        <f>PVS1NP!Y273</f>
        <v>9.6960784313725501</v>
      </c>
      <c r="BO276" s="22">
        <f>PVS1NP!Z273</f>
        <v>18</v>
      </c>
      <c r="BP276" s="23">
        <f>PVS2NP!Y273</f>
        <v>9.9111764705882361</v>
      </c>
      <c r="BQ276" s="22">
        <f>PVS2NP!Z273</f>
        <v>18</v>
      </c>
      <c r="BR276" s="24">
        <f>'PVJA-NP-SN'!J273</f>
        <v>9.8036274509803931</v>
      </c>
      <c r="BS276" s="25">
        <f>'PVJA-NP-SN'!K273</f>
        <v>36</v>
      </c>
      <c r="BT276" s="26" t="str">
        <f>'PVJA-NP-SN'!L273</f>
        <v>Rattrapage</v>
      </c>
    </row>
    <row r="277" spans="1:72" ht="12">
      <c r="A277" s="72">
        <v>262</v>
      </c>
      <c r="B277" s="81">
        <v>1333012269</v>
      </c>
      <c r="C277" s="74" t="s">
        <v>871</v>
      </c>
      <c r="D277" s="74" t="s">
        <v>874</v>
      </c>
      <c r="E277" s="128" t="s">
        <v>875</v>
      </c>
      <c r="F277" s="128" t="s">
        <v>114</v>
      </c>
      <c r="G277" s="129" t="s">
        <v>115</v>
      </c>
      <c r="H277" s="75">
        <f>PVS1NP!G274</f>
        <v>4.333333333333333</v>
      </c>
      <c r="I277" s="72">
        <f t="shared" si="80"/>
        <v>0</v>
      </c>
      <c r="J277" s="75">
        <f>PVS1NP!H274</f>
        <v>10.666666666666666</v>
      </c>
      <c r="K277" s="72">
        <f t="shared" si="81"/>
        <v>6</v>
      </c>
      <c r="L277" s="75">
        <f>PVS1NP!I274</f>
        <v>4.833333333333333</v>
      </c>
      <c r="M277" s="72">
        <f t="shared" si="82"/>
        <v>0</v>
      </c>
      <c r="N277" s="75">
        <f>PVS1NP!J274</f>
        <v>6.6111111111111107</v>
      </c>
      <c r="O277" s="76">
        <f>PVS1NP!K274</f>
        <v>6</v>
      </c>
      <c r="P277" s="77">
        <f>PVS1NP!L274</f>
        <v>12.870000000000001</v>
      </c>
      <c r="Q277" s="72">
        <f t="shared" si="83"/>
        <v>2</v>
      </c>
      <c r="R277" s="77">
        <f>PVS1NP!M274</f>
        <v>10.82</v>
      </c>
      <c r="S277" s="72">
        <f t="shared" si="84"/>
        <v>2</v>
      </c>
      <c r="T277" s="77">
        <f>PVS1NP!N274</f>
        <v>15</v>
      </c>
      <c r="U277" s="72">
        <f t="shared" si="85"/>
        <v>1</v>
      </c>
      <c r="V277" s="77">
        <f>PVS1NP!O274</f>
        <v>6.333333333333333</v>
      </c>
      <c r="W277" s="72">
        <f t="shared" si="86"/>
        <v>0</v>
      </c>
      <c r="X277" s="77">
        <f>PVS1NP!P274</f>
        <v>10.271333333333333</v>
      </c>
      <c r="Y277" s="76">
        <f>PVS1NP!Q274</f>
        <v>9</v>
      </c>
      <c r="Z277" s="77">
        <f>PVS1NP!R274</f>
        <v>12</v>
      </c>
      <c r="AA277" s="76">
        <f t="shared" si="87"/>
        <v>1</v>
      </c>
      <c r="AB277" s="77">
        <f>PVS1NP!S274</f>
        <v>12</v>
      </c>
      <c r="AC277" s="76">
        <f>PVS1NP!T274</f>
        <v>1</v>
      </c>
      <c r="AD277" s="77">
        <f>PVS1NP!U274</f>
        <v>10</v>
      </c>
      <c r="AE277" s="72">
        <f t="shared" si="88"/>
        <v>1</v>
      </c>
      <c r="AF277" s="77">
        <f>PVS1NP!V274</f>
        <v>10</v>
      </c>
      <c r="AG277" s="72">
        <f t="shared" si="89"/>
        <v>1</v>
      </c>
      <c r="AH277" s="77">
        <f>PVS1NP!W274</f>
        <v>10</v>
      </c>
      <c r="AI277" s="76">
        <f>PVS1NP!X274</f>
        <v>2</v>
      </c>
      <c r="AK277" s="75">
        <f>PVS2NP!G274</f>
        <v>3.1666666666666665</v>
      </c>
      <c r="AL277" s="72">
        <f t="shared" si="90"/>
        <v>0</v>
      </c>
      <c r="AM277" s="75">
        <f>PVS2NP!H274</f>
        <v>10</v>
      </c>
      <c r="AN277" s="72">
        <f t="shared" si="91"/>
        <v>6</v>
      </c>
      <c r="AO277" s="75">
        <f>PVS2NP!I274</f>
        <v>10</v>
      </c>
      <c r="AP277" s="72">
        <f t="shared" si="92"/>
        <v>6</v>
      </c>
      <c r="AQ277" s="75">
        <f>PVS2NP!J274</f>
        <v>7.7222222222222214</v>
      </c>
      <c r="AR277" s="76">
        <f>PVS2NP!K274</f>
        <v>12</v>
      </c>
      <c r="AS277" s="77">
        <f>PVS2NP!L274</f>
        <v>11.5</v>
      </c>
      <c r="AT277" s="72">
        <f t="shared" si="93"/>
        <v>2</v>
      </c>
      <c r="AU277" s="77">
        <f>PVS2NP!M274</f>
        <v>10.42</v>
      </c>
      <c r="AV277" s="72">
        <f t="shared" si="94"/>
        <v>2</v>
      </c>
      <c r="AW277" s="77">
        <f>PVS2NP!N274</f>
        <v>11.75</v>
      </c>
      <c r="AX277" s="72">
        <f t="shared" si="95"/>
        <v>1</v>
      </c>
      <c r="AY277" s="77">
        <f>PVS2NP!O274</f>
        <v>5.2</v>
      </c>
      <c r="AZ277" s="72">
        <f t="shared" si="96"/>
        <v>0</v>
      </c>
      <c r="BA277" s="77">
        <f>PVS2NP!P274</f>
        <v>8.8140000000000001</v>
      </c>
      <c r="BB277" s="76">
        <f>PVS2NP!Q274</f>
        <v>5</v>
      </c>
      <c r="BC277" s="77">
        <f>PVS2NP!R274</f>
        <v>14</v>
      </c>
      <c r="BD277" s="76">
        <f t="shared" si="97"/>
        <v>1</v>
      </c>
      <c r="BE277" s="77">
        <f>PVS2NP!S274</f>
        <v>14</v>
      </c>
      <c r="BF277" s="76">
        <f>PVS2NP!T274</f>
        <v>1</v>
      </c>
      <c r="BG277" s="77">
        <f>PVS2NP!U274</f>
        <v>11.5</v>
      </c>
      <c r="BH277" s="72">
        <f t="shared" si="98"/>
        <v>1</v>
      </c>
      <c r="BI277" s="77">
        <f>PVS2NP!V274</f>
        <v>10</v>
      </c>
      <c r="BJ277" s="72">
        <f t="shared" si="99"/>
        <v>1</v>
      </c>
      <c r="BK277" s="77">
        <f>PVS2NP!W274</f>
        <v>10.75</v>
      </c>
      <c r="BL277" s="76">
        <f>PVS2NP!X274</f>
        <v>2</v>
      </c>
      <c r="BN277" s="23">
        <f>PVS1NP!Y274</f>
        <v>8.4033333333333324</v>
      </c>
      <c r="BO277" s="22">
        <f>PVS1NP!Z274</f>
        <v>18</v>
      </c>
      <c r="BP277" s="23">
        <f>PVS2NP!Y274</f>
        <v>8.7688235294117636</v>
      </c>
      <c r="BQ277" s="22">
        <f>PVS2NP!Z274</f>
        <v>20</v>
      </c>
      <c r="BR277" s="24">
        <f>'PVJA-NP-SN'!J274</f>
        <v>8.5860784313725489</v>
      </c>
      <c r="BS277" s="25">
        <f>'PVJA-NP-SN'!K274</f>
        <v>38</v>
      </c>
      <c r="BT277" s="26" t="str">
        <f>'PVJA-NP-SN'!L274</f>
        <v>Rattrapage</v>
      </c>
    </row>
    <row r="278" spans="1:72" ht="12">
      <c r="A278" s="72">
        <v>263</v>
      </c>
      <c r="B278" s="81">
        <v>1333014744</v>
      </c>
      <c r="C278" s="74" t="s">
        <v>876</v>
      </c>
      <c r="D278" s="74" t="s">
        <v>877</v>
      </c>
      <c r="E278" s="128" t="s">
        <v>878</v>
      </c>
      <c r="F278" s="128" t="s">
        <v>173</v>
      </c>
      <c r="G278" s="134" t="s">
        <v>120</v>
      </c>
      <c r="H278" s="75">
        <f>PVS1NP!G275</f>
        <v>6.333333333333333</v>
      </c>
      <c r="I278" s="72">
        <f t="shared" si="80"/>
        <v>0</v>
      </c>
      <c r="J278" s="75">
        <f>PVS1NP!H275</f>
        <v>6.666666666666667</v>
      </c>
      <c r="K278" s="72">
        <f t="shared" si="81"/>
        <v>0</v>
      </c>
      <c r="L278" s="75">
        <f>PVS1NP!I275</f>
        <v>6</v>
      </c>
      <c r="M278" s="72">
        <f t="shared" si="82"/>
        <v>0</v>
      </c>
      <c r="N278" s="75">
        <f>PVS1NP!J275</f>
        <v>6.333333333333333</v>
      </c>
      <c r="O278" s="76">
        <f>PVS1NP!K275</f>
        <v>0</v>
      </c>
      <c r="P278" s="77">
        <f>PVS1NP!L275</f>
        <v>15.5</v>
      </c>
      <c r="Q278" s="72">
        <f t="shared" si="83"/>
        <v>2</v>
      </c>
      <c r="R278" s="77">
        <f>PVS1NP!M275</f>
        <v>9.2466666666666661</v>
      </c>
      <c r="S278" s="72">
        <f t="shared" si="84"/>
        <v>0</v>
      </c>
      <c r="T278" s="77">
        <f>PVS1NP!N275</f>
        <v>16.5</v>
      </c>
      <c r="U278" s="72">
        <f t="shared" si="85"/>
        <v>1</v>
      </c>
      <c r="V278" s="77">
        <f>PVS1NP!O275</f>
        <v>7.166666666666667</v>
      </c>
      <c r="W278" s="72">
        <f t="shared" si="86"/>
        <v>0</v>
      </c>
      <c r="X278" s="77">
        <f>PVS1NP!P275</f>
        <v>11.116000000000001</v>
      </c>
      <c r="Y278" s="76">
        <f>PVS1NP!Q275</f>
        <v>9</v>
      </c>
      <c r="Z278" s="77">
        <f>PVS1NP!R275</f>
        <v>13</v>
      </c>
      <c r="AA278" s="76">
        <f t="shared" si="87"/>
        <v>1</v>
      </c>
      <c r="AB278" s="77">
        <f>PVS1NP!S275</f>
        <v>13</v>
      </c>
      <c r="AC278" s="76">
        <f>PVS1NP!T275</f>
        <v>1</v>
      </c>
      <c r="AD278" s="77">
        <f>PVS1NP!U275</f>
        <v>15</v>
      </c>
      <c r="AE278" s="72">
        <f t="shared" si="88"/>
        <v>1</v>
      </c>
      <c r="AF278" s="77">
        <f>PVS1NP!V275</f>
        <v>17</v>
      </c>
      <c r="AG278" s="72">
        <f t="shared" si="89"/>
        <v>1</v>
      </c>
      <c r="AH278" s="77">
        <f>PVS1NP!W275</f>
        <v>16</v>
      </c>
      <c r="AI278" s="76">
        <f>PVS1NP!X275</f>
        <v>2</v>
      </c>
      <c r="AK278" s="75">
        <f>PVS2NP!G275</f>
        <v>6.5</v>
      </c>
      <c r="AL278" s="72">
        <f t="shared" si="90"/>
        <v>0</v>
      </c>
      <c r="AM278" s="75">
        <f>PVS2NP!H275</f>
        <v>11.916666666666666</v>
      </c>
      <c r="AN278" s="72">
        <f t="shared" si="91"/>
        <v>6</v>
      </c>
      <c r="AO278" s="75">
        <f>PVS2NP!I275</f>
        <v>3.8333333333333335</v>
      </c>
      <c r="AP278" s="72">
        <f t="shared" si="92"/>
        <v>0</v>
      </c>
      <c r="AQ278" s="75">
        <f>PVS2NP!J275</f>
        <v>7.4166666666666652</v>
      </c>
      <c r="AR278" s="76">
        <f>PVS2NP!K275</f>
        <v>6</v>
      </c>
      <c r="AS278" s="77">
        <f>PVS2NP!L275</f>
        <v>16.5</v>
      </c>
      <c r="AT278" s="72">
        <f t="shared" si="93"/>
        <v>2</v>
      </c>
      <c r="AU278" s="77">
        <f>PVS2NP!M275</f>
        <v>10.91</v>
      </c>
      <c r="AV278" s="72">
        <f t="shared" si="94"/>
        <v>2</v>
      </c>
      <c r="AW278" s="77">
        <f>PVS2NP!N275</f>
        <v>13</v>
      </c>
      <c r="AX278" s="72">
        <f t="shared" si="95"/>
        <v>1</v>
      </c>
      <c r="AY278" s="77">
        <f>PVS2NP!O275</f>
        <v>7.666666666666667</v>
      </c>
      <c r="AZ278" s="72">
        <f t="shared" si="96"/>
        <v>0</v>
      </c>
      <c r="BA278" s="77">
        <f>PVS2NP!P275</f>
        <v>11.148666666666667</v>
      </c>
      <c r="BB278" s="76">
        <f>PVS2NP!Q275</f>
        <v>9</v>
      </c>
      <c r="BC278" s="77">
        <f>PVS2NP!R275</f>
        <v>12</v>
      </c>
      <c r="BD278" s="76">
        <f t="shared" si="97"/>
        <v>1</v>
      </c>
      <c r="BE278" s="77">
        <f>PVS2NP!S275</f>
        <v>12</v>
      </c>
      <c r="BF278" s="76">
        <f>PVS2NP!T275</f>
        <v>1</v>
      </c>
      <c r="BG278" s="77">
        <f>PVS2NP!U275</f>
        <v>14.5</v>
      </c>
      <c r="BH278" s="72">
        <f t="shared" si="98"/>
        <v>1</v>
      </c>
      <c r="BI278" s="77">
        <f>PVS2NP!V275</f>
        <v>14</v>
      </c>
      <c r="BJ278" s="72">
        <f t="shared" si="99"/>
        <v>1</v>
      </c>
      <c r="BK278" s="77">
        <f>PVS2NP!W275</f>
        <v>14.25</v>
      </c>
      <c r="BL278" s="76">
        <f>PVS2NP!X275</f>
        <v>2</v>
      </c>
      <c r="BN278" s="23">
        <f>PVS1NP!Y275</f>
        <v>9.2694117647058825</v>
      </c>
      <c r="BO278" s="22">
        <f>PVS1NP!Z275</f>
        <v>12</v>
      </c>
      <c r="BP278" s="23">
        <f>PVS2NP!Y275</f>
        <v>9.587843137254902</v>
      </c>
      <c r="BQ278" s="22">
        <f>PVS2NP!Z275</f>
        <v>18</v>
      </c>
      <c r="BR278" s="24">
        <f>'PVJA-NP-SN'!J275</f>
        <v>9.4286274509803931</v>
      </c>
      <c r="BS278" s="25">
        <f>'PVJA-NP-SN'!K275</f>
        <v>30</v>
      </c>
      <c r="BT278" s="26" t="str">
        <f>'PVJA-NP-SN'!L275</f>
        <v>Rattrapage</v>
      </c>
    </row>
    <row r="279" spans="1:72" ht="12">
      <c r="A279" s="72">
        <v>264</v>
      </c>
      <c r="B279" s="81">
        <v>123006724</v>
      </c>
      <c r="C279" s="74" t="s">
        <v>879</v>
      </c>
      <c r="D279" s="74" t="s">
        <v>436</v>
      </c>
      <c r="E279" s="128" t="s">
        <v>880</v>
      </c>
      <c r="F279" s="128" t="s">
        <v>124</v>
      </c>
      <c r="G279" s="139" t="s">
        <v>290</v>
      </c>
      <c r="H279" s="75">
        <f>PVS1NP!G276</f>
        <v>7.1</v>
      </c>
      <c r="I279" s="72">
        <f t="shared" si="80"/>
        <v>0</v>
      </c>
      <c r="J279" s="75">
        <f>PVS1NP!H276</f>
        <v>7.5</v>
      </c>
      <c r="K279" s="72">
        <f t="shared" si="81"/>
        <v>0</v>
      </c>
      <c r="L279" s="75">
        <f>PVS1NP!I276</f>
        <v>5.9</v>
      </c>
      <c r="M279" s="72">
        <f t="shared" si="82"/>
        <v>0</v>
      </c>
      <c r="N279" s="75">
        <f>PVS1NP!J276</f>
        <v>6.833333333333333</v>
      </c>
      <c r="O279" s="76">
        <f>PVS1NP!K276</f>
        <v>0</v>
      </c>
      <c r="P279" s="77">
        <f>PVS1NP!L276</f>
        <v>11</v>
      </c>
      <c r="Q279" s="72">
        <f t="shared" si="83"/>
        <v>2</v>
      </c>
      <c r="R279" s="77">
        <f>PVS1NP!M276</f>
        <v>8.31</v>
      </c>
      <c r="S279" s="72">
        <f t="shared" si="84"/>
        <v>0</v>
      </c>
      <c r="T279" s="77">
        <f>PVS1NP!N276</f>
        <v>8</v>
      </c>
      <c r="U279" s="72">
        <f t="shared" si="85"/>
        <v>0</v>
      </c>
      <c r="V279" s="77">
        <f>PVS1NP!O276</f>
        <v>11.5</v>
      </c>
      <c r="W279" s="72">
        <f t="shared" si="86"/>
        <v>4</v>
      </c>
      <c r="X279" s="77">
        <f>PVS1NP!P276</f>
        <v>10.062000000000001</v>
      </c>
      <c r="Y279" s="76">
        <f>PVS1NP!Q276</f>
        <v>9</v>
      </c>
      <c r="Z279" s="77">
        <f>PVS1NP!R276</f>
        <v>12.5</v>
      </c>
      <c r="AA279" s="76">
        <f t="shared" si="87"/>
        <v>1</v>
      </c>
      <c r="AB279" s="77">
        <f>PVS1NP!S276</f>
        <v>12.5</v>
      </c>
      <c r="AC279" s="76">
        <f>PVS1NP!T276</f>
        <v>1</v>
      </c>
      <c r="AD279" s="77">
        <f>PVS1NP!U276</f>
        <v>11</v>
      </c>
      <c r="AE279" s="72">
        <f t="shared" si="88"/>
        <v>1</v>
      </c>
      <c r="AF279" s="77">
        <f>PVS1NP!V276</f>
        <v>13</v>
      </c>
      <c r="AG279" s="72">
        <f t="shared" si="89"/>
        <v>1</v>
      </c>
      <c r="AH279" s="77">
        <f>PVS1NP!W276</f>
        <v>12</v>
      </c>
      <c r="AI279" s="76">
        <f>PVS1NP!X276</f>
        <v>2</v>
      </c>
      <c r="AK279" s="75">
        <f>PVS2NP!G276</f>
        <v>5</v>
      </c>
      <c r="AL279" s="72">
        <f t="shared" si="90"/>
        <v>0</v>
      </c>
      <c r="AM279" s="75">
        <f>PVS2NP!H276</f>
        <v>10</v>
      </c>
      <c r="AN279" s="72">
        <f t="shared" si="91"/>
        <v>6</v>
      </c>
      <c r="AO279" s="75">
        <f>PVS2NP!I276</f>
        <v>5.5</v>
      </c>
      <c r="AP279" s="72">
        <f t="shared" si="92"/>
        <v>0</v>
      </c>
      <c r="AQ279" s="75">
        <f>PVS2NP!J276</f>
        <v>6.833333333333333</v>
      </c>
      <c r="AR279" s="76">
        <f>PVS2NP!K276</f>
        <v>6</v>
      </c>
      <c r="AS279" s="77">
        <f>PVS2NP!L276</f>
        <v>14.75</v>
      </c>
      <c r="AT279" s="72">
        <f t="shared" si="93"/>
        <v>2</v>
      </c>
      <c r="AU279" s="77">
        <f>PVS2NP!M276</f>
        <v>10.83</v>
      </c>
      <c r="AV279" s="72">
        <f t="shared" si="94"/>
        <v>2</v>
      </c>
      <c r="AW279" s="77">
        <f>PVS2NP!N276</f>
        <v>7.5</v>
      </c>
      <c r="AX279" s="72">
        <f t="shared" si="95"/>
        <v>0</v>
      </c>
      <c r="AY279" s="77">
        <f>PVS2NP!O276</f>
        <v>10.166666666666666</v>
      </c>
      <c r="AZ279" s="72">
        <f t="shared" si="96"/>
        <v>4</v>
      </c>
      <c r="BA279" s="77">
        <f>PVS2NP!P276</f>
        <v>10.682666666666666</v>
      </c>
      <c r="BB279" s="76">
        <f>PVS2NP!Q276</f>
        <v>9</v>
      </c>
      <c r="BC279" s="77">
        <f>PVS2NP!R276</f>
        <v>11.33</v>
      </c>
      <c r="BD279" s="76">
        <f t="shared" si="97"/>
        <v>1</v>
      </c>
      <c r="BE279" s="77">
        <f>PVS2NP!S276</f>
        <v>11.33</v>
      </c>
      <c r="BF279" s="76">
        <f>PVS2NP!T276</f>
        <v>1</v>
      </c>
      <c r="BG279" s="77">
        <f>PVS2NP!U276</f>
        <v>13.5</v>
      </c>
      <c r="BH279" s="72">
        <f t="shared" si="98"/>
        <v>1</v>
      </c>
      <c r="BI279" s="77">
        <f>PVS2NP!V276</f>
        <v>12.5</v>
      </c>
      <c r="BJ279" s="72">
        <f t="shared" si="99"/>
        <v>1</v>
      </c>
      <c r="BK279" s="77">
        <f>PVS2NP!W276</f>
        <v>13</v>
      </c>
      <c r="BL279" s="76">
        <f>PVS2NP!X276</f>
        <v>2</v>
      </c>
      <c r="BN279" s="23">
        <f>PVS1NP!Y276</f>
        <v>8.724117647058824</v>
      </c>
      <c r="BO279" s="22">
        <f>PVS1NP!Z276</f>
        <v>12</v>
      </c>
      <c r="BP279" s="23">
        <f>PVS2NP!Y276</f>
        <v>8.955490196078431</v>
      </c>
      <c r="BQ279" s="22">
        <f>PVS2NP!Z276</f>
        <v>18</v>
      </c>
      <c r="BR279" s="24">
        <f>'PVJA-NP-SN'!J276</f>
        <v>8.8398039215686275</v>
      </c>
      <c r="BS279" s="25">
        <f>'PVJA-NP-SN'!K276</f>
        <v>30</v>
      </c>
      <c r="BT279" s="26" t="str">
        <f>'PVJA-NP-SN'!L276</f>
        <v>Rattrapage</v>
      </c>
    </row>
    <row r="280" spans="1:72" ht="12">
      <c r="A280" s="72">
        <v>265</v>
      </c>
      <c r="B280" s="81">
        <v>1333004113</v>
      </c>
      <c r="C280" s="74" t="s">
        <v>881</v>
      </c>
      <c r="D280" s="74" t="s">
        <v>882</v>
      </c>
      <c r="E280" s="128" t="s">
        <v>883</v>
      </c>
      <c r="F280" s="128" t="s">
        <v>415</v>
      </c>
      <c r="G280" s="134" t="s">
        <v>155</v>
      </c>
      <c r="H280" s="75">
        <f>PVS1NP!G277</f>
        <v>5.5</v>
      </c>
      <c r="I280" s="72">
        <f t="shared" si="80"/>
        <v>0</v>
      </c>
      <c r="J280" s="75">
        <f>PVS1NP!H277</f>
        <v>10.666666666666666</v>
      </c>
      <c r="K280" s="72">
        <f t="shared" si="81"/>
        <v>6</v>
      </c>
      <c r="L280" s="75">
        <f>PVS1NP!I277</f>
        <v>7.333333333333333</v>
      </c>
      <c r="M280" s="72">
        <f t="shared" si="82"/>
        <v>0</v>
      </c>
      <c r="N280" s="75">
        <f>PVS1NP!J277</f>
        <v>7.8333333333333321</v>
      </c>
      <c r="O280" s="76">
        <f>PVS1NP!K277</f>
        <v>6</v>
      </c>
      <c r="P280" s="77">
        <f>PVS1NP!L277</f>
        <v>15.75</v>
      </c>
      <c r="Q280" s="72">
        <f t="shared" si="83"/>
        <v>2</v>
      </c>
      <c r="R280" s="77">
        <f>PVS1NP!M277</f>
        <v>13.620000000000001</v>
      </c>
      <c r="S280" s="72">
        <f t="shared" si="84"/>
        <v>2</v>
      </c>
      <c r="T280" s="77">
        <f>PVS1NP!N277</f>
        <v>12</v>
      </c>
      <c r="U280" s="72">
        <f t="shared" si="85"/>
        <v>1</v>
      </c>
      <c r="V280" s="77">
        <f>PVS1NP!O277</f>
        <v>9.4166666666666661</v>
      </c>
      <c r="W280" s="72">
        <f t="shared" si="86"/>
        <v>0</v>
      </c>
      <c r="X280" s="77">
        <f>PVS1NP!P277</f>
        <v>12.040666666666667</v>
      </c>
      <c r="Y280" s="76">
        <f>PVS1NP!Q277</f>
        <v>9</v>
      </c>
      <c r="Z280" s="77">
        <f>PVS1NP!R277</f>
        <v>11.5</v>
      </c>
      <c r="AA280" s="76">
        <f t="shared" si="87"/>
        <v>1</v>
      </c>
      <c r="AB280" s="77">
        <f>PVS1NP!S277</f>
        <v>11.5</v>
      </c>
      <c r="AC280" s="76">
        <f>PVS1NP!T277</f>
        <v>1</v>
      </c>
      <c r="AD280" s="77">
        <f>PVS1NP!U277</f>
        <v>10.5</v>
      </c>
      <c r="AE280" s="72">
        <f t="shared" si="88"/>
        <v>1</v>
      </c>
      <c r="AF280" s="77">
        <f>PVS1NP!V277</f>
        <v>9.5</v>
      </c>
      <c r="AG280" s="72">
        <f t="shared" si="89"/>
        <v>0</v>
      </c>
      <c r="AH280" s="77">
        <f>PVS1NP!W277</f>
        <v>10</v>
      </c>
      <c r="AI280" s="76">
        <f>PVS1NP!X277</f>
        <v>2</v>
      </c>
      <c r="AK280" s="75">
        <f>PVS2NP!G277</f>
        <v>10.4</v>
      </c>
      <c r="AL280" s="72">
        <f t="shared" si="90"/>
        <v>6</v>
      </c>
      <c r="AM280" s="75">
        <f>PVS2NP!H277</f>
        <v>10.083333333333334</v>
      </c>
      <c r="AN280" s="72">
        <f t="shared" si="91"/>
        <v>6</v>
      </c>
      <c r="AO280" s="75">
        <f>PVS2NP!I277</f>
        <v>4.666666666666667</v>
      </c>
      <c r="AP280" s="72">
        <f t="shared" si="92"/>
        <v>0</v>
      </c>
      <c r="AQ280" s="75">
        <f>PVS2NP!J277</f>
        <v>8.3833333333333346</v>
      </c>
      <c r="AR280" s="76">
        <f>PVS2NP!K277</f>
        <v>12</v>
      </c>
      <c r="AS280" s="77">
        <f>PVS2NP!L277</f>
        <v>13.666666666666666</v>
      </c>
      <c r="AT280" s="72">
        <f t="shared" si="93"/>
        <v>2</v>
      </c>
      <c r="AU280" s="77">
        <f>PVS2NP!M277</f>
        <v>10.5</v>
      </c>
      <c r="AV280" s="72">
        <f t="shared" si="94"/>
        <v>2</v>
      </c>
      <c r="AW280" s="77">
        <f>PVS2NP!N277</f>
        <v>12.5</v>
      </c>
      <c r="AX280" s="72">
        <f t="shared" si="95"/>
        <v>1</v>
      </c>
      <c r="AY280" s="77">
        <f>PVS2NP!O277</f>
        <v>7.333333333333333</v>
      </c>
      <c r="AZ280" s="72">
        <f t="shared" si="96"/>
        <v>0</v>
      </c>
      <c r="BA280" s="77">
        <f>PVS2NP!P277</f>
        <v>10.266666666666666</v>
      </c>
      <c r="BB280" s="76">
        <f>PVS2NP!Q277</f>
        <v>9</v>
      </c>
      <c r="BC280" s="77">
        <f>PVS2NP!R277</f>
        <v>14</v>
      </c>
      <c r="BD280" s="76">
        <f t="shared" si="97"/>
        <v>1</v>
      </c>
      <c r="BE280" s="77">
        <f>PVS2NP!S277</f>
        <v>14</v>
      </c>
      <c r="BF280" s="76">
        <f>PVS2NP!T277</f>
        <v>1</v>
      </c>
      <c r="BG280" s="77">
        <f>PVS2NP!U277</f>
        <v>11.5</v>
      </c>
      <c r="BH280" s="72">
        <f t="shared" si="98"/>
        <v>1</v>
      </c>
      <c r="BI280" s="77">
        <f>PVS2NP!V277</f>
        <v>11.5</v>
      </c>
      <c r="BJ280" s="72">
        <f t="shared" si="99"/>
        <v>1</v>
      </c>
      <c r="BK280" s="77">
        <f>PVS2NP!W277</f>
        <v>11.5</v>
      </c>
      <c r="BL280" s="76">
        <f>PVS2NP!X277</f>
        <v>2</v>
      </c>
      <c r="BN280" s="23">
        <f>PVS1NP!Y277</f>
        <v>9.5413725490196075</v>
      </c>
      <c r="BO280" s="22">
        <f>PVS1NP!Z277</f>
        <v>18</v>
      </c>
      <c r="BP280" s="23">
        <f>PVS2NP!Y277</f>
        <v>9.6343137254901983</v>
      </c>
      <c r="BQ280" s="22">
        <f>PVS2NP!Z277</f>
        <v>24</v>
      </c>
      <c r="BR280" s="24">
        <f>'PVJA-NP-SN'!J277</f>
        <v>9.5878431372549038</v>
      </c>
      <c r="BS280" s="25">
        <f>'PVJA-NP-SN'!K277</f>
        <v>42</v>
      </c>
      <c r="BT280" s="26" t="str">
        <f>'PVJA-NP-SN'!L277</f>
        <v>Rattrapage</v>
      </c>
    </row>
    <row r="281" spans="1:72" ht="12">
      <c r="A281" s="72">
        <v>266</v>
      </c>
      <c r="B281" s="81">
        <v>123006309</v>
      </c>
      <c r="C281" s="74" t="s">
        <v>884</v>
      </c>
      <c r="D281" s="74" t="s">
        <v>885</v>
      </c>
      <c r="E281" s="128" t="s">
        <v>226</v>
      </c>
      <c r="F281" s="128" t="s">
        <v>114</v>
      </c>
      <c r="G281" s="129" t="s">
        <v>115</v>
      </c>
      <c r="H281" s="75">
        <f>PVS1NP!G278</f>
        <v>5.666666666666667</v>
      </c>
      <c r="I281" s="72">
        <f t="shared" si="80"/>
        <v>0</v>
      </c>
      <c r="J281" s="75">
        <f>PVS1NP!H278</f>
        <v>4</v>
      </c>
      <c r="K281" s="72">
        <f t="shared" si="81"/>
        <v>0</v>
      </c>
      <c r="L281" s="75">
        <f>PVS1NP!I278</f>
        <v>7.833333333333333</v>
      </c>
      <c r="M281" s="72">
        <f t="shared" si="82"/>
        <v>0</v>
      </c>
      <c r="N281" s="75">
        <f>PVS1NP!J278</f>
        <v>5.833333333333333</v>
      </c>
      <c r="O281" s="76">
        <f>PVS1NP!K278</f>
        <v>0</v>
      </c>
      <c r="P281" s="77">
        <f>PVS1NP!L278</f>
        <v>15.43</v>
      </c>
      <c r="Q281" s="72">
        <f t="shared" si="83"/>
        <v>2</v>
      </c>
      <c r="R281" s="77">
        <f>PVS1NP!M278</f>
        <v>11.166666666666668</v>
      </c>
      <c r="S281" s="72">
        <f t="shared" si="84"/>
        <v>2</v>
      </c>
      <c r="T281" s="77">
        <f>PVS1NP!N278</f>
        <v>14.25</v>
      </c>
      <c r="U281" s="72">
        <f t="shared" si="85"/>
        <v>1</v>
      </c>
      <c r="V281" s="77">
        <f>PVS1NP!O278</f>
        <v>7</v>
      </c>
      <c r="W281" s="72">
        <f t="shared" si="86"/>
        <v>0</v>
      </c>
      <c r="X281" s="77">
        <f>PVS1NP!P278</f>
        <v>10.969333333333333</v>
      </c>
      <c r="Y281" s="76">
        <f>PVS1NP!Q278</f>
        <v>9</v>
      </c>
      <c r="Z281" s="77">
        <f>PVS1NP!R278</f>
        <v>10.5</v>
      </c>
      <c r="AA281" s="76">
        <f t="shared" si="87"/>
        <v>1</v>
      </c>
      <c r="AB281" s="77">
        <f>PVS1NP!S278</f>
        <v>10.5</v>
      </c>
      <c r="AC281" s="76">
        <f>PVS1NP!T278</f>
        <v>1</v>
      </c>
      <c r="AD281" s="77">
        <f>PVS1NP!U278</f>
        <v>10</v>
      </c>
      <c r="AE281" s="72">
        <f t="shared" si="88"/>
        <v>1</v>
      </c>
      <c r="AF281" s="77">
        <f>PVS1NP!V278</f>
        <v>10</v>
      </c>
      <c r="AG281" s="72">
        <f t="shared" si="89"/>
        <v>1</v>
      </c>
      <c r="AH281" s="77">
        <f>PVS1NP!W278</f>
        <v>10</v>
      </c>
      <c r="AI281" s="76">
        <f>PVS1NP!X278</f>
        <v>2</v>
      </c>
      <c r="AK281" s="75">
        <f>PVS2NP!G278</f>
        <v>10.083333333333334</v>
      </c>
      <c r="AL281" s="72">
        <f t="shared" si="90"/>
        <v>6</v>
      </c>
      <c r="AM281" s="75">
        <f>PVS2NP!H278</f>
        <v>12.333333333333334</v>
      </c>
      <c r="AN281" s="72">
        <f t="shared" si="91"/>
        <v>6</v>
      </c>
      <c r="AO281" s="75">
        <f>PVS2NP!I278</f>
        <v>7.586666666666666</v>
      </c>
      <c r="AP281" s="72">
        <f t="shared" si="92"/>
        <v>0</v>
      </c>
      <c r="AQ281" s="75">
        <f>PVS2NP!J278</f>
        <v>10.001111111111111</v>
      </c>
      <c r="AR281" s="76">
        <f>PVS2NP!K278</f>
        <v>18</v>
      </c>
      <c r="AS281" s="77">
        <f>PVS2NP!L278</f>
        <v>10.75</v>
      </c>
      <c r="AT281" s="72">
        <f t="shared" si="93"/>
        <v>2</v>
      </c>
      <c r="AU281" s="77">
        <f>PVS2NP!M278</f>
        <v>10</v>
      </c>
      <c r="AV281" s="72">
        <f t="shared" si="94"/>
        <v>2</v>
      </c>
      <c r="AW281" s="77">
        <f>PVS2NP!N278</f>
        <v>10</v>
      </c>
      <c r="AX281" s="72">
        <f t="shared" si="95"/>
        <v>1</v>
      </c>
      <c r="AY281" s="77">
        <f>PVS2NP!O278</f>
        <v>7.666666666666667</v>
      </c>
      <c r="AZ281" s="72">
        <f t="shared" si="96"/>
        <v>0</v>
      </c>
      <c r="BA281" s="77">
        <f>PVS2NP!P278</f>
        <v>9.2166666666666668</v>
      </c>
      <c r="BB281" s="76">
        <f>PVS2NP!Q278</f>
        <v>5</v>
      </c>
      <c r="BC281" s="77">
        <f>PVS2NP!R278</f>
        <v>11</v>
      </c>
      <c r="BD281" s="76">
        <f t="shared" si="97"/>
        <v>1</v>
      </c>
      <c r="BE281" s="77">
        <f>PVS2NP!S278</f>
        <v>11</v>
      </c>
      <c r="BF281" s="76">
        <f>PVS2NP!T278</f>
        <v>1</v>
      </c>
      <c r="BG281" s="77">
        <f>PVS2NP!U278</f>
        <v>10</v>
      </c>
      <c r="BH281" s="72">
        <f t="shared" si="98"/>
        <v>1</v>
      </c>
      <c r="BI281" s="77">
        <f>PVS2NP!V278</f>
        <v>3.5</v>
      </c>
      <c r="BJ281" s="72">
        <f t="shared" si="99"/>
        <v>0</v>
      </c>
      <c r="BK281" s="77">
        <f>PVS2NP!W278</f>
        <v>6.75</v>
      </c>
      <c r="BL281" s="76">
        <f>PVS2NP!X278</f>
        <v>1</v>
      </c>
      <c r="BN281" s="23">
        <f>PVS1NP!Y278</f>
        <v>8.1086274509803928</v>
      </c>
      <c r="BO281" s="22">
        <f>PVS1NP!Z278</f>
        <v>12</v>
      </c>
      <c r="BP281" s="23">
        <f>PVS2NP!Y278</f>
        <v>9.4466666666666672</v>
      </c>
      <c r="BQ281" s="22">
        <f>PVS2NP!Z278</f>
        <v>25</v>
      </c>
      <c r="BR281" s="24">
        <f>'PVJA-NP-SN'!J278</f>
        <v>8.7776470588235291</v>
      </c>
      <c r="BS281" s="25">
        <f>'PVJA-NP-SN'!K278</f>
        <v>37</v>
      </c>
      <c r="BT281" s="26" t="str">
        <f>'PVJA-NP-SN'!L278</f>
        <v>Rattrapage</v>
      </c>
    </row>
    <row r="282" spans="1:72" ht="12">
      <c r="A282" s="72">
        <v>267</v>
      </c>
      <c r="B282" s="81">
        <v>123006202</v>
      </c>
      <c r="C282" s="74" t="s">
        <v>886</v>
      </c>
      <c r="D282" s="74" t="s">
        <v>263</v>
      </c>
      <c r="E282" s="128" t="s">
        <v>887</v>
      </c>
      <c r="F282" s="128" t="s">
        <v>114</v>
      </c>
      <c r="G282" s="138" t="s">
        <v>166</v>
      </c>
      <c r="H282" s="75">
        <f>PVS1NP!G279</f>
        <v>5.833333333333333</v>
      </c>
      <c r="I282" s="72">
        <f t="shared" si="80"/>
        <v>0</v>
      </c>
      <c r="J282" s="75">
        <f>PVS1NP!H279</f>
        <v>10.166666666666666</v>
      </c>
      <c r="K282" s="72">
        <f t="shared" si="81"/>
        <v>6</v>
      </c>
      <c r="L282" s="75">
        <f>PVS1NP!I279</f>
        <v>2.75</v>
      </c>
      <c r="M282" s="72">
        <f t="shared" si="82"/>
        <v>0</v>
      </c>
      <c r="N282" s="75">
        <f>PVS1NP!J279</f>
        <v>6.25</v>
      </c>
      <c r="O282" s="76">
        <f>PVS1NP!K279</f>
        <v>6</v>
      </c>
      <c r="P282" s="77">
        <f>PVS1NP!L279</f>
        <v>14.875</v>
      </c>
      <c r="Q282" s="72">
        <f t="shared" si="83"/>
        <v>2</v>
      </c>
      <c r="R282" s="77">
        <f>PVS1NP!M279</f>
        <v>9.33</v>
      </c>
      <c r="S282" s="72">
        <f t="shared" si="84"/>
        <v>0</v>
      </c>
      <c r="T282" s="77">
        <f>PVS1NP!N279</f>
        <v>12</v>
      </c>
      <c r="U282" s="72">
        <f t="shared" si="85"/>
        <v>1</v>
      </c>
      <c r="V282" s="77">
        <f>PVS1NP!O279</f>
        <v>10</v>
      </c>
      <c r="W282" s="72">
        <f t="shared" si="86"/>
        <v>4</v>
      </c>
      <c r="X282" s="77">
        <f>PVS1NP!P279</f>
        <v>11.241</v>
      </c>
      <c r="Y282" s="76">
        <f>PVS1NP!Q279</f>
        <v>9</v>
      </c>
      <c r="Z282" s="77">
        <f>PVS1NP!R279</f>
        <v>10</v>
      </c>
      <c r="AA282" s="76">
        <f t="shared" si="87"/>
        <v>1</v>
      </c>
      <c r="AB282" s="77">
        <f>PVS1NP!S279</f>
        <v>10</v>
      </c>
      <c r="AC282" s="76">
        <f>PVS1NP!T279</f>
        <v>1</v>
      </c>
      <c r="AD282" s="77">
        <f>PVS1NP!U279</f>
        <v>11</v>
      </c>
      <c r="AE282" s="72">
        <f t="shared" si="88"/>
        <v>1</v>
      </c>
      <c r="AF282" s="77">
        <f>PVS1NP!V279</f>
        <v>15</v>
      </c>
      <c r="AG282" s="72">
        <f t="shared" si="89"/>
        <v>1</v>
      </c>
      <c r="AH282" s="77">
        <f>PVS1NP!W279</f>
        <v>13</v>
      </c>
      <c r="AI282" s="76">
        <f>PVS1NP!X279</f>
        <v>2</v>
      </c>
      <c r="AK282" s="75">
        <f>PVS2NP!G279</f>
        <v>6.5</v>
      </c>
      <c r="AL282" s="72">
        <f t="shared" si="90"/>
        <v>0</v>
      </c>
      <c r="AM282" s="75">
        <f>PVS2NP!H279</f>
        <v>11.833333333333334</v>
      </c>
      <c r="AN282" s="72">
        <f t="shared" si="91"/>
        <v>6</v>
      </c>
      <c r="AO282" s="75">
        <f>PVS2NP!I279</f>
        <v>6.083333333333333</v>
      </c>
      <c r="AP282" s="72">
        <f t="shared" si="92"/>
        <v>0</v>
      </c>
      <c r="AQ282" s="75">
        <f>PVS2NP!J279</f>
        <v>8.1388888888888893</v>
      </c>
      <c r="AR282" s="76">
        <f>PVS2NP!K279</f>
        <v>6</v>
      </c>
      <c r="AS282" s="77">
        <f>PVS2NP!L279</f>
        <v>13.66</v>
      </c>
      <c r="AT282" s="72">
        <f t="shared" si="93"/>
        <v>2</v>
      </c>
      <c r="AU282" s="77">
        <f>PVS2NP!M279</f>
        <v>11.33</v>
      </c>
      <c r="AV282" s="72">
        <f t="shared" si="94"/>
        <v>2</v>
      </c>
      <c r="AW282" s="77">
        <f>PVS2NP!N279</f>
        <v>7</v>
      </c>
      <c r="AX282" s="72">
        <f t="shared" si="95"/>
        <v>0</v>
      </c>
      <c r="AY282" s="77">
        <f>PVS2NP!O279</f>
        <v>9.6666666666666661</v>
      </c>
      <c r="AZ282" s="72">
        <f t="shared" si="96"/>
        <v>0</v>
      </c>
      <c r="BA282" s="77">
        <f>PVS2NP!P279</f>
        <v>10.264666666666667</v>
      </c>
      <c r="BB282" s="76">
        <f>PVS2NP!Q279</f>
        <v>9</v>
      </c>
      <c r="BC282" s="77">
        <f>PVS2NP!R279</f>
        <v>13</v>
      </c>
      <c r="BD282" s="76">
        <f t="shared" si="97"/>
        <v>1</v>
      </c>
      <c r="BE282" s="77">
        <f>PVS2NP!S279</f>
        <v>13</v>
      </c>
      <c r="BF282" s="76">
        <f>PVS2NP!T279</f>
        <v>1</v>
      </c>
      <c r="BG282" s="77">
        <f>PVS2NP!U279</f>
        <v>10</v>
      </c>
      <c r="BH282" s="72">
        <f t="shared" si="98"/>
        <v>1</v>
      </c>
      <c r="BI282" s="77">
        <f>PVS2NP!V279</f>
        <v>13.25</v>
      </c>
      <c r="BJ282" s="72">
        <f t="shared" si="99"/>
        <v>1</v>
      </c>
      <c r="BK282" s="77">
        <f>PVS2NP!W279</f>
        <v>11.625</v>
      </c>
      <c r="BL282" s="76">
        <f>PVS2NP!X279</f>
        <v>2</v>
      </c>
      <c r="BN282" s="23">
        <f>PVS1NP!Y279</f>
        <v>8.7326470588235292</v>
      </c>
      <c r="BO282" s="22">
        <f>PVS1NP!Z279</f>
        <v>18</v>
      </c>
      <c r="BP282" s="23">
        <f>PVS2NP!Y279</f>
        <v>9.4601960784313714</v>
      </c>
      <c r="BQ282" s="22">
        <f>PVS2NP!Z279</f>
        <v>18</v>
      </c>
      <c r="BR282" s="24">
        <f>'PVJA-NP-SN'!J279</f>
        <v>9.0964215686274503</v>
      </c>
      <c r="BS282" s="25">
        <f>'PVJA-NP-SN'!K279</f>
        <v>36</v>
      </c>
      <c r="BT282" s="26" t="str">
        <f>'PVJA-NP-SN'!L279</f>
        <v>Rattrapage</v>
      </c>
    </row>
    <row r="283" spans="1:72" ht="12">
      <c r="A283" s="72">
        <v>268</v>
      </c>
      <c r="B283" s="130">
        <v>1433003108</v>
      </c>
      <c r="C283" s="143" t="s">
        <v>888</v>
      </c>
      <c r="D283" s="143" t="s">
        <v>324</v>
      </c>
      <c r="E283" s="133" t="s">
        <v>889</v>
      </c>
      <c r="F283" s="133" t="s">
        <v>415</v>
      </c>
      <c r="G283" s="129" t="s">
        <v>129</v>
      </c>
      <c r="H283" s="75">
        <f>PVS1NP!G280</f>
        <v>9.4</v>
      </c>
      <c r="I283" s="72">
        <f t="shared" si="80"/>
        <v>0</v>
      </c>
      <c r="J283" s="75">
        <f>PVS1NP!H280</f>
        <v>12.2</v>
      </c>
      <c r="K283" s="72">
        <f t="shared" si="81"/>
        <v>6</v>
      </c>
      <c r="L283" s="75">
        <f>PVS1NP!I280</f>
        <v>6.1</v>
      </c>
      <c r="M283" s="72">
        <f t="shared" si="82"/>
        <v>0</v>
      </c>
      <c r="N283" s="75">
        <f>PVS1NP!J280</f>
        <v>9.2333333333333343</v>
      </c>
      <c r="O283" s="76">
        <f>PVS1NP!K280</f>
        <v>6</v>
      </c>
      <c r="P283" s="77">
        <f>PVS1NP!L280</f>
        <v>12.92</v>
      </c>
      <c r="Q283" s="72">
        <f t="shared" si="83"/>
        <v>2</v>
      </c>
      <c r="R283" s="77">
        <f>PVS1NP!M280</f>
        <v>9.33</v>
      </c>
      <c r="S283" s="72">
        <f t="shared" si="84"/>
        <v>0</v>
      </c>
      <c r="T283" s="77">
        <f>PVS1NP!N280</f>
        <v>14</v>
      </c>
      <c r="U283" s="72">
        <f t="shared" si="85"/>
        <v>1</v>
      </c>
      <c r="V283" s="77">
        <f>PVS1NP!O280</f>
        <v>10.15</v>
      </c>
      <c r="W283" s="72">
        <f t="shared" si="86"/>
        <v>4</v>
      </c>
      <c r="X283" s="77">
        <f>PVS1NP!P280</f>
        <v>11.309999999999999</v>
      </c>
      <c r="Y283" s="76">
        <f>PVS1NP!Q280</f>
        <v>9</v>
      </c>
      <c r="Z283" s="77">
        <f>PVS1NP!R280</f>
        <v>14.5</v>
      </c>
      <c r="AA283" s="76">
        <f t="shared" si="87"/>
        <v>1</v>
      </c>
      <c r="AB283" s="77">
        <f>PVS1NP!S280</f>
        <v>14.5</v>
      </c>
      <c r="AC283" s="76">
        <f>PVS1NP!T280</f>
        <v>1</v>
      </c>
      <c r="AD283" s="77">
        <f>PVS1NP!U280</f>
        <v>7</v>
      </c>
      <c r="AE283" s="72">
        <f t="shared" si="88"/>
        <v>0</v>
      </c>
      <c r="AF283" s="77">
        <f>PVS1NP!V280</f>
        <v>10</v>
      </c>
      <c r="AG283" s="72">
        <f t="shared" si="89"/>
        <v>1</v>
      </c>
      <c r="AH283" s="77">
        <f>PVS1NP!W280</f>
        <v>8.5</v>
      </c>
      <c r="AI283" s="76">
        <f>PVS1NP!X280</f>
        <v>1</v>
      </c>
      <c r="AK283" s="75">
        <f>PVS2NP!G280</f>
        <v>6.9</v>
      </c>
      <c r="AL283" s="72">
        <f t="shared" si="90"/>
        <v>0</v>
      </c>
      <c r="AM283" s="75">
        <f>PVS2NP!H280</f>
        <v>7.1</v>
      </c>
      <c r="AN283" s="72">
        <f t="shared" si="91"/>
        <v>0</v>
      </c>
      <c r="AO283" s="75">
        <f>PVS2NP!I280</f>
        <v>5.8</v>
      </c>
      <c r="AP283" s="72">
        <f t="shared" si="92"/>
        <v>0</v>
      </c>
      <c r="AQ283" s="75">
        <f>PVS2NP!J280</f>
        <v>6.6000000000000005</v>
      </c>
      <c r="AR283" s="76">
        <f>PVS2NP!K280</f>
        <v>0</v>
      </c>
      <c r="AS283" s="77">
        <f>PVS2NP!L280</f>
        <v>14.041</v>
      </c>
      <c r="AT283" s="72">
        <f t="shared" si="93"/>
        <v>2</v>
      </c>
      <c r="AU283" s="77">
        <f>PVS2NP!M280</f>
        <v>9.33</v>
      </c>
      <c r="AV283" s="72">
        <f t="shared" si="94"/>
        <v>0</v>
      </c>
      <c r="AW283" s="77">
        <f>PVS2NP!N280</f>
        <v>9.5</v>
      </c>
      <c r="AX283" s="72">
        <f t="shared" si="95"/>
        <v>0</v>
      </c>
      <c r="AY283" s="77">
        <f>PVS2NP!O280</f>
        <v>8.6999999999999993</v>
      </c>
      <c r="AZ283" s="72">
        <f t="shared" si="96"/>
        <v>0</v>
      </c>
      <c r="BA283" s="77">
        <f>PVS2NP!P280</f>
        <v>10.0542</v>
      </c>
      <c r="BB283" s="76">
        <f>PVS2NP!Q280</f>
        <v>9</v>
      </c>
      <c r="BC283" s="77">
        <f>PVS2NP!R280</f>
        <v>10</v>
      </c>
      <c r="BD283" s="76">
        <f t="shared" si="97"/>
        <v>1</v>
      </c>
      <c r="BE283" s="77">
        <f>PVS2NP!S280</f>
        <v>10</v>
      </c>
      <c r="BF283" s="76">
        <f>PVS2NP!T280</f>
        <v>1</v>
      </c>
      <c r="BG283" s="77">
        <f>PVS2NP!U280</f>
        <v>12</v>
      </c>
      <c r="BH283" s="72">
        <f t="shared" si="98"/>
        <v>1</v>
      </c>
      <c r="BI283" s="77">
        <f>PVS2NP!V280</f>
        <v>11.5</v>
      </c>
      <c r="BJ283" s="72">
        <f t="shared" si="99"/>
        <v>1</v>
      </c>
      <c r="BK283" s="77">
        <f>PVS2NP!W280</f>
        <v>11.75</v>
      </c>
      <c r="BL283" s="76">
        <f>PVS2NP!X280</f>
        <v>2</v>
      </c>
      <c r="BN283" s="23">
        <f>PVS1NP!Y280</f>
        <v>10.06764705882353</v>
      </c>
      <c r="BO283" s="22">
        <f>PVS1NP!Z280</f>
        <v>30</v>
      </c>
      <c r="BP283" s="23">
        <f>PVS2NP!Y280</f>
        <v>8.421823529411764</v>
      </c>
      <c r="BQ283" s="22">
        <f>PVS2NP!Z280</f>
        <v>12</v>
      </c>
      <c r="BR283" s="24">
        <f>'PVJA-NP-SN'!J280</f>
        <v>9.2447352941176462</v>
      </c>
      <c r="BS283" s="25">
        <f>'PVJA-NP-SN'!K280</f>
        <v>42</v>
      </c>
      <c r="BT283" s="26" t="str">
        <f>'PVJA-NP-SN'!L280</f>
        <v>Rattrapage</v>
      </c>
    </row>
    <row r="284" spans="1:72" ht="12">
      <c r="A284" s="72">
        <v>269</v>
      </c>
      <c r="B284" s="81">
        <v>1333013122</v>
      </c>
      <c r="C284" s="74" t="s">
        <v>888</v>
      </c>
      <c r="D284" s="74" t="s">
        <v>644</v>
      </c>
      <c r="E284" s="128" t="s">
        <v>890</v>
      </c>
      <c r="F284" s="128" t="s">
        <v>380</v>
      </c>
      <c r="G284" s="139" t="s">
        <v>290</v>
      </c>
      <c r="H284" s="75">
        <f>PVS1NP!G281</f>
        <v>10</v>
      </c>
      <c r="I284" s="72">
        <f t="shared" si="80"/>
        <v>6</v>
      </c>
      <c r="J284" s="75">
        <f>PVS1NP!H281</f>
        <v>7.333333333333333</v>
      </c>
      <c r="K284" s="72">
        <f t="shared" si="81"/>
        <v>0</v>
      </c>
      <c r="L284" s="75">
        <f>PVS1NP!I281</f>
        <v>7.25</v>
      </c>
      <c r="M284" s="72">
        <f t="shared" si="82"/>
        <v>0</v>
      </c>
      <c r="N284" s="75">
        <f>PVS1NP!J281</f>
        <v>8.1944444444444446</v>
      </c>
      <c r="O284" s="76">
        <f>PVS1NP!K281</f>
        <v>6</v>
      </c>
      <c r="P284" s="77">
        <f>PVS1NP!L281</f>
        <v>14.75</v>
      </c>
      <c r="Q284" s="72">
        <f t="shared" si="83"/>
        <v>2</v>
      </c>
      <c r="R284" s="77">
        <f>PVS1NP!M281</f>
        <v>10.32</v>
      </c>
      <c r="S284" s="72">
        <f t="shared" si="84"/>
        <v>2</v>
      </c>
      <c r="T284" s="77">
        <f>PVS1NP!N281</f>
        <v>11.5</v>
      </c>
      <c r="U284" s="72">
        <f t="shared" si="85"/>
        <v>1</v>
      </c>
      <c r="V284" s="77">
        <f>PVS1NP!O281</f>
        <v>7.166666666666667</v>
      </c>
      <c r="W284" s="72">
        <f t="shared" si="86"/>
        <v>0</v>
      </c>
      <c r="X284" s="77">
        <f>PVS1NP!P281</f>
        <v>10.180666666666667</v>
      </c>
      <c r="Y284" s="76">
        <f>PVS1NP!Q281</f>
        <v>9</v>
      </c>
      <c r="Z284" s="77">
        <f>PVS1NP!R281</f>
        <v>11</v>
      </c>
      <c r="AA284" s="76">
        <f t="shared" si="87"/>
        <v>1</v>
      </c>
      <c r="AB284" s="77">
        <f>PVS1NP!S281</f>
        <v>11</v>
      </c>
      <c r="AC284" s="76">
        <f>PVS1NP!T281</f>
        <v>1</v>
      </c>
      <c r="AD284" s="77">
        <f>PVS1NP!U281</f>
        <v>10</v>
      </c>
      <c r="AE284" s="72">
        <f t="shared" si="88"/>
        <v>1</v>
      </c>
      <c r="AF284" s="77">
        <f>PVS1NP!V281</f>
        <v>10</v>
      </c>
      <c r="AG284" s="72">
        <f t="shared" si="89"/>
        <v>1</v>
      </c>
      <c r="AH284" s="77">
        <f>PVS1NP!W281</f>
        <v>10</v>
      </c>
      <c r="AI284" s="76">
        <f>PVS1NP!X281</f>
        <v>2</v>
      </c>
      <c r="AK284" s="75">
        <f>PVS2NP!G281</f>
        <v>10.833333333333334</v>
      </c>
      <c r="AL284" s="72">
        <f t="shared" si="90"/>
        <v>6</v>
      </c>
      <c r="AM284" s="75">
        <f>PVS2NP!H281</f>
        <v>9.3333333333333339</v>
      </c>
      <c r="AN284" s="72">
        <f t="shared" si="91"/>
        <v>0</v>
      </c>
      <c r="AO284" s="75">
        <f>PVS2NP!I281</f>
        <v>7.333333333333333</v>
      </c>
      <c r="AP284" s="72">
        <f t="shared" si="92"/>
        <v>0</v>
      </c>
      <c r="AQ284" s="75">
        <f>PVS2NP!J281</f>
        <v>9.1666666666666661</v>
      </c>
      <c r="AR284" s="76">
        <f>PVS2NP!K281</f>
        <v>6</v>
      </c>
      <c r="AS284" s="77">
        <f>PVS2NP!L281</f>
        <v>14.1</v>
      </c>
      <c r="AT284" s="72">
        <f t="shared" si="93"/>
        <v>2</v>
      </c>
      <c r="AU284" s="77">
        <f>PVS2NP!M281</f>
        <v>9</v>
      </c>
      <c r="AV284" s="72">
        <f t="shared" si="94"/>
        <v>0</v>
      </c>
      <c r="AW284" s="77">
        <f>PVS2NP!N281</f>
        <v>10</v>
      </c>
      <c r="AX284" s="72">
        <f t="shared" si="95"/>
        <v>1</v>
      </c>
      <c r="AY284" s="77">
        <f>PVS2NP!O281</f>
        <v>7.5</v>
      </c>
      <c r="AZ284" s="72">
        <f t="shared" si="96"/>
        <v>0</v>
      </c>
      <c r="BA284" s="77">
        <f>PVS2NP!P281</f>
        <v>9.620000000000001</v>
      </c>
      <c r="BB284" s="76">
        <f>PVS2NP!Q281</f>
        <v>3</v>
      </c>
      <c r="BC284" s="77">
        <f>PVS2NP!R281</f>
        <v>14</v>
      </c>
      <c r="BD284" s="76">
        <f t="shared" si="97"/>
        <v>1</v>
      </c>
      <c r="BE284" s="77">
        <f>PVS2NP!S281</f>
        <v>14</v>
      </c>
      <c r="BF284" s="76">
        <f>PVS2NP!T281</f>
        <v>1</v>
      </c>
      <c r="BG284" s="77">
        <f>PVS2NP!U281</f>
        <v>10.5</v>
      </c>
      <c r="BH284" s="72">
        <f t="shared" si="98"/>
        <v>1</v>
      </c>
      <c r="BI284" s="77">
        <f>PVS2NP!V281</f>
        <v>10</v>
      </c>
      <c r="BJ284" s="72">
        <f t="shared" si="99"/>
        <v>1</v>
      </c>
      <c r="BK284" s="77">
        <f>PVS2NP!W281</f>
        <v>10.25</v>
      </c>
      <c r="BL284" s="76">
        <f>PVS2NP!X281</f>
        <v>2</v>
      </c>
      <c r="BN284" s="23">
        <f>PVS1NP!Y281</f>
        <v>9.1560784313725492</v>
      </c>
      <c r="BO284" s="22">
        <f>PVS1NP!Z281</f>
        <v>18</v>
      </c>
      <c r="BP284" s="23">
        <f>PVS2NP!Y281</f>
        <v>9.711764705882354</v>
      </c>
      <c r="BQ284" s="22">
        <f>PVS2NP!Z281</f>
        <v>12</v>
      </c>
      <c r="BR284" s="24">
        <f>'PVJA-NP-SN'!J281</f>
        <v>9.4339215686274507</v>
      </c>
      <c r="BS284" s="25">
        <f>'PVJA-NP-SN'!K281</f>
        <v>30</v>
      </c>
      <c r="BT284" s="26" t="str">
        <f>'PVJA-NP-SN'!L281</f>
        <v>Rattrapage</v>
      </c>
    </row>
    <row r="285" spans="1:72" ht="12">
      <c r="A285" s="72">
        <v>270</v>
      </c>
      <c r="B285" s="73" t="s">
        <v>891</v>
      </c>
      <c r="C285" s="74" t="s">
        <v>892</v>
      </c>
      <c r="D285" s="74" t="s">
        <v>893</v>
      </c>
      <c r="E285" s="128" t="s">
        <v>894</v>
      </c>
      <c r="F285" s="128" t="s">
        <v>895</v>
      </c>
      <c r="G285" s="129" t="s">
        <v>115</v>
      </c>
      <c r="H285" s="75">
        <f>PVS1NP!G282</f>
        <v>5.2</v>
      </c>
      <c r="I285" s="72">
        <f t="shared" si="80"/>
        <v>0</v>
      </c>
      <c r="J285" s="75">
        <f>PVS1NP!H282</f>
        <v>10.5</v>
      </c>
      <c r="K285" s="72">
        <f t="shared" si="81"/>
        <v>6</v>
      </c>
      <c r="L285" s="75">
        <f>PVS1NP!I282</f>
        <v>10.166666666666666</v>
      </c>
      <c r="M285" s="72">
        <f t="shared" si="82"/>
        <v>6</v>
      </c>
      <c r="N285" s="75">
        <f>PVS1NP!J282</f>
        <v>8.6222222222222218</v>
      </c>
      <c r="O285" s="76">
        <f>PVS1NP!K282</f>
        <v>12</v>
      </c>
      <c r="P285" s="77">
        <f>PVS1NP!L282</f>
        <v>12.37</v>
      </c>
      <c r="Q285" s="72">
        <f t="shared" si="83"/>
        <v>2</v>
      </c>
      <c r="R285" s="77">
        <f>PVS1NP!M282</f>
        <v>11.01</v>
      </c>
      <c r="S285" s="72">
        <f t="shared" si="84"/>
        <v>2</v>
      </c>
      <c r="T285" s="77">
        <f>PVS1NP!N282</f>
        <v>11.75</v>
      </c>
      <c r="U285" s="72">
        <f t="shared" si="85"/>
        <v>1</v>
      </c>
      <c r="V285" s="77">
        <f>PVS1NP!O282</f>
        <v>11</v>
      </c>
      <c r="W285" s="72">
        <f t="shared" si="86"/>
        <v>4</v>
      </c>
      <c r="X285" s="77">
        <f>PVS1NP!P282</f>
        <v>11.425999999999998</v>
      </c>
      <c r="Y285" s="76">
        <f>PVS1NP!Q282</f>
        <v>9</v>
      </c>
      <c r="Z285" s="77">
        <f>PVS1NP!R282</f>
        <v>12.5</v>
      </c>
      <c r="AA285" s="76">
        <f t="shared" si="87"/>
        <v>1</v>
      </c>
      <c r="AB285" s="77">
        <f>PVS1NP!S282</f>
        <v>12.5</v>
      </c>
      <c r="AC285" s="76">
        <f>PVS1NP!T282</f>
        <v>1</v>
      </c>
      <c r="AD285" s="77">
        <f>PVS1NP!U282</f>
        <v>10</v>
      </c>
      <c r="AE285" s="72">
        <f t="shared" si="88"/>
        <v>1</v>
      </c>
      <c r="AF285" s="77">
        <f>PVS1NP!V282</f>
        <v>10</v>
      </c>
      <c r="AG285" s="72">
        <f t="shared" si="89"/>
        <v>1</v>
      </c>
      <c r="AH285" s="77">
        <f>PVS1NP!W282</f>
        <v>10</v>
      </c>
      <c r="AI285" s="76">
        <f>PVS1NP!X282</f>
        <v>2</v>
      </c>
      <c r="AK285" s="75">
        <f>PVS2NP!G282</f>
        <v>5.2</v>
      </c>
      <c r="AL285" s="72">
        <f t="shared" si="90"/>
        <v>0</v>
      </c>
      <c r="AM285" s="75">
        <f>PVS2NP!H282</f>
        <v>10.167777777777777</v>
      </c>
      <c r="AN285" s="72">
        <f t="shared" si="91"/>
        <v>6</v>
      </c>
      <c r="AO285" s="75">
        <f>PVS2NP!I282</f>
        <v>6.2</v>
      </c>
      <c r="AP285" s="72">
        <f t="shared" si="92"/>
        <v>0</v>
      </c>
      <c r="AQ285" s="75">
        <f>PVS2NP!J282</f>
        <v>7.1892592592592592</v>
      </c>
      <c r="AR285" s="76">
        <f>PVS2NP!K282</f>
        <v>6</v>
      </c>
      <c r="AS285" s="77">
        <f>PVS2NP!L282</f>
        <v>10.666666666666666</v>
      </c>
      <c r="AT285" s="72">
        <f t="shared" si="93"/>
        <v>2</v>
      </c>
      <c r="AU285" s="77">
        <f>PVS2NP!M282</f>
        <v>0</v>
      </c>
      <c r="AV285" s="72">
        <f t="shared" si="94"/>
        <v>0</v>
      </c>
      <c r="AW285" s="77">
        <f>PVS2NP!N282</f>
        <v>10</v>
      </c>
      <c r="AX285" s="72">
        <f t="shared" si="95"/>
        <v>1</v>
      </c>
      <c r="AY285" s="77">
        <f>PVS2NP!O282</f>
        <v>6</v>
      </c>
      <c r="AZ285" s="72">
        <f t="shared" si="96"/>
        <v>0</v>
      </c>
      <c r="BA285" s="77">
        <f>PVS2NP!P282</f>
        <v>6.5333333333333332</v>
      </c>
      <c r="BB285" s="76">
        <f>PVS2NP!Q282</f>
        <v>3</v>
      </c>
      <c r="BC285" s="77">
        <f>PVS2NP!R282</f>
        <v>12</v>
      </c>
      <c r="BD285" s="76">
        <f t="shared" si="97"/>
        <v>1</v>
      </c>
      <c r="BE285" s="77">
        <f>PVS2NP!S282</f>
        <v>12</v>
      </c>
      <c r="BF285" s="76">
        <f>PVS2NP!T282</f>
        <v>1</v>
      </c>
      <c r="BG285" s="77">
        <f>PVS2NP!U282</f>
        <v>10</v>
      </c>
      <c r="BH285" s="72">
        <f t="shared" si="98"/>
        <v>1</v>
      </c>
      <c r="BI285" s="77">
        <f>PVS2NP!V282</f>
        <v>14</v>
      </c>
      <c r="BJ285" s="72">
        <f t="shared" si="99"/>
        <v>1</v>
      </c>
      <c r="BK285" s="77">
        <f>PVS2NP!W282</f>
        <v>12</v>
      </c>
      <c r="BL285" s="76">
        <f>PVS2NP!X282</f>
        <v>2</v>
      </c>
      <c r="BN285" s="23">
        <f>PVS1NP!Y282</f>
        <v>9.8370588235294107</v>
      </c>
      <c r="BO285" s="22">
        <f>PVS1NP!Z282</f>
        <v>24</v>
      </c>
      <c r="BP285" s="23">
        <f>PVS2NP!Y282</f>
        <v>7.8452941176470592</v>
      </c>
      <c r="BQ285" s="22">
        <f>PVS2NP!Z282</f>
        <v>12</v>
      </c>
      <c r="BR285" s="24">
        <f>'PVJA-NP-SN'!J282</f>
        <v>8.8411764705882341</v>
      </c>
      <c r="BS285" s="25">
        <f>'PVJA-NP-SN'!K282</f>
        <v>36</v>
      </c>
      <c r="BT285" s="26" t="str">
        <f>'PVJA-NP-SN'!L282</f>
        <v>Rattrapage</v>
      </c>
    </row>
    <row r="286" spans="1:72" ht="12">
      <c r="A286" s="72">
        <v>271</v>
      </c>
      <c r="B286" s="130" t="s">
        <v>896</v>
      </c>
      <c r="C286" s="143" t="s">
        <v>897</v>
      </c>
      <c r="D286" s="143" t="s">
        <v>898</v>
      </c>
      <c r="E286" s="133" t="s">
        <v>899</v>
      </c>
      <c r="F286" s="133" t="s">
        <v>213</v>
      </c>
      <c r="G286" s="129" t="s">
        <v>129</v>
      </c>
      <c r="H286" s="75">
        <f>PVS1NP!G283</f>
        <v>10.7</v>
      </c>
      <c r="I286" s="72">
        <f t="shared" si="80"/>
        <v>6</v>
      </c>
      <c r="J286" s="75">
        <f>PVS1NP!H283</f>
        <v>5</v>
      </c>
      <c r="K286" s="72">
        <f t="shared" si="81"/>
        <v>0</v>
      </c>
      <c r="L286" s="75">
        <f>PVS1NP!I283</f>
        <v>8.1999999999999993</v>
      </c>
      <c r="M286" s="72">
        <f t="shared" si="82"/>
        <v>0</v>
      </c>
      <c r="N286" s="75">
        <f>PVS1NP!J283</f>
        <v>7.9666666666666659</v>
      </c>
      <c r="O286" s="76">
        <f>PVS1NP!K283</f>
        <v>6</v>
      </c>
      <c r="P286" s="77">
        <f>PVS1NP!L283</f>
        <v>12.5</v>
      </c>
      <c r="Q286" s="72">
        <f t="shared" si="83"/>
        <v>2</v>
      </c>
      <c r="R286" s="77">
        <f>PVS1NP!M283</f>
        <v>7.91</v>
      </c>
      <c r="S286" s="72">
        <f t="shared" si="84"/>
        <v>0</v>
      </c>
      <c r="T286" s="77">
        <f>PVS1NP!N283</f>
        <v>10</v>
      </c>
      <c r="U286" s="72">
        <f t="shared" si="85"/>
        <v>1</v>
      </c>
      <c r="V286" s="77">
        <f>PVS1NP!O283</f>
        <v>10.166666666666666</v>
      </c>
      <c r="W286" s="72">
        <f t="shared" si="86"/>
        <v>4</v>
      </c>
      <c r="X286" s="77">
        <f>PVS1NP!P283</f>
        <v>10.148666666666667</v>
      </c>
      <c r="Y286" s="76">
        <f>PVS1NP!Q283</f>
        <v>9</v>
      </c>
      <c r="Z286" s="77">
        <f>PVS1NP!R283</f>
        <v>10</v>
      </c>
      <c r="AA286" s="76">
        <f t="shared" si="87"/>
        <v>1</v>
      </c>
      <c r="AB286" s="77">
        <f>PVS1NP!S283</f>
        <v>10</v>
      </c>
      <c r="AC286" s="76">
        <f>PVS1NP!T283</f>
        <v>1</v>
      </c>
      <c r="AD286" s="77">
        <f>PVS1NP!U283</f>
        <v>12</v>
      </c>
      <c r="AE286" s="72">
        <f t="shared" si="88"/>
        <v>1</v>
      </c>
      <c r="AF286" s="77">
        <f>PVS1NP!V283</f>
        <v>10</v>
      </c>
      <c r="AG286" s="72">
        <f t="shared" si="89"/>
        <v>1</v>
      </c>
      <c r="AH286" s="77">
        <f>PVS1NP!W283</f>
        <v>11</v>
      </c>
      <c r="AI286" s="76">
        <f>PVS1NP!X283</f>
        <v>2</v>
      </c>
      <c r="AK286" s="75">
        <f>PVS2NP!G283</f>
        <v>5.55</v>
      </c>
      <c r="AL286" s="72">
        <f t="shared" si="90"/>
        <v>0</v>
      </c>
      <c r="AM286" s="75">
        <f>PVS2NP!H283</f>
        <v>3.6</v>
      </c>
      <c r="AN286" s="72">
        <f t="shared" si="91"/>
        <v>0</v>
      </c>
      <c r="AO286" s="75">
        <f>PVS2NP!I283</f>
        <v>7.1</v>
      </c>
      <c r="AP286" s="72">
        <f t="shared" si="92"/>
        <v>0</v>
      </c>
      <c r="AQ286" s="75">
        <f>PVS2NP!J283</f>
        <v>5.416666666666667</v>
      </c>
      <c r="AR286" s="76">
        <f>PVS2NP!K283</f>
        <v>0</v>
      </c>
      <c r="AS286" s="77">
        <f>PVS2NP!L283</f>
        <v>12</v>
      </c>
      <c r="AT286" s="72">
        <f t="shared" si="93"/>
        <v>2</v>
      </c>
      <c r="AU286" s="77">
        <f>PVS2NP!M283</f>
        <v>9.5</v>
      </c>
      <c r="AV286" s="72">
        <f t="shared" si="94"/>
        <v>0</v>
      </c>
      <c r="AW286" s="77">
        <f>PVS2NP!N283</f>
        <v>10</v>
      </c>
      <c r="AX286" s="72">
        <f t="shared" si="95"/>
        <v>1</v>
      </c>
      <c r="AY286" s="77">
        <f>PVS2NP!O283</f>
        <v>10.5</v>
      </c>
      <c r="AZ286" s="72">
        <f t="shared" si="96"/>
        <v>4</v>
      </c>
      <c r="BA286" s="77">
        <f>PVS2NP!P283</f>
        <v>10.5</v>
      </c>
      <c r="BB286" s="76">
        <f>PVS2NP!Q283</f>
        <v>9</v>
      </c>
      <c r="BC286" s="77">
        <f>PVS2NP!R283</f>
        <v>12</v>
      </c>
      <c r="BD286" s="76">
        <f t="shared" si="97"/>
        <v>1</v>
      </c>
      <c r="BE286" s="77">
        <f>PVS2NP!S283</f>
        <v>12</v>
      </c>
      <c r="BF286" s="76">
        <f>PVS2NP!T283</f>
        <v>1</v>
      </c>
      <c r="BG286" s="77">
        <f>PVS2NP!U283</f>
        <v>10</v>
      </c>
      <c r="BH286" s="72">
        <f t="shared" si="98"/>
        <v>1</v>
      </c>
      <c r="BI286" s="77">
        <f>PVS2NP!V283</f>
        <v>10</v>
      </c>
      <c r="BJ286" s="72">
        <f t="shared" si="99"/>
        <v>1</v>
      </c>
      <c r="BK286" s="77">
        <f>PVS2NP!W283</f>
        <v>10</v>
      </c>
      <c r="BL286" s="76">
        <f>PVS2NP!X283</f>
        <v>2</v>
      </c>
      <c r="BN286" s="23">
        <f>PVS1NP!Y283</f>
        <v>9.0849019607843129</v>
      </c>
      <c r="BO286" s="22">
        <f>PVS1NP!Z283</f>
        <v>18</v>
      </c>
      <c r="BP286" s="23">
        <f>PVS2NP!Y283</f>
        <v>7.8382352941176467</v>
      </c>
      <c r="BQ286" s="22">
        <f>PVS2NP!Z283</f>
        <v>12</v>
      </c>
      <c r="BR286" s="24">
        <f>'PVJA-NP-SN'!J283</f>
        <v>8.4615686274509798</v>
      </c>
      <c r="BS286" s="25">
        <f>'PVJA-NP-SN'!K283</f>
        <v>30</v>
      </c>
      <c r="BT286" s="26" t="str">
        <f>'PVJA-NP-SN'!L283</f>
        <v>Rattrapage</v>
      </c>
    </row>
    <row r="287" spans="1:72" ht="12">
      <c r="A287" s="72">
        <v>272</v>
      </c>
      <c r="B287" s="81">
        <v>1333001025</v>
      </c>
      <c r="C287" s="74" t="s">
        <v>900</v>
      </c>
      <c r="D287" s="74" t="s">
        <v>152</v>
      </c>
      <c r="E287" s="128" t="s">
        <v>901</v>
      </c>
      <c r="F287" s="128" t="s">
        <v>119</v>
      </c>
      <c r="G287" s="140" t="s">
        <v>322</v>
      </c>
      <c r="H287" s="75">
        <f>PVS1NP!G284</f>
        <v>10</v>
      </c>
      <c r="I287" s="72">
        <f t="shared" si="80"/>
        <v>6</v>
      </c>
      <c r="J287" s="75">
        <f>PVS1NP!H284</f>
        <v>6.833333333333333</v>
      </c>
      <c r="K287" s="72">
        <f t="shared" si="81"/>
        <v>0</v>
      </c>
      <c r="L287" s="75">
        <f>PVS1NP!I284</f>
        <v>9</v>
      </c>
      <c r="M287" s="72">
        <f t="shared" si="82"/>
        <v>0</v>
      </c>
      <c r="N287" s="75">
        <f>PVS1NP!J284</f>
        <v>8.6111111111111107</v>
      </c>
      <c r="O287" s="76">
        <f>PVS1NP!K284</f>
        <v>6</v>
      </c>
      <c r="P287" s="77">
        <f>PVS1NP!L284</f>
        <v>13.870000000000001</v>
      </c>
      <c r="Q287" s="72">
        <f t="shared" si="83"/>
        <v>2</v>
      </c>
      <c r="R287" s="77">
        <f>PVS1NP!M284</f>
        <v>14</v>
      </c>
      <c r="S287" s="72">
        <f t="shared" si="84"/>
        <v>2</v>
      </c>
      <c r="T287" s="77">
        <f>PVS1NP!N284</f>
        <v>8.5</v>
      </c>
      <c r="U287" s="72">
        <f t="shared" si="85"/>
        <v>0</v>
      </c>
      <c r="V287" s="77">
        <f>PVS1NP!O284</f>
        <v>7.833333333333333</v>
      </c>
      <c r="W287" s="72">
        <f t="shared" si="86"/>
        <v>0</v>
      </c>
      <c r="X287" s="77">
        <f>PVS1NP!P284</f>
        <v>10.407333333333334</v>
      </c>
      <c r="Y287" s="76">
        <f>PVS1NP!Q284</f>
        <v>9</v>
      </c>
      <c r="Z287" s="77">
        <f>PVS1NP!R284</f>
        <v>14</v>
      </c>
      <c r="AA287" s="76">
        <f t="shared" si="87"/>
        <v>1</v>
      </c>
      <c r="AB287" s="77">
        <f>PVS1NP!S284</f>
        <v>14</v>
      </c>
      <c r="AC287" s="76">
        <f>PVS1NP!T284</f>
        <v>1</v>
      </c>
      <c r="AD287" s="77">
        <f>PVS1NP!U284</f>
        <v>11.5</v>
      </c>
      <c r="AE287" s="72">
        <f t="shared" si="88"/>
        <v>1</v>
      </c>
      <c r="AF287" s="77">
        <f>PVS1NP!V284</f>
        <v>9</v>
      </c>
      <c r="AG287" s="72">
        <f t="shared" si="89"/>
        <v>0</v>
      </c>
      <c r="AH287" s="77">
        <f>PVS1NP!W284</f>
        <v>10.25</v>
      </c>
      <c r="AI287" s="76">
        <f>PVS1NP!X284</f>
        <v>2</v>
      </c>
      <c r="AK287" s="75">
        <f>PVS2NP!G284</f>
        <v>10.5</v>
      </c>
      <c r="AL287" s="72">
        <f t="shared" si="90"/>
        <v>6</v>
      </c>
      <c r="AM287" s="75">
        <f>PVS2NP!H284</f>
        <v>10.5</v>
      </c>
      <c r="AN287" s="72">
        <f t="shared" si="91"/>
        <v>6</v>
      </c>
      <c r="AO287" s="75">
        <f>PVS2NP!I284</f>
        <v>6.833333333333333</v>
      </c>
      <c r="AP287" s="72">
        <f t="shared" si="92"/>
        <v>0</v>
      </c>
      <c r="AQ287" s="75">
        <f>PVS2NP!J284</f>
        <v>9.2777777777777768</v>
      </c>
      <c r="AR287" s="76">
        <f>PVS2NP!K284</f>
        <v>12</v>
      </c>
      <c r="AS287" s="77">
        <f>PVS2NP!L284</f>
        <v>13.08</v>
      </c>
      <c r="AT287" s="72">
        <f t="shared" si="93"/>
        <v>2</v>
      </c>
      <c r="AU287" s="77">
        <f>PVS2NP!M284</f>
        <v>11</v>
      </c>
      <c r="AV287" s="72">
        <f t="shared" si="94"/>
        <v>2</v>
      </c>
      <c r="AW287" s="77">
        <f>PVS2NP!N284</f>
        <v>11.25</v>
      </c>
      <c r="AX287" s="72">
        <f t="shared" si="95"/>
        <v>1</v>
      </c>
      <c r="AY287" s="77">
        <f>PVS2NP!O284</f>
        <v>6.916666666666667</v>
      </c>
      <c r="AZ287" s="72">
        <f t="shared" si="96"/>
        <v>0</v>
      </c>
      <c r="BA287" s="77">
        <f>PVS2NP!P284</f>
        <v>9.8326666666666664</v>
      </c>
      <c r="BB287" s="76">
        <f>PVS2NP!Q284</f>
        <v>5</v>
      </c>
      <c r="BC287" s="77">
        <f>PVS2NP!R284</f>
        <v>11</v>
      </c>
      <c r="BD287" s="76">
        <f t="shared" si="97"/>
        <v>1</v>
      </c>
      <c r="BE287" s="77">
        <f>PVS2NP!S284</f>
        <v>11</v>
      </c>
      <c r="BF287" s="76">
        <f>PVS2NP!T284</f>
        <v>1</v>
      </c>
      <c r="BG287" s="77">
        <f>PVS2NP!U284</f>
        <v>12.5</v>
      </c>
      <c r="BH287" s="72">
        <f t="shared" si="98"/>
        <v>1</v>
      </c>
      <c r="BI287" s="77">
        <f>PVS2NP!V284</f>
        <v>7.5</v>
      </c>
      <c r="BJ287" s="72">
        <f t="shared" si="99"/>
        <v>0</v>
      </c>
      <c r="BK287" s="77">
        <f>PVS2NP!W284</f>
        <v>10</v>
      </c>
      <c r="BL287" s="76">
        <f>PVS2NP!X284</f>
        <v>2</v>
      </c>
      <c r="BN287" s="23">
        <f>PVS1NP!Y284</f>
        <v>9.6492156862745091</v>
      </c>
      <c r="BO287" s="22">
        <f>PVS1NP!Z284</f>
        <v>18</v>
      </c>
      <c r="BP287" s="23">
        <f>PVS2NP!Y284</f>
        <v>9.627254901960784</v>
      </c>
      <c r="BQ287" s="22">
        <f>PVS2NP!Z284</f>
        <v>20</v>
      </c>
      <c r="BR287" s="24">
        <f>'PVJA-NP-SN'!J284</f>
        <v>9.6382352941176457</v>
      </c>
      <c r="BS287" s="25">
        <f>'PVJA-NP-SN'!K284</f>
        <v>38</v>
      </c>
      <c r="BT287" s="26" t="str">
        <f>'PVJA-NP-SN'!L284</f>
        <v>Rattrapage</v>
      </c>
    </row>
    <row r="288" spans="1:72" ht="12">
      <c r="A288" s="72">
        <v>273</v>
      </c>
      <c r="B288" s="81">
        <v>123012757</v>
      </c>
      <c r="C288" s="74" t="s">
        <v>902</v>
      </c>
      <c r="D288" s="74" t="s">
        <v>903</v>
      </c>
      <c r="E288" s="128" t="s">
        <v>904</v>
      </c>
      <c r="F288" s="128" t="s">
        <v>247</v>
      </c>
      <c r="G288" s="134" t="s">
        <v>120</v>
      </c>
      <c r="H288" s="75">
        <f>PVS1NP!G285</f>
        <v>6.333333333333333</v>
      </c>
      <c r="I288" s="72">
        <f t="shared" si="80"/>
        <v>0</v>
      </c>
      <c r="J288" s="75">
        <f>PVS1NP!H285</f>
        <v>10.333333333333334</v>
      </c>
      <c r="K288" s="72">
        <f t="shared" si="81"/>
        <v>6</v>
      </c>
      <c r="L288" s="75">
        <f>PVS1NP!I285</f>
        <v>6.75</v>
      </c>
      <c r="M288" s="72">
        <f t="shared" si="82"/>
        <v>0</v>
      </c>
      <c r="N288" s="75">
        <f>PVS1NP!J285</f>
        <v>7.8055555555555562</v>
      </c>
      <c r="O288" s="76">
        <f>PVS1NP!K285</f>
        <v>6</v>
      </c>
      <c r="P288" s="77">
        <f>PVS1NP!L285</f>
        <v>11</v>
      </c>
      <c r="Q288" s="72">
        <f t="shared" si="83"/>
        <v>2</v>
      </c>
      <c r="R288" s="77">
        <f>PVS1NP!M285</f>
        <v>12.940000000000001</v>
      </c>
      <c r="S288" s="72">
        <f t="shared" si="84"/>
        <v>2</v>
      </c>
      <c r="T288" s="77">
        <f>PVS1NP!N285</f>
        <v>10</v>
      </c>
      <c r="U288" s="72">
        <f t="shared" si="85"/>
        <v>1</v>
      </c>
      <c r="V288" s="77">
        <f>PVS1NP!O285</f>
        <v>10.583333333333334</v>
      </c>
      <c r="W288" s="72">
        <f t="shared" si="86"/>
        <v>4</v>
      </c>
      <c r="X288" s="77">
        <f>PVS1NP!P285</f>
        <v>11.021333333333335</v>
      </c>
      <c r="Y288" s="76">
        <f>PVS1NP!Q285</f>
        <v>9</v>
      </c>
      <c r="Z288" s="77">
        <f>PVS1NP!R285</f>
        <v>16</v>
      </c>
      <c r="AA288" s="76">
        <f t="shared" si="87"/>
        <v>1</v>
      </c>
      <c r="AB288" s="77">
        <f>PVS1NP!S285</f>
        <v>16</v>
      </c>
      <c r="AC288" s="76">
        <f>PVS1NP!T285</f>
        <v>1</v>
      </c>
      <c r="AD288" s="77">
        <f>PVS1NP!U285</f>
        <v>10</v>
      </c>
      <c r="AE288" s="72">
        <f t="shared" si="88"/>
        <v>1</v>
      </c>
      <c r="AF288" s="77">
        <f>PVS1NP!V285</f>
        <v>12.5</v>
      </c>
      <c r="AG288" s="72">
        <f t="shared" si="89"/>
        <v>1</v>
      </c>
      <c r="AH288" s="77">
        <f>PVS1NP!W285</f>
        <v>11.25</v>
      </c>
      <c r="AI288" s="76">
        <f>PVS1NP!X285</f>
        <v>2</v>
      </c>
      <c r="AK288" s="75">
        <f>PVS2NP!G285</f>
        <v>7</v>
      </c>
      <c r="AL288" s="72">
        <f t="shared" si="90"/>
        <v>0</v>
      </c>
      <c r="AM288" s="75">
        <f>PVS2NP!H285</f>
        <v>10.333333333333334</v>
      </c>
      <c r="AN288" s="72">
        <f t="shared" si="91"/>
        <v>6</v>
      </c>
      <c r="AO288" s="75">
        <f>PVS2NP!I285</f>
        <v>3.8333333333333335</v>
      </c>
      <c r="AP288" s="72">
        <f t="shared" si="92"/>
        <v>0</v>
      </c>
      <c r="AQ288" s="75">
        <f>PVS2NP!J285</f>
        <v>7.0555555555555562</v>
      </c>
      <c r="AR288" s="76">
        <f>PVS2NP!K285</f>
        <v>6</v>
      </c>
      <c r="AS288" s="77">
        <f>PVS2NP!L285</f>
        <v>11.33</v>
      </c>
      <c r="AT288" s="72">
        <f t="shared" si="93"/>
        <v>2</v>
      </c>
      <c r="AU288" s="77">
        <f>PVS2NP!M285</f>
        <v>11.833333333333334</v>
      </c>
      <c r="AV288" s="72">
        <f t="shared" si="94"/>
        <v>2</v>
      </c>
      <c r="AW288" s="77">
        <f>PVS2NP!N285</f>
        <v>10</v>
      </c>
      <c r="AX288" s="72">
        <f t="shared" si="95"/>
        <v>1</v>
      </c>
      <c r="AY288" s="77">
        <f>PVS2NP!O285</f>
        <v>12.375</v>
      </c>
      <c r="AZ288" s="72">
        <f t="shared" si="96"/>
        <v>4</v>
      </c>
      <c r="BA288" s="77">
        <f>PVS2NP!P285</f>
        <v>11.582666666666666</v>
      </c>
      <c r="BB288" s="76">
        <f>PVS2NP!Q285</f>
        <v>9</v>
      </c>
      <c r="BC288" s="77">
        <f>PVS2NP!R285</f>
        <v>15.5</v>
      </c>
      <c r="BD288" s="76">
        <f t="shared" si="97"/>
        <v>1</v>
      </c>
      <c r="BE288" s="77">
        <f>PVS2NP!S285</f>
        <v>15.5</v>
      </c>
      <c r="BF288" s="76">
        <f>PVS2NP!T285</f>
        <v>1</v>
      </c>
      <c r="BG288" s="77">
        <f>PVS2NP!U285</f>
        <v>11.5</v>
      </c>
      <c r="BH288" s="72">
        <f t="shared" si="98"/>
        <v>1</v>
      </c>
      <c r="BI288" s="77">
        <f>PVS2NP!V285</f>
        <v>10</v>
      </c>
      <c r="BJ288" s="72">
        <f t="shared" si="99"/>
        <v>1</v>
      </c>
      <c r="BK288" s="77">
        <f>PVS2NP!W285</f>
        <v>10.75</v>
      </c>
      <c r="BL288" s="76">
        <f>PVS2NP!X285</f>
        <v>2</v>
      </c>
      <c r="BN288" s="23">
        <f>PVS1NP!Y285</f>
        <v>9.638627450980394</v>
      </c>
      <c r="BO288" s="22">
        <f>PVS1NP!Z285</f>
        <v>18</v>
      </c>
      <c r="BP288" s="23">
        <f>PVS2NP!Y285</f>
        <v>9.3184313725490213</v>
      </c>
      <c r="BQ288" s="22">
        <f>PVS2NP!Z285</f>
        <v>18</v>
      </c>
      <c r="BR288" s="24">
        <f>'PVJA-NP-SN'!J285</f>
        <v>9.4785294117647076</v>
      </c>
      <c r="BS288" s="25">
        <f>'PVJA-NP-SN'!K285</f>
        <v>36</v>
      </c>
      <c r="BT288" s="26" t="str">
        <f>'PVJA-NP-SN'!L285</f>
        <v>Rattrapage</v>
      </c>
    </row>
    <row r="289" spans="1:72" ht="12">
      <c r="A289" s="72">
        <v>274</v>
      </c>
      <c r="B289" s="130">
        <v>1433012416</v>
      </c>
      <c r="C289" s="143" t="s">
        <v>905</v>
      </c>
      <c r="D289" s="143" t="s">
        <v>714</v>
      </c>
      <c r="E289" s="133" t="s">
        <v>906</v>
      </c>
      <c r="F289" s="133" t="s">
        <v>114</v>
      </c>
      <c r="G289" s="135" t="s">
        <v>686</v>
      </c>
      <c r="H289" s="75">
        <f>PVS1NP!G286</f>
        <v>5.6870370370370367</v>
      </c>
      <c r="I289" s="72">
        <f t="shared" si="80"/>
        <v>0</v>
      </c>
      <c r="J289" s="75">
        <f>PVS1NP!H286</f>
        <v>10.35</v>
      </c>
      <c r="K289" s="72">
        <f t="shared" si="81"/>
        <v>6</v>
      </c>
      <c r="L289" s="75">
        <f>PVS1NP!I286</f>
        <v>7.45</v>
      </c>
      <c r="M289" s="72">
        <f t="shared" si="82"/>
        <v>0</v>
      </c>
      <c r="N289" s="75">
        <f>PVS1NP!J286</f>
        <v>7.8290123456790122</v>
      </c>
      <c r="O289" s="76">
        <f>PVS1NP!K286</f>
        <v>6</v>
      </c>
      <c r="P289" s="77">
        <f>PVS1NP!L286</f>
        <v>16.5</v>
      </c>
      <c r="Q289" s="72">
        <f t="shared" si="83"/>
        <v>2</v>
      </c>
      <c r="R289" s="77">
        <f>PVS1NP!M286</f>
        <v>10.83</v>
      </c>
      <c r="S289" s="72">
        <f t="shared" si="84"/>
        <v>2</v>
      </c>
      <c r="T289" s="77">
        <f>PVS1NP!N286</f>
        <v>13.5</v>
      </c>
      <c r="U289" s="72">
        <f t="shared" si="85"/>
        <v>1</v>
      </c>
      <c r="V289" s="77">
        <f>PVS1NP!O286</f>
        <v>13.3</v>
      </c>
      <c r="W289" s="72">
        <f t="shared" si="86"/>
        <v>4</v>
      </c>
      <c r="X289" s="77">
        <f>PVS1NP!P286</f>
        <v>13.486000000000001</v>
      </c>
      <c r="Y289" s="76">
        <f>PVS1NP!Q286</f>
        <v>9</v>
      </c>
      <c r="Z289" s="77">
        <f>PVS1NP!R286</f>
        <v>12</v>
      </c>
      <c r="AA289" s="76">
        <f t="shared" si="87"/>
        <v>1</v>
      </c>
      <c r="AB289" s="77">
        <f>PVS1NP!S286</f>
        <v>12</v>
      </c>
      <c r="AC289" s="76">
        <f>PVS1NP!T286</f>
        <v>1</v>
      </c>
      <c r="AD289" s="77">
        <f>PVS1NP!U286</f>
        <v>14</v>
      </c>
      <c r="AE289" s="72">
        <f t="shared" si="88"/>
        <v>1</v>
      </c>
      <c r="AF289" s="77">
        <f>PVS1NP!V286</f>
        <v>13</v>
      </c>
      <c r="AG289" s="72">
        <f t="shared" si="89"/>
        <v>1</v>
      </c>
      <c r="AH289" s="77">
        <f>PVS1NP!W286</f>
        <v>13.5</v>
      </c>
      <c r="AI289" s="76">
        <f>PVS1NP!X286</f>
        <v>2</v>
      </c>
      <c r="AK289" s="75">
        <f>PVS2NP!G286</f>
        <v>12.5</v>
      </c>
      <c r="AL289" s="72">
        <f t="shared" si="90"/>
        <v>6</v>
      </c>
      <c r="AM289" s="75">
        <f>PVS2NP!H286</f>
        <v>10</v>
      </c>
      <c r="AN289" s="72">
        <f t="shared" si="91"/>
        <v>6</v>
      </c>
      <c r="AO289" s="75">
        <f>PVS2NP!I286</f>
        <v>6.8</v>
      </c>
      <c r="AP289" s="72">
        <f t="shared" si="92"/>
        <v>0</v>
      </c>
      <c r="AQ289" s="75">
        <f>PVS2NP!J286</f>
        <v>9.7666666666666675</v>
      </c>
      <c r="AR289" s="76">
        <f>PVS2NP!K286</f>
        <v>12</v>
      </c>
      <c r="AS289" s="77">
        <f>PVS2NP!L286</f>
        <v>14</v>
      </c>
      <c r="AT289" s="72">
        <f t="shared" si="93"/>
        <v>2</v>
      </c>
      <c r="AU289" s="77">
        <f>PVS2NP!M286</f>
        <v>11.16</v>
      </c>
      <c r="AV289" s="72">
        <f t="shared" si="94"/>
        <v>2</v>
      </c>
      <c r="AW289" s="77">
        <f>PVS2NP!N286</f>
        <v>15</v>
      </c>
      <c r="AX289" s="72">
        <f t="shared" si="95"/>
        <v>1</v>
      </c>
      <c r="AY289" s="77">
        <f>PVS2NP!O286</f>
        <v>6.5</v>
      </c>
      <c r="AZ289" s="72">
        <f t="shared" si="96"/>
        <v>0</v>
      </c>
      <c r="BA289" s="77">
        <f>PVS2NP!P286</f>
        <v>10.632</v>
      </c>
      <c r="BB289" s="76">
        <f>PVS2NP!Q286</f>
        <v>9</v>
      </c>
      <c r="BC289" s="77">
        <f>PVS2NP!R286</f>
        <v>11</v>
      </c>
      <c r="BD289" s="76">
        <f t="shared" si="97"/>
        <v>1</v>
      </c>
      <c r="BE289" s="77">
        <f>PVS2NP!S286</f>
        <v>11</v>
      </c>
      <c r="BF289" s="76">
        <f>PVS2NP!T286</f>
        <v>1</v>
      </c>
      <c r="BG289" s="77">
        <f>PVS2NP!U286</f>
        <v>14</v>
      </c>
      <c r="BH289" s="72">
        <f t="shared" si="98"/>
        <v>1</v>
      </c>
      <c r="BI289" s="77">
        <f>PVS2NP!V286</f>
        <v>12</v>
      </c>
      <c r="BJ289" s="72">
        <f t="shared" si="99"/>
        <v>1</v>
      </c>
      <c r="BK289" s="77">
        <f>PVS2NP!W286</f>
        <v>13</v>
      </c>
      <c r="BL289" s="76">
        <f>PVS2NP!X286</f>
        <v>2</v>
      </c>
      <c r="BN289" s="23">
        <f>PVS1NP!Y286</f>
        <v>10.405359477124183</v>
      </c>
      <c r="BO289" s="22">
        <f>PVS1NP!Z286</f>
        <v>30</v>
      </c>
      <c r="BP289" s="23">
        <f>PVS2NP!Y286</f>
        <v>10.474117647058824</v>
      </c>
      <c r="BQ289" s="22">
        <f>PVS2NP!Z286</f>
        <v>30</v>
      </c>
      <c r="BR289" s="24">
        <f>'PVJA-NP-SN'!J286</f>
        <v>10.439738562091502</v>
      </c>
      <c r="BS289" s="25">
        <f>'PVJA-NP-SN'!K286</f>
        <v>60</v>
      </c>
      <c r="BT289" s="26" t="str">
        <f>'PVJA-NP-SN'!L286</f>
        <v>Année validée</v>
      </c>
    </row>
    <row r="290" spans="1:72" ht="12">
      <c r="A290" s="72">
        <v>275</v>
      </c>
      <c r="B290" s="81">
        <v>123011486</v>
      </c>
      <c r="C290" s="74" t="s">
        <v>907</v>
      </c>
      <c r="D290" s="74" t="s">
        <v>417</v>
      </c>
      <c r="E290" s="128" t="s">
        <v>908</v>
      </c>
      <c r="F290" s="128" t="s">
        <v>173</v>
      </c>
      <c r="G290" s="129" t="s">
        <v>115</v>
      </c>
      <c r="H290" s="75">
        <f>PVS1NP!G287</f>
        <v>6.666666666666667</v>
      </c>
      <c r="I290" s="72">
        <f t="shared" si="80"/>
        <v>0</v>
      </c>
      <c r="J290" s="75">
        <f>PVS1NP!H287</f>
        <v>7.666666666666667</v>
      </c>
      <c r="K290" s="72">
        <f t="shared" si="81"/>
        <v>0</v>
      </c>
      <c r="L290" s="75">
        <f>PVS1NP!I287</f>
        <v>4</v>
      </c>
      <c r="M290" s="72">
        <f t="shared" si="82"/>
        <v>0</v>
      </c>
      <c r="N290" s="75">
        <f>PVS1NP!J287</f>
        <v>6.1111111111111116</v>
      </c>
      <c r="O290" s="76">
        <f>PVS1NP!K287</f>
        <v>0</v>
      </c>
      <c r="P290" s="77">
        <f>PVS1NP!L287</f>
        <v>13.435</v>
      </c>
      <c r="Q290" s="72">
        <f t="shared" si="83"/>
        <v>2</v>
      </c>
      <c r="R290" s="77">
        <f>PVS1NP!M287</f>
        <v>10.33</v>
      </c>
      <c r="S290" s="72">
        <f t="shared" si="84"/>
        <v>2</v>
      </c>
      <c r="T290" s="77">
        <f>PVS1NP!N287</f>
        <v>10.5</v>
      </c>
      <c r="U290" s="72">
        <f t="shared" si="85"/>
        <v>1</v>
      </c>
      <c r="V290" s="77">
        <f>PVS1NP!O287</f>
        <v>11.666666666666666</v>
      </c>
      <c r="W290" s="72">
        <f t="shared" si="86"/>
        <v>4</v>
      </c>
      <c r="X290" s="77">
        <f>PVS1NP!P287</f>
        <v>11.519666666666666</v>
      </c>
      <c r="Y290" s="76">
        <f>PVS1NP!Q287</f>
        <v>9</v>
      </c>
      <c r="Z290" s="77">
        <f>PVS1NP!R287</f>
        <v>10.5</v>
      </c>
      <c r="AA290" s="76">
        <f t="shared" si="87"/>
        <v>1</v>
      </c>
      <c r="AB290" s="77">
        <f>PVS1NP!S287</f>
        <v>10.5</v>
      </c>
      <c r="AC290" s="76">
        <f>PVS1NP!T287</f>
        <v>1</v>
      </c>
      <c r="AD290" s="77">
        <f>PVS1NP!U287</f>
        <v>14.5</v>
      </c>
      <c r="AE290" s="72">
        <f t="shared" si="88"/>
        <v>1</v>
      </c>
      <c r="AF290" s="77">
        <f>PVS1NP!V287</f>
        <v>10</v>
      </c>
      <c r="AG290" s="72">
        <f t="shared" si="89"/>
        <v>1</v>
      </c>
      <c r="AH290" s="77">
        <f>PVS1NP!W287</f>
        <v>12.25</v>
      </c>
      <c r="AI290" s="76">
        <f>PVS1NP!X287</f>
        <v>2</v>
      </c>
      <c r="AK290" s="75">
        <f>PVS2NP!G287</f>
        <v>8.1666666666666661</v>
      </c>
      <c r="AL290" s="72">
        <f t="shared" si="90"/>
        <v>0</v>
      </c>
      <c r="AM290" s="75">
        <f>PVS2NP!H287</f>
        <v>10.166666666666666</v>
      </c>
      <c r="AN290" s="72">
        <f t="shared" si="91"/>
        <v>6</v>
      </c>
      <c r="AO290" s="75">
        <f>PVS2NP!I287</f>
        <v>2.8333333333333335</v>
      </c>
      <c r="AP290" s="72">
        <f t="shared" si="92"/>
        <v>0</v>
      </c>
      <c r="AQ290" s="75">
        <f>PVS2NP!J287</f>
        <v>7.0555555555555545</v>
      </c>
      <c r="AR290" s="76">
        <f>PVS2NP!K287</f>
        <v>6</v>
      </c>
      <c r="AS290" s="77">
        <f>PVS2NP!L287</f>
        <v>10.33</v>
      </c>
      <c r="AT290" s="72">
        <f t="shared" si="93"/>
        <v>2</v>
      </c>
      <c r="AU290" s="77">
        <f>PVS2NP!M287</f>
        <v>10</v>
      </c>
      <c r="AV290" s="72">
        <f t="shared" si="94"/>
        <v>2</v>
      </c>
      <c r="AW290" s="77">
        <f>PVS2NP!N287</f>
        <v>10</v>
      </c>
      <c r="AX290" s="72">
        <f t="shared" si="95"/>
        <v>1</v>
      </c>
      <c r="AY290" s="77">
        <f>PVS2NP!O287</f>
        <v>11.666666666666666</v>
      </c>
      <c r="AZ290" s="72">
        <f t="shared" si="96"/>
        <v>4</v>
      </c>
      <c r="BA290" s="77">
        <f>PVS2NP!P287</f>
        <v>10.732666666666665</v>
      </c>
      <c r="BB290" s="76">
        <f>PVS2NP!Q287</f>
        <v>9</v>
      </c>
      <c r="BC290" s="77">
        <f>PVS2NP!R287</f>
        <v>10</v>
      </c>
      <c r="BD290" s="76">
        <f t="shared" si="97"/>
        <v>1</v>
      </c>
      <c r="BE290" s="77">
        <f>PVS2NP!S287</f>
        <v>10</v>
      </c>
      <c r="BF290" s="76">
        <f>PVS2NP!T287</f>
        <v>1</v>
      </c>
      <c r="BG290" s="77">
        <f>PVS2NP!U287</f>
        <v>13</v>
      </c>
      <c r="BH290" s="72">
        <f t="shared" si="98"/>
        <v>1</v>
      </c>
      <c r="BI290" s="77">
        <f>PVS2NP!V287</f>
        <v>15.5</v>
      </c>
      <c r="BJ290" s="72">
        <f t="shared" si="99"/>
        <v>1</v>
      </c>
      <c r="BK290" s="77">
        <f>PVS2NP!W287</f>
        <v>14.25</v>
      </c>
      <c r="BL290" s="76">
        <f>PVS2NP!X287</f>
        <v>2</v>
      </c>
      <c r="BN290" s="23">
        <f>PVS1NP!Y287</f>
        <v>8.6822549019607838</v>
      </c>
      <c r="BO290" s="22">
        <f>PVS1NP!Z287</f>
        <v>12</v>
      </c>
      <c r="BP290" s="23">
        <f>PVS2NP!Y287</f>
        <v>9.1566666666666663</v>
      </c>
      <c r="BQ290" s="22">
        <f>PVS2NP!Z287</f>
        <v>18</v>
      </c>
      <c r="BR290" s="24">
        <f>'PVJA-NP-SN'!J287</f>
        <v>8.9194607843137241</v>
      </c>
      <c r="BS290" s="25">
        <f>'PVJA-NP-SN'!K287</f>
        <v>30</v>
      </c>
      <c r="BT290" s="26" t="str">
        <f>'PVJA-NP-SN'!L287</f>
        <v>Rattrapage</v>
      </c>
    </row>
    <row r="291" spans="1:72" ht="12">
      <c r="A291" s="72">
        <v>276</v>
      </c>
      <c r="B291" s="130">
        <v>1433009440</v>
      </c>
      <c r="C291" s="143" t="s">
        <v>909</v>
      </c>
      <c r="D291" s="143" t="s">
        <v>168</v>
      </c>
      <c r="E291" s="133" t="s">
        <v>205</v>
      </c>
      <c r="F291" s="133" t="s">
        <v>454</v>
      </c>
      <c r="G291" s="129" t="s">
        <v>129</v>
      </c>
      <c r="H291" s="75">
        <f>PVS1NP!G288</f>
        <v>9.65</v>
      </c>
      <c r="I291" s="72">
        <f t="shared" si="80"/>
        <v>0</v>
      </c>
      <c r="J291" s="75">
        <f>PVS1NP!H288</f>
        <v>9.1999999999999993</v>
      </c>
      <c r="K291" s="72">
        <f t="shared" si="81"/>
        <v>0</v>
      </c>
      <c r="L291" s="75">
        <f>PVS1NP!I288</f>
        <v>9.6999999999999993</v>
      </c>
      <c r="M291" s="72">
        <f t="shared" si="82"/>
        <v>0</v>
      </c>
      <c r="N291" s="75">
        <f>PVS1NP!J288</f>
        <v>9.5166666666666675</v>
      </c>
      <c r="O291" s="76">
        <f>PVS1NP!K288</f>
        <v>0</v>
      </c>
      <c r="P291" s="77">
        <f>PVS1NP!L288</f>
        <v>12.5</v>
      </c>
      <c r="Q291" s="72">
        <f t="shared" si="83"/>
        <v>2</v>
      </c>
      <c r="R291" s="77">
        <f>PVS1NP!M288</f>
        <v>11.58</v>
      </c>
      <c r="S291" s="72">
        <f t="shared" si="84"/>
        <v>2</v>
      </c>
      <c r="T291" s="77">
        <f>PVS1NP!N288</f>
        <v>13</v>
      </c>
      <c r="U291" s="72">
        <f t="shared" si="85"/>
        <v>1</v>
      </c>
      <c r="V291" s="77">
        <f>PVS1NP!O288</f>
        <v>11.9</v>
      </c>
      <c r="W291" s="72">
        <f t="shared" si="86"/>
        <v>4</v>
      </c>
      <c r="X291" s="77">
        <f>PVS1NP!P288</f>
        <v>12.175999999999998</v>
      </c>
      <c r="Y291" s="76">
        <f>PVS1NP!Q288</f>
        <v>9</v>
      </c>
      <c r="Z291" s="77">
        <f>PVS1NP!R288</f>
        <v>5</v>
      </c>
      <c r="AA291" s="76">
        <f t="shared" si="87"/>
        <v>0</v>
      </c>
      <c r="AB291" s="77">
        <f>PVS1NP!S288</f>
        <v>5</v>
      </c>
      <c r="AC291" s="76">
        <f>PVS1NP!T288</f>
        <v>0</v>
      </c>
      <c r="AD291" s="77">
        <f>PVS1NP!U288</f>
        <v>8.25</v>
      </c>
      <c r="AE291" s="72">
        <f t="shared" si="88"/>
        <v>0</v>
      </c>
      <c r="AF291" s="77">
        <f>PVS1NP!V288</f>
        <v>13.5</v>
      </c>
      <c r="AG291" s="72">
        <f t="shared" si="89"/>
        <v>1</v>
      </c>
      <c r="AH291" s="77">
        <f>PVS1NP!W288</f>
        <v>10.875</v>
      </c>
      <c r="AI291" s="76">
        <f>PVS1NP!X288</f>
        <v>2</v>
      </c>
      <c r="AK291" s="75">
        <f>PVS2NP!G288</f>
        <v>10.199999999999999</v>
      </c>
      <c r="AL291" s="72">
        <f t="shared" si="90"/>
        <v>6</v>
      </c>
      <c r="AM291" s="75">
        <f>PVS2NP!H288</f>
        <v>7</v>
      </c>
      <c r="AN291" s="72">
        <f t="shared" si="91"/>
        <v>0</v>
      </c>
      <c r="AO291" s="75">
        <f>PVS2NP!I288</f>
        <v>8.6999999999999993</v>
      </c>
      <c r="AP291" s="72">
        <f t="shared" si="92"/>
        <v>0</v>
      </c>
      <c r="AQ291" s="75">
        <f>PVS2NP!J288</f>
        <v>8.6333333333333329</v>
      </c>
      <c r="AR291" s="76">
        <f>PVS2NP!K288</f>
        <v>6</v>
      </c>
      <c r="AS291" s="77">
        <f>PVS2NP!L288</f>
        <v>12.96</v>
      </c>
      <c r="AT291" s="72">
        <f t="shared" si="93"/>
        <v>2</v>
      </c>
      <c r="AU291" s="77">
        <f>PVS2NP!M288</f>
        <v>11.41</v>
      </c>
      <c r="AV291" s="72">
        <f t="shared" si="94"/>
        <v>2</v>
      </c>
      <c r="AW291" s="77">
        <f>PVS2NP!N288</f>
        <v>11</v>
      </c>
      <c r="AX291" s="72">
        <f t="shared" si="95"/>
        <v>1</v>
      </c>
      <c r="AY291" s="77">
        <f>PVS2NP!O288</f>
        <v>7.3140000000000001</v>
      </c>
      <c r="AZ291" s="72">
        <f t="shared" si="96"/>
        <v>0</v>
      </c>
      <c r="BA291" s="77">
        <f>PVS2NP!P288</f>
        <v>9.9996000000000009</v>
      </c>
      <c r="BB291" s="76">
        <f>PVS2NP!Q288</f>
        <v>9</v>
      </c>
      <c r="BC291" s="77">
        <f>PVS2NP!R288</f>
        <v>10</v>
      </c>
      <c r="BD291" s="76">
        <f t="shared" si="97"/>
        <v>1</v>
      </c>
      <c r="BE291" s="77">
        <f>PVS2NP!S288</f>
        <v>10</v>
      </c>
      <c r="BF291" s="76">
        <f>PVS2NP!T288</f>
        <v>1</v>
      </c>
      <c r="BG291" s="77">
        <f>PVS2NP!U288</f>
        <v>11</v>
      </c>
      <c r="BH291" s="72">
        <f t="shared" si="98"/>
        <v>1</v>
      </c>
      <c r="BI291" s="77">
        <f>PVS2NP!V288</f>
        <v>10</v>
      </c>
      <c r="BJ291" s="72">
        <f t="shared" si="99"/>
        <v>1</v>
      </c>
      <c r="BK291" s="77">
        <f>PVS2NP!W288</f>
        <v>10.5</v>
      </c>
      <c r="BL291" s="76">
        <f>PVS2NP!X288</f>
        <v>2</v>
      </c>
      <c r="BN291" s="23">
        <f>PVS1NP!Y288</f>
        <v>10.192941176470589</v>
      </c>
      <c r="BO291" s="22">
        <f>PVS1NP!Z288</f>
        <v>30</v>
      </c>
      <c r="BP291" s="23">
        <f>PVS2NP!Y288</f>
        <v>9.3351764705882339</v>
      </c>
      <c r="BQ291" s="22">
        <f>PVS2NP!Z288</f>
        <v>18</v>
      </c>
      <c r="BR291" s="24">
        <f>'PVJA-NP-SN'!J288</f>
        <v>9.7640588235294103</v>
      </c>
      <c r="BS291" s="25">
        <f>'PVJA-NP-SN'!K288</f>
        <v>48</v>
      </c>
      <c r="BT291" s="26" t="str">
        <f>'PVJA-NP-SN'!L288</f>
        <v>Rattrapage</v>
      </c>
    </row>
    <row r="292" spans="1:72" ht="12">
      <c r="A292" s="72">
        <v>277</v>
      </c>
      <c r="B292" s="81">
        <v>123006282</v>
      </c>
      <c r="C292" s="74" t="s">
        <v>910</v>
      </c>
      <c r="D292" s="74" t="s">
        <v>911</v>
      </c>
      <c r="E292" s="128" t="s">
        <v>912</v>
      </c>
      <c r="F292" s="128" t="s">
        <v>913</v>
      </c>
      <c r="G292" s="129" t="s">
        <v>115</v>
      </c>
      <c r="H292" s="75">
        <f>PVS1NP!G289</f>
        <v>8</v>
      </c>
      <c r="I292" s="72">
        <f t="shared" si="80"/>
        <v>0</v>
      </c>
      <c r="J292" s="75">
        <f>PVS1NP!H289</f>
        <v>10</v>
      </c>
      <c r="K292" s="72">
        <f t="shared" si="81"/>
        <v>6</v>
      </c>
      <c r="L292" s="75">
        <f>PVS1NP!I289</f>
        <v>6</v>
      </c>
      <c r="M292" s="72">
        <f t="shared" si="82"/>
        <v>0</v>
      </c>
      <c r="N292" s="75">
        <f>PVS1NP!J289</f>
        <v>8</v>
      </c>
      <c r="O292" s="76">
        <f>PVS1NP!K289</f>
        <v>6</v>
      </c>
      <c r="P292" s="77">
        <f>PVS1NP!L289</f>
        <v>13.25</v>
      </c>
      <c r="Q292" s="72">
        <f t="shared" si="83"/>
        <v>2</v>
      </c>
      <c r="R292" s="77">
        <f>PVS1NP!M289</f>
        <v>10.5</v>
      </c>
      <c r="S292" s="72">
        <f t="shared" si="84"/>
        <v>2</v>
      </c>
      <c r="T292" s="77">
        <f>PVS1NP!N289</f>
        <v>10.5</v>
      </c>
      <c r="U292" s="72">
        <f t="shared" si="85"/>
        <v>1</v>
      </c>
      <c r="V292" s="77">
        <f>PVS1NP!O289</f>
        <v>10</v>
      </c>
      <c r="W292" s="72">
        <f t="shared" si="86"/>
        <v>4</v>
      </c>
      <c r="X292" s="77">
        <f>PVS1NP!P289</f>
        <v>10.85</v>
      </c>
      <c r="Y292" s="76">
        <f>PVS1NP!Q289</f>
        <v>9</v>
      </c>
      <c r="Z292" s="77">
        <f>PVS1NP!R289</f>
        <v>17</v>
      </c>
      <c r="AA292" s="76">
        <f t="shared" si="87"/>
        <v>1</v>
      </c>
      <c r="AB292" s="77">
        <f>PVS1NP!S289</f>
        <v>17</v>
      </c>
      <c r="AC292" s="76">
        <f>PVS1NP!T289</f>
        <v>1</v>
      </c>
      <c r="AD292" s="77">
        <f>PVS1NP!U289</f>
        <v>13.5</v>
      </c>
      <c r="AE292" s="72">
        <f t="shared" si="88"/>
        <v>1</v>
      </c>
      <c r="AF292" s="77">
        <f>PVS1NP!V289</f>
        <v>11.5</v>
      </c>
      <c r="AG292" s="72">
        <f t="shared" si="89"/>
        <v>1</v>
      </c>
      <c r="AH292" s="77">
        <f>PVS1NP!W289</f>
        <v>12.5</v>
      </c>
      <c r="AI292" s="76">
        <f>PVS1NP!X289</f>
        <v>2</v>
      </c>
      <c r="AK292" s="75">
        <f>PVS2NP!G289</f>
        <v>6</v>
      </c>
      <c r="AL292" s="72">
        <f t="shared" si="90"/>
        <v>0</v>
      </c>
      <c r="AM292" s="75">
        <f>PVS2NP!H289</f>
        <v>10.003333333333334</v>
      </c>
      <c r="AN292" s="72">
        <f t="shared" si="91"/>
        <v>6</v>
      </c>
      <c r="AO292" s="75">
        <f>PVS2NP!I289</f>
        <v>4.833333333333333</v>
      </c>
      <c r="AP292" s="72">
        <f t="shared" si="92"/>
        <v>0</v>
      </c>
      <c r="AQ292" s="75">
        <f>PVS2NP!J289</f>
        <v>6.945555555555555</v>
      </c>
      <c r="AR292" s="76">
        <f>PVS2NP!K289</f>
        <v>6</v>
      </c>
      <c r="AS292" s="77">
        <f>PVS2NP!L289</f>
        <v>11.666666666666668</v>
      </c>
      <c r="AT292" s="72">
        <f t="shared" si="93"/>
        <v>2</v>
      </c>
      <c r="AU292" s="77">
        <f>PVS2NP!M289</f>
        <v>11.166666666666668</v>
      </c>
      <c r="AV292" s="72">
        <f t="shared" si="94"/>
        <v>2</v>
      </c>
      <c r="AW292" s="77">
        <f>PVS2NP!N289</f>
        <v>10</v>
      </c>
      <c r="AX292" s="72">
        <f t="shared" si="95"/>
        <v>1</v>
      </c>
      <c r="AY292" s="77">
        <f>PVS2NP!O289</f>
        <v>7.5</v>
      </c>
      <c r="AZ292" s="72">
        <f t="shared" si="96"/>
        <v>0</v>
      </c>
      <c r="BA292" s="77">
        <f>PVS2NP!P289</f>
        <v>9.5666666666666664</v>
      </c>
      <c r="BB292" s="76">
        <f>PVS2NP!Q289</f>
        <v>5</v>
      </c>
      <c r="BC292" s="77">
        <f>PVS2NP!R289</f>
        <v>12</v>
      </c>
      <c r="BD292" s="76">
        <f t="shared" si="97"/>
        <v>1</v>
      </c>
      <c r="BE292" s="77">
        <f>PVS2NP!S289</f>
        <v>12</v>
      </c>
      <c r="BF292" s="76">
        <f>PVS2NP!T289</f>
        <v>1</v>
      </c>
      <c r="BG292" s="77">
        <f>PVS2NP!U289</f>
        <v>11.75</v>
      </c>
      <c r="BH292" s="72">
        <f t="shared" si="98"/>
        <v>1</v>
      </c>
      <c r="BI292" s="77">
        <f>PVS2NP!V289</f>
        <v>7.5</v>
      </c>
      <c r="BJ292" s="72">
        <f t="shared" si="99"/>
        <v>0</v>
      </c>
      <c r="BK292" s="77">
        <f>PVS2NP!W289</f>
        <v>9.625</v>
      </c>
      <c r="BL292" s="76">
        <f>PVS2NP!X289</f>
        <v>1</v>
      </c>
      <c r="BN292" s="23">
        <f>PVS1NP!Y289</f>
        <v>9.8970588235294112</v>
      </c>
      <c r="BO292" s="22">
        <f>PVS1NP!Z289</f>
        <v>18</v>
      </c>
      <c r="BP292" s="23">
        <f>PVS2NP!Y289</f>
        <v>8.3290196078431364</v>
      </c>
      <c r="BQ292" s="22">
        <f>PVS2NP!Z289</f>
        <v>13</v>
      </c>
      <c r="BR292" s="24">
        <f>'PVJA-NP-SN'!J289</f>
        <v>9.1130392156862747</v>
      </c>
      <c r="BS292" s="25">
        <f>'PVJA-NP-SN'!K289</f>
        <v>31</v>
      </c>
      <c r="BT292" s="26" t="str">
        <f>'PVJA-NP-SN'!L289</f>
        <v>Rattrapage</v>
      </c>
    </row>
    <row r="293" spans="1:72" ht="12">
      <c r="A293" s="72">
        <v>278</v>
      </c>
      <c r="B293" s="130">
        <v>1433004854</v>
      </c>
      <c r="C293" s="143" t="s">
        <v>914</v>
      </c>
      <c r="D293" s="143" t="s">
        <v>915</v>
      </c>
      <c r="E293" s="133" t="s">
        <v>916</v>
      </c>
      <c r="F293" s="133" t="s">
        <v>119</v>
      </c>
      <c r="G293" s="129" t="s">
        <v>129</v>
      </c>
      <c r="H293" s="75">
        <f>PVS1NP!G290</f>
        <v>10.050000000000001</v>
      </c>
      <c r="I293" s="72">
        <f t="shared" si="80"/>
        <v>6</v>
      </c>
      <c r="J293" s="75">
        <f>PVS1NP!H290</f>
        <v>6.8</v>
      </c>
      <c r="K293" s="72">
        <f t="shared" si="81"/>
        <v>0</v>
      </c>
      <c r="L293" s="75">
        <f>PVS1NP!I290</f>
        <v>6.7</v>
      </c>
      <c r="M293" s="72">
        <f t="shared" si="82"/>
        <v>0</v>
      </c>
      <c r="N293" s="75">
        <f>PVS1NP!J290</f>
        <v>7.8500000000000005</v>
      </c>
      <c r="O293" s="76">
        <f>PVS1NP!K290</f>
        <v>6</v>
      </c>
      <c r="P293" s="77">
        <f>PVS1NP!L290</f>
        <v>14.311999999999999</v>
      </c>
      <c r="Q293" s="72">
        <f t="shared" si="83"/>
        <v>2</v>
      </c>
      <c r="R293" s="77">
        <f>PVS1NP!M290</f>
        <v>11.33</v>
      </c>
      <c r="S293" s="72">
        <f t="shared" si="84"/>
        <v>2</v>
      </c>
      <c r="T293" s="77">
        <f>PVS1NP!N290</f>
        <v>14</v>
      </c>
      <c r="U293" s="72">
        <f t="shared" si="85"/>
        <v>1</v>
      </c>
      <c r="V293" s="77">
        <f>PVS1NP!O290</f>
        <v>9.6999999999999993</v>
      </c>
      <c r="W293" s="72">
        <f t="shared" si="86"/>
        <v>0</v>
      </c>
      <c r="X293" s="77">
        <f>PVS1NP!P290</f>
        <v>11.808399999999999</v>
      </c>
      <c r="Y293" s="76">
        <f>PVS1NP!Q290</f>
        <v>9</v>
      </c>
      <c r="Z293" s="77">
        <f>PVS1NP!R290</f>
        <v>11</v>
      </c>
      <c r="AA293" s="76">
        <f t="shared" si="87"/>
        <v>1</v>
      </c>
      <c r="AB293" s="77">
        <f>PVS1NP!S290</f>
        <v>11</v>
      </c>
      <c r="AC293" s="76">
        <f>PVS1NP!T290</f>
        <v>1</v>
      </c>
      <c r="AD293" s="77">
        <f>PVS1NP!U290</f>
        <v>10.25</v>
      </c>
      <c r="AE293" s="72">
        <f t="shared" si="88"/>
        <v>1</v>
      </c>
      <c r="AF293" s="77">
        <f>PVS1NP!V290</f>
        <v>14</v>
      </c>
      <c r="AG293" s="72">
        <f t="shared" si="89"/>
        <v>1</v>
      </c>
      <c r="AH293" s="77">
        <f>PVS1NP!W290</f>
        <v>12.125</v>
      </c>
      <c r="AI293" s="76">
        <f>PVS1NP!X290</f>
        <v>2</v>
      </c>
      <c r="AK293" s="75">
        <f>PVS2NP!G290</f>
        <v>10.7</v>
      </c>
      <c r="AL293" s="72">
        <f t="shared" si="90"/>
        <v>6</v>
      </c>
      <c r="AM293" s="75">
        <f>PVS2NP!H290</f>
        <v>6.4</v>
      </c>
      <c r="AN293" s="72">
        <f t="shared" si="91"/>
        <v>0</v>
      </c>
      <c r="AO293" s="75">
        <f>PVS2NP!I290</f>
        <v>7.6</v>
      </c>
      <c r="AP293" s="72">
        <f t="shared" si="92"/>
        <v>0</v>
      </c>
      <c r="AQ293" s="75">
        <f>PVS2NP!J290</f>
        <v>8.2333333333333343</v>
      </c>
      <c r="AR293" s="76">
        <f>PVS2NP!K290</f>
        <v>6</v>
      </c>
      <c r="AS293" s="77">
        <f>PVS2NP!L290</f>
        <v>15.205</v>
      </c>
      <c r="AT293" s="72">
        <f t="shared" si="93"/>
        <v>2</v>
      </c>
      <c r="AU293" s="77">
        <f>PVS2NP!M290</f>
        <v>10.17</v>
      </c>
      <c r="AV293" s="72">
        <f t="shared" si="94"/>
        <v>2</v>
      </c>
      <c r="AW293" s="77">
        <f>PVS2NP!N290</f>
        <v>13.5</v>
      </c>
      <c r="AX293" s="72">
        <f t="shared" si="95"/>
        <v>1</v>
      </c>
      <c r="AY293" s="77">
        <f>PVS2NP!O290</f>
        <v>7.55</v>
      </c>
      <c r="AZ293" s="72">
        <f t="shared" si="96"/>
        <v>0</v>
      </c>
      <c r="BA293" s="77">
        <f>PVS2NP!P290</f>
        <v>10.795</v>
      </c>
      <c r="BB293" s="76">
        <f>PVS2NP!Q290</f>
        <v>9</v>
      </c>
      <c r="BC293" s="77">
        <f>PVS2NP!R290</f>
        <v>10</v>
      </c>
      <c r="BD293" s="76">
        <f t="shared" si="97"/>
        <v>1</v>
      </c>
      <c r="BE293" s="77">
        <f>PVS2NP!S290</f>
        <v>10</v>
      </c>
      <c r="BF293" s="76">
        <f>PVS2NP!T290</f>
        <v>1</v>
      </c>
      <c r="BG293" s="77">
        <f>PVS2NP!U290</f>
        <v>10</v>
      </c>
      <c r="BH293" s="72">
        <f t="shared" si="98"/>
        <v>1</v>
      </c>
      <c r="BI293" s="77">
        <f>PVS2NP!V290</f>
        <v>12</v>
      </c>
      <c r="BJ293" s="72">
        <f t="shared" si="99"/>
        <v>1</v>
      </c>
      <c r="BK293" s="77">
        <f>PVS2NP!W290</f>
        <v>11</v>
      </c>
      <c r="BL293" s="76">
        <f>PVS2NP!X290</f>
        <v>2</v>
      </c>
      <c r="BN293" s="23">
        <f>PVS1NP!Y290</f>
        <v>9.7024705882352951</v>
      </c>
      <c r="BO293" s="22">
        <f>PVS1NP!Z290</f>
        <v>18</v>
      </c>
      <c r="BP293" s="23">
        <f>PVS2NP!Y290</f>
        <v>9.4161764705882369</v>
      </c>
      <c r="BQ293" s="22">
        <f>PVS2NP!Z290</f>
        <v>18</v>
      </c>
      <c r="BR293" s="24">
        <f>'PVJA-NP-SN'!J290</f>
        <v>9.5593235294117669</v>
      </c>
      <c r="BS293" s="25">
        <f>'PVJA-NP-SN'!K290</f>
        <v>36</v>
      </c>
      <c r="BT293" s="26" t="str">
        <f>'PVJA-NP-SN'!L290</f>
        <v>Rattrapage</v>
      </c>
    </row>
    <row r="294" spans="1:72" ht="12">
      <c r="A294" s="72">
        <v>279</v>
      </c>
      <c r="B294" s="81">
        <v>1333003449</v>
      </c>
      <c r="C294" s="74" t="s">
        <v>914</v>
      </c>
      <c r="D294" s="74" t="s">
        <v>149</v>
      </c>
      <c r="E294" s="128" t="s">
        <v>512</v>
      </c>
      <c r="F294" s="128" t="s">
        <v>173</v>
      </c>
      <c r="G294" s="134" t="s">
        <v>120</v>
      </c>
      <c r="H294" s="75">
        <f>PVS1NP!G291</f>
        <v>5.833333333333333</v>
      </c>
      <c r="I294" s="72">
        <f t="shared" si="80"/>
        <v>0</v>
      </c>
      <c r="J294" s="75">
        <f>PVS1NP!H291</f>
        <v>4.833333333333333</v>
      </c>
      <c r="K294" s="72">
        <f t="shared" si="81"/>
        <v>0</v>
      </c>
      <c r="L294" s="75">
        <f>PVS1NP!I291</f>
        <v>4.5</v>
      </c>
      <c r="M294" s="72">
        <f t="shared" si="82"/>
        <v>0</v>
      </c>
      <c r="N294" s="75">
        <f>PVS1NP!J291</f>
        <v>5.0555555555555554</v>
      </c>
      <c r="O294" s="76">
        <f>PVS1NP!K291</f>
        <v>0</v>
      </c>
      <c r="P294" s="77">
        <f>PVS1NP!L291</f>
        <v>14.25</v>
      </c>
      <c r="Q294" s="72">
        <f t="shared" si="83"/>
        <v>2</v>
      </c>
      <c r="R294" s="77">
        <f>PVS1NP!M291</f>
        <v>11.5625</v>
      </c>
      <c r="S294" s="72">
        <f t="shared" si="84"/>
        <v>2</v>
      </c>
      <c r="T294" s="77">
        <f>PVS1NP!N291</f>
        <v>12</v>
      </c>
      <c r="U294" s="72">
        <f t="shared" si="85"/>
        <v>1</v>
      </c>
      <c r="V294" s="77">
        <f>PVS1NP!O291</f>
        <v>7.666666666666667</v>
      </c>
      <c r="W294" s="72">
        <f t="shared" si="86"/>
        <v>0</v>
      </c>
      <c r="X294" s="77">
        <f>PVS1NP!P291</f>
        <v>10.629166666666666</v>
      </c>
      <c r="Y294" s="76">
        <f>PVS1NP!Q291</f>
        <v>9</v>
      </c>
      <c r="Z294" s="77">
        <f>PVS1NP!R291</f>
        <v>10</v>
      </c>
      <c r="AA294" s="76">
        <f t="shared" si="87"/>
        <v>1</v>
      </c>
      <c r="AB294" s="77">
        <f>PVS1NP!S291</f>
        <v>10</v>
      </c>
      <c r="AC294" s="76">
        <f>PVS1NP!T291</f>
        <v>1</v>
      </c>
      <c r="AD294" s="77">
        <f>PVS1NP!U291</f>
        <v>14</v>
      </c>
      <c r="AE294" s="72">
        <f t="shared" si="88"/>
        <v>1</v>
      </c>
      <c r="AF294" s="77">
        <f>PVS1NP!V291</f>
        <v>10.5</v>
      </c>
      <c r="AG294" s="72">
        <f t="shared" si="89"/>
        <v>1</v>
      </c>
      <c r="AH294" s="77">
        <f>PVS1NP!W291</f>
        <v>12.25</v>
      </c>
      <c r="AI294" s="76">
        <f>PVS1NP!X291</f>
        <v>2</v>
      </c>
      <c r="AK294" s="75">
        <f>PVS2NP!G291</f>
        <v>10</v>
      </c>
      <c r="AL294" s="72">
        <f t="shared" si="90"/>
        <v>6</v>
      </c>
      <c r="AM294" s="75">
        <f>PVS2NP!H291</f>
        <v>9</v>
      </c>
      <c r="AN294" s="72">
        <f t="shared" si="91"/>
        <v>0</v>
      </c>
      <c r="AO294" s="75">
        <f>PVS2NP!I291</f>
        <v>3.4166666666666665</v>
      </c>
      <c r="AP294" s="72">
        <f t="shared" si="92"/>
        <v>0</v>
      </c>
      <c r="AQ294" s="75">
        <f>PVS2NP!J291</f>
        <v>7.4722222222222223</v>
      </c>
      <c r="AR294" s="76">
        <f>PVS2NP!K291</f>
        <v>6</v>
      </c>
      <c r="AS294" s="77">
        <f>PVS2NP!L291</f>
        <v>14.6</v>
      </c>
      <c r="AT294" s="72">
        <f t="shared" si="93"/>
        <v>2</v>
      </c>
      <c r="AU294" s="77">
        <f>PVS2NP!M291</f>
        <v>12.25</v>
      </c>
      <c r="AV294" s="72">
        <f t="shared" si="94"/>
        <v>2</v>
      </c>
      <c r="AW294" s="77">
        <f>PVS2NP!N291</f>
        <v>11.5</v>
      </c>
      <c r="AX294" s="72">
        <f t="shared" si="95"/>
        <v>1</v>
      </c>
      <c r="AY294" s="77">
        <f>PVS2NP!O291</f>
        <v>7.833333333333333</v>
      </c>
      <c r="AZ294" s="72">
        <f t="shared" si="96"/>
        <v>0</v>
      </c>
      <c r="BA294" s="77">
        <f>PVS2NP!P291</f>
        <v>10.803333333333333</v>
      </c>
      <c r="BB294" s="76">
        <f>PVS2NP!Q291</f>
        <v>9</v>
      </c>
      <c r="BC294" s="77">
        <f>PVS2NP!R291</f>
        <v>15</v>
      </c>
      <c r="BD294" s="76">
        <f t="shared" si="97"/>
        <v>1</v>
      </c>
      <c r="BE294" s="77">
        <f>PVS2NP!S291</f>
        <v>15</v>
      </c>
      <c r="BF294" s="76">
        <f>PVS2NP!T291</f>
        <v>1</v>
      </c>
      <c r="BG294" s="77">
        <f>PVS2NP!U291</f>
        <v>11.25</v>
      </c>
      <c r="BH294" s="72">
        <f t="shared" si="98"/>
        <v>1</v>
      </c>
      <c r="BI294" s="77">
        <f>PVS2NP!V291</f>
        <v>12.5</v>
      </c>
      <c r="BJ294" s="72">
        <f t="shared" si="99"/>
        <v>1</v>
      </c>
      <c r="BK294" s="77">
        <f>PVS2NP!W291</f>
        <v>11.875</v>
      </c>
      <c r="BL294" s="76">
        <f>PVS2NP!X291</f>
        <v>2</v>
      </c>
      <c r="BN294" s="23">
        <f>PVS1NP!Y291</f>
        <v>7.8321078431372539</v>
      </c>
      <c r="BO294" s="22">
        <f>PVS1NP!Z291</f>
        <v>12</v>
      </c>
      <c r="BP294" s="23">
        <f>PVS2NP!Y291</f>
        <v>9.4127450980392151</v>
      </c>
      <c r="BQ294" s="22">
        <f>PVS2NP!Z291</f>
        <v>18</v>
      </c>
      <c r="BR294" s="24">
        <f>'PVJA-NP-SN'!J291</f>
        <v>8.6224264705882341</v>
      </c>
      <c r="BS294" s="25">
        <f>'PVJA-NP-SN'!K291</f>
        <v>30</v>
      </c>
      <c r="BT294" s="26" t="str">
        <f>'PVJA-NP-SN'!L291</f>
        <v>Rattrapage</v>
      </c>
    </row>
    <row r="295" spans="1:72" ht="12">
      <c r="A295" s="72">
        <v>280</v>
      </c>
      <c r="B295" s="130">
        <v>1433005482</v>
      </c>
      <c r="C295" s="143" t="s">
        <v>917</v>
      </c>
      <c r="D295" s="143" t="s">
        <v>530</v>
      </c>
      <c r="E295" s="133" t="s">
        <v>918</v>
      </c>
      <c r="F295" s="133" t="s">
        <v>119</v>
      </c>
      <c r="G295" s="129" t="s">
        <v>129</v>
      </c>
      <c r="H295" s="75">
        <f>PVS1NP!G292</f>
        <v>4.3666666666666663</v>
      </c>
      <c r="I295" s="72">
        <f t="shared" si="80"/>
        <v>0</v>
      </c>
      <c r="J295" s="75">
        <f>PVS1NP!H292</f>
        <v>7</v>
      </c>
      <c r="K295" s="72">
        <f t="shared" si="81"/>
        <v>0</v>
      </c>
      <c r="L295" s="75">
        <f>PVS1NP!I292</f>
        <v>4.3499999999999996</v>
      </c>
      <c r="M295" s="72">
        <f t="shared" si="82"/>
        <v>0</v>
      </c>
      <c r="N295" s="75">
        <f>PVS1NP!J292</f>
        <v>5.2388888888888889</v>
      </c>
      <c r="O295" s="76">
        <f>PVS1NP!K292</f>
        <v>0</v>
      </c>
      <c r="P295" s="77">
        <f>PVS1NP!L292</f>
        <v>13</v>
      </c>
      <c r="Q295" s="72">
        <f t="shared" si="83"/>
        <v>2</v>
      </c>
      <c r="R295" s="77">
        <f>PVS1NP!M292</f>
        <v>12</v>
      </c>
      <c r="S295" s="72">
        <f t="shared" si="84"/>
        <v>2</v>
      </c>
      <c r="T295" s="77">
        <f>PVS1NP!N292</f>
        <v>13</v>
      </c>
      <c r="U295" s="72">
        <f t="shared" si="85"/>
        <v>1</v>
      </c>
      <c r="V295" s="77">
        <f>PVS1NP!O292</f>
        <v>8.1999999999999993</v>
      </c>
      <c r="W295" s="72">
        <f t="shared" si="86"/>
        <v>0</v>
      </c>
      <c r="X295" s="77">
        <f>PVS1NP!P292</f>
        <v>10.879999999999999</v>
      </c>
      <c r="Y295" s="76">
        <f>PVS1NP!Q292</f>
        <v>9</v>
      </c>
      <c r="Z295" s="77">
        <f>PVS1NP!R292</f>
        <v>10</v>
      </c>
      <c r="AA295" s="76">
        <f t="shared" si="87"/>
        <v>1</v>
      </c>
      <c r="AB295" s="77">
        <f>PVS1NP!S292</f>
        <v>10</v>
      </c>
      <c r="AC295" s="76">
        <f>PVS1NP!T292</f>
        <v>1</v>
      </c>
      <c r="AD295" s="77">
        <f>PVS1NP!U292</f>
        <v>9</v>
      </c>
      <c r="AE295" s="72">
        <f t="shared" si="88"/>
        <v>0</v>
      </c>
      <c r="AF295" s="77">
        <f>PVS1NP!V292</f>
        <v>13</v>
      </c>
      <c r="AG295" s="72">
        <f t="shared" si="89"/>
        <v>1</v>
      </c>
      <c r="AH295" s="77">
        <f>PVS1NP!W292</f>
        <v>11</v>
      </c>
      <c r="AI295" s="76">
        <f>PVS1NP!X292</f>
        <v>2</v>
      </c>
      <c r="AK295" s="75">
        <f>PVS2NP!G292</f>
        <v>10</v>
      </c>
      <c r="AL295" s="72">
        <f t="shared" si="90"/>
        <v>6</v>
      </c>
      <c r="AM295" s="75">
        <f>PVS2NP!H292</f>
        <v>10.199999999999999</v>
      </c>
      <c r="AN295" s="72">
        <f t="shared" si="91"/>
        <v>6</v>
      </c>
      <c r="AO295" s="75">
        <f>PVS2NP!I292</f>
        <v>10</v>
      </c>
      <c r="AP295" s="72">
        <f t="shared" si="92"/>
        <v>6</v>
      </c>
      <c r="AQ295" s="75">
        <f>PVS2NP!J292</f>
        <v>10.066666666666666</v>
      </c>
      <c r="AR295" s="76">
        <f>PVS2NP!K292</f>
        <v>18</v>
      </c>
      <c r="AS295" s="77">
        <f>PVS2NP!L292</f>
        <v>11.25</v>
      </c>
      <c r="AT295" s="72">
        <f t="shared" si="93"/>
        <v>2</v>
      </c>
      <c r="AU295" s="77">
        <f>PVS2NP!M292</f>
        <v>10</v>
      </c>
      <c r="AV295" s="72">
        <f t="shared" si="94"/>
        <v>2</v>
      </c>
      <c r="AW295" s="77">
        <f>PVS2NP!N292</f>
        <v>14</v>
      </c>
      <c r="AX295" s="72">
        <f t="shared" si="95"/>
        <v>1</v>
      </c>
      <c r="AY295" s="77">
        <f>PVS2NP!O292</f>
        <v>7.75</v>
      </c>
      <c r="AZ295" s="72">
        <f t="shared" si="96"/>
        <v>0</v>
      </c>
      <c r="BA295" s="77">
        <f>PVS2NP!P292</f>
        <v>10.15</v>
      </c>
      <c r="BB295" s="76">
        <f>PVS2NP!Q292</f>
        <v>9</v>
      </c>
      <c r="BC295" s="77">
        <f>PVS2NP!R292</f>
        <v>15</v>
      </c>
      <c r="BD295" s="76">
        <f t="shared" si="97"/>
        <v>1</v>
      </c>
      <c r="BE295" s="77">
        <f>PVS2NP!S292</f>
        <v>15</v>
      </c>
      <c r="BF295" s="76">
        <f>PVS2NP!T292</f>
        <v>1</v>
      </c>
      <c r="BG295" s="77">
        <f>PVS2NP!U292</f>
        <v>14.5</v>
      </c>
      <c r="BH295" s="72">
        <f t="shared" si="98"/>
        <v>1</v>
      </c>
      <c r="BI295" s="77">
        <f>PVS2NP!V292</f>
        <v>15</v>
      </c>
      <c r="BJ295" s="72">
        <f t="shared" si="99"/>
        <v>1</v>
      </c>
      <c r="BK295" s="77">
        <f>PVS2NP!W292</f>
        <v>14.75</v>
      </c>
      <c r="BL295" s="76">
        <f>PVS2NP!X292</f>
        <v>2</v>
      </c>
      <c r="BN295" s="23">
        <f>PVS1NP!Y292</f>
        <v>7.8558823529411752</v>
      </c>
      <c r="BO295" s="22">
        <f>PVS1NP!Z292</f>
        <v>12</v>
      </c>
      <c r="BP295" s="23">
        <f>PVS2NP!Y292</f>
        <v>10.93235294117647</v>
      </c>
      <c r="BQ295" s="22">
        <f>PVS2NP!Z292</f>
        <v>30</v>
      </c>
      <c r="BR295" s="24">
        <f>'PVJA-NP-SN'!J292</f>
        <v>9.3941176470588221</v>
      </c>
      <c r="BS295" s="25">
        <f>'PVJA-NP-SN'!K292</f>
        <v>42</v>
      </c>
      <c r="BT295" s="26" t="str">
        <f>'PVJA-NP-SN'!L292</f>
        <v>Rattrapage</v>
      </c>
    </row>
    <row r="296" spans="1:72" ht="12">
      <c r="A296" s="72">
        <v>281</v>
      </c>
      <c r="B296" s="130">
        <v>1333007426</v>
      </c>
      <c r="C296" s="143" t="s">
        <v>919</v>
      </c>
      <c r="D296" s="143" t="s">
        <v>920</v>
      </c>
      <c r="E296" s="133" t="s">
        <v>921</v>
      </c>
      <c r="F296" s="133" t="s">
        <v>509</v>
      </c>
      <c r="G296" s="129" t="s">
        <v>129</v>
      </c>
      <c r="H296" s="75">
        <f>PVS1NP!G293</f>
        <v>5.45</v>
      </c>
      <c r="I296" s="72">
        <f t="shared" si="80"/>
        <v>0</v>
      </c>
      <c r="J296" s="75">
        <f>PVS1NP!H293</f>
        <v>6.8</v>
      </c>
      <c r="K296" s="72">
        <f t="shared" si="81"/>
        <v>0</v>
      </c>
      <c r="L296" s="75">
        <f>PVS1NP!I293</f>
        <v>6.85</v>
      </c>
      <c r="M296" s="72">
        <f t="shared" si="82"/>
        <v>0</v>
      </c>
      <c r="N296" s="75">
        <f>PVS1NP!J293</f>
        <v>6.3666666666666671</v>
      </c>
      <c r="O296" s="76">
        <f>PVS1NP!K293</f>
        <v>0</v>
      </c>
      <c r="P296" s="77">
        <f>PVS1NP!L293</f>
        <v>14.3125</v>
      </c>
      <c r="Q296" s="72">
        <f t="shared" si="83"/>
        <v>2</v>
      </c>
      <c r="R296" s="77">
        <f>PVS1NP!M293</f>
        <v>12.24</v>
      </c>
      <c r="S296" s="72">
        <f t="shared" si="84"/>
        <v>2</v>
      </c>
      <c r="T296" s="77">
        <f>PVS1NP!N293</f>
        <v>15</v>
      </c>
      <c r="U296" s="72">
        <f t="shared" si="85"/>
        <v>1</v>
      </c>
      <c r="V296" s="77">
        <f>PVS1NP!O293</f>
        <v>6.9</v>
      </c>
      <c r="W296" s="72">
        <f t="shared" si="86"/>
        <v>0</v>
      </c>
      <c r="X296" s="77">
        <f>PVS1NP!P293</f>
        <v>11.070500000000001</v>
      </c>
      <c r="Y296" s="76">
        <f>PVS1NP!Q293</f>
        <v>9</v>
      </c>
      <c r="Z296" s="77">
        <f>PVS1NP!R293</f>
        <v>10</v>
      </c>
      <c r="AA296" s="76">
        <f t="shared" si="87"/>
        <v>1</v>
      </c>
      <c r="AB296" s="77">
        <f>PVS1NP!S293</f>
        <v>10</v>
      </c>
      <c r="AC296" s="76">
        <f>PVS1NP!T293</f>
        <v>1</v>
      </c>
      <c r="AD296" s="77">
        <f>PVS1NP!U293</f>
        <v>11</v>
      </c>
      <c r="AE296" s="72">
        <f t="shared" si="88"/>
        <v>1</v>
      </c>
      <c r="AF296" s="77">
        <f>PVS1NP!V293</f>
        <v>10</v>
      </c>
      <c r="AG296" s="72">
        <f t="shared" si="89"/>
        <v>1</v>
      </c>
      <c r="AH296" s="77">
        <f>PVS1NP!W293</f>
        <v>10.5</v>
      </c>
      <c r="AI296" s="76">
        <f>PVS1NP!X293</f>
        <v>2</v>
      </c>
      <c r="AK296" s="75">
        <f>PVS2NP!G293</f>
        <v>5.5</v>
      </c>
      <c r="AL296" s="72">
        <f t="shared" si="90"/>
        <v>0</v>
      </c>
      <c r="AM296" s="75">
        <f>PVS2NP!H293</f>
        <v>10</v>
      </c>
      <c r="AN296" s="72">
        <f t="shared" si="91"/>
        <v>6</v>
      </c>
      <c r="AO296" s="75">
        <f>PVS2NP!I293</f>
        <v>10</v>
      </c>
      <c r="AP296" s="72">
        <f t="shared" si="92"/>
        <v>6</v>
      </c>
      <c r="AQ296" s="75">
        <f>PVS2NP!J293</f>
        <v>8.5</v>
      </c>
      <c r="AR296" s="76">
        <f>PVS2NP!K293</f>
        <v>12</v>
      </c>
      <c r="AS296" s="77">
        <f>PVS2NP!L293</f>
        <v>13.66</v>
      </c>
      <c r="AT296" s="72">
        <f t="shared" si="93"/>
        <v>2</v>
      </c>
      <c r="AU296" s="77">
        <f>PVS2NP!M293</f>
        <v>8.91</v>
      </c>
      <c r="AV296" s="72">
        <f t="shared" si="94"/>
        <v>0</v>
      </c>
      <c r="AW296" s="77">
        <f>PVS2NP!N293</f>
        <v>10</v>
      </c>
      <c r="AX296" s="72">
        <f t="shared" si="95"/>
        <v>1</v>
      </c>
      <c r="AY296" s="77">
        <f>PVS2NP!O293</f>
        <v>8.1</v>
      </c>
      <c r="AZ296" s="72">
        <f t="shared" si="96"/>
        <v>0</v>
      </c>
      <c r="BA296" s="77">
        <f>PVS2NP!P293</f>
        <v>9.7539999999999996</v>
      </c>
      <c r="BB296" s="76">
        <f>PVS2NP!Q293</f>
        <v>3</v>
      </c>
      <c r="BC296" s="77">
        <f>PVS2NP!R293</f>
        <v>12</v>
      </c>
      <c r="BD296" s="76">
        <f t="shared" si="97"/>
        <v>1</v>
      </c>
      <c r="BE296" s="77">
        <f>PVS2NP!S293</f>
        <v>12</v>
      </c>
      <c r="BF296" s="76">
        <f>PVS2NP!T293</f>
        <v>1</v>
      </c>
      <c r="BG296" s="77">
        <f>PVS2NP!U293</f>
        <v>10.5</v>
      </c>
      <c r="BH296" s="72">
        <f t="shared" si="98"/>
        <v>1</v>
      </c>
      <c r="BI296" s="77">
        <f>PVS2NP!V293</f>
        <v>10</v>
      </c>
      <c r="BJ296" s="72">
        <f t="shared" si="99"/>
        <v>1</v>
      </c>
      <c r="BK296" s="77">
        <f>PVS2NP!W293</f>
        <v>10.25</v>
      </c>
      <c r="BL296" s="76">
        <f>PVS2NP!X293</f>
        <v>2</v>
      </c>
      <c r="BN296" s="23">
        <f>PVS1NP!Y293</f>
        <v>8.4501470588235303</v>
      </c>
      <c r="BO296" s="22">
        <f>PVS1NP!Z293</f>
        <v>12</v>
      </c>
      <c r="BP296" s="23">
        <f>PVS2NP!Y293</f>
        <v>9.2805882352941165</v>
      </c>
      <c r="BQ296" s="22">
        <f>PVS2NP!Z293</f>
        <v>18</v>
      </c>
      <c r="BR296" s="24">
        <f>'PVJA-NP-SN'!J293</f>
        <v>8.8653676470588234</v>
      </c>
      <c r="BS296" s="25">
        <f>'PVJA-NP-SN'!K293</f>
        <v>30</v>
      </c>
      <c r="BT296" s="26" t="str">
        <f>'PVJA-NP-SN'!L293</f>
        <v>Rattrapage</v>
      </c>
    </row>
    <row r="297" spans="1:72" ht="12">
      <c r="A297" s="72">
        <v>282</v>
      </c>
      <c r="B297" s="81">
        <v>123003446</v>
      </c>
      <c r="C297" s="74" t="s">
        <v>919</v>
      </c>
      <c r="D297" s="74" t="s">
        <v>922</v>
      </c>
      <c r="E297" s="128" t="s">
        <v>923</v>
      </c>
      <c r="F297" s="128" t="s">
        <v>509</v>
      </c>
      <c r="G297" s="135" t="s">
        <v>137</v>
      </c>
      <c r="H297" s="75">
        <f>PVS1NP!G294</f>
        <v>7.833333333333333</v>
      </c>
      <c r="I297" s="72">
        <f t="shared" si="80"/>
        <v>0</v>
      </c>
      <c r="J297" s="75">
        <f>PVS1NP!H294</f>
        <v>6.833333333333333</v>
      </c>
      <c r="K297" s="72">
        <f t="shared" si="81"/>
        <v>0</v>
      </c>
      <c r="L297" s="75">
        <f>PVS1NP!I294</f>
        <v>7.666666666666667</v>
      </c>
      <c r="M297" s="72">
        <f t="shared" si="82"/>
        <v>0</v>
      </c>
      <c r="N297" s="75">
        <f>PVS1NP!J294</f>
        <v>7.4444444444444438</v>
      </c>
      <c r="O297" s="76">
        <f>PVS1NP!K294</f>
        <v>0</v>
      </c>
      <c r="P297" s="77">
        <f>PVS1NP!L294</f>
        <v>12.370000000000001</v>
      </c>
      <c r="Q297" s="72">
        <f t="shared" si="83"/>
        <v>2</v>
      </c>
      <c r="R297" s="77">
        <f>PVS1NP!M294</f>
        <v>5.16</v>
      </c>
      <c r="S297" s="72">
        <f t="shared" si="84"/>
        <v>0</v>
      </c>
      <c r="T297" s="77">
        <f>PVS1NP!N294</f>
        <v>11</v>
      </c>
      <c r="U297" s="72">
        <f t="shared" si="85"/>
        <v>1</v>
      </c>
      <c r="V297" s="77">
        <f>PVS1NP!O294</f>
        <v>10</v>
      </c>
      <c r="W297" s="72">
        <f t="shared" si="86"/>
        <v>4</v>
      </c>
      <c r="X297" s="77">
        <f>PVS1NP!P294</f>
        <v>9.7059999999999995</v>
      </c>
      <c r="Y297" s="76">
        <f>PVS1NP!Q294</f>
        <v>7</v>
      </c>
      <c r="Z297" s="77">
        <f>PVS1NP!R294</f>
        <v>15.5</v>
      </c>
      <c r="AA297" s="76">
        <f t="shared" si="87"/>
        <v>1</v>
      </c>
      <c r="AB297" s="77">
        <f>PVS1NP!S294</f>
        <v>15.5</v>
      </c>
      <c r="AC297" s="76">
        <f>PVS1NP!T294</f>
        <v>1</v>
      </c>
      <c r="AD297" s="77">
        <f>PVS1NP!U294</f>
        <v>12.5</v>
      </c>
      <c r="AE297" s="72">
        <f t="shared" si="88"/>
        <v>1</v>
      </c>
      <c r="AF297" s="77">
        <f>PVS1NP!V294</f>
        <v>10</v>
      </c>
      <c r="AG297" s="72">
        <f t="shared" si="89"/>
        <v>1</v>
      </c>
      <c r="AH297" s="77">
        <f>PVS1NP!W294</f>
        <v>11.25</v>
      </c>
      <c r="AI297" s="76">
        <f>PVS1NP!X294</f>
        <v>2</v>
      </c>
      <c r="AK297" s="75">
        <f>PVS2NP!G294</f>
        <v>10.003333333333334</v>
      </c>
      <c r="AL297" s="72">
        <f t="shared" si="90"/>
        <v>6</v>
      </c>
      <c r="AM297" s="75">
        <f>PVS2NP!H294</f>
        <v>11</v>
      </c>
      <c r="AN297" s="72">
        <f t="shared" si="91"/>
        <v>6</v>
      </c>
      <c r="AO297" s="75">
        <f>PVS2NP!I294</f>
        <v>7.333333333333333</v>
      </c>
      <c r="AP297" s="72">
        <f t="shared" si="92"/>
        <v>0</v>
      </c>
      <c r="AQ297" s="75">
        <f>PVS2NP!J294</f>
        <v>9.4455555555555559</v>
      </c>
      <c r="AR297" s="76">
        <f>PVS2NP!K294</f>
        <v>12</v>
      </c>
      <c r="AS297" s="77">
        <f>PVS2NP!L294</f>
        <v>14</v>
      </c>
      <c r="AT297" s="72">
        <f t="shared" si="93"/>
        <v>2</v>
      </c>
      <c r="AU297" s="77">
        <f>PVS2NP!M294</f>
        <v>10.74</v>
      </c>
      <c r="AV297" s="72">
        <f t="shared" si="94"/>
        <v>2</v>
      </c>
      <c r="AW297" s="77">
        <f>PVS2NP!N294</f>
        <v>14.5</v>
      </c>
      <c r="AX297" s="72">
        <f t="shared" si="95"/>
        <v>1</v>
      </c>
      <c r="AY297" s="77">
        <f>PVS2NP!O294</f>
        <v>6.5</v>
      </c>
      <c r="AZ297" s="72">
        <f t="shared" si="96"/>
        <v>0</v>
      </c>
      <c r="BA297" s="77">
        <f>PVS2NP!P294</f>
        <v>10.448</v>
      </c>
      <c r="BB297" s="76">
        <f>PVS2NP!Q294</f>
        <v>9</v>
      </c>
      <c r="BC297" s="77">
        <f>PVS2NP!R294</f>
        <v>11</v>
      </c>
      <c r="BD297" s="76">
        <f t="shared" si="97"/>
        <v>1</v>
      </c>
      <c r="BE297" s="77">
        <f>PVS2NP!S294</f>
        <v>11</v>
      </c>
      <c r="BF297" s="76">
        <f>PVS2NP!T294</f>
        <v>1</v>
      </c>
      <c r="BG297" s="77">
        <f>PVS2NP!U294</f>
        <v>10</v>
      </c>
      <c r="BH297" s="72">
        <f t="shared" si="98"/>
        <v>1</v>
      </c>
      <c r="BI297" s="77">
        <f>PVS2NP!V294</f>
        <v>5</v>
      </c>
      <c r="BJ297" s="72">
        <f t="shared" si="99"/>
        <v>0</v>
      </c>
      <c r="BK297" s="77">
        <f>PVS2NP!W294</f>
        <v>7.5</v>
      </c>
      <c r="BL297" s="76">
        <f>PVS2NP!X294</f>
        <v>1</v>
      </c>
      <c r="BN297" s="23">
        <f>PVS1NP!Y294</f>
        <v>9.0311764705882354</v>
      </c>
      <c r="BO297" s="22">
        <f>PVS1NP!Z294</f>
        <v>10</v>
      </c>
      <c r="BP297" s="23">
        <f>PVS2NP!Y294</f>
        <v>9.6029411764705888</v>
      </c>
      <c r="BQ297" s="22">
        <f>PVS2NP!Z294</f>
        <v>23</v>
      </c>
      <c r="BR297" s="24">
        <f>'PVJA-NP-SN'!J294</f>
        <v>9.3170588235294112</v>
      </c>
      <c r="BS297" s="25">
        <f>'PVJA-NP-SN'!K294</f>
        <v>33</v>
      </c>
      <c r="BT297" s="26" t="str">
        <f>'PVJA-NP-SN'!L294</f>
        <v>Rattrapage</v>
      </c>
    </row>
    <row r="298" spans="1:72" ht="12">
      <c r="A298" s="72">
        <v>283</v>
      </c>
      <c r="B298" s="130">
        <v>1433003032</v>
      </c>
      <c r="C298" s="143" t="s">
        <v>924</v>
      </c>
      <c r="D298" s="143" t="s">
        <v>925</v>
      </c>
      <c r="E298" s="133" t="s">
        <v>926</v>
      </c>
      <c r="F298" s="133" t="s">
        <v>119</v>
      </c>
      <c r="G298" s="129" t="s">
        <v>129</v>
      </c>
      <c r="H298" s="75">
        <f>PVS1NP!G295</f>
        <v>6.5</v>
      </c>
      <c r="I298" s="72">
        <f t="shared" si="80"/>
        <v>0</v>
      </c>
      <c r="J298" s="75">
        <f>PVS1NP!H295</f>
        <v>10</v>
      </c>
      <c r="K298" s="72">
        <f t="shared" si="81"/>
        <v>6</v>
      </c>
      <c r="L298" s="75">
        <f>PVS1NP!I295</f>
        <v>11.25</v>
      </c>
      <c r="M298" s="72">
        <f t="shared" si="82"/>
        <v>6</v>
      </c>
      <c r="N298" s="75">
        <f>PVS1NP!J295</f>
        <v>9.25</v>
      </c>
      <c r="O298" s="76">
        <f>PVS1NP!K295</f>
        <v>12</v>
      </c>
      <c r="P298" s="77">
        <f>PVS1NP!L295</f>
        <v>13.75</v>
      </c>
      <c r="Q298" s="72">
        <f t="shared" si="83"/>
        <v>2</v>
      </c>
      <c r="R298" s="77">
        <f>PVS1NP!M295</f>
        <v>11.93</v>
      </c>
      <c r="S298" s="72">
        <f t="shared" si="84"/>
        <v>2</v>
      </c>
      <c r="T298" s="77">
        <f>PVS1NP!N295</f>
        <v>17.75</v>
      </c>
      <c r="U298" s="72">
        <f t="shared" si="85"/>
        <v>1</v>
      </c>
      <c r="V298" s="77">
        <f>PVS1NP!O295</f>
        <v>10.75</v>
      </c>
      <c r="W298" s="72">
        <f t="shared" si="86"/>
        <v>4</v>
      </c>
      <c r="X298" s="77">
        <f>PVS1NP!P295</f>
        <v>12.986000000000001</v>
      </c>
      <c r="Y298" s="76">
        <f>PVS1NP!Q295</f>
        <v>9</v>
      </c>
      <c r="Z298" s="77">
        <f>PVS1NP!R295</f>
        <v>10</v>
      </c>
      <c r="AA298" s="76">
        <f t="shared" si="87"/>
        <v>1</v>
      </c>
      <c r="AB298" s="77">
        <f>PVS1NP!S295</f>
        <v>10</v>
      </c>
      <c r="AC298" s="76">
        <f>PVS1NP!T295</f>
        <v>1</v>
      </c>
      <c r="AD298" s="77">
        <f>PVS1NP!U295</f>
        <v>16</v>
      </c>
      <c r="AE298" s="72">
        <f t="shared" si="88"/>
        <v>1</v>
      </c>
      <c r="AF298" s="77">
        <f>PVS1NP!V295</f>
        <v>12</v>
      </c>
      <c r="AG298" s="72">
        <f t="shared" si="89"/>
        <v>1</v>
      </c>
      <c r="AH298" s="77">
        <f>PVS1NP!W295</f>
        <v>14</v>
      </c>
      <c r="AI298" s="76">
        <f>PVS1NP!X295</f>
        <v>2</v>
      </c>
      <c r="AK298" s="75">
        <f>PVS2NP!G295</f>
        <v>10.7</v>
      </c>
      <c r="AL298" s="72">
        <f t="shared" si="90"/>
        <v>6</v>
      </c>
      <c r="AM298" s="75">
        <f>PVS2NP!H295</f>
        <v>8.6999999999999993</v>
      </c>
      <c r="AN298" s="72">
        <f t="shared" si="91"/>
        <v>0</v>
      </c>
      <c r="AO298" s="75">
        <f>PVS2NP!I295</f>
        <v>2.8</v>
      </c>
      <c r="AP298" s="72">
        <f t="shared" si="92"/>
        <v>0</v>
      </c>
      <c r="AQ298" s="75">
        <f>PVS2NP!J295</f>
        <v>7.3999999999999995</v>
      </c>
      <c r="AR298" s="76">
        <f>PVS2NP!K295</f>
        <v>6</v>
      </c>
      <c r="AS298" s="77">
        <f>PVS2NP!L295</f>
        <v>12.75</v>
      </c>
      <c r="AT298" s="72">
        <f t="shared" si="93"/>
        <v>2</v>
      </c>
      <c r="AU298" s="77">
        <f>PVS2NP!M295</f>
        <v>10.416666666666668</v>
      </c>
      <c r="AV298" s="72">
        <f t="shared" si="94"/>
        <v>2</v>
      </c>
      <c r="AW298" s="77">
        <f>PVS2NP!N295</f>
        <v>15.5</v>
      </c>
      <c r="AX298" s="72">
        <f t="shared" si="95"/>
        <v>1</v>
      </c>
      <c r="AY298" s="77">
        <f>PVS2NP!O295</f>
        <v>9.6</v>
      </c>
      <c r="AZ298" s="72">
        <f t="shared" si="96"/>
        <v>0</v>
      </c>
      <c r="BA298" s="77">
        <f>PVS2NP!P295</f>
        <v>11.573333333333334</v>
      </c>
      <c r="BB298" s="76">
        <f>PVS2NP!Q295</f>
        <v>9</v>
      </c>
      <c r="BC298" s="77">
        <f>PVS2NP!R295</f>
        <v>11</v>
      </c>
      <c r="BD298" s="76">
        <f t="shared" si="97"/>
        <v>1</v>
      </c>
      <c r="BE298" s="77">
        <f>PVS2NP!S295</f>
        <v>11</v>
      </c>
      <c r="BF298" s="76">
        <f>PVS2NP!T295</f>
        <v>1</v>
      </c>
      <c r="BG298" s="77">
        <f>PVS2NP!U295</f>
        <v>16</v>
      </c>
      <c r="BH298" s="72">
        <f t="shared" si="98"/>
        <v>1</v>
      </c>
      <c r="BI298" s="77">
        <f>PVS2NP!V295</f>
        <v>11</v>
      </c>
      <c r="BJ298" s="72">
        <f t="shared" si="99"/>
        <v>1</v>
      </c>
      <c r="BK298" s="77">
        <f>PVS2NP!W295</f>
        <v>13.5</v>
      </c>
      <c r="BL298" s="76">
        <f>PVS2NP!X295</f>
        <v>2</v>
      </c>
      <c r="BN298" s="23">
        <f>PVS1NP!Y295</f>
        <v>10.951764705882354</v>
      </c>
      <c r="BO298" s="22">
        <f>PVS1NP!Z295</f>
        <v>30</v>
      </c>
      <c r="BP298" s="23">
        <f>PVS2NP!Y295</f>
        <v>9.556862745098039</v>
      </c>
      <c r="BQ298" s="22">
        <f>PVS2NP!Z295</f>
        <v>18</v>
      </c>
      <c r="BR298" s="24">
        <f>'PVJA-NP-SN'!J295</f>
        <v>10.254313725490196</v>
      </c>
      <c r="BS298" s="25">
        <f>'PVJA-NP-SN'!K295</f>
        <v>60</v>
      </c>
      <c r="BT298" s="26" t="str">
        <f>'PVJA-NP-SN'!L295</f>
        <v>Année validée</v>
      </c>
    </row>
    <row r="299" spans="1:72" ht="12">
      <c r="A299" s="72">
        <v>284</v>
      </c>
      <c r="B299" s="81">
        <v>123007572</v>
      </c>
      <c r="C299" s="74" t="s">
        <v>927</v>
      </c>
      <c r="D299" s="74" t="s">
        <v>928</v>
      </c>
      <c r="E299" s="128" t="s">
        <v>929</v>
      </c>
      <c r="F299" s="128" t="s">
        <v>119</v>
      </c>
      <c r="G299" s="134" t="s">
        <v>120</v>
      </c>
      <c r="H299" s="75">
        <f>PVS1NP!G296</f>
        <v>6.333333333333333</v>
      </c>
      <c r="I299" s="72">
        <f t="shared" si="80"/>
        <v>0</v>
      </c>
      <c r="J299" s="75">
        <f>PVS1NP!H296</f>
        <v>10.833333333333334</v>
      </c>
      <c r="K299" s="72">
        <f t="shared" si="81"/>
        <v>6</v>
      </c>
      <c r="L299" s="75">
        <f>PVS1NP!I296</f>
        <v>6.166666666666667</v>
      </c>
      <c r="M299" s="72">
        <f t="shared" si="82"/>
        <v>0</v>
      </c>
      <c r="N299" s="75">
        <f>PVS1NP!J296</f>
        <v>7.7777777777777786</v>
      </c>
      <c r="O299" s="76">
        <f>PVS1NP!K296</f>
        <v>6</v>
      </c>
      <c r="P299" s="77">
        <f>PVS1NP!L296</f>
        <v>15.44</v>
      </c>
      <c r="Q299" s="72">
        <f t="shared" si="83"/>
        <v>2</v>
      </c>
      <c r="R299" s="77">
        <f>PVS1NP!M296</f>
        <v>11.1875</v>
      </c>
      <c r="S299" s="72">
        <f t="shared" si="84"/>
        <v>2</v>
      </c>
      <c r="T299" s="77">
        <f>PVS1NP!N296</f>
        <v>10</v>
      </c>
      <c r="U299" s="72">
        <f t="shared" si="85"/>
        <v>1</v>
      </c>
      <c r="V299" s="77">
        <f>PVS1NP!O296</f>
        <v>10.916666666666666</v>
      </c>
      <c r="W299" s="72">
        <f t="shared" si="86"/>
        <v>4</v>
      </c>
      <c r="X299" s="77">
        <f>PVS1NP!P296</f>
        <v>11.692166666666665</v>
      </c>
      <c r="Y299" s="76">
        <f>PVS1NP!Q296</f>
        <v>9</v>
      </c>
      <c r="Z299" s="77">
        <f>PVS1NP!R296</f>
        <v>11</v>
      </c>
      <c r="AA299" s="76">
        <f t="shared" si="87"/>
        <v>1</v>
      </c>
      <c r="AB299" s="77">
        <f>PVS1NP!S296</f>
        <v>11</v>
      </c>
      <c r="AC299" s="76">
        <f>PVS1NP!T296</f>
        <v>1</v>
      </c>
      <c r="AD299" s="77">
        <f>PVS1NP!U296</f>
        <v>12</v>
      </c>
      <c r="AE299" s="72">
        <f t="shared" si="88"/>
        <v>1</v>
      </c>
      <c r="AF299" s="77">
        <f>PVS1NP!V296</f>
        <v>12</v>
      </c>
      <c r="AG299" s="72">
        <f t="shared" si="89"/>
        <v>1</v>
      </c>
      <c r="AH299" s="77">
        <f>PVS1NP!W296</f>
        <v>12</v>
      </c>
      <c r="AI299" s="76">
        <f>PVS1NP!X296</f>
        <v>2</v>
      </c>
      <c r="AK299" s="75">
        <f>PVS2NP!G296</f>
        <v>4.666666666666667</v>
      </c>
      <c r="AL299" s="72">
        <f t="shared" si="90"/>
        <v>0</v>
      </c>
      <c r="AM299" s="75">
        <f>PVS2NP!H296</f>
        <v>9.6666666666666661</v>
      </c>
      <c r="AN299" s="72">
        <f t="shared" si="91"/>
        <v>0</v>
      </c>
      <c r="AO299" s="75">
        <f>PVS2NP!I296</f>
        <v>3.9166666666666665</v>
      </c>
      <c r="AP299" s="72">
        <f t="shared" si="92"/>
        <v>0</v>
      </c>
      <c r="AQ299" s="75">
        <f>PVS2NP!J296</f>
        <v>6.083333333333333</v>
      </c>
      <c r="AR299" s="76">
        <f>PVS2NP!K296</f>
        <v>0</v>
      </c>
      <c r="AS299" s="77">
        <f>PVS2NP!L296</f>
        <v>13.92</v>
      </c>
      <c r="AT299" s="72">
        <f t="shared" si="93"/>
        <v>2</v>
      </c>
      <c r="AU299" s="77">
        <f>PVS2NP!M296</f>
        <v>11.5</v>
      </c>
      <c r="AV299" s="72">
        <f t="shared" si="94"/>
        <v>2</v>
      </c>
      <c r="AW299" s="77">
        <f>PVS2NP!N296</f>
        <v>11.5</v>
      </c>
      <c r="AX299" s="72">
        <f t="shared" si="95"/>
        <v>1</v>
      </c>
      <c r="AY299" s="77">
        <f>PVS2NP!O296</f>
        <v>9.3333333333333339</v>
      </c>
      <c r="AZ299" s="72">
        <f t="shared" si="96"/>
        <v>0</v>
      </c>
      <c r="BA299" s="77">
        <f>PVS2NP!P296</f>
        <v>11.117333333333335</v>
      </c>
      <c r="BB299" s="76">
        <f>PVS2NP!Q296</f>
        <v>9</v>
      </c>
      <c r="BC299" s="77">
        <f>PVS2NP!R296</f>
        <v>12</v>
      </c>
      <c r="BD299" s="76">
        <f t="shared" si="97"/>
        <v>1</v>
      </c>
      <c r="BE299" s="77">
        <f>PVS2NP!S296</f>
        <v>12</v>
      </c>
      <c r="BF299" s="76">
        <f>PVS2NP!T296</f>
        <v>1</v>
      </c>
      <c r="BG299" s="77">
        <f>PVS2NP!U296</f>
        <v>13.5</v>
      </c>
      <c r="BH299" s="72">
        <f t="shared" si="98"/>
        <v>1</v>
      </c>
      <c r="BI299" s="77">
        <f>PVS2NP!V296</f>
        <v>14.5</v>
      </c>
      <c r="BJ299" s="72">
        <f t="shared" si="99"/>
        <v>1</v>
      </c>
      <c r="BK299" s="77">
        <f>PVS2NP!W296</f>
        <v>14</v>
      </c>
      <c r="BL299" s="76">
        <f>PVS2NP!X296</f>
        <v>2</v>
      </c>
      <c r="BN299" s="23">
        <f>PVS1NP!Y296</f>
        <v>9.6153431372549001</v>
      </c>
      <c r="BO299" s="22">
        <f>PVS1NP!Z296</f>
        <v>18</v>
      </c>
      <c r="BP299" s="23">
        <f>PVS2NP!Y296</f>
        <v>8.8433333333333337</v>
      </c>
      <c r="BQ299" s="22">
        <f>PVS2NP!Z296</f>
        <v>12</v>
      </c>
      <c r="BR299" s="24">
        <f>'PVJA-NP-SN'!J296</f>
        <v>9.2293382352941169</v>
      </c>
      <c r="BS299" s="25">
        <f>'PVJA-NP-SN'!K296</f>
        <v>30</v>
      </c>
      <c r="BT299" s="26" t="str">
        <f>'PVJA-NP-SN'!L296</f>
        <v>Rattrapage</v>
      </c>
    </row>
    <row r="300" spans="1:72" ht="12">
      <c r="A300" s="72">
        <v>285</v>
      </c>
      <c r="B300" s="81">
        <v>1333004257</v>
      </c>
      <c r="C300" s="74" t="s">
        <v>927</v>
      </c>
      <c r="D300" s="74" t="s">
        <v>930</v>
      </c>
      <c r="E300" s="128" t="s">
        <v>931</v>
      </c>
      <c r="F300" s="128" t="s">
        <v>124</v>
      </c>
      <c r="G300" s="135" t="s">
        <v>137</v>
      </c>
      <c r="H300" s="75">
        <f>PVS1NP!G297</f>
        <v>5.666666666666667</v>
      </c>
      <c r="I300" s="72">
        <f t="shared" si="80"/>
        <v>0</v>
      </c>
      <c r="J300" s="75">
        <f>PVS1NP!H297</f>
        <v>8.8333333333333339</v>
      </c>
      <c r="K300" s="72">
        <f t="shared" si="81"/>
        <v>0</v>
      </c>
      <c r="L300" s="75">
        <f>PVS1NP!I297</f>
        <v>7.666666666666667</v>
      </c>
      <c r="M300" s="72">
        <f t="shared" si="82"/>
        <v>0</v>
      </c>
      <c r="N300" s="75">
        <f>PVS1NP!J297</f>
        <v>7.3888888888888893</v>
      </c>
      <c r="O300" s="76">
        <f>PVS1NP!K297</f>
        <v>0</v>
      </c>
      <c r="P300" s="77">
        <f>PVS1NP!L297</f>
        <v>12.93</v>
      </c>
      <c r="Q300" s="72">
        <f t="shared" si="83"/>
        <v>2</v>
      </c>
      <c r="R300" s="77">
        <f>PVS1NP!M297</f>
        <v>13.19</v>
      </c>
      <c r="S300" s="72">
        <f t="shared" si="84"/>
        <v>2</v>
      </c>
      <c r="T300" s="77">
        <f>PVS1NP!N297</f>
        <v>13.5</v>
      </c>
      <c r="U300" s="72">
        <f t="shared" si="85"/>
        <v>1</v>
      </c>
      <c r="V300" s="77">
        <f>PVS1NP!O297</f>
        <v>7.333333333333333</v>
      </c>
      <c r="W300" s="72">
        <f t="shared" si="86"/>
        <v>0</v>
      </c>
      <c r="X300" s="77">
        <f>PVS1NP!P297</f>
        <v>10.857333333333333</v>
      </c>
      <c r="Y300" s="76">
        <f>PVS1NP!Q297</f>
        <v>9</v>
      </c>
      <c r="Z300" s="77">
        <f>PVS1NP!R297</f>
        <v>8</v>
      </c>
      <c r="AA300" s="76">
        <f t="shared" si="87"/>
        <v>0</v>
      </c>
      <c r="AB300" s="77">
        <f>PVS1NP!S297</f>
        <v>8</v>
      </c>
      <c r="AC300" s="76">
        <f>PVS1NP!T297</f>
        <v>0</v>
      </c>
      <c r="AD300" s="77">
        <f>PVS1NP!U297</f>
        <v>10</v>
      </c>
      <c r="AE300" s="72">
        <f t="shared" si="88"/>
        <v>1</v>
      </c>
      <c r="AF300" s="77">
        <f>PVS1NP!V297</f>
        <v>12</v>
      </c>
      <c r="AG300" s="72">
        <f t="shared" si="89"/>
        <v>1</v>
      </c>
      <c r="AH300" s="77">
        <f>PVS1NP!W297</f>
        <v>11</v>
      </c>
      <c r="AI300" s="76">
        <f>PVS1NP!X297</f>
        <v>2</v>
      </c>
      <c r="AK300" s="75">
        <f>PVS2NP!G297</f>
        <v>7.833333333333333</v>
      </c>
      <c r="AL300" s="72">
        <f t="shared" si="90"/>
        <v>0</v>
      </c>
      <c r="AM300" s="75">
        <f>PVS2NP!H297</f>
        <v>13.333333333333334</v>
      </c>
      <c r="AN300" s="72">
        <f t="shared" si="91"/>
        <v>6</v>
      </c>
      <c r="AO300" s="75">
        <f>PVS2NP!I297</f>
        <v>7.666666666666667</v>
      </c>
      <c r="AP300" s="72">
        <f t="shared" si="92"/>
        <v>0</v>
      </c>
      <c r="AQ300" s="75">
        <f>PVS2NP!J297</f>
        <v>9.6111111111111125</v>
      </c>
      <c r="AR300" s="76">
        <f>PVS2NP!K297</f>
        <v>6</v>
      </c>
      <c r="AS300" s="77">
        <f>PVS2NP!L297</f>
        <v>16</v>
      </c>
      <c r="AT300" s="72">
        <f t="shared" si="93"/>
        <v>2</v>
      </c>
      <c r="AU300" s="77">
        <f>PVS2NP!M297</f>
        <v>10.5</v>
      </c>
      <c r="AV300" s="72">
        <f t="shared" si="94"/>
        <v>2</v>
      </c>
      <c r="AW300" s="77">
        <f>PVS2NP!N297</f>
        <v>10.5</v>
      </c>
      <c r="AX300" s="72">
        <f t="shared" si="95"/>
        <v>1</v>
      </c>
      <c r="AY300" s="77">
        <f>PVS2NP!O297</f>
        <v>10.833333333333334</v>
      </c>
      <c r="AZ300" s="72">
        <f t="shared" si="96"/>
        <v>4</v>
      </c>
      <c r="BA300" s="77">
        <f>PVS2NP!P297</f>
        <v>11.733333333333334</v>
      </c>
      <c r="BB300" s="76">
        <f>PVS2NP!Q297</f>
        <v>9</v>
      </c>
      <c r="BC300" s="77">
        <f>PVS2NP!R297</f>
        <v>12</v>
      </c>
      <c r="BD300" s="76">
        <f t="shared" si="97"/>
        <v>1</v>
      </c>
      <c r="BE300" s="77">
        <f>PVS2NP!S297</f>
        <v>12</v>
      </c>
      <c r="BF300" s="76">
        <f>PVS2NP!T297</f>
        <v>1</v>
      </c>
      <c r="BG300" s="77">
        <f>PVS2NP!U297</f>
        <v>9.5</v>
      </c>
      <c r="BH300" s="72">
        <f t="shared" si="98"/>
        <v>0</v>
      </c>
      <c r="BI300" s="77">
        <f>PVS2NP!V297</f>
        <v>7.5</v>
      </c>
      <c r="BJ300" s="72">
        <f t="shared" si="99"/>
        <v>0</v>
      </c>
      <c r="BK300" s="77">
        <f>PVS2NP!W297</f>
        <v>8.5</v>
      </c>
      <c r="BL300" s="76">
        <f>PVS2NP!X297</f>
        <v>0</v>
      </c>
      <c r="BN300" s="23">
        <f>PVS1NP!Y297</f>
        <v>8.8698039215686268</v>
      </c>
      <c r="BO300" s="22">
        <f>PVS1NP!Z297</f>
        <v>11</v>
      </c>
      <c r="BP300" s="23">
        <f>PVS2NP!Y297</f>
        <v>10.245098039215687</v>
      </c>
      <c r="BQ300" s="22">
        <f>PVS2NP!Z297</f>
        <v>30</v>
      </c>
      <c r="BR300" s="24">
        <f>'PVJA-NP-SN'!J297</f>
        <v>9.5574509803921579</v>
      </c>
      <c r="BS300" s="25">
        <f>'PVJA-NP-SN'!K297</f>
        <v>41</v>
      </c>
      <c r="BT300" s="26" t="str">
        <f>'PVJA-NP-SN'!L297</f>
        <v>Rattrapage</v>
      </c>
    </row>
    <row r="301" spans="1:72" ht="12">
      <c r="A301" s="72">
        <v>286</v>
      </c>
      <c r="B301" s="130">
        <v>1333009397</v>
      </c>
      <c r="C301" s="143" t="s">
        <v>932</v>
      </c>
      <c r="D301" s="143" t="s">
        <v>231</v>
      </c>
      <c r="E301" s="133" t="s">
        <v>933</v>
      </c>
      <c r="F301" s="133" t="s">
        <v>236</v>
      </c>
      <c r="G301" s="134" t="s">
        <v>120</v>
      </c>
      <c r="H301" s="75">
        <f>PVS1NP!G298</f>
        <v>6.7</v>
      </c>
      <c r="I301" s="72">
        <f t="shared" si="80"/>
        <v>0</v>
      </c>
      <c r="J301" s="75">
        <f>PVS1NP!H298</f>
        <v>5.8</v>
      </c>
      <c r="K301" s="72">
        <f t="shared" si="81"/>
        <v>0</v>
      </c>
      <c r="L301" s="75">
        <f>PVS1NP!I298</f>
        <v>3.2</v>
      </c>
      <c r="M301" s="72">
        <f t="shared" si="82"/>
        <v>0</v>
      </c>
      <c r="N301" s="75">
        <f>PVS1NP!J298</f>
        <v>5.2333333333333334</v>
      </c>
      <c r="O301" s="76">
        <f>PVS1NP!K298</f>
        <v>0</v>
      </c>
      <c r="P301" s="77">
        <f>PVS1NP!L298</f>
        <v>13.559999999999999</v>
      </c>
      <c r="Q301" s="72">
        <f t="shared" si="83"/>
        <v>2</v>
      </c>
      <c r="R301" s="77">
        <f>PVS1NP!M298</f>
        <v>13.379999999999999</v>
      </c>
      <c r="S301" s="72">
        <f t="shared" si="84"/>
        <v>2</v>
      </c>
      <c r="T301" s="77">
        <f>PVS1NP!N298</f>
        <v>12</v>
      </c>
      <c r="U301" s="72">
        <f t="shared" si="85"/>
        <v>1</v>
      </c>
      <c r="V301" s="77">
        <f>PVS1NP!O298</f>
        <v>6.166666666666667</v>
      </c>
      <c r="W301" s="72">
        <f t="shared" si="86"/>
        <v>0</v>
      </c>
      <c r="X301" s="77">
        <f>PVS1NP!P298</f>
        <v>10.254666666666667</v>
      </c>
      <c r="Y301" s="76">
        <f>PVS1NP!Q298</f>
        <v>9</v>
      </c>
      <c r="Z301" s="77">
        <f>PVS1NP!R298</f>
        <v>14</v>
      </c>
      <c r="AA301" s="76">
        <f t="shared" si="87"/>
        <v>1</v>
      </c>
      <c r="AB301" s="77">
        <f>PVS1NP!S298</f>
        <v>14</v>
      </c>
      <c r="AC301" s="76">
        <f>PVS1NP!T298</f>
        <v>1</v>
      </c>
      <c r="AD301" s="77">
        <f>PVS1NP!U298</f>
        <v>6</v>
      </c>
      <c r="AE301" s="72">
        <f t="shared" si="88"/>
        <v>0</v>
      </c>
      <c r="AF301" s="77">
        <f>PVS1NP!V298</f>
        <v>11.5</v>
      </c>
      <c r="AG301" s="72">
        <f t="shared" si="89"/>
        <v>1</v>
      </c>
      <c r="AH301" s="77">
        <f>PVS1NP!W298</f>
        <v>8.75</v>
      </c>
      <c r="AI301" s="76">
        <f>PVS1NP!X298</f>
        <v>1</v>
      </c>
      <c r="AK301" s="75">
        <f>PVS2NP!G298</f>
        <v>10</v>
      </c>
      <c r="AL301" s="72">
        <f t="shared" si="90"/>
        <v>6</v>
      </c>
      <c r="AM301" s="75">
        <f>PVS2NP!H298</f>
        <v>11.2</v>
      </c>
      <c r="AN301" s="72">
        <f t="shared" si="91"/>
        <v>6</v>
      </c>
      <c r="AO301" s="75">
        <f>PVS2NP!I298</f>
        <v>7.1</v>
      </c>
      <c r="AP301" s="72">
        <f t="shared" si="92"/>
        <v>0</v>
      </c>
      <c r="AQ301" s="75">
        <f>PVS2NP!J298</f>
        <v>9.4333333333333318</v>
      </c>
      <c r="AR301" s="76">
        <f>PVS2NP!K298</f>
        <v>12</v>
      </c>
      <c r="AS301" s="77">
        <f>PVS2NP!L298</f>
        <v>12.66</v>
      </c>
      <c r="AT301" s="72">
        <f t="shared" si="93"/>
        <v>2</v>
      </c>
      <c r="AU301" s="77">
        <f>PVS2NP!M298</f>
        <v>12.57</v>
      </c>
      <c r="AV301" s="72">
        <f t="shared" si="94"/>
        <v>2</v>
      </c>
      <c r="AW301" s="77">
        <f>PVS2NP!N298</f>
        <v>10.5</v>
      </c>
      <c r="AX301" s="72">
        <f t="shared" si="95"/>
        <v>1</v>
      </c>
      <c r="AY301" s="77">
        <f>PVS2NP!O298</f>
        <v>10.4</v>
      </c>
      <c r="AZ301" s="72">
        <f t="shared" si="96"/>
        <v>4</v>
      </c>
      <c r="BA301" s="77">
        <f>PVS2NP!P298</f>
        <v>11.306000000000001</v>
      </c>
      <c r="BB301" s="76">
        <f>PVS2NP!Q298</f>
        <v>9</v>
      </c>
      <c r="BC301" s="77">
        <f>PVS2NP!R298</f>
        <v>10.5</v>
      </c>
      <c r="BD301" s="76">
        <f t="shared" si="97"/>
        <v>1</v>
      </c>
      <c r="BE301" s="77">
        <f>PVS2NP!S298</f>
        <v>10.5</v>
      </c>
      <c r="BF301" s="76">
        <f>PVS2NP!T298</f>
        <v>1</v>
      </c>
      <c r="BG301" s="77">
        <f>PVS2NP!U298</f>
        <v>7</v>
      </c>
      <c r="BH301" s="72">
        <f t="shared" si="98"/>
        <v>0</v>
      </c>
      <c r="BI301" s="77">
        <f>PVS2NP!V298</f>
        <v>12.5</v>
      </c>
      <c r="BJ301" s="72">
        <f t="shared" si="99"/>
        <v>1</v>
      </c>
      <c r="BK301" s="77">
        <f>PVS2NP!W298</f>
        <v>9.75</v>
      </c>
      <c r="BL301" s="76">
        <f>PVS2NP!X298</f>
        <v>1</v>
      </c>
      <c r="BN301" s="23">
        <f>PVS1NP!Y298</f>
        <v>7.6396078431372549</v>
      </c>
      <c r="BO301" s="22">
        <f>PVS1NP!Z298</f>
        <v>11</v>
      </c>
      <c r="BP301" s="23">
        <f>PVS2NP!Y298</f>
        <v>10.084117647058823</v>
      </c>
      <c r="BQ301" s="22">
        <f>PVS2NP!Z298</f>
        <v>30</v>
      </c>
      <c r="BR301" s="24">
        <f>'PVJA-NP-SN'!J298</f>
        <v>8.8618627450980387</v>
      </c>
      <c r="BS301" s="25">
        <f>'PVJA-NP-SN'!K298</f>
        <v>41</v>
      </c>
      <c r="BT301" s="26" t="str">
        <f>'PVJA-NP-SN'!L298</f>
        <v>Rattrapage</v>
      </c>
    </row>
    <row r="302" spans="1:72" ht="12">
      <c r="A302" s="72">
        <v>287</v>
      </c>
      <c r="B302" s="130">
        <v>1333009380</v>
      </c>
      <c r="C302" s="143" t="s">
        <v>934</v>
      </c>
      <c r="D302" s="143" t="s">
        <v>935</v>
      </c>
      <c r="E302" s="133" t="s">
        <v>936</v>
      </c>
      <c r="F302" s="133" t="s">
        <v>338</v>
      </c>
      <c r="G302" s="134" t="s">
        <v>120</v>
      </c>
      <c r="H302" s="75">
        <f>PVS1NP!G299</f>
        <v>6.9</v>
      </c>
      <c r="I302" s="72">
        <f t="shared" si="80"/>
        <v>0</v>
      </c>
      <c r="J302" s="75">
        <f>PVS1NP!H299</f>
        <v>8.9</v>
      </c>
      <c r="K302" s="72">
        <f t="shared" si="81"/>
        <v>0</v>
      </c>
      <c r="L302" s="75">
        <f>PVS1NP!I299</f>
        <v>5.65</v>
      </c>
      <c r="M302" s="72">
        <f t="shared" si="82"/>
        <v>0</v>
      </c>
      <c r="N302" s="75">
        <f>PVS1NP!J299</f>
        <v>7.1500000000000012</v>
      </c>
      <c r="O302" s="76">
        <f>PVS1NP!K299</f>
        <v>0</v>
      </c>
      <c r="P302" s="77">
        <f>PVS1NP!L299</f>
        <v>11.75</v>
      </c>
      <c r="Q302" s="72">
        <f t="shared" si="83"/>
        <v>2</v>
      </c>
      <c r="R302" s="77">
        <f>PVS1NP!M299</f>
        <v>11.49</v>
      </c>
      <c r="S302" s="72">
        <f t="shared" si="84"/>
        <v>2</v>
      </c>
      <c r="T302" s="77">
        <f>PVS1NP!N299</f>
        <v>12.5</v>
      </c>
      <c r="U302" s="72">
        <f t="shared" si="85"/>
        <v>1</v>
      </c>
      <c r="V302" s="77">
        <f>PVS1NP!O299</f>
        <v>7.13</v>
      </c>
      <c r="W302" s="72">
        <f t="shared" si="86"/>
        <v>0</v>
      </c>
      <c r="X302" s="77">
        <f>PVS1NP!P299</f>
        <v>10</v>
      </c>
      <c r="Y302" s="76">
        <f>PVS1NP!Q299</f>
        <v>9</v>
      </c>
      <c r="Z302" s="77">
        <f>PVS1NP!R299</f>
        <v>10</v>
      </c>
      <c r="AA302" s="76">
        <f t="shared" si="87"/>
        <v>1</v>
      </c>
      <c r="AB302" s="77">
        <f>PVS1NP!S299</f>
        <v>10</v>
      </c>
      <c r="AC302" s="76">
        <f>PVS1NP!T299</f>
        <v>1</v>
      </c>
      <c r="AD302" s="77">
        <f>PVS1NP!U299</f>
        <v>11</v>
      </c>
      <c r="AE302" s="72">
        <f t="shared" si="88"/>
        <v>1</v>
      </c>
      <c r="AF302" s="77">
        <f>PVS1NP!V299</f>
        <v>10</v>
      </c>
      <c r="AG302" s="72">
        <f t="shared" si="89"/>
        <v>1</v>
      </c>
      <c r="AH302" s="77">
        <f>PVS1NP!W299</f>
        <v>10.5</v>
      </c>
      <c r="AI302" s="76">
        <f>PVS1NP!X299</f>
        <v>2</v>
      </c>
      <c r="AK302" s="75">
        <f>PVS2NP!G299</f>
        <v>11.4</v>
      </c>
      <c r="AL302" s="72">
        <f t="shared" si="90"/>
        <v>6</v>
      </c>
      <c r="AM302" s="75">
        <f>PVS2NP!H299</f>
        <v>10.4</v>
      </c>
      <c r="AN302" s="72">
        <f t="shared" si="91"/>
        <v>6</v>
      </c>
      <c r="AO302" s="75">
        <f>PVS2NP!I299</f>
        <v>4.05</v>
      </c>
      <c r="AP302" s="72">
        <f t="shared" si="92"/>
        <v>0</v>
      </c>
      <c r="AQ302" s="75">
        <f>PVS2NP!J299</f>
        <v>8.6166666666666671</v>
      </c>
      <c r="AR302" s="76">
        <f>PVS2NP!K299</f>
        <v>12</v>
      </c>
      <c r="AS302" s="77">
        <f>PVS2NP!L299</f>
        <v>14</v>
      </c>
      <c r="AT302" s="72">
        <f t="shared" si="93"/>
        <v>2</v>
      </c>
      <c r="AU302" s="77">
        <f>PVS2NP!M299</f>
        <v>13.91</v>
      </c>
      <c r="AV302" s="72">
        <f t="shared" si="94"/>
        <v>2</v>
      </c>
      <c r="AW302" s="77">
        <f>PVS2NP!N299</f>
        <v>8.25</v>
      </c>
      <c r="AX302" s="72">
        <f t="shared" si="95"/>
        <v>0</v>
      </c>
      <c r="AY302" s="77">
        <f>PVS2NP!O299</f>
        <v>7</v>
      </c>
      <c r="AZ302" s="72">
        <f t="shared" si="96"/>
        <v>0</v>
      </c>
      <c r="BA302" s="77">
        <f>PVS2NP!P299</f>
        <v>10.032</v>
      </c>
      <c r="BB302" s="76">
        <f>PVS2NP!Q299</f>
        <v>9</v>
      </c>
      <c r="BC302" s="77">
        <f>PVS2NP!R299</f>
        <v>13</v>
      </c>
      <c r="BD302" s="76">
        <f t="shared" si="97"/>
        <v>1</v>
      </c>
      <c r="BE302" s="77">
        <f>PVS2NP!S299</f>
        <v>13</v>
      </c>
      <c r="BF302" s="76">
        <f>PVS2NP!T299</f>
        <v>1</v>
      </c>
      <c r="BG302" s="77">
        <f>PVS2NP!U299</f>
        <v>10.5</v>
      </c>
      <c r="BH302" s="72">
        <f t="shared" si="98"/>
        <v>1</v>
      </c>
      <c r="BI302" s="77">
        <f>PVS2NP!V299</f>
        <v>15.5</v>
      </c>
      <c r="BJ302" s="72">
        <f t="shared" si="99"/>
        <v>1</v>
      </c>
      <c r="BK302" s="77">
        <f>PVS2NP!W299</f>
        <v>13</v>
      </c>
      <c r="BL302" s="76">
        <f>PVS2NP!X299</f>
        <v>2</v>
      </c>
      <c r="BN302" s="23">
        <f>PVS1NP!Y299</f>
        <v>8.5500000000000007</v>
      </c>
      <c r="BO302" s="22">
        <f>PVS1NP!Z299</f>
        <v>12</v>
      </c>
      <c r="BP302" s="23">
        <f>PVS2NP!Y299</f>
        <v>9.8064705882352943</v>
      </c>
      <c r="BQ302" s="22">
        <f>PVS2NP!Z299</f>
        <v>24</v>
      </c>
      <c r="BR302" s="24">
        <f>'PVJA-NP-SN'!J299</f>
        <v>9.1782352941176484</v>
      </c>
      <c r="BS302" s="25">
        <f>'PVJA-NP-SN'!K299</f>
        <v>36</v>
      </c>
      <c r="BT302" s="26" t="str">
        <f>'PVJA-NP-SN'!L299</f>
        <v>Rattrapage</v>
      </c>
    </row>
    <row r="303" spans="1:72" ht="12">
      <c r="A303" s="72">
        <v>288</v>
      </c>
      <c r="B303" s="81">
        <v>123008232</v>
      </c>
      <c r="C303" s="74" t="s">
        <v>937</v>
      </c>
      <c r="D303" s="74" t="s">
        <v>938</v>
      </c>
      <c r="E303" s="128" t="s">
        <v>372</v>
      </c>
      <c r="F303" s="128" t="s">
        <v>939</v>
      </c>
      <c r="G303" s="134" t="s">
        <v>120</v>
      </c>
      <c r="H303" s="75">
        <f>PVS1NP!G300</f>
        <v>7.166666666666667</v>
      </c>
      <c r="I303" s="72">
        <f t="shared" si="80"/>
        <v>0</v>
      </c>
      <c r="J303" s="75">
        <f>PVS1NP!H300</f>
        <v>11.416666666666666</v>
      </c>
      <c r="K303" s="72">
        <f t="shared" si="81"/>
        <v>6</v>
      </c>
      <c r="L303" s="75">
        <f>PVS1NP!I300</f>
        <v>9.25</v>
      </c>
      <c r="M303" s="72">
        <f t="shared" si="82"/>
        <v>0</v>
      </c>
      <c r="N303" s="75">
        <f>PVS1NP!J300</f>
        <v>9.2777777777777768</v>
      </c>
      <c r="O303" s="76">
        <f>PVS1NP!K300</f>
        <v>6</v>
      </c>
      <c r="P303" s="77">
        <f>PVS1NP!L300</f>
        <v>14.18</v>
      </c>
      <c r="Q303" s="72">
        <f t="shared" si="83"/>
        <v>2</v>
      </c>
      <c r="R303" s="77">
        <f>PVS1NP!M300</f>
        <v>9.33</v>
      </c>
      <c r="S303" s="72">
        <f t="shared" si="84"/>
        <v>0</v>
      </c>
      <c r="T303" s="77">
        <f>PVS1NP!N300</f>
        <v>11</v>
      </c>
      <c r="U303" s="72">
        <f t="shared" si="85"/>
        <v>1</v>
      </c>
      <c r="V303" s="77">
        <f>PVS1NP!O300</f>
        <v>8</v>
      </c>
      <c r="W303" s="72">
        <f t="shared" si="86"/>
        <v>0</v>
      </c>
      <c r="X303" s="77">
        <f>PVS1NP!P300</f>
        <v>10.102</v>
      </c>
      <c r="Y303" s="76">
        <f>PVS1NP!Q300</f>
        <v>9</v>
      </c>
      <c r="Z303" s="77">
        <f>PVS1NP!R300</f>
        <v>13.5</v>
      </c>
      <c r="AA303" s="76">
        <f t="shared" si="87"/>
        <v>1</v>
      </c>
      <c r="AB303" s="77">
        <f>PVS1NP!S300</f>
        <v>13.5</v>
      </c>
      <c r="AC303" s="76">
        <f>PVS1NP!T300</f>
        <v>1</v>
      </c>
      <c r="AD303" s="77">
        <f>PVS1NP!U300</f>
        <v>10</v>
      </c>
      <c r="AE303" s="72">
        <f t="shared" si="88"/>
        <v>1</v>
      </c>
      <c r="AF303" s="77">
        <f>PVS1NP!V300</f>
        <v>8</v>
      </c>
      <c r="AG303" s="72">
        <f t="shared" si="89"/>
        <v>0</v>
      </c>
      <c r="AH303" s="77">
        <f>PVS1NP!W300</f>
        <v>9</v>
      </c>
      <c r="AI303" s="76">
        <f>PVS1NP!X300</f>
        <v>1</v>
      </c>
      <c r="AK303" s="75">
        <f>PVS2NP!G300</f>
        <v>6.083333333333333</v>
      </c>
      <c r="AL303" s="72">
        <f t="shared" si="90"/>
        <v>0</v>
      </c>
      <c r="AM303" s="75">
        <f>PVS2NP!H300</f>
        <v>10</v>
      </c>
      <c r="AN303" s="72">
        <f t="shared" si="91"/>
        <v>6</v>
      </c>
      <c r="AO303" s="75">
        <f>PVS2NP!I300</f>
        <v>5.333333333333333</v>
      </c>
      <c r="AP303" s="72">
        <f t="shared" si="92"/>
        <v>0</v>
      </c>
      <c r="AQ303" s="75">
        <f>PVS2NP!J300</f>
        <v>7.1388888888888884</v>
      </c>
      <c r="AR303" s="76">
        <f>PVS2NP!K300</f>
        <v>6</v>
      </c>
      <c r="AS303" s="77">
        <f>PVS2NP!L300</f>
        <v>11.83</v>
      </c>
      <c r="AT303" s="72">
        <f t="shared" si="93"/>
        <v>2</v>
      </c>
      <c r="AU303" s="77">
        <f>PVS2NP!M300</f>
        <v>9.66</v>
      </c>
      <c r="AV303" s="72">
        <f t="shared" si="94"/>
        <v>0</v>
      </c>
      <c r="AW303" s="77">
        <f>PVS2NP!N300</f>
        <v>10</v>
      </c>
      <c r="AX303" s="72">
        <f t="shared" si="95"/>
        <v>1</v>
      </c>
      <c r="AY303" s="77">
        <f>PVS2NP!O300</f>
        <v>9.75</v>
      </c>
      <c r="AZ303" s="72">
        <f t="shared" si="96"/>
        <v>0</v>
      </c>
      <c r="BA303" s="77">
        <f>PVS2NP!P300</f>
        <v>10.198</v>
      </c>
      <c r="BB303" s="76">
        <f>PVS2NP!Q300</f>
        <v>9</v>
      </c>
      <c r="BC303" s="77">
        <f>PVS2NP!R300</f>
        <v>12</v>
      </c>
      <c r="BD303" s="76">
        <f t="shared" si="97"/>
        <v>1</v>
      </c>
      <c r="BE303" s="77">
        <f>PVS2NP!S300</f>
        <v>12</v>
      </c>
      <c r="BF303" s="76">
        <f>PVS2NP!T300</f>
        <v>1</v>
      </c>
      <c r="BG303" s="77">
        <f>PVS2NP!U300</f>
        <v>11.5</v>
      </c>
      <c r="BH303" s="72">
        <f t="shared" si="98"/>
        <v>1</v>
      </c>
      <c r="BI303" s="77">
        <f>PVS2NP!V300</f>
        <v>10</v>
      </c>
      <c r="BJ303" s="72">
        <f t="shared" si="99"/>
        <v>1</v>
      </c>
      <c r="BK303" s="77">
        <f>PVS2NP!W300</f>
        <v>10.75</v>
      </c>
      <c r="BL303" s="76">
        <f>PVS2NP!X300</f>
        <v>2</v>
      </c>
      <c r="BN303" s="23">
        <f>PVS1NP!Y300</f>
        <v>9.7358823529411751</v>
      </c>
      <c r="BO303" s="22">
        <f>PVS1NP!Z300</f>
        <v>17</v>
      </c>
      <c r="BP303" s="23">
        <f>PVS2NP!Y300</f>
        <v>8.7494117647058829</v>
      </c>
      <c r="BQ303" s="22">
        <f>PVS2NP!Z300</f>
        <v>18</v>
      </c>
      <c r="BR303" s="24">
        <f>'PVJA-NP-SN'!J300</f>
        <v>9.242647058823529</v>
      </c>
      <c r="BS303" s="25">
        <f>'PVJA-NP-SN'!K300</f>
        <v>35</v>
      </c>
      <c r="BT303" s="26" t="str">
        <f>'PVJA-NP-SN'!L300</f>
        <v>Rattrapage</v>
      </c>
    </row>
    <row r="304" spans="1:72" ht="12">
      <c r="A304" s="72">
        <v>289</v>
      </c>
      <c r="B304" s="73" t="s">
        <v>940</v>
      </c>
      <c r="C304" s="74" t="s">
        <v>941</v>
      </c>
      <c r="D304" s="74" t="s">
        <v>171</v>
      </c>
      <c r="E304" s="128" t="s">
        <v>942</v>
      </c>
      <c r="F304" s="128" t="s">
        <v>114</v>
      </c>
      <c r="G304" s="134" t="s">
        <v>120</v>
      </c>
      <c r="H304" s="75">
        <f>PVS1NP!G301</f>
        <v>6.5</v>
      </c>
      <c r="I304" s="72">
        <f t="shared" si="80"/>
        <v>0</v>
      </c>
      <c r="J304" s="75">
        <f>PVS1NP!H301</f>
        <v>7</v>
      </c>
      <c r="K304" s="72">
        <f t="shared" si="81"/>
        <v>0</v>
      </c>
      <c r="L304" s="75">
        <f>PVS1NP!I301</f>
        <v>3</v>
      </c>
      <c r="M304" s="72">
        <f t="shared" si="82"/>
        <v>0</v>
      </c>
      <c r="N304" s="75">
        <f>PVS1NP!J301</f>
        <v>5.5</v>
      </c>
      <c r="O304" s="76">
        <f>PVS1NP!K301</f>
        <v>0</v>
      </c>
      <c r="P304" s="77">
        <f>PVS1NP!L301</f>
        <v>11.25</v>
      </c>
      <c r="Q304" s="72">
        <f t="shared" si="83"/>
        <v>2</v>
      </c>
      <c r="R304" s="77">
        <f>PVS1NP!M301</f>
        <v>8.75</v>
      </c>
      <c r="S304" s="72">
        <f t="shared" si="84"/>
        <v>0</v>
      </c>
      <c r="T304" s="77">
        <f>PVS1NP!N301</f>
        <v>11.5</v>
      </c>
      <c r="U304" s="72">
        <f t="shared" si="85"/>
        <v>1</v>
      </c>
      <c r="V304" s="77">
        <f>PVS1NP!O301</f>
        <v>10.166666666666666</v>
      </c>
      <c r="W304" s="72">
        <f t="shared" si="86"/>
        <v>4</v>
      </c>
      <c r="X304" s="77">
        <f>PVS1NP!P301</f>
        <v>10.366666666666665</v>
      </c>
      <c r="Y304" s="76">
        <f>PVS1NP!Q301</f>
        <v>9</v>
      </c>
      <c r="Z304" s="77">
        <f>PVS1NP!R301</f>
        <v>10.5</v>
      </c>
      <c r="AA304" s="76">
        <f t="shared" si="87"/>
        <v>1</v>
      </c>
      <c r="AB304" s="77">
        <f>PVS1NP!S301</f>
        <v>10.5</v>
      </c>
      <c r="AC304" s="76">
        <f>PVS1NP!T301</f>
        <v>1</v>
      </c>
      <c r="AD304" s="77">
        <f>PVS1NP!U301</f>
        <v>16.25</v>
      </c>
      <c r="AE304" s="72">
        <f t="shared" si="88"/>
        <v>1</v>
      </c>
      <c r="AF304" s="77">
        <f>PVS1NP!V301</f>
        <v>14.5</v>
      </c>
      <c r="AG304" s="72">
        <f t="shared" si="89"/>
        <v>1</v>
      </c>
      <c r="AH304" s="77">
        <f>PVS1NP!W301</f>
        <v>15.375</v>
      </c>
      <c r="AI304" s="76">
        <f>PVS1NP!X301</f>
        <v>2</v>
      </c>
      <c r="AK304" s="75">
        <f>PVS2NP!G301</f>
        <v>7.8</v>
      </c>
      <c r="AL304" s="72">
        <f t="shared" si="90"/>
        <v>0</v>
      </c>
      <c r="AM304" s="75">
        <f>PVS2NP!H301</f>
        <v>13.833333333333334</v>
      </c>
      <c r="AN304" s="72">
        <f t="shared" si="91"/>
        <v>6</v>
      </c>
      <c r="AO304" s="75">
        <f>PVS2NP!I301</f>
        <v>4.916666666666667</v>
      </c>
      <c r="AP304" s="72">
        <f t="shared" si="92"/>
        <v>0</v>
      </c>
      <c r="AQ304" s="75">
        <f>PVS2NP!J301</f>
        <v>8.85</v>
      </c>
      <c r="AR304" s="76">
        <f>PVS2NP!K301</f>
        <v>6</v>
      </c>
      <c r="AS304" s="77">
        <f>PVS2NP!L301</f>
        <v>11.666666666666668</v>
      </c>
      <c r="AT304" s="72">
        <f t="shared" si="93"/>
        <v>2</v>
      </c>
      <c r="AU304" s="77">
        <f>PVS2NP!M301</f>
        <v>11.41</v>
      </c>
      <c r="AV304" s="72">
        <f t="shared" si="94"/>
        <v>2</v>
      </c>
      <c r="AW304" s="77">
        <f>PVS2NP!N301</f>
        <v>11</v>
      </c>
      <c r="AX304" s="72">
        <f t="shared" si="95"/>
        <v>1</v>
      </c>
      <c r="AY304" s="77">
        <f>PVS2NP!O301</f>
        <v>8.1666666666666661</v>
      </c>
      <c r="AZ304" s="72">
        <f t="shared" si="96"/>
        <v>0</v>
      </c>
      <c r="BA304" s="77">
        <f>PVS2NP!P301</f>
        <v>10.081999999999999</v>
      </c>
      <c r="BB304" s="76">
        <f>PVS2NP!Q301</f>
        <v>9</v>
      </c>
      <c r="BC304" s="77">
        <f>PVS2NP!R301</f>
        <v>10</v>
      </c>
      <c r="BD304" s="76">
        <f t="shared" si="97"/>
        <v>1</v>
      </c>
      <c r="BE304" s="77">
        <f>PVS2NP!S301</f>
        <v>10</v>
      </c>
      <c r="BF304" s="76">
        <f>PVS2NP!T301</f>
        <v>1</v>
      </c>
      <c r="BG304" s="77">
        <f>PVS2NP!U301</f>
        <v>13</v>
      </c>
      <c r="BH304" s="72">
        <f t="shared" si="98"/>
        <v>1</v>
      </c>
      <c r="BI304" s="77">
        <f>PVS2NP!V301</f>
        <v>10.5</v>
      </c>
      <c r="BJ304" s="72">
        <f t="shared" si="99"/>
        <v>1</v>
      </c>
      <c r="BK304" s="77">
        <f>PVS2NP!W301</f>
        <v>11.75</v>
      </c>
      <c r="BL304" s="76">
        <f>PVS2NP!X301</f>
        <v>2</v>
      </c>
      <c r="BN304" s="23">
        <f>PVS1NP!Y301</f>
        <v>8.3872549019607838</v>
      </c>
      <c r="BO304" s="22">
        <f>PVS1NP!Z301</f>
        <v>12</v>
      </c>
      <c r="BP304" s="23">
        <f>PVS2NP!Y301</f>
        <v>9.6211764705882352</v>
      </c>
      <c r="BQ304" s="22">
        <f>PVS2NP!Z301</f>
        <v>18</v>
      </c>
      <c r="BR304" s="24">
        <f>'PVJA-NP-SN'!J301</f>
        <v>9.0042156862745095</v>
      </c>
      <c r="BS304" s="25">
        <f>'PVJA-NP-SN'!K301</f>
        <v>30</v>
      </c>
      <c r="BT304" s="26" t="str">
        <f>'PVJA-NP-SN'!L301</f>
        <v>Rattrapage</v>
      </c>
    </row>
    <row r="305" spans="1:72" ht="12">
      <c r="A305" s="72">
        <v>290</v>
      </c>
      <c r="B305" s="81">
        <v>123011520</v>
      </c>
      <c r="C305" s="74" t="s">
        <v>943</v>
      </c>
      <c r="D305" s="74" t="s">
        <v>944</v>
      </c>
      <c r="E305" s="128" t="s">
        <v>945</v>
      </c>
      <c r="F305" s="128" t="s">
        <v>114</v>
      </c>
      <c r="G305" s="129" t="s">
        <v>115</v>
      </c>
      <c r="H305" s="75">
        <f>PVS1NP!G302</f>
        <v>7.75</v>
      </c>
      <c r="I305" s="72">
        <f t="shared" si="80"/>
        <v>0</v>
      </c>
      <c r="J305" s="75">
        <f>PVS1NP!H302</f>
        <v>4.833333333333333</v>
      </c>
      <c r="K305" s="72">
        <f t="shared" si="81"/>
        <v>0</v>
      </c>
      <c r="L305" s="75">
        <f>PVS1NP!I302</f>
        <v>10.199999999999999</v>
      </c>
      <c r="M305" s="72">
        <f t="shared" si="82"/>
        <v>6</v>
      </c>
      <c r="N305" s="75">
        <f>PVS1NP!J302</f>
        <v>7.5944444444444441</v>
      </c>
      <c r="O305" s="76">
        <f>PVS1NP!K302</f>
        <v>6</v>
      </c>
      <c r="P305" s="77">
        <f>PVS1NP!L302</f>
        <v>10.081250000000001</v>
      </c>
      <c r="Q305" s="72">
        <f t="shared" si="83"/>
        <v>2</v>
      </c>
      <c r="R305" s="77">
        <f>PVS1NP!M302</f>
        <v>10.916666666666668</v>
      </c>
      <c r="S305" s="72">
        <f t="shared" si="84"/>
        <v>2</v>
      </c>
      <c r="T305" s="77">
        <f>PVS1NP!N302</f>
        <v>12</v>
      </c>
      <c r="U305" s="72">
        <f t="shared" si="85"/>
        <v>1</v>
      </c>
      <c r="V305" s="77">
        <f>PVS1NP!O302</f>
        <v>10</v>
      </c>
      <c r="W305" s="72">
        <f t="shared" si="86"/>
        <v>4</v>
      </c>
      <c r="X305" s="77">
        <f>PVS1NP!P302</f>
        <v>10.599583333333333</v>
      </c>
      <c r="Y305" s="76">
        <f>PVS1NP!Q302</f>
        <v>9</v>
      </c>
      <c r="Z305" s="77">
        <f>PVS1NP!R302</f>
        <v>10</v>
      </c>
      <c r="AA305" s="76">
        <f t="shared" si="87"/>
        <v>1</v>
      </c>
      <c r="AB305" s="77">
        <f>PVS1NP!S302</f>
        <v>10</v>
      </c>
      <c r="AC305" s="76">
        <f>PVS1NP!T302</f>
        <v>1</v>
      </c>
      <c r="AD305" s="77">
        <f>PVS1NP!U302</f>
        <v>10.5</v>
      </c>
      <c r="AE305" s="72">
        <f t="shared" si="88"/>
        <v>1</v>
      </c>
      <c r="AF305" s="77">
        <f>PVS1NP!V302</f>
        <v>10</v>
      </c>
      <c r="AG305" s="72">
        <f t="shared" si="89"/>
        <v>1</v>
      </c>
      <c r="AH305" s="77">
        <f>PVS1NP!W302</f>
        <v>10.25</v>
      </c>
      <c r="AI305" s="76">
        <f>PVS1NP!X302</f>
        <v>2</v>
      </c>
      <c r="AK305" s="75">
        <f>PVS2NP!G302</f>
        <v>10</v>
      </c>
      <c r="AL305" s="72">
        <f t="shared" si="90"/>
        <v>6</v>
      </c>
      <c r="AM305" s="75">
        <f>PVS2NP!H302</f>
        <v>10.75</v>
      </c>
      <c r="AN305" s="72">
        <f t="shared" si="91"/>
        <v>6</v>
      </c>
      <c r="AO305" s="75">
        <f>PVS2NP!I302</f>
        <v>3.1666666666666665</v>
      </c>
      <c r="AP305" s="72">
        <f t="shared" si="92"/>
        <v>0</v>
      </c>
      <c r="AQ305" s="75">
        <f>PVS2NP!J302</f>
        <v>7.9722222222222223</v>
      </c>
      <c r="AR305" s="76">
        <f>PVS2NP!K302</f>
        <v>12</v>
      </c>
      <c r="AS305" s="77">
        <f>PVS2NP!L302</f>
        <v>13.08</v>
      </c>
      <c r="AT305" s="72">
        <f t="shared" si="93"/>
        <v>2</v>
      </c>
      <c r="AU305" s="77">
        <f>PVS2NP!M302</f>
        <v>12.42</v>
      </c>
      <c r="AV305" s="72">
        <f t="shared" si="94"/>
        <v>2</v>
      </c>
      <c r="AW305" s="77">
        <f>PVS2NP!N302</f>
        <v>10</v>
      </c>
      <c r="AX305" s="72">
        <f t="shared" si="95"/>
        <v>1</v>
      </c>
      <c r="AY305" s="77">
        <f>PVS2NP!O302</f>
        <v>8.5</v>
      </c>
      <c r="AZ305" s="72">
        <f t="shared" si="96"/>
        <v>0</v>
      </c>
      <c r="BA305" s="77">
        <f>PVS2NP!P302</f>
        <v>10.5</v>
      </c>
      <c r="BB305" s="76">
        <f>PVS2NP!Q302</f>
        <v>9</v>
      </c>
      <c r="BC305" s="77">
        <f>PVS2NP!R302</f>
        <v>13</v>
      </c>
      <c r="BD305" s="76">
        <f t="shared" si="97"/>
        <v>1</v>
      </c>
      <c r="BE305" s="77">
        <f>PVS2NP!S302</f>
        <v>13</v>
      </c>
      <c r="BF305" s="76">
        <f>PVS2NP!T302</f>
        <v>1</v>
      </c>
      <c r="BG305" s="77">
        <f>PVS2NP!U302</f>
        <v>11</v>
      </c>
      <c r="BH305" s="72">
        <f t="shared" si="98"/>
        <v>1</v>
      </c>
      <c r="BI305" s="77">
        <f>PVS2NP!V302</f>
        <v>8</v>
      </c>
      <c r="BJ305" s="72">
        <f t="shared" si="99"/>
        <v>0</v>
      </c>
      <c r="BK305" s="77">
        <f>PVS2NP!W302</f>
        <v>9.5</v>
      </c>
      <c r="BL305" s="76">
        <f>PVS2NP!X302</f>
        <v>1</v>
      </c>
      <c r="BN305" s="23">
        <f>PVS1NP!Y302</f>
        <v>8.9322303921568622</v>
      </c>
      <c r="BO305" s="22">
        <f>PVS1NP!Z302</f>
        <v>18</v>
      </c>
      <c r="BP305" s="23">
        <f>PVS2NP!Y302</f>
        <v>9.1911764705882355</v>
      </c>
      <c r="BQ305" s="22">
        <f>PVS2NP!Z302</f>
        <v>23</v>
      </c>
      <c r="BR305" s="24">
        <f>'PVJA-NP-SN'!J302</f>
        <v>9.0617034313725497</v>
      </c>
      <c r="BS305" s="25">
        <f>'PVJA-NP-SN'!K302</f>
        <v>41</v>
      </c>
      <c r="BT305" s="26" t="str">
        <f>'PVJA-NP-SN'!L302</f>
        <v>Rattrapage</v>
      </c>
    </row>
    <row r="306" spans="1:72" ht="12">
      <c r="A306" s="72">
        <v>291</v>
      </c>
      <c r="B306" s="130">
        <v>1433010026</v>
      </c>
      <c r="C306" s="143" t="s">
        <v>946</v>
      </c>
      <c r="D306" s="143" t="s">
        <v>947</v>
      </c>
      <c r="E306" s="133" t="s">
        <v>948</v>
      </c>
      <c r="F306" s="133" t="s">
        <v>338</v>
      </c>
      <c r="G306" s="134" t="s">
        <v>120</v>
      </c>
      <c r="H306" s="75">
        <f>PVS1NP!G303</f>
        <v>8.3000000000000007</v>
      </c>
      <c r="I306" s="72">
        <f t="shared" si="80"/>
        <v>0</v>
      </c>
      <c r="J306" s="75">
        <f>PVS1NP!H303</f>
        <v>5.45</v>
      </c>
      <c r="K306" s="72">
        <f t="shared" si="81"/>
        <v>0</v>
      </c>
      <c r="L306" s="75">
        <f>PVS1NP!I303</f>
        <v>9</v>
      </c>
      <c r="M306" s="72">
        <f t="shared" si="82"/>
        <v>0</v>
      </c>
      <c r="N306" s="75">
        <f>PVS1NP!J303</f>
        <v>7.583333333333333</v>
      </c>
      <c r="O306" s="76">
        <f>PVS1NP!K303</f>
        <v>0</v>
      </c>
      <c r="P306" s="77">
        <f>PVS1NP!L303</f>
        <v>14.854166666666666</v>
      </c>
      <c r="Q306" s="72">
        <f t="shared" si="83"/>
        <v>2</v>
      </c>
      <c r="R306" s="77">
        <f>PVS1NP!M303</f>
        <v>10</v>
      </c>
      <c r="S306" s="72">
        <f t="shared" si="84"/>
        <v>2</v>
      </c>
      <c r="T306" s="77">
        <f>PVS1NP!N303</f>
        <v>12.5</v>
      </c>
      <c r="U306" s="72">
        <f t="shared" si="85"/>
        <v>1</v>
      </c>
      <c r="V306" s="77">
        <f>PVS1NP!O303</f>
        <v>9.25</v>
      </c>
      <c r="W306" s="72">
        <f t="shared" si="86"/>
        <v>0</v>
      </c>
      <c r="X306" s="77">
        <f>PVS1NP!P303</f>
        <v>11.170833333333333</v>
      </c>
      <c r="Y306" s="76">
        <f>PVS1NP!Q303</f>
        <v>9</v>
      </c>
      <c r="Z306" s="77">
        <f>PVS1NP!R303</f>
        <v>12</v>
      </c>
      <c r="AA306" s="76">
        <f t="shared" si="87"/>
        <v>1</v>
      </c>
      <c r="AB306" s="77">
        <f>PVS1NP!S303</f>
        <v>12</v>
      </c>
      <c r="AC306" s="76">
        <f>PVS1NP!T303</f>
        <v>1</v>
      </c>
      <c r="AD306" s="77">
        <f>PVS1NP!U303</f>
        <v>11</v>
      </c>
      <c r="AE306" s="72">
        <f t="shared" si="88"/>
        <v>1</v>
      </c>
      <c r="AF306" s="77">
        <f>PVS1NP!V303</f>
        <v>10</v>
      </c>
      <c r="AG306" s="72">
        <f t="shared" si="89"/>
        <v>1</v>
      </c>
      <c r="AH306" s="77">
        <f>PVS1NP!W303</f>
        <v>10.5</v>
      </c>
      <c r="AI306" s="76">
        <f>PVS1NP!X303</f>
        <v>2</v>
      </c>
      <c r="AK306" s="75">
        <f>PVS2NP!G303</f>
        <v>10.75</v>
      </c>
      <c r="AL306" s="72">
        <f t="shared" si="90"/>
        <v>6</v>
      </c>
      <c r="AM306" s="75">
        <f>PVS2NP!H303</f>
        <v>7.3</v>
      </c>
      <c r="AN306" s="72">
        <f t="shared" si="91"/>
        <v>0</v>
      </c>
      <c r="AO306" s="75">
        <f>PVS2NP!I303</f>
        <v>6.8</v>
      </c>
      <c r="AP306" s="72">
        <f t="shared" si="92"/>
        <v>0</v>
      </c>
      <c r="AQ306" s="75">
        <f>PVS2NP!J303</f>
        <v>8.2833333333333332</v>
      </c>
      <c r="AR306" s="76">
        <f>PVS2NP!K303</f>
        <v>6</v>
      </c>
      <c r="AS306" s="77">
        <f>PVS2NP!L303</f>
        <v>14.5</v>
      </c>
      <c r="AT306" s="72">
        <f t="shared" si="93"/>
        <v>2</v>
      </c>
      <c r="AU306" s="77">
        <f>PVS2NP!M303</f>
        <v>9.42</v>
      </c>
      <c r="AV306" s="72">
        <f t="shared" si="94"/>
        <v>0</v>
      </c>
      <c r="AW306" s="77">
        <f>PVS2NP!N303</f>
        <v>11.5</v>
      </c>
      <c r="AX306" s="72">
        <f t="shared" si="95"/>
        <v>1</v>
      </c>
      <c r="AY306" s="77">
        <f>PVS2NP!O303</f>
        <v>9.4499999999999993</v>
      </c>
      <c r="AZ306" s="72">
        <f t="shared" si="96"/>
        <v>0</v>
      </c>
      <c r="BA306" s="77">
        <f>PVS2NP!P303</f>
        <v>10.864000000000001</v>
      </c>
      <c r="BB306" s="76">
        <f>PVS2NP!Q303</f>
        <v>9</v>
      </c>
      <c r="BC306" s="77">
        <f>PVS2NP!R303</f>
        <v>14</v>
      </c>
      <c r="BD306" s="76">
        <f t="shared" si="97"/>
        <v>1</v>
      </c>
      <c r="BE306" s="77">
        <f>PVS2NP!S303</f>
        <v>14</v>
      </c>
      <c r="BF306" s="76">
        <f>PVS2NP!T303</f>
        <v>1</v>
      </c>
      <c r="BG306" s="77">
        <f>PVS2NP!U303</f>
        <v>11.5</v>
      </c>
      <c r="BH306" s="72">
        <f t="shared" si="98"/>
        <v>1</v>
      </c>
      <c r="BI306" s="77">
        <f>PVS2NP!V303</f>
        <v>9</v>
      </c>
      <c r="BJ306" s="72">
        <f t="shared" si="99"/>
        <v>0</v>
      </c>
      <c r="BK306" s="77">
        <f>PVS2NP!W303</f>
        <v>10.25</v>
      </c>
      <c r="BL306" s="76">
        <f>PVS2NP!X303</f>
        <v>2</v>
      </c>
      <c r="BN306" s="23">
        <f>PVS1NP!Y303</f>
        <v>9.2414215686274499</v>
      </c>
      <c r="BO306" s="22">
        <f>PVS1NP!Z303</f>
        <v>12</v>
      </c>
      <c r="BP306" s="23">
        <f>PVS2NP!Y303</f>
        <v>9.61</v>
      </c>
      <c r="BQ306" s="22">
        <f>PVS2NP!Z303</f>
        <v>18</v>
      </c>
      <c r="BR306" s="24">
        <f>'PVJA-NP-SN'!J303</f>
        <v>9.4257107843137256</v>
      </c>
      <c r="BS306" s="25">
        <f>'PVJA-NP-SN'!K303</f>
        <v>30</v>
      </c>
      <c r="BT306" s="26" t="str">
        <f>'PVJA-NP-SN'!L303</f>
        <v>Rattrapage</v>
      </c>
    </row>
    <row r="307" spans="1:72" ht="12">
      <c r="A307" s="72">
        <v>292</v>
      </c>
      <c r="B307" s="130">
        <v>1433008455</v>
      </c>
      <c r="C307" s="143" t="s">
        <v>949</v>
      </c>
      <c r="D307" s="143" t="s">
        <v>950</v>
      </c>
      <c r="E307" s="133" t="s">
        <v>951</v>
      </c>
      <c r="F307" s="133" t="s">
        <v>509</v>
      </c>
      <c r="G307" s="134" t="s">
        <v>120</v>
      </c>
      <c r="H307" s="75">
        <f>PVS1NP!G304</f>
        <v>3.9</v>
      </c>
      <c r="I307" s="72">
        <f t="shared" si="80"/>
        <v>0</v>
      </c>
      <c r="J307" s="75">
        <f>PVS1NP!H304</f>
        <v>10.199999999999999</v>
      </c>
      <c r="K307" s="72">
        <f t="shared" si="81"/>
        <v>6</v>
      </c>
      <c r="L307" s="75">
        <f>PVS1NP!I304</f>
        <v>11.35</v>
      </c>
      <c r="M307" s="72">
        <f t="shared" si="82"/>
        <v>6</v>
      </c>
      <c r="N307" s="75">
        <f>PVS1NP!J304</f>
        <v>8.4833333333333325</v>
      </c>
      <c r="O307" s="76">
        <f>PVS1NP!K304</f>
        <v>12</v>
      </c>
      <c r="P307" s="77">
        <f>PVS1NP!L304</f>
        <v>15.37</v>
      </c>
      <c r="Q307" s="72">
        <f t="shared" si="83"/>
        <v>2</v>
      </c>
      <c r="R307" s="77">
        <f>PVS1NP!M304</f>
        <v>9.5</v>
      </c>
      <c r="S307" s="72">
        <f t="shared" si="84"/>
        <v>0</v>
      </c>
      <c r="T307" s="77">
        <f>PVS1NP!N304</f>
        <v>14</v>
      </c>
      <c r="U307" s="72">
        <f t="shared" si="85"/>
        <v>1</v>
      </c>
      <c r="V307" s="77">
        <f>PVS1NP!O304</f>
        <v>12.4</v>
      </c>
      <c r="W307" s="72">
        <f t="shared" si="86"/>
        <v>4</v>
      </c>
      <c r="X307" s="77">
        <f>PVS1NP!P304</f>
        <v>12.734</v>
      </c>
      <c r="Y307" s="76">
        <f>PVS1NP!Q304</f>
        <v>9</v>
      </c>
      <c r="Z307" s="77">
        <f>PVS1NP!R304</f>
        <v>13.5</v>
      </c>
      <c r="AA307" s="76">
        <f t="shared" si="87"/>
        <v>1</v>
      </c>
      <c r="AB307" s="77">
        <f>PVS1NP!S304</f>
        <v>13.5</v>
      </c>
      <c r="AC307" s="76">
        <f>PVS1NP!T304</f>
        <v>1</v>
      </c>
      <c r="AD307" s="77">
        <f>PVS1NP!U304</f>
        <v>9</v>
      </c>
      <c r="AE307" s="72">
        <f t="shared" si="88"/>
        <v>0</v>
      </c>
      <c r="AF307" s="77">
        <f>PVS1NP!V304</f>
        <v>11</v>
      </c>
      <c r="AG307" s="72">
        <f t="shared" si="89"/>
        <v>1</v>
      </c>
      <c r="AH307" s="77">
        <f>PVS1NP!W304</f>
        <v>10</v>
      </c>
      <c r="AI307" s="76">
        <f>PVS1NP!X304</f>
        <v>2</v>
      </c>
      <c r="AK307" s="75">
        <f>PVS2NP!G304</f>
        <v>8.8000000000000007</v>
      </c>
      <c r="AL307" s="72">
        <f t="shared" si="90"/>
        <v>0</v>
      </c>
      <c r="AM307" s="75">
        <f>PVS2NP!H304</f>
        <v>5</v>
      </c>
      <c r="AN307" s="72">
        <f t="shared" si="91"/>
        <v>0</v>
      </c>
      <c r="AO307" s="75">
        <f>PVS2NP!I304</f>
        <v>6</v>
      </c>
      <c r="AP307" s="72">
        <f t="shared" si="92"/>
        <v>0</v>
      </c>
      <c r="AQ307" s="75">
        <f>PVS2NP!J304</f>
        <v>6.6000000000000005</v>
      </c>
      <c r="AR307" s="76">
        <f>PVS2NP!K304</f>
        <v>0</v>
      </c>
      <c r="AS307" s="77">
        <f>PVS2NP!L304</f>
        <v>13.5</v>
      </c>
      <c r="AT307" s="72">
        <f t="shared" si="93"/>
        <v>2</v>
      </c>
      <c r="AU307" s="77">
        <f>PVS2NP!M304</f>
        <v>7.82</v>
      </c>
      <c r="AV307" s="72">
        <f t="shared" si="94"/>
        <v>0</v>
      </c>
      <c r="AW307" s="77">
        <f>PVS2NP!N304</f>
        <v>10.5</v>
      </c>
      <c r="AX307" s="72">
        <f t="shared" si="95"/>
        <v>1</v>
      </c>
      <c r="AY307" s="77">
        <f>PVS2NP!O304</f>
        <v>9.1999999999999993</v>
      </c>
      <c r="AZ307" s="72">
        <f t="shared" si="96"/>
        <v>0</v>
      </c>
      <c r="BA307" s="77">
        <f>PVS2NP!P304</f>
        <v>10.044</v>
      </c>
      <c r="BB307" s="76">
        <f>PVS2NP!Q304</f>
        <v>9</v>
      </c>
      <c r="BC307" s="77">
        <f>PVS2NP!R304</f>
        <v>9</v>
      </c>
      <c r="BD307" s="76">
        <f t="shared" si="97"/>
        <v>0</v>
      </c>
      <c r="BE307" s="77">
        <f>PVS2NP!S304</f>
        <v>9</v>
      </c>
      <c r="BF307" s="76">
        <f>PVS2NP!T304</f>
        <v>0</v>
      </c>
      <c r="BG307" s="77">
        <f>PVS2NP!U304</f>
        <v>12.5</v>
      </c>
      <c r="BH307" s="72">
        <f t="shared" si="98"/>
        <v>1</v>
      </c>
      <c r="BI307" s="77">
        <f>PVS2NP!V304</f>
        <v>10</v>
      </c>
      <c r="BJ307" s="72">
        <f t="shared" si="99"/>
        <v>1</v>
      </c>
      <c r="BK307" s="77">
        <f>PVS2NP!W304</f>
        <v>11.25</v>
      </c>
      <c r="BL307" s="76">
        <f>PVS2NP!X304</f>
        <v>2</v>
      </c>
      <c r="BN307" s="23">
        <f>PVS1NP!Y304</f>
        <v>10.20705882352941</v>
      </c>
      <c r="BO307" s="22">
        <f>PVS1NP!Z304</f>
        <v>30</v>
      </c>
      <c r="BP307" s="23">
        <f>PVS2NP!Y304</f>
        <v>8.3011764705882349</v>
      </c>
      <c r="BQ307" s="22">
        <f>PVS2NP!Z304</f>
        <v>11</v>
      </c>
      <c r="BR307" s="24">
        <f>'PVJA-NP-SN'!J304</f>
        <v>9.2541176470588233</v>
      </c>
      <c r="BS307" s="25">
        <f>'PVJA-NP-SN'!K304</f>
        <v>41</v>
      </c>
      <c r="BT307" s="26" t="str">
        <f>'PVJA-NP-SN'!L304</f>
        <v>Rattrapage</v>
      </c>
    </row>
    <row r="308" spans="1:72" ht="12">
      <c r="A308" s="72">
        <v>293</v>
      </c>
      <c r="B308" s="81">
        <v>1333008871</v>
      </c>
      <c r="C308" s="74" t="s">
        <v>952</v>
      </c>
      <c r="D308" s="74" t="s">
        <v>814</v>
      </c>
      <c r="E308" s="128" t="s">
        <v>953</v>
      </c>
      <c r="F308" s="128" t="s">
        <v>294</v>
      </c>
      <c r="G308" s="134" t="s">
        <v>120</v>
      </c>
      <c r="H308" s="75">
        <f>PVS1NP!G305</f>
        <v>8.0833333333333339</v>
      </c>
      <c r="I308" s="72">
        <f t="shared" si="80"/>
        <v>0</v>
      </c>
      <c r="J308" s="75">
        <f>PVS1NP!H305</f>
        <v>8.3333333333333339</v>
      </c>
      <c r="K308" s="72">
        <f t="shared" si="81"/>
        <v>0</v>
      </c>
      <c r="L308" s="75">
        <f>PVS1NP!I305</f>
        <v>8</v>
      </c>
      <c r="M308" s="72">
        <f t="shared" si="82"/>
        <v>0</v>
      </c>
      <c r="N308" s="75">
        <f>PVS1NP!J305</f>
        <v>8.1388888888888893</v>
      </c>
      <c r="O308" s="76">
        <f>PVS1NP!K305</f>
        <v>0</v>
      </c>
      <c r="P308" s="77">
        <f>PVS1NP!L305</f>
        <v>12</v>
      </c>
      <c r="Q308" s="72">
        <f t="shared" si="83"/>
        <v>2</v>
      </c>
      <c r="R308" s="77">
        <f>PVS1NP!M305</f>
        <v>9.379999999999999</v>
      </c>
      <c r="S308" s="72">
        <f t="shared" si="84"/>
        <v>0</v>
      </c>
      <c r="T308" s="77">
        <f>PVS1NP!N305</f>
        <v>14</v>
      </c>
      <c r="U308" s="72">
        <f t="shared" si="85"/>
        <v>1</v>
      </c>
      <c r="V308" s="77">
        <f>PVS1NP!O305</f>
        <v>8.3333333333333339</v>
      </c>
      <c r="W308" s="72">
        <f t="shared" si="86"/>
        <v>0</v>
      </c>
      <c r="X308" s="77">
        <f>PVS1NP!P305</f>
        <v>10.409333333333333</v>
      </c>
      <c r="Y308" s="76">
        <f>PVS1NP!Q305</f>
        <v>9</v>
      </c>
      <c r="Z308" s="77">
        <f>PVS1NP!R305</f>
        <v>10</v>
      </c>
      <c r="AA308" s="76">
        <f t="shared" si="87"/>
        <v>1</v>
      </c>
      <c r="AB308" s="77">
        <f>PVS1NP!S305</f>
        <v>10</v>
      </c>
      <c r="AC308" s="76">
        <f>PVS1NP!T305</f>
        <v>1</v>
      </c>
      <c r="AD308" s="77">
        <f>PVS1NP!U305</f>
        <v>13.5</v>
      </c>
      <c r="AE308" s="72">
        <f t="shared" si="88"/>
        <v>1</v>
      </c>
      <c r="AF308" s="77">
        <f>PVS1NP!V305</f>
        <v>11.5</v>
      </c>
      <c r="AG308" s="72">
        <f t="shared" si="89"/>
        <v>1</v>
      </c>
      <c r="AH308" s="77">
        <f>PVS1NP!W305</f>
        <v>12.5</v>
      </c>
      <c r="AI308" s="76">
        <f>PVS1NP!X305</f>
        <v>2</v>
      </c>
      <c r="AK308" s="75">
        <f>PVS2NP!G305</f>
        <v>4</v>
      </c>
      <c r="AL308" s="72">
        <f t="shared" si="90"/>
        <v>0</v>
      </c>
      <c r="AM308" s="75">
        <f>PVS2NP!H305</f>
        <v>14.5</v>
      </c>
      <c r="AN308" s="72">
        <f t="shared" si="91"/>
        <v>6</v>
      </c>
      <c r="AO308" s="75">
        <f>PVS2NP!I305</f>
        <v>4</v>
      </c>
      <c r="AP308" s="72">
        <f t="shared" si="92"/>
        <v>0</v>
      </c>
      <c r="AQ308" s="75">
        <f>PVS2NP!J305</f>
        <v>7.5</v>
      </c>
      <c r="AR308" s="76">
        <f>PVS2NP!K305</f>
        <v>6</v>
      </c>
      <c r="AS308" s="77">
        <f>PVS2NP!L305</f>
        <v>13.25</v>
      </c>
      <c r="AT308" s="72">
        <f t="shared" si="93"/>
        <v>2</v>
      </c>
      <c r="AU308" s="77">
        <f>PVS2NP!M305</f>
        <v>9.5</v>
      </c>
      <c r="AV308" s="72">
        <f t="shared" si="94"/>
        <v>0</v>
      </c>
      <c r="AW308" s="77">
        <f>PVS2NP!N305</f>
        <v>13</v>
      </c>
      <c r="AX308" s="72">
        <f t="shared" si="95"/>
        <v>1</v>
      </c>
      <c r="AY308" s="77">
        <f>PVS2NP!O305</f>
        <v>9.8333333333333339</v>
      </c>
      <c r="AZ308" s="72">
        <f t="shared" si="96"/>
        <v>0</v>
      </c>
      <c r="BA308" s="77">
        <f>PVS2NP!P305</f>
        <v>11.083333333333334</v>
      </c>
      <c r="BB308" s="76">
        <f>PVS2NP!Q305</f>
        <v>9</v>
      </c>
      <c r="BC308" s="77">
        <f>PVS2NP!R305</f>
        <v>12</v>
      </c>
      <c r="BD308" s="76">
        <f t="shared" si="97"/>
        <v>1</v>
      </c>
      <c r="BE308" s="77">
        <f>PVS2NP!S305</f>
        <v>12</v>
      </c>
      <c r="BF308" s="76">
        <f>PVS2NP!T305</f>
        <v>1</v>
      </c>
      <c r="BG308" s="77">
        <f>PVS2NP!U305</f>
        <v>11</v>
      </c>
      <c r="BH308" s="72">
        <f t="shared" si="98"/>
        <v>1</v>
      </c>
      <c r="BI308" s="77">
        <f>PVS2NP!V305</f>
        <v>16</v>
      </c>
      <c r="BJ308" s="72">
        <f t="shared" si="99"/>
        <v>1</v>
      </c>
      <c r="BK308" s="77">
        <f>PVS2NP!W305</f>
        <v>13.5</v>
      </c>
      <c r="BL308" s="76">
        <f>PVS2NP!X305</f>
        <v>2</v>
      </c>
      <c r="BN308" s="23">
        <f>PVS1NP!Y305</f>
        <v>9.4292156862745102</v>
      </c>
      <c r="BO308" s="22">
        <f>PVS1NP!Z305</f>
        <v>12</v>
      </c>
      <c r="BP308" s="23">
        <f>PVS2NP!Y305</f>
        <v>9.5245098039215694</v>
      </c>
      <c r="BQ308" s="22">
        <f>PVS2NP!Z305</f>
        <v>18</v>
      </c>
      <c r="BR308" s="24">
        <f>'PVJA-NP-SN'!J305</f>
        <v>9.4768627450980389</v>
      </c>
      <c r="BS308" s="25">
        <f>'PVJA-NP-SN'!K305</f>
        <v>30</v>
      </c>
      <c r="BT308" s="26" t="str">
        <f>'PVJA-NP-SN'!L305</f>
        <v>Rattrapage</v>
      </c>
    </row>
    <row r="309" spans="1:72" ht="12">
      <c r="A309" s="72">
        <v>294</v>
      </c>
      <c r="B309" s="73" t="s">
        <v>954</v>
      </c>
      <c r="C309" s="74" t="s">
        <v>955</v>
      </c>
      <c r="D309" s="74" t="s">
        <v>956</v>
      </c>
      <c r="E309" s="128" t="s">
        <v>957</v>
      </c>
      <c r="F309" s="128" t="s">
        <v>236</v>
      </c>
      <c r="G309" s="117" t="s">
        <v>115</v>
      </c>
      <c r="H309" s="75">
        <f>PVS1NP!G306</f>
        <v>3.8333333333333335</v>
      </c>
      <c r="I309" s="72">
        <f t="shared" si="80"/>
        <v>0</v>
      </c>
      <c r="J309" s="75">
        <f>PVS1NP!H306</f>
        <v>4.666666666666667</v>
      </c>
      <c r="K309" s="72">
        <f t="shared" si="81"/>
        <v>0</v>
      </c>
      <c r="L309" s="75">
        <f>PVS1NP!I306</f>
        <v>1</v>
      </c>
      <c r="M309" s="72">
        <f t="shared" si="82"/>
        <v>0</v>
      </c>
      <c r="N309" s="75">
        <f>PVS1NP!J306</f>
        <v>3.1666666666666665</v>
      </c>
      <c r="O309" s="76">
        <f>PVS1NP!K306</f>
        <v>0</v>
      </c>
      <c r="P309" s="77">
        <f>PVS1NP!L306</f>
        <v>10.33</v>
      </c>
      <c r="Q309" s="72">
        <f t="shared" si="83"/>
        <v>2</v>
      </c>
      <c r="R309" s="77">
        <f>PVS1NP!M306</f>
        <v>12.17</v>
      </c>
      <c r="S309" s="72">
        <f t="shared" si="84"/>
        <v>2</v>
      </c>
      <c r="T309" s="77">
        <f>PVS1NP!N306</f>
        <v>10.5</v>
      </c>
      <c r="U309" s="72">
        <f t="shared" si="85"/>
        <v>1</v>
      </c>
      <c r="V309" s="77">
        <f>PVS1NP!O306</f>
        <v>9.1666666666666661</v>
      </c>
      <c r="W309" s="72">
        <f t="shared" si="86"/>
        <v>0</v>
      </c>
      <c r="X309" s="77">
        <f>PVS1NP!P306</f>
        <v>10.266666666666666</v>
      </c>
      <c r="Y309" s="76">
        <f>PVS1NP!Q306</f>
        <v>9</v>
      </c>
      <c r="Z309" s="77">
        <f>PVS1NP!R306</f>
        <v>10.5</v>
      </c>
      <c r="AA309" s="76">
        <f t="shared" si="87"/>
        <v>1</v>
      </c>
      <c r="AB309" s="77">
        <f>PVS1NP!S306</f>
        <v>10.5</v>
      </c>
      <c r="AC309" s="76">
        <f>PVS1NP!T306</f>
        <v>1</v>
      </c>
      <c r="AD309" s="77">
        <f>PVS1NP!U306</f>
        <v>10</v>
      </c>
      <c r="AE309" s="72">
        <f t="shared" si="88"/>
        <v>1</v>
      </c>
      <c r="AF309" s="77">
        <f>PVS1NP!V306</f>
        <v>10</v>
      </c>
      <c r="AG309" s="72">
        <f t="shared" si="89"/>
        <v>1</v>
      </c>
      <c r="AH309" s="77">
        <f>PVS1NP!W306</f>
        <v>10</v>
      </c>
      <c r="AI309" s="76">
        <f>PVS1NP!X306</f>
        <v>2</v>
      </c>
      <c r="AK309" s="75">
        <f>PVS2NP!G306</f>
        <v>11.7</v>
      </c>
      <c r="AL309" s="72">
        <f t="shared" si="90"/>
        <v>6</v>
      </c>
      <c r="AM309" s="75">
        <f>PVS2NP!H306</f>
        <v>10</v>
      </c>
      <c r="AN309" s="72">
        <f t="shared" si="91"/>
        <v>6</v>
      </c>
      <c r="AO309" s="75">
        <f>PVS2NP!I306</f>
        <v>4.8</v>
      </c>
      <c r="AP309" s="72">
        <f t="shared" si="92"/>
        <v>0</v>
      </c>
      <c r="AQ309" s="75">
        <f>PVS2NP!J306</f>
        <v>8.8333333333333339</v>
      </c>
      <c r="AR309" s="76">
        <f>PVS2NP!K306</f>
        <v>12</v>
      </c>
      <c r="AS309" s="77">
        <f>PVS2NP!L306</f>
        <v>11.25</v>
      </c>
      <c r="AT309" s="72">
        <f t="shared" si="93"/>
        <v>2</v>
      </c>
      <c r="AU309" s="77">
        <f>PVS2NP!M306</f>
        <v>11.5</v>
      </c>
      <c r="AV309" s="72">
        <f t="shared" si="94"/>
        <v>2</v>
      </c>
      <c r="AW309" s="77">
        <f>PVS2NP!N306</f>
        <v>10</v>
      </c>
      <c r="AX309" s="72">
        <f t="shared" si="95"/>
        <v>1</v>
      </c>
      <c r="AY309" s="77">
        <f>PVS2NP!O306</f>
        <v>8.9266666666666676</v>
      </c>
      <c r="AZ309" s="72">
        <f t="shared" si="96"/>
        <v>0</v>
      </c>
      <c r="BA309" s="77">
        <f>PVS2NP!P306</f>
        <v>10.120666666666668</v>
      </c>
      <c r="BB309" s="76">
        <f>PVS2NP!Q306</f>
        <v>9</v>
      </c>
      <c r="BC309" s="77">
        <f>PVS2NP!R306</f>
        <v>10</v>
      </c>
      <c r="BD309" s="76">
        <f t="shared" si="97"/>
        <v>1</v>
      </c>
      <c r="BE309" s="77">
        <f>PVS2NP!S306</f>
        <v>10</v>
      </c>
      <c r="BF309" s="76">
        <f>PVS2NP!T306</f>
        <v>1</v>
      </c>
      <c r="BG309" s="77">
        <f>PVS2NP!U306</f>
        <v>14</v>
      </c>
      <c r="BH309" s="72">
        <f t="shared" si="98"/>
        <v>1</v>
      </c>
      <c r="BI309" s="77">
        <f>PVS2NP!V306</f>
        <v>10</v>
      </c>
      <c r="BJ309" s="72">
        <f t="shared" si="99"/>
        <v>1</v>
      </c>
      <c r="BK309" s="77">
        <f>PVS2NP!W306</f>
        <v>12</v>
      </c>
      <c r="BL309" s="76">
        <f>PVS2NP!X306</f>
        <v>2</v>
      </c>
      <c r="BN309" s="23">
        <f>PVS1NP!Y306</f>
        <v>6.4901960784313726</v>
      </c>
      <c r="BO309" s="22">
        <f>PVS1NP!Z306</f>
        <v>12</v>
      </c>
      <c r="BP309" s="23">
        <f>PVS2NP!Y306</f>
        <v>9.6531372549019618</v>
      </c>
      <c r="BQ309" s="22">
        <f>PVS2NP!Z306</f>
        <v>24</v>
      </c>
      <c r="BR309" s="24">
        <f>'PVJA-NP-SN'!J306</f>
        <v>8.0716666666666672</v>
      </c>
      <c r="BS309" s="25">
        <f>'PVJA-NP-SN'!K306</f>
        <v>36</v>
      </c>
      <c r="BT309" s="26" t="str">
        <f>'PVJA-NP-SN'!L306</f>
        <v>Rattrapage</v>
      </c>
    </row>
    <row r="310" spans="1:72" ht="12">
      <c r="A310" s="72">
        <v>295</v>
      </c>
      <c r="B310" s="73" t="s">
        <v>958</v>
      </c>
      <c r="C310" s="74" t="s">
        <v>955</v>
      </c>
      <c r="D310" s="74" t="s">
        <v>536</v>
      </c>
      <c r="E310" s="128" t="s">
        <v>959</v>
      </c>
      <c r="F310" s="128" t="s">
        <v>294</v>
      </c>
      <c r="G310" s="140" t="s">
        <v>322</v>
      </c>
      <c r="H310" s="75">
        <f>PVS1NP!G307</f>
        <v>6.333333333333333</v>
      </c>
      <c r="I310" s="72">
        <f t="shared" si="80"/>
        <v>0</v>
      </c>
      <c r="J310" s="75">
        <f>PVS1NP!H307</f>
        <v>10.833333333333334</v>
      </c>
      <c r="K310" s="72">
        <f t="shared" si="81"/>
        <v>6</v>
      </c>
      <c r="L310" s="75">
        <f>PVS1NP!I307</f>
        <v>9</v>
      </c>
      <c r="M310" s="72">
        <f t="shared" si="82"/>
        <v>0</v>
      </c>
      <c r="N310" s="75">
        <f>PVS1NP!J307</f>
        <v>8.7222222222222232</v>
      </c>
      <c r="O310" s="76">
        <f>PVS1NP!K307</f>
        <v>6</v>
      </c>
      <c r="P310" s="77">
        <f>PVS1NP!L307</f>
        <v>12.12</v>
      </c>
      <c r="Q310" s="72">
        <f t="shared" si="83"/>
        <v>2</v>
      </c>
      <c r="R310" s="77">
        <f>PVS1NP!M307</f>
        <v>8.336666666666666</v>
      </c>
      <c r="S310" s="72">
        <f t="shared" si="84"/>
        <v>0</v>
      </c>
      <c r="T310" s="77">
        <f>PVS1NP!N307</f>
        <v>14</v>
      </c>
      <c r="U310" s="72">
        <f t="shared" si="85"/>
        <v>1</v>
      </c>
      <c r="V310" s="77">
        <f>PVS1NP!O307</f>
        <v>10.166666666666666</v>
      </c>
      <c r="W310" s="72">
        <f t="shared" si="86"/>
        <v>4</v>
      </c>
      <c r="X310" s="77">
        <f>PVS1NP!P307</f>
        <v>10.957999999999998</v>
      </c>
      <c r="Y310" s="76">
        <f>PVS1NP!Q307</f>
        <v>9</v>
      </c>
      <c r="Z310" s="77">
        <f>PVS1NP!R307</f>
        <v>12</v>
      </c>
      <c r="AA310" s="76">
        <f t="shared" si="87"/>
        <v>1</v>
      </c>
      <c r="AB310" s="77">
        <f>PVS1NP!S307</f>
        <v>12</v>
      </c>
      <c r="AC310" s="76">
        <f>PVS1NP!T307</f>
        <v>1</v>
      </c>
      <c r="AD310" s="77">
        <f>PVS1NP!U307</f>
        <v>12.5</v>
      </c>
      <c r="AE310" s="72">
        <f t="shared" si="88"/>
        <v>1</v>
      </c>
      <c r="AF310" s="77">
        <f>PVS1NP!V307</f>
        <v>10</v>
      </c>
      <c r="AG310" s="72">
        <f t="shared" si="89"/>
        <v>1</v>
      </c>
      <c r="AH310" s="77">
        <f>PVS1NP!W307</f>
        <v>11.25</v>
      </c>
      <c r="AI310" s="76">
        <f>PVS1NP!X307</f>
        <v>2</v>
      </c>
      <c r="AK310" s="75">
        <f>PVS2NP!G307</f>
        <v>10</v>
      </c>
      <c r="AL310" s="72">
        <f t="shared" si="90"/>
        <v>6</v>
      </c>
      <c r="AM310" s="75">
        <f>PVS2NP!H307</f>
        <v>9</v>
      </c>
      <c r="AN310" s="72">
        <f t="shared" si="91"/>
        <v>0</v>
      </c>
      <c r="AO310" s="75">
        <f>PVS2NP!I307</f>
        <v>8</v>
      </c>
      <c r="AP310" s="72">
        <f t="shared" si="92"/>
        <v>0</v>
      </c>
      <c r="AQ310" s="75">
        <f>PVS2NP!J307</f>
        <v>9</v>
      </c>
      <c r="AR310" s="76">
        <f>PVS2NP!K307</f>
        <v>6</v>
      </c>
      <c r="AS310" s="77">
        <f>PVS2NP!L307</f>
        <v>12.333333333333332</v>
      </c>
      <c r="AT310" s="72">
        <f t="shared" si="93"/>
        <v>2</v>
      </c>
      <c r="AU310" s="77">
        <f>PVS2NP!M307</f>
        <v>11</v>
      </c>
      <c r="AV310" s="72">
        <f t="shared" si="94"/>
        <v>2</v>
      </c>
      <c r="AW310" s="77">
        <f>PVS2NP!N307</f>
        <v>10</v>
      </c>
      <c r="AX310" s="72">
        <f t="shared" si="95"/>
        <v>1</v>
      </c>
      <c r="AY310" s="77">
        <f>PVS2NP!O307</f>
        <v>8.3333333333333339</v>
      </c>
      <c r="AZ310" s="72">
        <f t="shared" si="96"/>
        <v>0</v>
      </c>
      <c r="BA310" s="77">
        <f>PVS2NP!P307</f>
        <v>10</v>
      </c>
      <c r="BB310" s="76">
        <f>PVS2NP!Q307</f>
        <v>9</v>
      </c>
      <c r="BC310" s="77">
        <f>PVS2NP!R307</f>
        <v>13</v>
      </c>
      <c r="BD310" s="76">
        <f t="shared" si="97"/>
        <v>1</v>
      </c>
      <c r="BE310" s="77">
        <f>PVS2NP!S307</f>
        <v>13</v>
      </c>
      <c r="BF310" s="76">
        <f>PVS2NP!T307</f>
        <v>1</v>
      </c>
      <c r="BG310" s="77">
        <f>PVS2NP!U307</f>
        <v>12</v>
      </c>
      <c r="BH310" s="72">
        <f t="shared" si="98"/>
        <v>1</v>
      </c>
      <c r="BI310" s="77">
        <f>PVS2NP!V307</f>
        <v>12.5</v>
      </c>
      <c r="BJ310" s="72">
        <f t="shared" si="99"/>
        <v>1</v>
      </c>
      <c r="BK310" s="77">
        <f>PVS2NP!W307</f>
        <v>12.25</v>
      </c>
      <c r="BL310" s="76">
        <f>PVS2NP!X307</f>
        <v>2</v>
      </c>
      <c r="BN310" s="23">
        <f>PVS1NP!Y307</f>
        <v>9.870000000000001</v>
      </c>
      <c r="BO310" s="22">
        <f>PVS1NP!Z307</f>
        <v>18</v>
      </c>
      <c r="BP310" s="23">
        <f>PVS2NP!Y307</f>
        <v>9.9117647058823533</v>
      </c>
      <c r="BQ310" s="22">
        <f>PVS2NP!Z307</f>
        <v>18</v>
      </c>
      <c r="BR310" s="24">
        <f>'PVJA-NP-SN'!J307</f>
        <v>9.8908823529411762</v>
      </c>
      <c r="BS310" s="25">
        <f>'PVJA-NP-SN'!K307</f>
        <v>36</v>
      </c>
      <c r="BT310" s="26" t="str">
        <f>'PVJA-NP-SN'!L307</f>
        <v>Rattrapage</v>
      </c>
    </row>
    <row r="311" spans="1:72" ht="12">
      <c r="A311" s="72">
        <v>296</v>
      </c>
      <c r="B311" s="81">
        <v>1333003447</v>
      </c>
      <c r="C311" s="74" t="s">
        <v>960</v>
      </c>
      <c r="D311" s="74" t="s">
        <v>722</v>
      </c>
      <c r="E311" s="128" t="s">
        <v>961</v>
      </c>
      <c r="F311" s="128" t="s">
        <v>454</v>
      </c>
      <c r="G311" s="129" t="s">
        <v>115</v>
      </c>
      <c r="H311" s="75">
        <f>PVS1NP!G308</f>
        <v>4.4000000000000004</v>
      </c>
      <c r="I311" s="72">
        <f t="shared" si="80"/>
        <v>0</v>
      </c>
      <c r="J311" s="75">
        <f>PVS1NP!H308</f>
        <v>3.3333333333333335</v>
      </c>
      <c r="K311" s="72">
        <f t="shared" si="81"/>
        <v>0</v>
      </c>
      <c r="L311" s="75">
        <f>PVS1NP!I308</f>
        <v>3.8333333333333335</v>
      </c>
      <c r="M311" s="72">
        <f t="shared" si="82"/>
        <v>0</v>
      </c>
      <c r="N311" s="75">
        <f>PVS1NP!J308</f>
        <v>3.8555555555555561</v>
      </c>
      <c r="O311" s="76">
        <f>PVS1NP!K308</f>
        <v>0</v>
      </c>
      <c r="P311" s="77">
        <f>PVS1NP!L308</f>
        <v>15.56</v>
      </c>
      <c r="Q311" s="72">
        <f t="shared" si="83"/>
        <v>2</v>
      </c>
      <c r="R311" s="77">
        <f>PVS1NP!M308</f>
        <v>14.25</v>
      </c>
      <c r="S311" s="72">
        <f t="shared" si="84"/>
        <v>2</v>
      </c>
      <c r="T311" s="77">
        <f>PVS1NP!N308</f>
        <v>10.5</v>
      </c>
      <c r="U311" s="72">
        <f t="shared" si="85"/>
        <v>1</v>
      </c>
      <c r="V311" s="77">
        <f>PVS1NP!O308</f>
        <v>5.583333333333333</v>
      </c>
      <c r="W311" s="72">
        <f t="shared" si="86"/>
        <v>0</v>
      </c>
      <c r="X311" s="77">
        <f>PVS1NP!P308</f>
        <v>10.295333333333334</v>
      </c>
      <c r="Y311" s="76">
        <f>PVS1NP!Q308</f>
        <v>9</v>
      </c>
      <c r="Z311" s="77">
        <f>PVS1NP!R308</f>
        <v>5</v>
      </c>
      <c r="AA311" s="76">
        <f t="shared" si="87"/>
        <v>0</v>
      </c>
      <c r="AB311" s="77">
        <f>PVS1NP!S308</f>
        <v>5</v>
      </c>
      <c r="AC311" s="76">
        <f>PVS1NP!T308</f>
        <v>0</v>
      </c>
      <c r="AD311" s="77">
        <f>PVS1NP!U308</f>
        <v>13.5</v>
      </c>
      <c r="AE311" s="72">
        <f t="shared" si="88"/>
        <v>1</v>
      </c>
      <c r="AF311" s="77">
        <f>PVS1NP!V308</f>
        <v>10</v>
      </c>
      <c r="AG311" s="72">
        <f t="shared" si="89"/>
        <v>1</v>
      </c>
      <c r="AH311" s="77">
        <f>PVS1NP!W308</f>
        <v>11.75</v>
      </c>
      <c r="AI311" s="76">
        <f>PVS1NP!X308</f>
        <v>2</v>
      </c>
      <c r="AK311" s="75">
        <f>PVS2NP!G308</f>
        <v>10.5</v>
      </c>
      <c r="AL311" s="72">
        <f t="shared" si="90"/>
        <v>6</v>
      </c>
      <c r="AM311" s="75">
        <f>PVS2NP!H308</f>
        <v>11.333333333333334</v>
      </c>
      <c r="AN311" s="72">
        <f t="shared" si="91"/>
        <v>6</v>
      </c>
      <c r="AO311" s="75">
        <f>PVS2NP!I308</f>
        <v>3.1666666666666665</v>
      </c>
      <c r="AP311" s="72">
        <f t="shared" si="92"/>
        <v>0</v>
      </c>
      <c r="AQ311" s="75">
        <f>PVS2NP!J308</f>
        <v>8.3333333333333339</v>
      </c>
      <c r="AR311" s="76">
        <f>PVS2NP!K308</f>
        <v>12</v>
      </c>
      <c r="AS311" s="77">
        <f>PVS2NP!L308</f>
        <v>14.5</v>
      </c>
      <c r="AT311" s="72">
        <f t="shared" si="93"/>
        <v>2</v>
      </c>
      <c r="AU311" s="77">
        <f>PVS2NP!M308</f>
        <v>11.92</v>
      </c>
      <c r="AV311" s="72">
        <f t="shared" si="94"/>
        <v>2</v>
      </c>
      <c r="AW311" s="77">
        <f>PVS2NP!N308</f>
        <v>10</v>
      </c>
      <c r="AX311" s="72">
        <f t="shared" si="95"/>
        <v>1</v>
      </c>
      <c r="AY311" s="77">
        <f>PVS2NP!O308</f>
        <v>5.333333333333333</v>
      </c>
      <c r="AZ311" s="72">
        <f t="shared" si="96"/>
        <v>0</v>
      </c>
      <c r="BA311" s="77">
        <f>PVS2NP!P308</f>
        <v>9.4173333333333336</v>
      </c>
      <c r="BB311" s="76">
        <f>PVS2NP!Q308</f>
        <v>5</v>
      </c>
      <c r="BC311" s="77">
        <f>PVS2NP!R308</f>
        <v>11</v>
      </c>
      <c r="BD311" s="76">
        <f t="shared" si="97"/>
        <v>1</v>
      </c>
      <c r="BE311" s="77">
        <f>PVS2NP!S308</f>
        <v>11</v>
      </c>
      <c r="BF311" s="76">
        <f>PVS2NP!T308</f>
        <v>1</v>
      </c>
      <c r="BG311" s="77">
        <f>PVS2NP!U308</f>
        <v>10</v>
      </c>
      <c r="BH311" s="72">
        <f t="shared" si="98"/>
        <v>1</v>
      </c>
      <c r="BI311" s="77">
        <f>PVS2NP!V308</f>
        <v>5</v>
      </c>
      <c r="BJ311" s="72">
        <f t="shared" si="99"/>
        <v>0</v>
      </c>
      <c r="BK311" s="77">
        <f>PVS2NP!W308</f>
        <v>7.5</v>
      </c>
      <c r="BL311" s="76">
        <f>PVS2NP!X308</f>
        <v>1</v>
      </c>
      <c r="BN311" s="23">
        <f>PVS1NP!Y308</f>
        <v>6.7456862745098043</v>
      </c>
      <c r="BO311" s="22">
        <f>PVS1NP!Z308</f>
        <v>11</v>
      </c>
      <c r="BP311" s="23">
        <f>PVS2NP!Y308</f>
        <v>8.7109803921568627</v>
      </c>
      <c r="BQ311" s="22">
        <f>PVS2NP!Z308</f>
        <v>19</v>
      </c>
      <c r="BR311" s="24">
        <f>'PVJA-NP-SN'!J308</f>
        <v>7.7283333333333335</v>
      </c>
      <c r="BS311" s="25">
        <f>'PVJA-NP-SN'!K308</f>
        <v>30</v>
      </c>
      <c r="BT311" s="26" t="str">
        <f>'PVJA-NP-SN'!L308</f>
        <v>Rattrapage</v>
      </c>
    </row>
    <row r="312" spans="1:72" ht="12">
      <c r="A312" s="72">
        <v>297</v>
      </c>
      <c r="B312" s="81">
        <v>1333011610</v>
      </c>
      <c r="C312" s="74" t="s">
        <v>962</v>
      </c>
      <c r="D312" s="74" t="s">
        <v>963</v>
      </c>
      <c r="E312" s="128" t="s">
        <v>803</v>
      </c>
      <c r="F312" s="128" t="s">
        <v>236</v>
      </c>
      <c r="G312" s="138" t="s">
        <v>166</v>
      </c>
      <c r="H312" s="75">
        <f>PVS1NP!G309</f>
        <v>3.6666666666666665</v>
      </c>
      <c r="I312" s="72">
        <f t="shared" si="80"/>
        <v>0</v>
      </c>
      <c r="J312" s="75">
        <f>PVS1NP!H309</f>
        <v>11</v>
      </c>
      <c r="K312" s="72">
        <f t="shared" si="81"/>
        <v>6</v>
      </c>
      <c r="L312" s="75">
        <f>PVS1NP!I309</f>
        <v>8</v>
      </c>
      <c r="M312" s="72">
        <f t="shared" si="82"/>
        <v>0</v>
      </c>
      <c r="N312" s="75">
        <f>PVS1NP!J309</f>
        <v>7.5555555555555545</v>
      </c>
      <c r="O312" s="76">
        <f>PVS1NP!K309</f>
        <v>6</v>
      </c>
      <c r="P312" s="77">
        <f>PVS1NP!L309</f>
        <v>13.5</v>
      </c>
      <c r="Q312" s="72">
        <f t="shared" si="83"/>
        <v>2</v>
      </c>
      <c r="R312" s="77">
        <f>PVS1NP!M309</f>
        <v>7.93</v>
      </c>
      <c r="S312" s="72">
        <f t="shared" si="84"/>
        <v>0</v>
      </c>
      <c r="T312" s="77">
        <f>PVS1NP!N309</f>
        <v>14.5</v>
      </c>
      <c r="U312" s="72">
        <f t="shared" si="85"/>
        <v>1</v>
      </c>
      <c r="V312" s="77">
        <f>PVS1NP!O309</f>
        <v>7.166666666666667</v>
      </c>
      <c r="W312" s="72">
        <f t="shared" si="86"/>
        <v>0</v>
      </c>
      <c r="X312" s="77">
        <f>PVS1NP!P309</f>
        <v>10.052666666666667</v>
      </c>
      <c r="Y312" s="76">
        <f>PVS1NP!Q309</f>
        <v>9</v>
      </c>
      <c r="Z312" s="77">
        <f>PVS1NP!R309</f>
        <v>13</v>
      </c>
      <c r="AA312" s="76">
        <f t="shared" si="87"/>
        <v>1</v>
      </c>
      <c r="AB312" s="77">
        <f>PVS1NP!S309</f>
        <v>13</v>
      </c>
      <c r="AC312" s="76">
        <f>PVS1NP!T309</f>
        <v>1</v>
      </c>
      <c r="AD312" s="77">
        <f>PVS1NP!U309</f>
        <v>8</v>
      </c>
      <c r="AE312" s="72">
        <f t="shared" si="88"/>
        <v>0</v>
      </c>
      <c r="AF312" s="77">
        <f>PVS1NP!V309</f>
        <v>16</v>
      </c>
      <c r="AG312" s="72">
        <f t="shared" si="89"/>
        <v>1</v>
      </c>
      <c r="AH312" s="77">
        <f>PVS1NP!W309</f>
        <v>12</v>
      </c>
      <c r="AI312" s="76">
        <f>PVS1NP!X309</f>
        <v>2</v>
      </c>
      <c r="AK312" s="75">
        <f>PVS2NP!G309</f>
        <v>11</v>
      </c>
      <c r="AL312" s="72">
        <f t="shared" si="90"/>
        <v>6</v>
      </c>
      <c r="AM312" s="75">
        <f>PVS2NP!H309</f>
        <v>10</v>
      </c>
      <c r="AN312" s="72">
        <f t="shared" si="91"/>
        <v>6</v>
      </c>
      <c r="AO312" s="75">
        <f>PVS2NP!I309</f>
        <v>3.9166666666666665</v>
      </c>
      <c r="AP312" s="72">
        <f t="shared" si="92"/>
        <v>0</v>
      </c>
      <c r="AQ312" s="75">
        <f>PVS2NP!J309</f>
        <v>8.3055555555555554</v>
      </c>
      <c r="AR312" s="76">
        <f>PVS2NP!K309</f>
        <v>12</v>
      </c>
      <c r="AS312" s="77">
        <f>PVS2NP!L309</f>
        <v>14.33</v>
      </c>
      <c r="AT312" s="72">
        <f t="shared" si="93"/>
        <v>2</v>
      </c>
      <c r="AU312" s="77">
        <f>PVS2NP!M309</f>
        <v>8.98</v>
      </c>
      <c r="AV312" s="72">
        <f t="shared" si="94"/>
        <v>0</v>
      </c>
      <c r="AW312" s="77">
        <f>PVS2NP!N309</f>
        <v>15</v>
      </c>
      <c r="AX312" s="72">
        <f t="shared" si="95"/>
        <v>1</v>
      </c>
      <c r="AY312" s="77">
        <f>PVS2NP!O309</f>
        <v>6</v>
      </c>
      <c r="AZ312" s="72">
        <f t="shared" si="96"/>
        <v>0</v>
      </c>
      <c r="BA312" s="77">
        <f>PVS2NP!P309</f>
        <v>10.062000000000001</v>
      </c>
      <c r="BB312" s="76">
        <f>PVS2NP!Q309</f>
        <v>9</v>
      </c>
      <c r="BC312" s="77">
        <f>PVS2NP!R309</f>
        <v>10</v>
      </c>
      <c r="BD312" s="76">
        <f t="shared" si="97"/>
        <v>1</v>
      </c>
      <c r="BE312" s="77">
        <f>PVS2NP!S309</f>
        <v>10</v>
      </c>
      <c r="BF312" s="76">
        <f>PVS2NP!T309</f>
        <v>1</v>
      </c>
      <c r="BG312" s="77">
        <f>PVS2NP!U309</f>
        <v>13.25</v>
      </c>
      <c r="BH312" s="72">
        <f t="shared" si="98"/>
        <v>1</v>
      </c>
      <c r="BI312" s="77">
        <f>PVS2NP!V309</f>
        <v>15.25</v>
      </c>
      <c r="BJ312" s="72">
        <f t="shared" si="99"/>
        <v>1</v>
      </c>
      <c r="BK312" s="77">
        <f>PVS2NP!W309</f>
        <v>14.25</v>
      </c>
      <c r="BL312" s="76">
        <f>PVS2NP!X309</f>
        <v>2</v>
      </c>
      <c r="BN312" s="23">
        <f>PVS1NP!Y309</f>
        <v>9.1331372549019605</v>
      </c>
      <c r="BO312" s="22">
        <f>PVS1NP!Z309</f>
        <v>18</v>
      </c>
      <c r="BP312" s="23">
        <f>PVS2NP!Y309</f>
        <v>9.6211764705882352</v>
      </c>
      <c r="BQ312" s="22">
        <f>PVS2NP!Z309</f>
        <v>24</v>
      </c>
      <c r="BR312" s="24">
        <f>'PVJA-NP-SN'!J309</f>
        <v>9.3771568627450979</v>
      </c>
      <c r="BS312" s="25">
        <f>'PVJA-NP-SN'!K309</f>
        <v>42</v>
      </c>
      <c r="BT312" s="26" t="str">
        <f>'PVJA-NP-SN'!L309</f>
        <v>Rattrapage</v>
      </c>
    </row>
    <row r="313" spans="1:72" ht="12">
      <c r="A313" s="72">
        <v>298</v>
      </c>
      <c r="B313" s="81">
        <v>123015051</v>
      </c>
      <c r="C313" s="74" t="s">
        <v>964</v>
      </c>
      <c r="D313" s="74" t="s">
        <v>965</v>
      </c>
      <c r="E313" s="128" t="s">
        <v>966</v>
      </c>
      <c r="F313" s="128" t="s">
        <v>173</v>
      </c>
      <c r="G313" s="134" t="s">
        <v>120</v>
      </c>
      <c r="H313" s="75">
        <f>PVS1NP!G310</f>
        <v>10</v>
      </c>
      <c r="I313" s="72">
        <f t="shared" si="80"/>
        <v>6</v>
      </c>
      <c r="J313" s="75">
        <f>PVS1NP!H310</f>
        <v>7.833333333333333</v>
      </c>
      <c r="K313" s="72">
        <f t="shared" si="81"/>
        <v>0</v>
      </c>
      <c r="L313" s="75">
        <f>PVS1NP!I310</f>
        <v>4.55</v>
      </c>
      <c r="M313" s="72">
        <f t="shared" si="82"/>
        <v>0</v>
      </c>
      <c r="N313" s="75">
        <f>PVS1NP!J310</f>
        <v>7.4611111111111112</v>
      </c>
      <c r="O313" s="76">
        <f>PVS1NP!K310</f>
        <v>6</v>
      </c>
      <c r="P313" s="77">
        <f>PVS1NP!L310</f>
        <v>16.685000000000002</v>
      </c>
      <c r="Q313" s="72">
        <f t="shared" si="83"/>
        <v>2</v>
      </c>
      <c r="R313" s="77">
        <f>PVS1NP!M310</f>
        <v>10</v>
      </c>
      <c r="S313" s="72">
        <f t="shared" si="84"/>
        <v>2</v>
      </c>
      <c r="T313" s="77">
        <f>PVS1NP!N310</f>
        <v>11</v>
      </c>
      <c r="U313" s="72">
        <f t="shared" si="85"/>
        <v>1</v>
      </c>
      <c r="V313" s="77">
        <f>PVS1NP!O310</f>
        <v>8.1666666666666661</v>
      </c>
      <c r="W313" s="72">
        <f t="shared" si="86"/>
        <v>0</v>
      </c>
      <c r="X313" s="77">
        <f>PVS1NP!P310</f>
        <v>10.803666666666667</v>
      </c>
      <c r="Y313" s="76">
        <f>PVS1NP!Q310</f>
        <v>9</v>
      </c>
      <c r="Z313" s="77">
        <f>PVS1NP!R310</f>
        <v>13</v>
      </c>
      <c r="AA313" s="76">
        <f t="shared" si="87"/>
        <v>1</v>
      </c>
      <c r="AB313" s="77">
        <f>PVS1NP!S310</f>
        <v>13</v>
      </c>
      <c r="AC313" s="76">
        <f>PVS1NP!T310</f>
        <v>1</v>
      </c>
      <c r="AD313" s="77">
        <f>PVS1NP!U310</f>
        <v>12.5</v>
      </c>
      <c r="AE313" s="72">
        <f t="shared" si="88"/>
        <v>1</v>
      </c>
      <c r="AF313" s="77">
        <f>PVS1NP!V310</f>
        <v>10</v>
      </c>
      <c r="AG313" s="72">
        <f t="shared" si="89"/>
        <v>1</v>
      </c>
      <c r="AH313" s="77">
        <f>PVS1NP!W310</f>
        <v>11.25</v>
      </c>
      <c r="AI313" s="76">
        <f>PVS1NP!X310</f>
        <v>2</v>
      </c>
      <c r="AK313" s="75">
        <f>PVS2NP!G310</f>
        <v>10</v>
      </c>
      <c r="AL313" s="72">
        <f t="shared" si="90"/>
        <v>6</v>
      </c>
      <c r="AM313" s="75">
        <f>PVS2NP!H310</f>
        <v>13.916666666666666</v>
      </c>
      <c r="AN313" s="72">
        <f t="shared" si="91"/>
        <v>6</v>
      </c>
      <c r="AO313" s="75">
        <f>PVS2NP!I310</f>
        <v>3.8</v>
      </c>
      <c r="AP313" s="72">
        <f t="shared" si="92"/>
        <v>0</v>
      </c>
      <c r="AQ313" s="75">
        <f>PVS2NP!J310</f>
        <v>9.2388888888888889</v>
      </c>
      <c r="AR313" s="76">
        <f>PVS2NP!K310</f>
        <v>12</v>
      </c>
      <c r="AS313" s="77">
        <f>PVS2NP!L310</f>
        <v>13.66</v>
      </c>
      <c r="AT313" s="72">
        <f t="shared" si="93"/>
        <v>2</v>
      </c>
      <c r="AU313" s="77">
        <f>PVS2NP!M310</f>
        <v>9.34</v>
      </c>
      <c r="AV313" s="72">
        <f t="shared" si="94"/>
        <v>0</v>
      </c>
      <c r="AW313" s="77">
        <f>PVS2NP!N310</f>
        <v>10</v>
      </c>
      <c r="AX313" s="72">
        <f t="shared" si="95"/>
        <v>1</v>
      </c>
      <c r="AY313" s="77">
        <f>PVS2NP!O310</f>
        <v>10.061666666666667</v>
      </c>
      <c r="AZ313" s="72">
        <f t="shared" si="96"/>
        <v>4</v>
      </c>
      <c r="BA313" s="77">
        <f>PVS2NP!P310</f>
        <v>10.624666666666666</v>
      </c>
      <c r="BB313" s="76">
        <f>PVS2NP!Q310</f>
        <v>9</v>
      </c>
      <c r="BC313" s="77">
        <f>PVS2NP!R310</f>
        <v>12.5</v>
      </c>
      <c r="BD313" s="76">
        <f t="shared" si="97"/>
        <v>1</v>
      </c>
      <c r="BE313" s="77">
        <f>PVS2NP!S310</f>
        <v>12.5</v>
      </c>
      <c r="BF313" s="76">
        <f>PVS2NP!T310</f>
        <v>1</v>
      </c>
      <c r="BG313" s="77">
        <f>PVS2NP!U310</f>
        <v>10</v>
      </c>
      <c r="BH313" s="72">
        <f t="shared" si="98"/>
        <v>1</v>
      </c>
      <c r="BI313" s="77">
        <f>PVS2NP!V310</f>
        <v>10</v>
      </c>
      <c r="BJ313" s="72">
        <f t="shared" si="99"/>
        <v>1</v>
      </c>
      <c r="BK313" s="77">
        <f>PVS2NP!W310</f>
        <v>10</v>
      </c>
      <c r="BL313" s="76">
        <f>PVS2NP!X310</f>
        <v>2</v>
      </c>
      <c r="BN313" s="23">
        <f>PVS1NP!Y310</f>
        <v>9.2157843137254911</v>
      </c>
      <c r="BO313" s="22">
        <f>PVS1NP!Z310</f>
        <v>18</v>
      </c>
      <c r="BP313" s="23">
        <f>PVS2NP!Y310</f>
        <v>9.9278431372549019</v>
      </c>
      <c r="BQ313" s="22">
        <f>PVS2NP!Z310</f>
        <v>24</v>
      </c>
      <c r="BR313" s="24">
        <f>'PVJA-NP-SN'!J310</f>
        <v>9.5718137254901965</v>
      </c>
      <c r="BS313" s="25">
        <f>'PVJA-NP-SN'!K310</f>
        <v>42</v>
      </c>
      <c r="BT313" s="26" t="str">
        <f>'PVJA-NP-SN'!L310</f>
        <v>Rattrapage</v>
      </c>
    </row>
    <row r="314" spans="1:72" ht="12">
      <c r="A314" s="72">
        <v>299</v>
      </c>
      <c r="B314" s="130">
        <v>1433004676</v>
      </c>
      <c r="C314" s="143" t="s">
        <v>967</v>
      </c>
      <c r="D314" s="143" t="s">
        <v>152</v>
      </c>
      <c r="E314" s="133" t="s">
        <v>968</v>
      </c>
      <c r="F314" s="133" t="s">
        <v>415</v>
      </c>
      <c r="G314" s="134" t="s">
        <v>120</v>
      </c>
      <c r="H314" s="75">
        <f>PVS1NP!G311</f>
        <v>7.6</v>
      </c>
      <c r="I314" s="72">
        <f t="shared" si="80"/>
        <v>0</v>
      </c>
      <c r="J314" s="75">
        <f>PVS1NP!H311</f>
        <v>7.8</v>
      </c>
      <c r="K314" s="72">
        <f t="shared" si="81"/>
        <v>0</v>
      </c>
      <c r="L314" s="75">
        <f>PVS1NP!I311</f>
        <v>8.1999999999999993</v>
      </c>
      <c r="M314" s="72">
        <f t="shared" si="82"/>
        <v>0</v>
      </c>
      <c r="N314" s="75">
        <f>PVS1NP!J311</f>
        <v>7.8666666666666663</v>
      </c>
      <c r="O314" s="76">
        <f>PVS1NP!K311</f>
        <v>0</v>
      </c>
      <c r="P314" s="77">
        <f>PVS1NP!L311</f>
        <v>12.291666666666666</v>
      </c>
      <c r="Q314" s="72">
        <f t="shared" si="83"/>
        <v>2</v>
      </c>
      <c r="R314" s="77">
        <f>PVS1NP!M311</f>
        <v>12.41</v>
      </c>
      <c r="S314" s="72">
        <f t="shared" si="84"/>
        <v>2</v>
      </c>
      <c r="T314" s="77">
        <f>PVS1NP!N311</f>
        <v>13.5</v>
      </c>
      <c r="U314" s="72">
        <f t="shared" si="85"/>
        <v>1</v>
      </c>
      <c r="V314" s="77">
        <f>PVS1NP!O311</f>
        <v>8.65</v>
      </c>
      <c r="W314" s="72">
        <f t="shared" si="86"/>
        <v>0</v>
      </c>
      <c r="X314" s="77">
        <f>PVS1NP!P311</f>
        <v>11.100333333333333</v>
      </c>
      <c r="Y314" s="76">
        <f>PVS1NP!Q311</f>
        <v>9</v>
      </c>
      <c r="Z314" s="77">
        <f>PVS1NP!R311</f>
        <v>14.5</v>
      </c>
      <c r="AA314" s="76">
        <f t="shared" si="87"/>
        <v>1</v>
      </c>
      <c r="AB314" s="77">
        <f>PVS1NP!S311</f>
        <v>14.5</v>
      </c>
      <c r="AC314" s="76">
        <f>PVS1NP!T311</f>
        <v>1</v>
      </c>
      <c r="AD314" s="77">
        <f>PVS1NP!U311</f>
        <v>9.5</v>
      </c>
      <c r="AE314" s="72">
        <f t="shared" si="88"/>
        <v>0</v>
      </c>
      <c r="AF314" s="77">
        <f>PVS1NP!V311</f>
        <v>10.5</v>
      </c>
      <c r="AG314" s="72">
        <f t="shared" si="89"/>
        <v>1</v>
      </c>
      <c r="AH314" s="77">
        <f>PVS1NP!W311</f>
        <v>10</v>
      </c>
      <c r="AI314" s="76">
        <f>PVS1NP!X311</f>
        <v>2</v>
      </c>
      <c r="AK314" s="75">
        <f>PVS2NP!G311</f>
        <v>10.199999999999999</v>
      </c>
      <c r="AL314" s="72">
        <f t="shared" si="90"/>
        <v>6</v>
      </c>
      <c r="AM314" s="75">
        <f>PVS2NP!H311</f>
        <v>7.4</v>
      </c>
      <c r="AN314" s="72">
        <f t="shared" si="91"/>
        <v>0</v>
      </c>
      <c r="AO314" s="75">
        <f>PVS2NP!I311</f>
        <v>8.4</v>
      </c>
      <c r="AP314" s="72">
        <f t="shared" si="92"/>
        <v>0</v>
      </c>
      <c r="AQ314" s="75">
        <f>PVS2NP!J311</f>
        <v>8.6666666666666661</v>
      </c>
      <c r="AR314" s="76">
        <f>PVS2NP!K311</f>
        <v>6</v>
      </c>
      <c r="AS314" s="77">
        <f>PVS2NP!L311</f>
        <v>12.672222222222222</v>
      </c>
      <c r="AT314" s="72">
        <f t="shared" si="93"/>
        <v>2</v>
      </c>
      <c r="AU314" s="77">
        <f>PVS2NP!M311</f>
        <v>12.34</v>
      </c>
      <c r="AV314" s="72">
        <f t="shared" si="94"/>
        <v>2</v>
      </c>
      <c r="AW314" s="77">
        <f>PVS2NP!N311</f>
        <v>14.5</v>
      </c>
      <c r="AX314" s="72">
        <f t="shared" si="95"/>
        <v>1</v>
      </c>
      <c r="AY314" s="77">
        <f>PVS2NP!O311</f>
        <v>9.15</v>
      </c>
      <c r="AZ314" s="72">
        <f t="shared" si="96"/>
        <v>0</v>
      </c>
      <c r="BA314" s="77">
        <f>PVS2NP!P311</f>
        <v>11.562444444444443</v>
      </c>
      <c r="BB314" s="76">
        <f>PVS2NP!Q311</f>
        <v>9</v>
      </c>
      <c r="BC314" s="77">
        <f>PVS2NP!R311</f>
        <v>11.5</v>
      </c>
      <c r="BD314" s="76">
        <f t="shared" si="97"/>
        <v>1</v>
      </c>
      <c r="BE314" s="77">
        <f>PVS2NP!S311</f>
        <v>11.5</v>
      </c>
      <c r="BF314" s="76">
        <f>PVS2NP!T311</f>
        <v>1</v>
      </c>
      <c r="BG314" s="77">
        <f>PVS2NP!U311</f>
        <v>11.5</v>
      </c>
      <c r="BH314" s="72">
        <f t="shared" si="98"/>
        <v>1</v>
      </c>
      <c r="BI314" s="77">
        <f>PVS2NP!V311</f>
        <v>10</v>
      </c>
      <c r="BJ314" s="72">
        <f t="shared" si="99"/>
        <v>1</v>
      </c>
      <c r="BK314" s="77">
        <f>PVS2NP!W311</f>
        <v>10.75</v>
      </c>
      <c r="BL314" s="76">
        <f>PVS2NP!X311</f>
        <v>2</v>
      </c>
      <c r="BN314" s="23">
        <f>PVS1NP!Y311</f>
        <v>9.458921568627451</v>
      </c>
      <c r="BO314" s="22">
        <f>PVS1NP!Z311</f>
        <v>12</v>
      </c>
      <c r="BP314" s="23">
        <f>PVS2NP!Y311</f>
        <v>9.9301307189542474</v>
      </c>
      <c r="BQ314" s="22">
        <f>PVS2NP!Z311</f>
        <v>18</v>
      </c>
      <c r="BR314" s="24">
        <f>'PVJA-NP-SN'!J311</f>
        <v>9.6945261437908492</v>
      </c>
      <c r="BS314" s="25">
        <f>'PVJA-NP-SN'!K311</f>
        <v>30</v>
      </c>
      <c r="BT314" s="26" t="str">
        <f>'PVJA-NP-SN'!L311</f>
        <v>Rattrapage</v>
      </c>
    </row>
    <row r="315" spans="1:72" ht="12">
      <c r="A315" s="72">
        <v>300</v>
      </c>
      <c r="B315" s="130">
        <v>123009038</v>
      </c>
      <c r="C315" s="143" t="s">
        <v>969</v>
      </c>
      <c r="D315" s="143" t="s">
        <v>160</v>
      </c>
      <c r="E315" s="133" t="s">
        <v>680</v>
      </c>
      <c r="F315" s="133" t="s">
        <v>454</v>
      </c>
      <c r="G315" s="129" t="s">
        <v>129</v>
      </c>
      <c r="H315" s="75">
        <f>PVS1NP!G312</f>
        <v>5</v>
      </c>
      <c r="I315" s="72">
        <f t="shared" si="80"/>
        <v>0</v>
      </c>
      <c r="J315" s="75">
        <f>PVS1NP!H312</f>
        <v>5</v>
      </c>
      <c r="K315" s="72">
        <f t="shared" si="81"/>
        <v>0</v>
      </c>
      <c r="L315" s="75">
        <f>PVS1NP!I312</f>
        <v>5.65</v>
      </c>
      <c r="M315" s="72">
        <f t="shared" si="82"/>
        <v>0</v>
      </c>
      <c r="N315" s="75">
        <f>PVS1NP!J312</f>
        <v>5.2166666666666668</v>
      </c>
      <c r="O315" s="76">
        <f>PVS1NP!K312</f>
        <v>0</v>
      </c>
      <c r="P315" s="77">
        <f>PVS1NP!L312</f>
        <v>14.75</v>
      </c>
      <c r="Q315" s="72">
        <f t="shared" si="83"/>
        <v>2</v>
      </c>
      <c r="R315" s="77">
        <f>PVS1NP!M312</f>
        <v>11.5</v>
      </c>
      <c r="S315" s="72">
        <f t="shared" si="84"/>
        <v>2</v>
      </c>
      <c r="T315" s="77">
        <f>PVS1NP!N312</f>
        <v>13.5</v>
      </c>
      <c r="U315" s="72">
        <f t="shared" si="85"/>
        <v>1</v>
      </c>
      <c r="V315" s="77">
        <f>PVS1NP!O312</f>
        <v>10.333333333333334</v>
      </c>
      <c r="W315" s="72">
        <f t="shared" si="86"/>
        <v>4</v>
      </c>
      <c r="X315" s="77">
        <f>PVS1NP!P312</f>
        <v>12.083333333333334</v>
      </c>
      <c r="Y315" s="76">
        <f>PVS1NP!Q312</f>
        <v>9</v>
      </c>
      <c r="Z315" s="77">
        <f>PVS1NP!R312</f>
        <v>12</v>
      </c>
      <c r="AA315" s="76">
        <f t="shared" si="87"/>
        <v>1</v>
      </c>
      <c r="AB315" s="77">
        <f>PVS1NP!S312</f>
        <v>12</v>
      </c>
      <c r="AC315" s="76">
        <f>PVS1NP!T312</f>
        <v>1</v>
      </c>
      <c r="AD315" s="77">
        <f>PVS1NP!U312</f>
        <v>16</v>
      </c>
      <c r="AE315" s="72">
        <f t="shared" si="88"/>
        <v>1</v>
      </c>
      <c r="AF315" s="77">
        <f>PVS1NP!V312</f>
        <v>14.5</v>
      </c>
      <c r="AG315" s="72">
        <f t="shared" si="89"/>
        <v>1</v>
      </c>
      <c r="AH315" s="77">
        <f>PVS1NP!W312</f>
        <v>15.25</v>
      </c>
      <c r="AI315" s="76">
        <f>PVS1NP!X312</f>
        <v>2</v>
      </c>
      <c r="AK315" s="75">
        <f>PVS2NP!G312</f>
        <v>10</v>
      </c>
      <c r="AL315" s="72">
        <f t="shared" si="90"/>
        <v>6</v>
      </c>
      <c r="AM315" s="75">
        <f>PVS2NP!H312</f>
        <v>8.1999999999999993</v>
      </c>
      <c r="AN315" s="72">
        <f t="shared" si="91"/>
        <v>0</v>
      </c>
      <c r="AO315" s="75">
        <f>PVS2NP!I312</f>
        <v>7.05</v>
      </c>
      <c r="AP315" s="72">
        <f t="shared" si="92"/>
        <v>0</v>
      </c>
      <c r="AQ315" s="75">
        <f>PVS2NP!J312</f>
        <v>8.4166666666666661</v>
      </c>
      <c r="AR315" s="76">
        <f>PVS2NP!K312</f>
        <v>6</v>
      </c>
      <c r="AS315" s="77">
        <f>PVS2NP!L312</f>
        <v>11.833333333333332</v>
      </c>
      <c r="AT315" s="72">
        <f t="shared" si="93"/>
        <v>2</v>
      </c>
      <c r="AU315" s="77">
        <f>PVS2NP!M312</f>
        <v>11.17</v>
      </c>
      <c r="AV315" s="72">
        <f t="shared" si="94"/>
        <v>2</v>
      </c>
      <c r="AW315" s="77">
        <f>PVS2NP!N312</f>
        <v>11</v>
      </c>
      <c r="AX315" s="72">
        <f t="shared" si="95"/>
        <v>1</v>
      </c>
      <c r="AY315" s="77">
        <f>PVS2NP!O312</f>
        <v>12.8</v>
      </c>
      <c r="AZ315" s="72">
        <f t="shared" si="96"/>
        <v>4</v>
      </c>
      <c r="BA315" s="77">
        <f>PVS2NP!P312</f>
        <v>11.920666666666666</v>
      </c>
      <c r="BB315" s="76">
        <f>PVS2NP!Q312</f>
        <v>9</v>
      </c>
      <c r="BC315" s="77">
        <f>PVS2NP!R312</f>
        <v>12</v>
      </c>
      <c r="BD315" s="76">
        <f t="shared" si="97"/>
        <v>1</v>
      </c>
      <c r="BE315" s="77">
        <f>PVS2NP!S312</f>
        <v>12</v>
      </c>
      <c r="BF315" s="76">
        <f>PVS2NP!T312</f>
        <v>1</v>
      </c>
      <c r="BG315" s="77">
        <f>PVS2NP!U312</f>
        <v>13</v>
      </c>
      <c r="BH315" s="72">
        <f t="shared" si="98"/>
        <v>1</v>
      </c>
      <c r="BI315" s="77">
        <f>PVS2NP!V312</f>
        <v>10</v>
      </c>
      <c r="BJ315" s="72">
        <f t="shared" si="99"/>
        <v>1</v>
      </c>
      <c r="BK315" s="77">
        <f>PVS2NP!W312</f>
        <v>11.5</v>
      </c>
      <c r="BL315" s="76">
        <f>PVS2NP!X312</f>
        <v>2</v>
      </c>
      <c r="BN315" s="23">
        <f>PVS1NP!Y312</f>
        <v>8.8156862745098046</v>
      </c>
      <c r="BO315" s="22">
        <f>PVS1NP!Z312</f>
        <v>12</v>
      </c>
      <c r="BP315" s="23">
        <f>PVS2NP!Y312</f>
        <v>10.020784313725489</v>
      </c>
      <c r="BQ315" s="22">
        <f>PVS2NP!Z312</f>
        <v>30</v>
      </c>
      <c r="BR315" s="24">
        <f>'PVJA-NP-SN'!J312</f>
        <v>9.4182352941176468</v>
      </c>
      <c r="BS315" s="25">
        <f>'PVJA-NP-SN'!K312</f>
        <v>42</v>
      </c>
      <c r="BT315" s="26" t="str">
        <f>'PVJA-NP-SN'!L312</f>
        <v>Rattrapage</v>
      </c>
    </row>
    <row r="316" spans="1:72" ht="12">
      <c r="A316" s="72">
        <v>301</v>
      </c>
      <c r="B316" s="81">
        <v>1333002694</v>
      </c>
      <c r="C316" s="74" t="s">
        <v>970</v>
      </c>
      <c r="D316" s="74" t="s">
        <v>508</v>
      </c>
      <c r="E316" s="128" t="s">
        <v>971</v>
      </c>
      <c r="F316" s="128" t="s">
        <v>972</v>
      </c>
      <c r="G316" s="134" t="s">
        <v>155</v>
      </c>
      <c r="H316" s="75">
        <f>PVS1NP!G313</f>
        <v>7.333333333333333</v>
      </c>
      <c r="I316" s="72">
        <f t="shared" si="80"/>
        <v>0</v>
      </c>
      <c r="J316" s="75">
        <f>PVS1NP!H313</f>
        <v>8.6666666666666661</v>
      </c>
      <c r="K316" s="72">
        <f t="shared" si="81"/>
        <v>0</v>
      </c>
      <c r="L316" s="75">
        <f>PVS1NP!I313</f>
        <v>9</v>
      </c>
      <c r="M316" s="72">
        <f t="shared" si="82"/>
        <v>0</v>
      </c>
      <c r="N316" s="75">
        <f>PVS1NP!J313</f>
        <v>8.3333333333333339</v>
      </c>
      <c r="O316" s="76">
        <f>PVS1NP!K313</f>
        <v>0</v>
      </c>
      <c r="P316" s="77">
        <f>PVS1NP!L313</f>
        <v>12.114583333333332</v>
      </c>
      <c r="Q316" s="72">
        <f t="shared" si="83"/>
        <v>2</v>
      </c>
      <c r="R316" s="77">
        <f>PVS1NP!M313</f>
        <v>12.74</v>
      </c>
      <c r="S316" s="72">
        <f t="shared" si="84"/>
        <v>2</v>
      </c>
      <c r="T316" s="77">
        <f>PVS1NP!N313</f>
        <v>14</v>
      </c>
      <c r="U316" s="72">
        <f t="shared" si="85"/>
        <v>1</v>
      </c>
      <c r="V316" s="77">
        <f>PVS1NP!O313</f>
        <v>8.6666666666666661</v>
      </c>
      <c r="W316" s="72">
        <f t="shared" si="86"/>
        <v>0</v>
      </c>
      <c r="X316" s="77">
        <f>PVS1NP!P313</f>
        <v>11.237583333333333</v>
      </c>
      <c r="Y316" s="76">
        <f>PVS1NP!Q313</f>
        <v>9</v>
      </c>
      <c r="Z316" s="77">
        <f>PVS1NP!R313</f>
        <v>10</v>
      </c>
      <c r="AA316" s="76">
        <f t="shared" si="87"/>
        <v>1</v>
      </c>
      <c r="AB316" s="77">
        <f>PVS1NP!S313</f>
        <v>10</v>
      </c>
      <c r="AC316" s="76">
        <f>PVS1NP!T313</f>
        <v>1</v>
      </c>
      <c r="AD316" s="77">
        <f>PVS1NP!U313</f>
        <v>8</v>
      </c>
      <c r="AE316" s="72">
        <f t="shared" si="88"/>
        <v>0</v>
      </c>
      <c r="AF316" s="77">
        <f>PVS1NP!V313</f>
        <v>10</v>
      </c>
      <c r="AG316" s="72">
        <f t="shared" si="89"/>
        <v>1</v>
      </c>
      <c r="AH316" s="77">
        <f>PVS1NP!W313</f>
        <v>9</v>
      </c>
      <c r="AI316" s="76">
        <f>PVS1NP!X313</f>
        <v>1</v>
      </c>
      <c r="AK316" s="75">
        <f>PVS2NP!G313</f>
        <v>8.1666666666666661</v>
      </c>
      <c r="AL316" s="72">
        <f t="shared" si="90"/>
        <v>0</v>
      </c>
      <c r="AM316" s="75">
        <f>PVS2NP!H313</f>
        <v>11.5</v>
      </c>
      <c r="AN316" s="72">
        <f t="shared" si="91"/>
        <v>6</v>
      </c>
      <c r="AO316" s="75">
        <f>PVS2NP!I313</f>
        <v>6.333333333333333</v>
      </c>
      <c r="AP316" s="72">
        <f t="shared" si="92"/>
        <v>0</v>
      </c>
      <c r="AQ316" s="75">
        <f>PVS2NP!J313</f>
        <v>8.6666666666666661</v>
      </c>
      <c r="AR316" s="76">
        <f>PVS2NP!K313</f>
        <v>6</v>
      </c>
      <c r="AS316" s="77">
        <f>PVS2NP!L313</f>
        <v>14.66</v>
      </c>
      <c r="AT316" s="72">
        <f t="shared" si="93"/>
        <v>2</v>
      </c>
      <c r="AU316" s="77">
        <f>PVS2NP!M313</f>
        <v>14.67</v>
      </c>
      <c r="AV316" s="72">
        <f t="shared" si="94"/>
        <v>2</v>
      </c>
      <c r="AW316" s="77">
        <f>PVS2NP!N313</f>
        <v>14.25</v>
      </c>
      <c r="AX316" s="72">
        <f t="shared" si="95"/>
        <v>1</v>
      </c>
      <c r="AY316" s="77">
        <f>PVS2NP!O313</f>
        <v>9.0833333333333339</v>
      </c>
      <c r="AZ316" s="72">
        <f t="shared" si="96"/>
        <v>0</v>
      </c>
      <c r="BA316" s="77">
        <f>PVS2NP!P313</f>
        <v>12.349333333333334</v>
      </c>
      <c r="BB316" s="76">
        <f>PVS2NP!Q313</f>
        <v>9</v>
      </c>
      <c r="BC316" s="77">
        <f>PVS2NP!R313</f>
        <v>14</v>
      </c>
      <c r="BD316" s="76">
        <f t="shared" si="97"/>
        <v>1</v>
      </c>
      <c r="BE316" s="77">
        <f>PVS2NP!S313</f>
        <v>14</v>
      </c>
      <c r="BF316" s="76">
        <f>PVS2NP!T313</f>
        <v>1</v>
      </c>
      <c r="BG316" s="77">
        <f>PVS2NP!U313</f>
        <v>10</v>
      </c>
      <c r="BH316" s="72">
        <f t="shared" si="98"/>
        <v>1</v>
      </c>
      <c r="BI316" s="77">
        <f>PVS2NP!V313</f>
        <v>14.5</v>
      </c>
      <c r="BJ316" s="72">
        <f t="shared" si="99"/>
        <v>1</v>
      </c>
      <c r="BK316" s="77">
        <f>PVS2NP!W313</f>
        <v>12.25</v>
      </c>
      <c r="BL316" s="76">
        <f>PVS2NP!X313</f>
        <v>2</v>
      </c>
      <c r="BN316" s="23">
        <f>PVS1NP!Y313</f>
        <v>9.363995098039215</v>
      </c>
      <c r="BO316" s="22">
        <f>PVS1NP!Z313</f>
        <v>11</v>
      </c>
      <c r="BP316" s="23">
        <f>PVS2NP!Y313</f>
        <v>10.485098039215686</v>
      </c>
      <c r="BQ316" s="22">
        <f>PVS2NP!Z313</f>
        <v>30</v>
      </c>
      <c r="BR316" s="24">
        <f>'PVJA-NP-SN'!J313</f>
        <v>9.9245465686274503</v>
      </c>
      <c r="BS316" s="25">
        <f>'PVJA-NP-SN'!K313</f>
        <v>41</v>
      </c>
      <c r="BT316" s="26" t="str">
        <f>'PVJA-NP-SN'!L313</f>
        <v>Rattrapage</v>
      </c>
    </row>
    <row r="317" spans="1:72" ht="12">
      <c r="A317" s="72">
        <v>302</v>
      </c>
      <c r="B317" s="81">
        <v>123014741</v>
      </c>
      <c r="C317" s="74" t="s">
        <v>973</v>
      </c>
      <c r="D317" s="74" t="s">
        <v>839</v>
      </c>
      <c r="E317" s="128" t="s">
        <v>821</v>
      </c>
      <c r="F317" s="128" t="s">
        <v>974</v>
      </c>
      <c r="G317" s="117" t="s">
        <v>115</v>
      </c>
      <c r="H317" s="75">
        <f>PVS1NP!G314</f>
        <v>10.166666666666666</v>
      </c>
      <c r="I317" s="72">
        <f t="shared" si="80"/>
        <v>6</v>
      </c>
      <c r="J317" s="75">
        <f>PVS1NP!H314</f>
        <v>6.833333333333333</v>
      </c>
      <c r="K317" s="72">
        <f t="shared" si="81"/>
        <v>0</v>
      </c>
      <c r="L317" s="75">
        <f>PVS1NP!I314</f>
        <v>2.8</v>
      </c>
      <c r="M317" s="72">
        <f t="shared" si="82"/>
        <v>0</v>
      </c>
      <c r="N317" s="75">
        <f>PVS1NP!J314</f>
        <v>6.6000000000000005</v>
      </c>
      <c r="O317" s="76">
        <f>PVS1NP!K314</f>
        <v>6</v>
      </c>
      <c r="P317" s="77">
        <f>PVS1NP!L314</f>
        <v>12.125</v>
      </c>
      <c r="Q317" s="72">
        <f t="shared" si="83"/>
        <v>2</v>
      </c>
      <c r="R317" s="77">
        <f>PVS1NP!M314</f>
        <v>11.25</v>
      </c>
      <c r="S317" s="72">
        <f t="shared" si="84"/>
        <v>2</v>
      </c>
      <c r="T317" s="77">
        <f>PVS1NP!N314</f>
        <v>12</v>
      </c>
      <c r="U317" s="72">
        <f t="shared" si="85"/>
        <v>1</v>
      </c>
      <c r="V317" s="77">
        <f>PVS1NP!O314</f>
        <v>10.833333333333334</v>
      </c>
      <c r="W317" s="72">
        <f t="shared" si="86"/>
        <v>4</v>
      </c>
      <c r="X317" s="77">
        <f>PVS1NP!P314</f>
        <v>11.408333333333335</v>
      </c>
      <c r="Y317" s="76">
        <f>PVS1NP!Q314</f>
        <v>9</v>
      </c>
      <c r="Z317" s="77">
        <f>PVS1NP!R314</f>
        <v>10</v>
      </c>
      <c r="AA317" s="76">
        <f t="shared" si="87"/>
        <v>1</v>
      </c>
      <c r="AB317" s="77">
        <f>PVS1NP!S314</f>
        <v>10</v>
      </c>
      <c r="AC317" s="76">
        <f>PVS1NP!T314</f>
        <v>1</v>
      </c>
      <c r="AD317" s="77">
        <f>PVS1NP!U314</f>
        <v>13.75</v>
      </c>
      <c r="AE317" s="72">
        <f t="shared" si="88"/>
        <v>1</v>
      </c>
      <c r="AF317" s="77">
        <f>PVS1NP!V314</f>
        <v>13</v>
      </c>
      <c r="AG317" s="72">
        <f t="shared" si="89"/>
        <v>1</v>
      </c>
      <c r="AH317" s="77">
        <f>PVS1NP!W314</f>
        <v>13.375</v>
      </c>
      <c r="AI317" s="76">
        <f>PVS1NP!X314</f>
        <v>2</v>
      </c>
      <c r="AK317" s="75">
        <f>PVS2NP!G314</f>
        <v>10</v>
      </c>
      <c r="AL317" s="72">
        <f t="shared" si="90"/>
        <v>6</v>
      </c>
      <c r="AM317" s="75">
        <f>PVS2NP!H314</f>
        <v>8.1666666666666661</v>
      </c>
      <c r="AN317" s="72">
        <f t="shared" si="91"/>
        <v>0</v>
      </c>
      <c r="AO317" s="75">
        <f>PVS2NP!I314</f>
        <v>2.2000000000000002</v>
      </c>
      <c r="AP317" s="72">
        <f t="shared" si="92"/>
        <v>0</v>
      </c>
      <c r="AQ317" s="75">
        <f>PVS2NP!J314</f>
        <v>6.7888888888888879</v>
      </c>
      <c r="AR317" s="76">
        <f>PVS2NP!K314</f>
        <v>6</v>
      </c>
      <c r="AS317" s="77">
        <f>PVS2NP!L314</f>
        <v>10.916666666666668</v>
      </c>
      <c r="AT317" s="72">
        <f t="shared" si="93"/>
        <v>2</v>
      </c>
      <c r="AU317" s="77">
        <f>PVS2NP!M314</f>
        <v>11.91</v>
      </c>
      <c r="AV317" s="72">
        <f t="shared" si="94"/>
        <v>2</v>
      </c>
      <c r="AW317" s="77">
        <f>PVS2NP!N314</f>
        <v>10</v>
      </c>
      <c r="AX317" s="72">
        <f t="shared" si="95"/>
        <v>1</v>
      </c>
      <c r="AY317" s="77">
        <f>PVS2NP!O314</f>
        <v>7</v>
      </c>
      <c r="AZ317" s="72">
        <f t="shared" si="96"/>
        <v>0</v>
      </c>
      <c r="BA317" s="77">
        <f>PVS2NP!P314</f>
        <v>9.365333333333334</v>
      </c>
      <c r="BB317" s="76">
        <f>PVS2NP!Q314</f>
        <v>5</v>
      </c>
      <c r="BC317" s="77">
        <f>PVS2NP!R314</f>
        <v>12</v>
      </c>
      <c r="BD317" s="76">
        <f t="shared" si="97"/>
        <v>1</v>
      </c>
      <c r="BE317" s="77">
        <f>PVS2NP!S314</f>
        <v>12</v>
      </c>
      <c r="BF317" s="76">
        <f>PVS2NP!T314</f>
        <v>1</v>
      </c>
      <c r="BG317" s="77">
        <f>PVS2NP!U314</f>
        <v>14.5</v>
      </c>
      <c r="BH317" s="72">
        <f t="shared" si="98"/>
        <v>1</v>
      </c>
      <c r="BI317" s="77">
        <f>PVS2NP!V314</f>
        <v>8</v>
      </c>
      <c r="BJ317" s="72">
        <f t="shared" si="99"/>
        <v>0</v>
      </c>
      <c r="BK317" s="77">
        <f>PVS2NP!W314</f>
        <v>11.25</v>
      </c>
      <c r="BL317" s="76">
        <f>PVS2NP!X314</f>
        <v>2</v>
      </c>
      <c r="BN317" s="23">
        <f>PVS1NP!Y314</f>
        <v>9.011274509803922</v>
      </c>
      <c r="BO317" s="22">
        <f>PVS1NP!Z314</f>
        <v>18</v>
      </c>
      <c r="BP317" s="23">
        <f>PVS2NP!Y314</f>
        <v>8.3780392156862753</v>
      </c>
      <c r="BQ317" s="22">
        <f>PVS2NP!Z314</f>
        <v>14</v>
      </c>
      <c r="BR317" s="24">
        <f>'PVJA-NP-SN'!J314</f>
        <v>8.6946568627450986</v>
      </c>
      <c r="BS317" s="25">
        <f>'PVJA-NP-SN'!K314</f>
        <v>32</v>
      </c>
      <c r="BT317" s="26" t="str">
        <f>'PVJA-NP-SN'!L314</f>
        <v>Rattrapage</v>
      </c>
    </row>
    <row r="318" spans="1:72" ht="12">
      <c r="A318" s="72">
        <v>303</v>
      </c>
      <c r="B318" s="81">
        <v>123008895</v>
      </c>
      <c r="C318" s="74" t="s">
        <v>975</v>
      </c>
      <c r="D318" s="74" t="s">
        <v>976</v>
      </c>
      <c r="E318" s="128" t="s">
        <v>977</v>
      </c>
      <c r="F318" s="128" t="s">
        <v>669</v>
      </c>
      <c r="G318" s="134" t="s">
        <v>120</v>
      </c>
      <c r="H318" s="75">
        <f>PVS1NP!G315</f>
        <v>6.333333333333333</v>
      </c>
      <c r="I318" s="72">
        <f t="shared" si="80"/>
        <v>0</v>
      </c>
      <c r="J318" s="75">
        <f>PVS1NP!H315</f>
        <v>10.75</v>
      </c>
      <c r="K318" s="72">
        <f t="shared" si="81"/>
        <v>6</v>
      </c>
      <c r="L318" s="75">
        <f>PVS1NP!I315</f>
        <v>6.75</v>
      </c>
      <c r="M318" s="72">
        <f t="shared" si="82"/>
        <v>0</v>
      </c>
      <c r="N318" s="75">
        <f>PVS1NP!J315</f>
        <v>7.9444444444444438</v>
      </c>
      <c r="O318" s="76">
        <f>PVS1NP!K315</f>
        <v>6</v>
      </c>
      <c r="P318" s="77">
        <f>PVS1NP!L315</f>
        <v>14</v>
      </c>
      <c r="Q318" s="72">
        <f t="shared" si="83"/>
        <v>2</v>
      </c>
      <c r="R318" s="77">
        <f>PVS1NP!M315</f>
        <v>10.25</v>
      </c>
      <c r="S318" s="72">
        <f t="shared" si="84"/>
        <v>2</v>
      </c>
      <c r="T318" s="77">
        <f>PVS1NP!N315</f>
        <v>13.5</v>
      </c>
      <c r="U318" s="72">
        <f t="shared" si="85"/>
        <v>1</v>
      </c>
      <c r="V318" s="77">
        <f>PVS1NP!O315</f>
        <v>10</v>
      </c>
      <c r="W318" s="72">
        <f t="shared" si="86"/>
        <v>4</v>
      </c>
      <c r="X318" s="77">
        <f>PVS1NP!P315</f>
        <v>11.55</v>
      </c>
      <c r="Y318" s="76">
        <f>PVS1NP!Q315</f>
        <v>9</v>
      </c>
      <c r="Z318" s="77">
        <f>PVS1NP!R315</f>
        <v>10.5</v>
      </c>
      <c r="AA318" s="76">
        <f t="shared" si="87"/>
        <v>1</v>
      </c>
      <c r="AB318" s="77">
        <f>PVS1NP!S315</f>
        <v>10.5</v>
      </c>
      <c r="AC318" s="76">
        <f>PVS1NP!T315</f>
        <v>1</v>
      </c>
      <c r="AD318" s="77">
        <f>PVS1NP!U315</f>
        <v>10</v>
      </c>
      <c r="AE318" s="72">
        <f t="shared" si="88"/>
        <v>1</v>
      </c>
      <c r="AF318" s="77">
        <f>PVS1NP!V315</f>
        <v>10</v>
      </c>
      <c r="AG318" s="72">
        <f t="shared" si="89"/>
        <v>1</v>
      </c>
      <c r="AH318" s="77">
        <f>PVS1NP!W315</f>
        <v>10</v>
      </c>
      <c r="AI318" s="76">
        <f>PVS1NP!X315</f>
        <v>2</v>
      </c>
      <c r="AK318" s="75">
        <f>PVS2NP!G315</f>
        <v>9.3000000000000007</v>
      </c>
      <c r="AL318" s="72">
        <f t="shared" si="90"/>
        <v>0</v>
      </c>
      <c r="AM318" s="75">
        <f>PVS2NP!H315</f>
        <v>8.4166666666666661</v>
      </c>
      <c r="AN318" s="72">
        <f t="shared" si="91"/>
        <v>0</v>
      </c>
      <c r="AO318" s="75">
        <f>PVS2NP!I315</f>
        <v>6.166666666666667</v>
      </c>
      <c r="AP318" s="72">
        <f t="shared" si="92"/>
        <v>0</v>
      </c>
      <c r="AQ318" s="75">
        <f>PVS2NP!J315</f>
        <v>7.9611111111111121</v>
      </c>
      <c r="AR318" s="76">
        <f>PVS2NP!K315</f>
        <v>0</v>
      </c>
      <c r="AS318" s="77">
        <f>PVS2NP!L315</f>
        <v>15.16</v>
      </c>
      <c r="AT318" s="72">
        <f t="shared" si="93"/>
        <v>2</v>
      </c>
      <c r="AU318" s="77">
        <f>PVS2NP!M315</f>
        <v>10</v>
      </c>
      <c r="AV318" s="72">
        <f t="shared" si="94"/>
        <v>2</v>
      </c>
      <c r="AW318" s="77">
        <f>PVS2NP!N315</f>
        <v>10</v>
      </c>
      <c r="AX318" s="72">
        <f t="shared" si="95"/>
        <v>1</v>
      </c>
      <c r="AY318" s="77">
        <f>PVS2NP!O315</f>
        <v>10.4375</v>
      </c>
      <c r="AZ318" s="72">
        <f t="shared" si="96"/>
        <v>4</v>
      </c>
      <c r="BA318" s="77">
        <f>PVS2NP!P315</f>
        <v>11.206999999999999</v>
      </c>
      <c r="BB318" s="76">
        <f>PVS2NP!Q315</f>
        <v>9</v>
      </c>
      <c r="BC318" s="77">
        <f>PVS2NP!R315</f>
        <v>14</v>
      </c>
      <c r="BD318" s="76">
        <f t="shared" si="97"/>
        <v>1</v>
      </c>
      <c r="BE318" s="77">
        <f>PVS2NP!S315</f>
        <v>14</v>
      </c>
      <c r="BF318" s="76">
        <f>PVS2NP!T315</f>
        <v>1</v>
      </c>
      <c r="BG318" s="77">
        <f>PVS2NP!U315</f>
        <v>10</v>
      </c>
      <c r="BH318" s="72">
        <f t="shared" si="98"/>
        <v>1</v>
      </c>
      <c r="BI318" s="77">
        <f>PVS2NP!V315</f>
        <v>10</v>
      </c>
      <c r="BJ318" s="72">
        <f t="shared" si="99"/>
        <v>1</v>
      </c>
      <c r="BK318" s="77">
        <f>PVS2NP!W315</f>
        <v>10</v>
      </c>
      <c r="BL318" s="76">
        <f>PVS2NP!X315</f>
        <v>2</v>
      </c>
      <c r="BN318" s="23">
        <f>PVS1NP!Y315</f>
        <v>9.3970588235294112</v>
      </c>
      <c r="BO318" s="22">
        <f>PVS1NP!Z315</f>
        <v>18</v>
      </c>
      <c r="BP318" s="23">
        <f>PVS2NP!Y315</f>
        <v>9.5108823529411772</v>
      </c>
      <c r="BQ318" s="22">
        <f>PVS2NP!Z315</f>
        <v>12</v>
      </c>
      <c r="BR318" s="24">
        <f>'PVJA-NP-SN'!J315</f>
        <v>9.4539705882352933</v>
      </c>
      <c r="BS318" s="25">
        <f>'PVJA-NP-SN'!K315</f>
        <v>30</v>
      </c>
      <c r="BT318" s="26" t="str">
        <f>'PVJA-NP-SN'!L315</f>
        <v>Rattrapage</v>
      </c>
    </row>
    <row r="319" spans="1:72" ht="12">
      <c r="A319" s="72">
        <v>304</v>
      </c>
      <c r="B319" s="81">
        <v>123000992</v>
      </c>
      <c r="C319" s="74" t="s">
        <v>978</v>
      </c>
      <c r="D319" s="74" t="s">
        <v>250</v>
      </c>
      <c r="E319" s="128" t="s">
        <v>979</v>
      </c>
      <c r="F319" s="128" t="s">
        <v>162</v>
      </c>
      <c r="G319" s="134" t="s">
        <v>120</v>
      </c>
      <c r="H319" s="75">
        <f>PVS1NP!G316</f>
        <v>5.75</v>
      </c>
      <c r="I319" s="72">
        <f t="shared" si="80"/>
        <v>0</v>
      </c>
      <c r="J319" s="75">
        <f>PVS1NP!H316</f>
        <v>10.5</v>
      </c>
      <c r="K319" s="72">
        <f t="shared" si="81"/>
        <v>6</v>
      </c>
      <c r="L319" s="75">
        <f>PVS1NP!I316</f>
        <v>6.666666666666667</v>
      </c>
      <c r="M319" s="72">
        <f t="shared" si="82"/>
        <v>0</v>
      </c>
      <c r="N319" s="75">
        <f>PVS1NP!J316</f>
        <v>7.6388888888888893</v>
      </c>
      <c r="O319" s="76">
        <f>PVS1NP!K316</f>
        <v>6</v>
      </c>
      <c r="P319" s="77">
        <f>PVS1NP!L316</f>
        <v>13.18</v>
      </c>
      <c r="Q319" s="72">
        <f t="shared" si="83"/>
        <v>2</v>
      </c>
      <c r="R319" s="77">
        <f>PVS1NP!M316</f>
        <v>8.83</v>
      </c>
      <c r="S319" s="72">
        <f t="shared" si="84"/>
        <v>0</v>
      </c>
      <c r="T319" s="77">
        <f>PVS1NP!N316</f>
        <v>10.5</v>
      </c>
      <c r="U319" s="72">
        <f t="shared" si="85"/>
        <v>1</v>
      </c>
      <c r="V319" s="77">
        <f>PVS1NP!O316</f>
        <v>10.5</v>
      </c>
      <c r="W319" s="72">
        <f t="shared" si="86"/>
        <v>4</v>
      </c>
      <c r="X319" s="77">
        <f>PVS1NP!P316</f>
        <v>10.702</v>
      </c>
      <c r="Y319" s="76">
        <f>PVS1NP!Q316</f>
        <v>9</v>
      </c>
      <c r="Z319" s="77">
        <f>PVS1NP!R316</f>
        <v>11.5</v>
      </c>
      <c r="AA319" s="76">
        <f t="shared" si="87"/>
        <v>1</v>
      </c>
      <c r="AB319" s="77">
        <f>PVS1NP!S316</f>
        <v>11.5</v>
      </c>
      <c r="AC319" s="76">
        <f>PVS1NP!T316</f>
        <v>1</v>
      </c>
      <c r="AD319" s="77">
        <f>PVS1NP!U316</f>
        <v>14</v>
      </c>
      <c r="AE319" s="72">
        <f t="shared" si="88"/>
        <v>1</v>
      </c>
      <c r="AF319" s="77">
        <f>PVS1NP!V316</f>
        <v>15</v>
      </c>
      <c r="AG319" s="72">
        <f t="shared" si="89"/>
        <v>1</v>
      </c>
      <c r="AH319" s="77">
        <f>PVS1NP!W316</f>
        <v>14.5</v>
      </c>
      <c r="AI319" s="76">
        <f>PVS1NP!X316</f>
        <v>2</v>
      </c>
      <c r="AK319" s="75">
        <f>PVS2NP!G316</f>
        <v>8</v>
      </c>
      <c r="AL319" s="72">
        <f t="shared" si="90"/>
        <v>0</v>
      </c>
      <c r="AM319" s="75">
        <f>PVS2NP!H316</f>
        <v>10</v>
      </c>
      <c r="AN319" s="72">
        <f t="shared" si="91"/>
        <v>6</v>
      </c>
      <c r="AO319" s="75">
        <f>PVS2NP!I316</f>
        <v>4.833333333333333</v>
      </c>
      <c r="AP319" s="72">
        <f t="shared" si="92"/>
        <v>0</v>
      </c>
      <c r="AQ319" s="75">
        <f>PVS2NP!J316</f>
        <v>7.6111111111111107</v>
      </c>
      <c r="AR319" s="76">
        <f>PVS2NP!K316</f>
        <v>6</v>
      </c>
      <c r="AS319" s="77">
        <f>PVS2NP!L316</f>
        <v>11.75</v>
      </c>
      <c r="AT319" s="72">
        <f t="shared" si="93"/>
        <v>2</v>
      </c>
      <c r="AU319" s="77">
        <f>PVS2NP!M316</f>
        <v>10</v>
      </c>
      <c r="AV319" s="72">
        <f t="shared" si="94"/>
        <v>2</v>
      </c>
      <c r="AW319" s="77">
        <f>PVS2NP!N316</f>
        <v>10</v>
      </c>
      <c r="AX319" s="72">
        <f t="shared" si="95"/>
        <v>1</v>
      </c>
      <c r="AY319" s="77">
        <f>PVS2NP!O316</f>
        <v>6.3</v>
      </c>
      <c r="AZ319" s="72">
        <f t="shared" si="96"/>
        <v>0</v>
      </c>
      <c r="BA319" s="77">
        <f>PVS2NP!P316</f>
        <v>8.870000000000001</v>
      </c>
      <c r="BB319" s="76">
        <f>PVS2NP!Q316</f>
        <v>5</v>
      </c>
      <c r="BC319" s="77">
        <f>PVS2NP!R316</f>
        <v>10</v>
      </c>
      <c r="BD319" s="76">
        <f t="shared" si="97"/>
        <v>1</v>
      </c>
      <c r="BE319" s="77">
        <f>PVS2NP!S316</f>
        <v>10</v>
      </c>
      <c r="BF319" s="76">
        <f>PVS2NP!T316</f>
        <v>1</v>
      </c>
      <c r="BG319" s="77">
        <f>PVS2NP!U316</f>
        <v>15</v>
      </c>
      <c r="BH319" s="72">
        <f t="shared" si="98"/>
        <v>1</v>
      </c>
      <c r="BI319" s="77">
        <f>PVS2NP!V316</f>
        <v>13</v>
      </c>
      <c r="BJ319" s="72">
        <f t="shared" si="99"/>
        <v>1</v>
      </c>
      <c r="BK319" s="77">
        <f>PVS2NP!W316</f>
        <v>14</v>
      </c>
      <c r="BL319" s="76">
        <f>PVS2NP!X316</f>
        <v>2</v>
      </c>
      <c r="BN319" s="23">
        <f>PVS1NP!Y316</f>
        <v>9.5741176470588236</v>
      </c>
      <c r="BO319" s="22">
        <f>PVS1NP!Z316</f>
        <v>18</v>
      </c>
      <c r="BP319" s="23">
        <f>PVS2NP!Y316</f>
        <v>8.8735294117647072</v>
      </c>
      <c r="BQ319" s="22">
        <f>PVS2NP!Z316</f>
        <v>14</v>
      </c>
      <c r="BR319" s="24">
        <f>'PVJA-NP-SN'!J316</f>
        <v>9.2238235294117654</v>
      </c>
      <c r="BS319" s="25">
        <f>'PVJA-NP-SN'!K316</f>
        <v>32</v>
      </c>
      <c r="BT319" s="26" t="str">
        <f>'PVJA-NP-SN'!L316</f>
        <v>Rattrapage</v>
      </c>
    </row>
    <row r="320" spans="1:72" ht="12">
      <c r="A320" s="72">
        <v>305</v>
      </c>
      <c r="B320" s="81">
        <v>1333011686</v>
      </c>
      <c r="C320" s="74" t="s">
        <v>980</v>
      </c>
      <c r="D320" s="74" t="s">
        <v>822</v>
      </c>
      <c r="E320" s="128" t="s">
        <v>981</v>
      </c>
      <c r="F320" s="128" t="s">
        <v>494</v>
      </c>
      <c r="G320" s="138" t="s">
        <v>166</v>
      </c>
      <c r="H320" s="75">
        <f>PVS1NP!G317</f>
        <v>6.6346153846153841</v>
      </c>
      <c r="I320" s="72">
        <f t="shared" si="80"/>
        <v>0</v>
      </c>
      <c r="J320" s="75">
        <f>PVS1NP!H317</f>
        <v>8.6666666666666661</v>
      </c>
      <c r="K320" s="72">
        <f t="shared" si="81"/>
        <v>0</v>
      </c>
      <c r="L320" s="75">
        <f>PVS1NP!I317</f>
        <v>6.333333333333333</v>
      </c>
      <c r="M320" s="72">
        <f t="shared" si="82"/>
        <v>0</v>
      </c>
      <c r="N320" s="75">
        <f>PVS1NP!J317</f>
        <v>7.2115384615384608</v>
      </c>
      <c r="O320" s="76">
        <f>PVS1NP!K317</f>
        <v>0</v>
      </c>
      <c r="P320" s="77">
        <f>PVS1NP!L317</f>
        <v>12</v>
      </c>
      <c r="Q320" s="72">
        <f t="shared" si="83"/>
        <v>2</v>
      </c>
      <c r="R320" s="77">
        <f>PVS1NP!M317</f>
        <v>10.75</v>
      </c>
      <c r="S320" s="72">
        <f t="shared" si="84"/>
        <v>2</v>
      </c>
      <c r="T320" s="77">
        <f>PVS1NP!N317</f>
        <v>14</v>
      </c>
      <c r="U320" s="72">
        <f t="shared" si="85"/>
        <v>1</v>
      </c>
      <c r="V320" s="77">
        <f>PVS1NP!O317</f>
        <v>6.666666666666667</v>
      </c>
      <c r="W320" s="72">
        <f t="shared" si="86"/>
        <v>0</v>
      </c>
      <c r="X320" s="77">
        <f>PVS1NP!P317</f>
        <v>10.016666666666667</v>
      </c>
      <c r="Y320" s="76">
        <f>PVS1NP!Q317</f>
        <v>9</v>
      </c>
      <c r="Z320" s="77">
        <f>PVS1NP!R317</f>
        <v>11.5</v>
      </c>
      <c r="AA320" s="76">
        <f t="shared" si="87"/>
        <v>1</v>
      </c>
      <c r="AB320" s="77">
        <f>PVS1NP!S317</f>
        <v>11.5</v>
      </c>
      <c r="AC320" s="76">
        <f>PVS1NP!T317</f>
        <v>1</v>
      </c>
      <c r="AD320" s="77">
        <f>PVS1NP!U317</f>
        <v>11</v>
      </c>
      <c r="AE320" s="72">
        <f t="shared" si="88"/>
        <v>1</v>
      </c>
      <c r="AF320" s="77">
        <f>PVS1NP!V317</f>
        <v>12.5</v>
      </c>
      <c r="AG320" s="72">
        <f t="shared" si="89"/>
        <v>1</v>
      </c>
      <c r="AH320" s="77">
        <f>PVS1NP!W317</f>
        <v>11.75</v>
      </c>
      <c r="AI320" s="76">
        <f>PVS1NP!X317</f>
        <v>2</v>
      </c>
      <c r="AK320" s="75">
        <f>PVS2NP!G317</f>
        <v>10</v>
      </c>
      <c r="AL320" s="72">
        <f t="shared" si="90"/>
        <v>6</v>
      </c>
      <c r="AM320" s="75">
        <f>PVS2NP!H317</f>
        <v>11.333333333333334</v>
      </c>
      <c r="AN320" s="72">
        <f t="shared" si="91"/>
        <v>6</v>
      </c>
      <c r="AO320" s="75">
        <f>PVS2NP!I317</f>
        <v>5.666666666666667</v>
      </c>
      <c r="AP320" s="72">
        <f t="shared" si="92"/>
        <v>0</v>
      </c>
      <c r="AQ320" s="75">
        <f>PVS2NP!J317</f>
        <v>9.0000000000000018</v>
      </c>
      <c r="AR320" s="76">
        <f>PVS2NP!K317</f>
        <v>12</v>
      </c>
      <c r="AS320" s="77">
        <f>PVS2NP!L317</f>
        <v>11</v>
      </c>
      <c r="AT320" s="72">
        <f t="shared" si="93"/>
        <v>2</v>
      </c>
      <c r="AU320" s="77">
        <f>PVS2NP!M317</f>
        <v>10</v>
      </c>
      <c r="AV320" s="72">
        <f t="shared" si="94"/>
        <v>2</v>
      </c>
      <c r="AW320" s="77">
        <f>PVS2NP!N317</f>
        <v>10</v>
      </c>
      <c r="AX320" s="72">
        <f t="shared" si="95"/>
        <v>1</v>
      </c>
      <c r="AY320" s="77">
        <f>PVS2NP!O317</f>
        <v>7.333333333333333</v>
      </c>
      <c r="AZ320" s="72">
        <f t="shared" si="96"/>
        <v>0</v>
      </c>
      <c r="BA320" s="77">
        <f>PVS2NP!P317</f>
        <v>9.1333333333333329</v>
      </c>
      <c r="BB320" s="76">
        <f>PVS2NP!Q317</f>
        <v>5</v>
      </c>
      <c r="BC320" s="77">
        <f>PVS2NP!R317</f>
        <v>11</v>
      </c>
      <c r="BD320" s="76">
        <f t="shared" si="97"/>
        <v>1</v>
      </c>
      <c r="BE320" s="77">
        <f>PVS2NP!S317</f>
        <v>11</v>
      </c>
      <c r="BF320" s="76">
        <f>PVS2NP!T317</f>
        <v>1</v>
      </c>
      <c r="BG320" s="77">
        <f>PVS2NP!U317</f>
        <v>10</v>
      </c>
      <c r="BH320" s="72">
        <f t="shared" si="98"/>
        <v>1</v>
      </c>
      <c r="BI320" s="77">
        <f>PVS2NP!V317</f>
        <v>10</v>
      </c>
      <c r="BJ320" s="72">
        <f t="shared" si="99"/>
        <v>1</v>
      </c>
      <c r="BK320" s="77">
        <f>PVS2NP!W317</f>
        <v>10</v>
      </c>
      <c r="BL320" s="76">
        <f>PVS2NP!X317</f>
        <v>2</v>
      </c>
      <c r="BN320" s="23">
        <f>PVS1NP!Y317</f>
        <v>8.8227752639517334</v>
      </c>
      <c r="BO320" s="22">
        <f>PVS1NP!Z317</f>
        <v>12</v>
      </c>
      <c r="BP320" s="23">
        <f>PVS2NP!Y317</f>
        <v>9.2745098039215694</v>
      </c>
      <c r="BQ320" s="22">
        <f>PVS2NP!Z317</f>
        <v>20</v>
      </c>
      <c r="BR320" s="24">
        <f>'PVJA-NP-SN'!J317</f>
        <v>9.0486425339366505</v>
      </c>
      <c r="BS320" s="25">
        <f>'PVJA-NP-SN'!K317</f>
        <v>32</v>
      </c>
      <c r="BT320" s="26" t="str">
        <f>'PVJA-NP-SN'!L317</f>
        <v>Rattrapage</v>
      </c>
    </row>
    <row r="321" spans="1:72" ht="12">
      <c r="A321" s="72">
        <v>306</v>
      </c>
      <c r="B321" s="130">
        <v>1333004891</v>
      </c>
      <c r="C321" s="143" t="s">
        <v>982</v>
      </c>
      <c r="D321" s="143" t="s">
        <v>983</v>
      </c>
      <c r="E321" s="133" t="s">
        <v>984</v>
      </c>
      <c r="F321" s="133" t="s">
        <v>985</v>
      </c>
      <c r="G321" s="134" t="s">
        <v>120</v>
      </c>
      <c r="H321" s="75">
        <f>PVS1NP!G318</f>
        <v>6.8</v>
      </c>
      <c r="I321" s="72">
        <f t="shared" si="80"/>
        <v>0</v>
      </c>
      <c r="J321" s="75">
        <f>PVS1NP!H318</f>
        <v>10.6</v>
      </c>
      <c r="K321" s="72">
        <f t="shared" si="81"/>
        <v>6</v>
      </c>
      <c r="L321" s="75">
        <f>PVS1NP!I318</f>
        <v>10</v>
      </c>
      <c r="M321" s="72">
        <f t="shared" si="82"/>
        <v>6</v>
      </c>
      <c r="N321" s="75">
        <f>PVS1NP!J318</f>
        <v>9.1333333333333329</v>
      </c>
      <c r="O321" s="76">
        <f>PVS1NP!K318</f>
        <v>12</v>
      </c>
      <c r="P321" s="77">
        <f>PVS1NP!L318</f>
        <v>14.87</v>
      </c>
      <c r="Q321" s="72">
        <f t="shared" si="83"/>
        <v>2</v>
      </c>
      <c r="R321" s="77">
        <f>PVS1NP!M318</f>
        <v>11.75</v>
      </c>
      <c r="S321" s="72">
        <f t="shared" si="84"/>
        <v>2</v>
      </c>
      <c r="T321" s="77">
        <f>PVS1NP!N318</f>
        <v>12.5</v>
      </c>
      <c r="U321" s="72">
        <f t="shared" si="85"/>
        <v>1</v>
      </c>
      <c r="V321" s="77">
        <f>PVS1NP!O318</f>
        <v>5.833333333333333</v>
      </c>
      <c r="W321" s="72">
        <f t="shared" si="86"/>
        <v>0</v>
      </c>
      <c r="X321" s="77">
        <f>PVS1NP!P318</f>
        <v>10.157333333333332</v>
      </c>
      <c r="Y321" s="76">
        <f>PVS1NP!Q318</f>
        <v>9</v>
      </c>
      <c r="Z321" s="77">
        <f>PVS1NP!R318</f>
        <v>13</v>
      </c>
      <c r="AA321" s="76">
        <f t="shared" si="87"/>
        <v>1</v>
      </c>
      <c r="AB321" s="77">
        <f>PVS1NP!S318</f>
        <v>13</v>
      </c>
      <c r="AC321" s="76">
        <f>PVS1NP!T318</f>
        <v>1</v>
      </c>
      <c r="AD321" s="77">
        <f>PVS1NP!U318</f>
        <v>9</v>
      </c>
      <c r="AE321" s="72">
        <f t="shared" si="88"/>
        <v>0</v>
      </c>
      <c r="AF321" s="77">
        <f>PVS1NP!V318</f>
        <v>11</v>
      </c>
      <c r="AG321" s="72">
        <f t="shared" si="89"/>
        <v>1</v>
      </c>
      <c r="AH321" s="77">
        <f>PVS1NP!W318</f>
        <v>10</v>
      </c>
      <c r="AI321" s="76">
        <f>PVS1NP!X318</f>
        <v>2</v>
      </c>
      <c r="AK321" s="75">
        <f>PVS2NP!G318</f>
        <v>10</v>
      </c>
      <c r="AL321" s="72">
        <f t="shared" si="90"/>
        <v>6</v>
      </c>
      <c r="AM321" s="75">
        <f>PVS2NP!H318</f>
        <v>6.2</v>
      </c>
      <c r="AN321" s="72">
        <f t="shared" si="91"/>
        <v>0</v>
      </c>
      <c r="AO321" s="75">
        <f>PVS2NP!I318</f>
        <v>6.15</v>
      </c>
      <c r="AP321" s="72">
        <f t="shared" si="92"/>
        <v>0</v>
      </c>
      <c r="AQ321" s="75">
        <f>PVS2NP!J318</f>
        <v>7.45</v>
      </c>
      <c r="AR321" s="76">
        <f>PVS2NP!K318</f>
        <v>6</v>
      </c>
      <c r="AS321" s="77">
        <f>PVS2NP!L318</f>
        <v>13.16</v>
      </c>
      <c r="AT321" s="72">
        <f t="shared" si="93"/>
        <v>2</v>
      </c>
      <c r="AU321" s="77">
        <f>PVS2NP!M318</f>
        <v>8.67</v>
      </c>
      <c r="AV321" s="72">
        <f t="shared" si="94"/>
        <v>0</v>
      </c>
      <c r="AW321" s="77">
        <f>PVS2NP!N318</f>
        <v>10.75</v>
      </c>
      <c r="AX321" s="72">
        <f t="shared" si="95"/>
        <v>1</v>
      </c>
      <c r="AY321" s="77">
        <f>PVS2NP!O318</f>
        <v>9.5</v>
      </c>
      <c r="AZ321" s="72">
        <f t="shared" si="96"/>
        <v>0</v>
      </c>
      <c r="BA321" s="77">
        <f>PVS2NP!P318</f>
        <v>10.315999999999999</v>
      </c>
      <c r="BB321" s="76">
        <f>PVS2NP!Q318</f>
        <v>9</v>
      </c>
      <c r="BC321" s="77">
        <f>PVS2NP!R318</f>
        <v>12</v>
      </c>
      <c r="BD321" s="76">
        <f t="shared" si="97"/>
        <v>1</v>
      </c>
      <c r="BE321" s="77">
        <f>PVS2NP!S318</f>
        <v>12</v>
      </c>
      <c r="BF321" s="76">
        <f>PVS2NP!T318</f>
        <v>1</v>
      </c>
      <c r="BG321" s="77">
        <f>PVS2NP!U318</f>
        <v>12</v>
      </c>
      <c r="BH321" s="72">
        <f t="shared" si="98"/>
        <v>1</v>
      </c>
      <c r="BI321" s="77">
        <f>PVS2NP!V318</f>
        <v>13.5</v>
      </c>
      <c r="BJ321" s="72">
        <f t="shared" si="99"/>
        <v>1</v>
      </c>
      <c r="BK321" s="77">
        <f>PVS2NP!W318</f>
        <v>12.75</v>
      </c>
      <c r="BL321" s="76">
        <f>PVS2NP!X318</f>
        <v>2</v>
      </c>
      <c r="BN321" s="23">
        <f>PVS1NP!Y318</f>
        <v>9.7639215686274508</v>
      </c>
      <c r="BO321" s="22">
        <f>PVS1NP!Z318</f>
        <v>24</v>
      </c>
      <c r="BP321" s="23">
        <f>PVS2NP!Y318</f>
        <v>9.1841176470588231</v>
      </c>
      <c r="BQ321" s="22">
        <f>PVS2NP!Z318</f>
        <v>18</v>
      </c>
      <c r="BR321" s="24">
        <f>'PVJA-NP-SN'!J318</f>
        <v>9.474019607843136</v>
      </c>
      <c r="BS321" s="25">
        <f>'PVJA-NP-SN'!K318</f>
        <v>42</v>
      </c>
      <c r="BT321" s="26" t="str">
        <f>'PVJA-NP-SN'!L318</f>
        <v>Rattrapage</v>
      </c>
    </row>
    <row r="322" spans="1:72" ht="12">
      <c r="A322" s="72">
        <v>307</v>
      </c>
      <c r="B322" s="73" t="s">
        <v>986</v>
      </c>
      <c r="C322" s="74" t="s">
        <v>987</v>
      </c>
      <c r="D322" s="74" t="s">
        <v>988</v>
      </c>
      <c r="E322" s="128" t="s">
        <v>989</v>
      </c>
      <c r="F322" s="128" t="s">
        <v>701</v>
      </c>
      <c r="G322" s="138" t="s">
        <v>166</v>
      </c>
      <c r="H322" s="75">
        <f>PVS1NP!G319</f>
        <v>7.25</v>
      </c>
      <c r="I322" s="72">
        <f t="shared" si="80"/>
        <v>0</v>
      </c>
      <c r="J322" s="75">
        <f>PVS1NP!H319</f>
        <v>10</v>
      </c>
      <c r="K322" s="72">
        <f t="shared" si="81"/>
        <v>6</v>
      </c>
      <c r="L322" s="75">
        <f>PVS1NP!I319</f>
        <v>5.083333333333333</v>
      </c>
      <c r="M322" s="72">
        <f t="shared" si="82"/>
        <v>0</v>
      </c>
      <c r="N322" s="75">
        <f>PVS1NP!J319</f>
        <v>7.4444444444444438</v>
      </c>
      <c r="O322" s="76">
        <f>PVS1NP!K319</f>
        <v>6</v>
      </c>
      <c r="P322" s="77">
        <f>PVS1NP!L319</f>
        <v>16.125</v>
      </c>
      <c r="Q322" s="72">
        <f t="shared" si="83"/>
        <v>2</v>
      </c>
      <c r="R322" s="77">
        <f>PVS1NP!M319</f>
        <v>10</v>
      </c>
      <c r="S322" s="72">
        <f t="shared" si="84"/>
        <v>2</v>
      </c>
      <c r="T322" s="77">
        <f>PVS1NP!N319</f>
        <v>14</v>
      </c>
      <c r="U322" s="72">
        <f t="shared" si="85"/>
        <v>1</v>
      </c>
      <c r="V322" s="77">
        <f>PVS1NP!O319</f>
        <v>6.5</v>
      </c>
      <c r="W322" s="72">
        <f t="shared" si="86"/>
        <v>0</v>
      </c>
      <c r="X322" s="77">
        <f>PVS1NP!P319</f>
        <v>10.625</v>
      </c>
      <c r="Y322" s="76">
        <f>PVS1NP!Q319</f>
        <v>9</v>
      </c>
      <c r="Z322" s="77">
        <f>PVS1NP!R319</f>
        <v>10.25</v>
      </c>
      <c r="AA322" s="76">
        <f t="shared" si="87"/>
        <v>1</v>
      </c>
      <c r="AB322" s="77">
        <f>PVS1NP!S319</f>
        <v>10.25</v>
      </c>
      <c r="AC322" s="76">
        <f>PVS1NP!T319</f>
        <v>1</v>
      </c>
      <c r="AD322" s="77">
        <f>PVS1NP!U319</f>
        <v>10</v>
      </c>
      <c r="AE322" s="72">
        <f t="shared" si="88"/>
        <v>1</v>
      </c>
      <c r="AF322" s="77">
        <f>PVS1NP!V319</f>
        <v>10</v>
      </c>
      <c r="AG322" s="72">
        <f t="shared" si="89"/>
        <v>1</v>
      </c>
      <c r="AH322" s="77">
        <f>PVS1NP!W319</f>
        <v>10</v>
      </c>
      <c r="AI322" s="76">
        <f>PVS1NP!X319</f>
        <v>2</v>
      </c>
      <c r="AK322" s="75">
        <f>PVS2NP!G319</f>
        <v>11</v>
      </c>
      <c r="AL322" s="72">
        <f t="shared" si="90"/>
        <v>6</v>
      </c>
      <c r="AM322" s="75">
        <f>PVS2NP!H319</f>
        <v>11.166666666666666</v>
      </c>
      <c r="AN322" s="72">
        <f t="shared" si="91"/>
        <v>6</v>
      </c>
      <c r="AO322" s="75">
        <f>PVS2NP!I319</f>
        <v>4.5</v>
      </c>
      <c r="AP322" s="72">
        <f t="shared" si="92"/>
        <v>0</v>
      </c>
      <c r="AQ322" s="75">
        <f>PVS2NP!J319</f>
        <v>8.8888888888888875</v>
      </c>
      <c r="AR322" s="76">
        <f>PVS2NP!K319</f>
        <v>12</v>
      </c>
      <c r="AS322" s="77">
        <f>PVS2NP!L319</f>
        <v>15</v>
      </c>
      <c r="AT322" s="72">
        <f t="shared" si="93"/>
        <v>2</v>
      </c>
      <c r="AU322" s="77">
        <f>PVS2NP!M319</f>
        <v>9.92</v>
      </c>
      <c r="AV322" s="72">
        <f t="shared" si="94"/>
        <v>0</v>
      </c>
      <c r="AW322" s="77">
        <f>PVS2NP!N319</f>
        <v>10</v>
      </c>
      <c r="AX322" s="72">
        <f t="shared" si="95"/>
        <v>1</v>
      </c>
      <c r="AY322" s="77">
        <f>PVS2NP!O319</f>
        <v>8.0300000000000011</v>
      </c>
      <c r="AZ322" s="72">
        <f t="shared" si="96"/>
        <v>0</v>
      </c>
      <c r="BA322" s="77">
        <f>PVS2NP!P319</f>
        <v>10.196000000000002</v>
      </c>
      <c r="BB322" s="76">
        <f>PVS2NP!Q319</f>
        <v>9</v>
      </c>
      <c r="BC322" s="77">
        <f>PVS2NP!R319</f>
        <v>10</v>
      </c>
      <c r="BD322" s="76">
        <f t="shared" si="97"/>
        <v>1</v>
      </c>
      <c r="BE322" s="77">
        <f>PVS2NP!S319</f>
        <v>10</v>
      </c>
      <c r="BF322" s="76">
        <f>PVS2NP!T319</f>
        <v>1</v>
      </c>
      <c r="BG322" s="77">
        <f>PVS2NP!U319</f>
        <v>10.5</v>
      </c>
      <c r="BH322" s="72">
        <f t="shared" si="98"/>
        <v>1</v>
      </c>
      <c r="BI322" s="77">
        <f>PVS2NP!V319</f>
        <v>10</v>
      </c>
      <c r="BJ322" s="72">
        <f t="shared" si="99"/>
        <v>1</v>
      </c>
      <c r="BK322" s="77">
        <f>PVS2NP!W319</f>
        <v>10.25</v>
      </c>
      <c r="BL322" s="76">
        <f>PVS2NP!X319</f>
        <v>2</v>
      </c>
      <c r="BN322" s="23">
        <f>PVS1NP!Y319</f>
        <v>8.8455882352941178</v>
      </c>
      <c r="BO322" s="22">
        <f>PVS1NP!Z319</f>
        <v>18</v>
      </c>
      <c r="BP322" s="23">
        <f>PVS2NP!Y319</f>
        <v>9.498823529411764</v>
      </c>
      <c r="BQ322" s="22">
        <f>PVS2NP!Z319</f>
        <v>24</v>
      </c>
      <c r="BR322" s="24">
        <f>'PVJA-NP-SN'!J319</f>
        <v>9.1722058823529409</v>
      </c>
      <c r="BS322" s="25">
        <f>'PVJA-NP-SN'!K319</f>
        <v>42</v>
      </c>
      <c r="BT322" s="26" t="str">
        <f>'PVJA-NP-SN'!L319</f>
        <v>Rattrapage</v>
      </c>
    </row>
    <row r="323" spans="1:72" ht="12">
      <c r="A323" s="72">
        <v>308</v>
      </c>
      <c r="B323" s="73" t="s">
        <v>990</v>
      </c>
      <c r="C323" s="74" t="s">
        <v>987</v>
      </c>
      <c r="D323" s="74" t="s">
        <v>991</v>
      </c>
      <c r="E323" s="128" t="s">
        <v>992</v>
      </c>
      <c r="F323" s="128" t="s">
        <v>669</v>
      </c>
      <c r="G323" s="134" t="s">
        <v>120</v>
      </c>
      <c r="H323" s="75">
        <f>PVS1NP!G320</f>
        <v>7.083333333333333</v>
      </c>
      <c r="I323" s="72">
        <f t="shared" si="80"/>
        <v>0</v>
      </c>
      <c r="J323" s="75">
        <f>PVS1NP!H320</f>
        <v>12</v>
      </c>
      <c r="K323" s="72">
        <f t="shared" si="81"/>
        <v>6</v>
      </c>
      <c r="L323" s="75">
        <f>PVS1NP!I320</f>
        <v>6.916666666666667</v>
      </c>
      <c r="M323" s="72">
        <f t="shared" si="82"/>
        <v>0</v>
      </c>
      <c r="N323" s="75">
        <f>PVS1NP!J320</f>
        <v>8.6666666666666661</v>
      </c>
      <c r="O323" s="76">
        <f>PVS1NP!K320</f>
        <v>6</v>
      </c>
      <c r="P323" s="77">
        <f>PVS1NP!L320</f>
        <v>11.98</v>
      </c>
      <c r="Q323" s="72">
        <f t="shared" si="83"/>
        <v>2</v>
      </c>
      <c r="R323" s="77">
        <f>PVS1NP!M320</f>
        <v>10.5</v>
      </c>
      <c r="S323" s="72">
        <f t="shared" si="84"/>
        <v>2</v>
      </c>
      <c r="T323" s="77">
        <f>PVS1NP!N320</f>
        <v>10</v>
      </c>
      <c r="U323" s="72">
        <f t="shared" si="85"/>
        <v>1</v>
      </c>
      <c r="V323" s="77">
        <f>PVS1NP!O320</f>
        <v>10</v>
      </c>
      <c r="W323" s="72">
        <f t="shared" si="86"/>
        <v>4</v>
      </c>
      <c r="X323" s="77">
        <f>PVS1NP!P320</f>
        <v>10.496</v>
      </c>
      <c r="Y323" s="76">
        <f>PVS1NP!Q320</f>
        <v>9</v>
      </c>
      <c r="Z323" s="77">
        <f>PVS1NP!R320</f>
        <v>13</v>
      </c>
      <c r="AA323" s="76">
        <f t="shared" si="87"/>
        <v>1</v>
      </c>
      <c r="AB323" s="77">
        <f>PVS1NP!S320</f>
        <v>13</v>
      </c>
      <c r="AC323" s="76">
        <f>PVS1NP!T320</f>
        <v>1</v>
      </c>
      <c r="AD323" s="77">
        <f>PVS1NP!U320</f>
        <v>10</v>
      </c>
      <c r="AE323" s="72">
        <f t="shared" si="88"/>
        <v>1</v>
      </c>
      <c r="AF323" s="77">
        <f>PVS1NP!V320</f>
        <v>6</v>
      </c>
      <c r="AG323" s="72">
        <f t="shared" si="89"/>
        <v>0</v>
      </c>
      <c r="AH323" s="77">
        <f>PVS1NP!W320</f>
        <v>8</v>
      </c>
      <c r="AI323" s="76">
        <f>PVS1NP!X320</f>
        <v>1</v>
      </c>
      <c r="AK323" s="75">
        <f>PVS2NP!G320</f>
        <v>10</v>
      </c>
      <c r="AL323" s="72">
        <f t="shared" si="90"/>
        <v>6</v>
      </c>
      <c r="AM323" s="75">
        <f>PVS2NP!H320</f>
        <v>11.167777777777777</v>
      </c>
      <c r="AN323" s="72">
        <f t="shared" si="91"/>
        <v>6</v>
      </c>
      <c r="AO323" s="75">
        <f>PVS2NP!I320</f>
        <v>4.0999999999999996</v>
      </c>
      <c r="AP323" s="72">
        <f t="shared" si="92"/>
        <v>0</v>
      </c>
      <c r="AQ323" s="75">
        <f>PVS2NP!J320</f>
        <v>8.4225925925925935</v>
      </c>
      <c r="AR323" s="76">
        <f>PVS2NP!K320</f>
        <v>12</v>
      </c>
      <c r="AS323" s="77">
        <f>PVS2NP!L320</f>
        <v>10.66</v>
      </c>
      <c r="AT323" s="72">
        <f t="shared" si="93"/>
        <v>2</v>
      </c>
      <c r="AU323" s="77">
        <f>PVS2NP!M320</f>
        <v>10.84</v>
      </c>
      <c r="AV323" s="72">
        <f t="shared" si="94"/>
        <v>2</v>
      </c>
      <c r="AW323" s="77">
        <f>PVS2NP!N320</f>
        <v>10</v>
      </c>
      <c r="AX323" s="72">
        <f t="shared" si="95"/>
        <v>1</v>
      </c>
      <c r="AY323" s="77">
        <f>PVS2NP!O320</f>
        <v>10.126666666666667</v>
      </c>
      <c r="AZ323" s="72">
        <f t="shared" si="96"/>
        <v>4</v>
      </c>
      <c r="BA323" s="77">
        <f>PVS2NP!P320</f>
        <v>10.350666666666665</v>
      </c>
      <c r="BB323" s="76">
        <f>PVS2NP!Q320</f>
        <v>9</v>
      </c>
      <c r="BC323" s="77">
        <f>PVS2NP!R320</f>
        <v>13.5</v>
      </c>
      <c r="BD323" s="76">
        <f t="shared" si="97"/>
        <v>1</v>
      </c>
      <c r="BE323" s="77">
        <f>PVS2NP!S320</f>
        <v>13.5</v>
      </c>
      <c r="BF323" s="76">
        <f>PVS2NP!T320</f>
        <v>1</v>
      </c>
      <c r="BG323" s="77">
        <f>PVS2NP!U320</f>
        <v>10</v>
      </c>
      <c r="BH323" s="72">
        <f t="shared" si="98"/>
        <v>1</v>
      </c>
      <c r="BI323" s="77">
        <f>PVS2NP!V320</f>
        <v>10</v>
      </c>
      <c r="BJ323" s="72">
        <f t="shared" si="99"/>
        <v>1</v>
      </c>
      <c r="BK323" s="77">
        <f>PVS2NP!W320</f>
        <v>10</v>
      </c>
      <c r="BL323" s="76">
        <f>PVS2NP!X320</f>
        <v>2</v>
      </c>
      <c r="BN323" s="23">
        <f>PVS1NP!Y320</f>
        <v>9.3811764705882368</v>
      </c>
      <c r="BO323" s="22">
        <f>PVS1NP!Z320</f>
        <v>17</v>
      </c>
      <c r="BP323" s="23">
        <f>PVS2NP!Y320</f>
        <v>9.4739215686274516</v>
      </c>
      <c r="BQ323" s="22">
        <f>PVS2NP!Z320</f>
        <v>24</v>
      </c>
      <c r="BR323" s="24">
        <f>'PVJA-NP-SN'!J320</f>
        <v>9.4275490196078451</v>
      </c>
      <c r="BS323" s="25">
        <f>'PVJA-NP-SN'!K320</f>
        <v>41</v>
      </c>
      <c r="BT323" s="26" t="str">
        <f>'PVJA-NP-SN'!L320</f>
        <v>Rattrapage</v>
      </c>
    </row>
    <row r="324" spans="1:72" ht="12">
      <c r="A324" s="72">
        <v>309</v>
      </c>
      <c r="B324" s="81">
        <v>123011618</v>
      </c>
      <c r="C324" s="74" t="s">
        <v>993</v>
      </c>
      <c r="D324" s="74" t="s">
        <v>733</v>
      </c>
      <c r="E324" s="128" t="s">
        <v>994</v>
      </c>
      <c r="F324" s="128" t="s">
        <v>995</v>
      </c>
      <c r="G324" s="134" t="s">
        <v>120</v>
      </c>
      <c r="H324" s="75">
        <f>PVS1NP!G321</f>
        <v>7.833333333333333</v>
      </c>
      <c r="I324" s="72">
        <f t="shared" si="80"/>
        <v>0</v>
      </c>
      <c r="J324" s="75">
        <f>PVS1NP!H321</f>
        <v>7.583333333333333</v>
      </c>
      <c r="K324" s="72">
        <f t="shared" si="81"/>
        <v>0</v>
      </c>
      <c r="L324" s="75">
        <f>PVS1NP!I321</f>
        <v>4</v>
      </c>
      <c r="M324" s="72">
        <f t="shared" si="82"/>
        <v>0</v>
      </c>
      <c r="N324" s="75">
        <f>PVS1NP!J321</f>
        <v>6.4722222222222214</v>
      </c>
      <c r="O324" s="76">
        <f>PVS1NP!K321</f>
        <v>0</v>
      </c>
      <c r="P324" s="77">
        <f>PVS1NP!L321</f>
        <v>8.75</v>
      </c>
      <c r="Q324" s="72">
        <f t="shared" si="83"/>
        <v>0</v>
      </c>
      <c r="R324" s="77">
        <f>PVS1NP!M321</f>
        <v>10.416666666666668</v>
      </c>
      <c r="S324" s="72">
        <f t="shared" si="84"/>
        <v>2</v>
      </c>
      <c r="T324" s="77">
        <f>PVS1NP!N321</f>
        <v>13</v>
      </c>
      <c r="U324" s="72">
        <f t="shared" si="85"/>
        <v>1</v>
      </c>
      <c r="V324" s="77">
        <f>PVS1NP!O321</f>
        <v>10.666666666666666</v>
      </c>
      <c r="W324" s="72">
        <f t="shared" si="86"/>
        <v>4</v>
      </c>
      <c r="X324" s="77">
        <f>PVS1NP!P321</f>
        <v>10.7</v>
      </c>
      <c r="Y324" s="76">
        <f>PVS1NP!Q321</f>
        <v>9</v>
      </c>
      <c r="Z324" s="77">
        <f>PVS1NP!R321</f>
        <v>15</v>
      </c>
      <c r="AA324" s="76">
        <f t="shared" si="87"/>
        <v>1</v>
      </c>
      <c r="AB324" s="77">
        <f>PVS1NP!S321</f>
        <v>15</v>
      </c>
      <c r="AC324" s="76">
        <f>PVS1NP!T321</f>
        <v>1</v>
      </c>
      <c r="AD324" s="77">
        <f>PVS1NP!U321</f>
        <v>11.5</v>
      </c>
      <c r="AE324" s="72">
        <f t="shared" si="88"/>
        <v>1</v>
      </c>
      <c r="AF324" s="77">
        <f>PVS1NP!V321</f>
        <v>11.5</v>
      </c>
      <c r="AG324" s="72">
        <f t="shared" si="89"/>
        <v>1</v>
      </c>
      <c r="AH324" s="77">
        <f>PVS1NP!W321</f>
        <v>11.5</v>
      </c>
      <c r="AI324" s="76">
        <f>PVS1NP!X321</f>
        <v>2</v>
      </c>
      <c r="AK324" s="75">
        <f>PVS2NP!G321</f>
        <v>10</v>
      </c>
      <c r="AL324" s="72">
        <f t="shared" si="90"/>
        <v>6</v>
      </c>
      <c r="AM324" s="75">
        <f>PVS2NP!H321</f>
        <v>6.9</v>
      </c>
      <c r="AN324" s="72">
        <f t="shared" si="91"/>
        <v>0</v>
      </c>
      <c r="AO324" s="75">
        <f>PVS2NP!I321</f>
        <v>6</v>
      </c>
      <c r="AP324" s="72">
        <f t="shared" si="92"/>
        <v>0</v>
      </c>
      <c r="AQ324" s="75">
        <f>PVS2NP!J321</f>
        <v>7.6333333333333329</v>
      </c>
      <c r="AR324" s="76">
        <f>PVS2NP!K321</f>
        <v>6</v>
      </c>
      <c r="AS324" s="77">
        <f>PVS2NP!L321</f>
        <v>15.333333333333334</v>
      </c>
      <c r="AT324" s="72">
        <f t="shared" si="93"/>
        <v>2</v>
      </c>
      <c r="AU324" s="77">
        <f>PVS2NP!M321</f>
        <v>11.5</v>
      </c>
      <c r="AV324" s="72">
        <f t="shared" si="94"/>
        <v>2</v>
      </c>
      <c r="AW324" s="77">
        <f>PVS2NP!N321</f>
        <v>10</v>
      </c>
      <c r="AX324" s="72">
        <f t="shared" si="95"/>
        <v>1</v>
      </c>
      <c r="AY324" s="77">
        <f>PVS2NP!O321</f>
        <v>7</v>
      </c>
      <c r="AZ324" s="72">
        <f t="shared" si="96"/>
        <v>0</v>
      </c>
      <c r="BA324" s="77">
        <f>PVS2NP!P321</f>
        <v>10.166666666666668</v>
      </c>
      <c r="BB324" s="76">
        <f>PVS2NP!Q321</f>
        <v>9</v>
      </c>
      <c r="BC324" s="77">
        <f>PVS2NP!R321</f>
        <v>13</v>
      </c>
      <c r="BD324" s="76">
        <f t="shared" si="97"/>
        <v>1</v>
      </c>
      <c r="BE324" s="77">
        <f>PVS2NP!S321</f>
        <v>13</v>
      </c>
      <c r="BF324" s="76">
        <f>PVS2NP!T321</f>
        <v>1</v>
      </c>
      <c r="BG324" s="77">
        <f>PVS2NP!U321</f>
        <v>13.5</v>
      </c>
      <c r="BH324" s="72">
        <f t="shared" si="98"/>
        <v>1</v>
      </c>
      <c r="BI324" s="77">
        <f>PVS2NP!V321</f>
        <v>6.75</v>
      </c>
      <c r="BJ324" s="72">
        <f t="shared" si="99"/>
        <v>0</v>
      </c>
      <c r="BK324" s="77">
        <f>PVS2NP!W321</f>
        <v>10.125</v>
      </c>
      <c r="BL324" s="76">
        <f>PVS2NP!X321</f>
        <v>2</v>
      </c>
      <c r="BN324" s="23">
        <f>PVS1NP!Y321</f>
        <v>8.8088235294117645</v>
      </c>
      <c r="BO324" s="22">
        <f>PVS1NP!Z321</f>
        <v>12</v>
      </c>
      <c r="BP324" s="23">
        <f>PVS2NP!Y321</f>
        <v>8.9872549019607835</v>
      </c>
      <c r="BQ324" s="22">
        <f>PVS2NP!Z321</f>
        <v>18</v>
      </c>
      <c r="BR324" s="24">
        <f>'PVJA-NP-SN'!J321</f>
        <v>8.8980392156862749</v>
      </c>
      <c r="BS324" s="25">
        <f>'PVJA-NP-SN'!K321</f>
        <v>30</v>
      </c>
      <c r="BT324" s="26" t="str">
        <f>'PVJA-NP-SN'!L321</f>
        <v>Rattrapage</v>
      </c>
    </row>
    <row r="325" spans="1:72" ht="12">
      <c r="A325" s="72">
        <v>310</v>
      </c>
      <c r="B325" s="81">
        <v>1333015178</v>
      </c>
      <c r="C325" s="74" t="s">
        <v>996</v>
      </c>
      <c r="D325" s="74" t="s">
        <v>802</v>
      </c>
      <c r="E325" s="128" t="s">
        <v>997</v>
      </c>
      <c r="F325" s="128" t="s">
        <v>173</v>
      </c>
      <c r="G325" s="135" t="s">
        <v>137</v>
      </c>
      <c r="H325" s="75">
        <f>PVS1NP!G322</f>
        <v>7.666666666666667</v>
      </c>
      <c r="I325" s="72">
        <f t="shared" si="80"/>
        <v>0</v>
      </c>
      <c r="J325" s="75">
        <f>PVS1NP!H322</f>
        <v>7</v>
      </c>
      <c r="K325" s="72">
        <f t="shared" si="81"/>
        <v>0</v>
      </c>
      <c r="L325" s="75">
        <f>PVS1NP!I322</f>
        <v>11.5</v>
      </c>
      <c r="M325" s="72">
        <f t="shared" si="82"/>
        <v>6</v>
      </c>
      <c r="N325" s="75">
        <f>PVS1NP!J322</f>
        <v>8.7222222222222232</v>
      </c>
      <c r="O325" s="76">
        <f>PVS1NP!K322</f>
        <v>6</v>
      </c>
      <c r="P325" s="77">
        <f>PVS1NP!L322</f>
        <v>14.75</v>
      </c>
      <c r="Q325" s="72">
        <f t="shared" si="83"/>
        <v>2</v>
      </c>
      <c r="R325" s="77">
        <f>PVS1NP!M322</f>
        <v>10</v>
      </c>
      <c r="S325" s="72">
        <f t="shared" si="84"/>
        <v>2</v>
      </c>
      <c r="T325" s="77">
        <f>PVS1NP!N322</f>
        <v>11</v>
      </c>
      <c r="U325" s="72">
        <f t="shared" si="85"/>
        <v>1</v>
      </c>
      <c r="V325" s="77">
        <f>PVS1NP!O322</f>
        <v>7.333333333333333</v>
      </c>
      <c r="W325" s="72">
        <f t="shared" si="86"/>
        <v>0</v>
      </c>
      <c r="X325" s="77">
        <f>PVS1NP!P322</f>
        <v>10.083333333333332</v>
      </c>
      <c r="Y325" s="76">
        <f>PVS1NP!Q322</f>
        <v>9</v>
      </c>
      <c r="Z325" s="77">
        <f>PVS1NP!R322</f>
        <v>13</v>
      </c>
      <c r="AA325" s="76">
        <f t="shared" si="87"/>
        <v>1</v>
      </c>
      <c r="AB325" s="77">
        <f>PVS1NP!S322</f>
        <v>13</v>
      </c>
      <c r="AC325" s="76">
        <f>PVS1NP!T322</f>
        <v>1</v>
      </c>
      <c r="AD325" s="77">
        <f>PVS1NP!U322</f>
        <v>13.75</v>
      </c>
      <c r="AE325" s="72">
        <f t="shared" si="88"/>
        <v>1</v>
      </c>
      <c r="AF325" s="77">
        <f>PVS1NP!V322</f>
        <v>11.5</v>
      </c>
      <c r="AG325" s="72">
        <f t="shared" si="89"/>
        <v>1</v>
      </c>
      <c r="AH325" s="77">
        <f>PVS1NP!W322</f>
        <v>12.625</v>
      </c>
      <c r="AI325" s="76">
        <f>PVS1NP!X322</f>
        <v>2</v>
      </c>
      <c r="AK325" s="75">
        <f>PVS2NP!G322</f>
        <v>6</v>
      </c>
      <c r="AL325" s="72">
        <f t="shared" si="90"/>
        <v>0</v>
      </c>
      <c r="AM325" s="75">
        <f>PVS2NP!H322</f>
        <v>9</v>
      </c>
      <c r="AN325" s="72">
        <f t="shared" si="91"/>
        <v>0</v>
      </c>
      <c r="AO325" s="75">
        <f>PVS2NP!I322</f>
        <v>8.1666666666666661</v>
      </c>
      <c r="AP325" s="72">
        <f t="shared" si="92"/>
        <v>0</v>
      </c>
      <c r="AQ325" s="75">
        <f>PVS2NP!J322</f>
        <v>7.7222222222222214</v>
      </c>
      <c r="AR325" s="76">
        <f>PVS2NP!K322</f>
        <v>0</v>
      </c>
      <c r="AS325" s="77">
        <f>PVS2NP!L322</f>
        <v>12.16</v>
      </c>
      <c r="AT325" s="72">
        <f t="shared" si="93"/>
        <v>2</v>
      </c>
      <c r="AU325" s="77">
        <f>PVS2NP!M322</f>
        <v>11.16</v>
      </c>
      <c r="AV325" s="72">
        <f t="shared" si="94"/>
        <v>2</v>
      </c>
      <c r="AW325" s="77">
        <f>PVS2NP!N322</f>
        <v>10</v>
      </c>
      <c r="AX325" s="72">
        <f t="shared" si="95"/>
        <v>1</v>
      </c>
      <c r="AY325" s="77">
        <f>PVS2NP!O322</f>
        <v>9.4</v>
      </c>
      <c r="AZ325" s="72">
        <f t="shared" si="96"/>
        <v>0</v>
      </c>
      <c r="BA325" s="77">
        <f>PVS2NP!P322</f>
        <v>10.424000000000001</v>
      </c>
      <c r="BB325" s="76">
        <f>PVS2NP!Q322</f>
        <v>9</v>
      </c>
      <c r="BC325" s="77">
        <f>PVS2NP!R322</f>
        <v>12</v>
      </c>
      <c r="BD325" s="76">
        <f t="shared" si="97"/>
        <v>1</v>
      </c>
      <c r="BE325" s="77">
        <f>PVS2NP!S322</f>
        <v>12</v>
      </c>
      <c r="BF325" s="76">
        <f>PVS2NP!T322</f>
        <v>1</v>
      </c>
      <c r="BG325" s="77">
        <f>PVS2NP!U322</f>
        <v>13.5</v>
      </c>
      <c r="BH325" s="72">
        <f t="shared" si="98"/>
        <v>1</v>
      </c>
      <c r="BI325" s="77">
        <f>PVS2NP!V322</f>
        <v>8</v>
      </c>
      <c r="BJ325" s="72">
        <f t="shared" si="99"/>
        <v>0</v>
      </c>
      <c r="BK325" s="77">
        <f>PVS2NP!W322</f>
        <v>10.75</v>
      </c>
      <c r="BL325" s="76">
        <f>PVS2NP!X322</f>
        <v>2</v>
      </c>
      <c r="BN325" s="23">
        <f>PVS1NP!Y322</f>
        <v>9.8333333333333339</v>
      </c>
      <c r="BO325" s="22">
        <f>PVS1NP!Z322</f>
        <v>18</v>
      </c>
      <c r="BP325" s="23">
        <f>PVS2NP!Y322</f>
        <v>9.1247058823529414</v>
      </c>
      <c r="BQ325" s="22">
        <f>PVS2NP!Z322</f>
        <v>12</v>
      </c>
      <c r="BR325" s="24">
        <f>'PVJA-NP-SN'!J322</f>
        <v>9.4790196078431386</v>
      </c>
      <c r="BS325" s="25">
        <f>'PVJA-NP-SN'!K322</f>
        <v>30</v>
      </c>
      <c r="BT325" s="26" t="str">
        <f>'PVJA-NP-SN'!L322</f>
        <v>Rattrapage</v>
      </c>
    </row>
    <row r="326" spans="1:72" ht="12">
      <c r="A326" s="72">
        <v>311</v>
      </c>
      <c r="B326" s="130">
        <v>1433004884</v>
      </c>
      <c r="C326" s="143" t="s">
        <v>998</v>
      </c>
      <c r="D326" s="143" t="s">
        <v>288</v>
      </c>
      <c r="E326" s="133" t="s">
        <v>999</v>
      </c>
      <c r="F326" s="133" t="s">
        <v>415</v>
      </c>
      <c r="G326" s="129" t="s">
        <v>129</v>
      </c>
      <c r="H326" s="75">
        <f>PVS1NP!G323</f>
        <v>8</v>
      </c>
      <c r="I326" s="72">
        <f t="shared" si="80"/>
        <v>0</v>
      </c>
      <c r="J326" s="75">
        <f>PVS1NP!H323</f>
        <v>8.4</v>
      </c>
      <c r="K326" s="72">
        <f t="shared" si="81"/>
        <v>0</v>
      </c>
      <c r="L326" s="75">
        <f>PVS1NP!I323</f>
        <v>7</v>
      </c>
      <c r="M326" s="72">
        <f t="shared" si="82"/>
        <v>0</v>
      </c>
      <c r="N326" s="75">
        <f>PVS1NP!J323</f>
        <v>7.8</v>
      </c>
      <c r="O326" s="76">
        <f>PVS1NP!K323</f>
        <v>0</v>
      </c>
      <c r="P326" s="77">
        <f>PVS1NP!L323</f>
        <v>13.75</v>
      </c>
      <c r="Q326" s="72">
        <f t="shared" si="83"/>
        <v>2</v>
      </c>
      <c r="R326" s="77">
        <f>PVS1NP!M323</f>
        <v>11.07</v>
      </c>
      <c r="S326" s="72">
        <f t="shared" si="84"/>
        <v>2</v>
      </c>
      <c r="T326" s="77">
        <f>PVS1NP!N323</f>
        <v>10</v>
      </c>
      <c r="U326" s="72">
        <f t="shared" si="85"/>
        <v>1</v>
      </c>
      <c r="V326" s="77">
        <f>PVS1NP!O323</f>
        <v>8.6999999999999993</v>
      </c>
      <c r="W326" s="72">
        <f t="shared" si="86"/>
        <v>0</v>
      </c>
      <c r="X326" s="77">
        <f>PVS1NP!P323</f>
        <v>10.443999999999999</v>
      </c>
      <c r="Y326" s="76">
        <f>PVS1NP!Q323</f>
        <v>9</v>
      </c>
      <c r="Z326" s="77">
        <f>PVS1NP!R323</f>
        <v>10</v>
      </c>
      <c r="AA326" s="76">
        <f t="shared" si="87"/>
        <v>1</v>
      </c>
      <c r="AB326" s="77">
        <f>PVS1NP!S323</f>
        <v>10</v>
      </c>
      <c r="AC326" s="76">
        <f>PVS1NP!T323</f>
        <v>1</v>
      </c>
      <c r="AD326" s="77">
        <f>PVS1NP!U323</f>
        <v>18</v>
      </c>
      <c r="AE326" s="72">
        <f t="shared" si="88"/>
        <v>1</v>
      </c>
      <c r="AF326" s="77">
        <f>PVS1NP!V323</f>
        <v>10.5</v>
      </c>
      <c r="AG326" s="72">
        <f t="shared" si="89"/>
        <v>1</v>
      </c>
      <c r="AH326" s="77">
        <f>PVS1NP!W323</f>
        <v>14.25</v>
      </c>
      <c r="AI326" s="76">
        <f>PVS1NP!X323</f>
        <v>2</v>
      </c>
      <c r="AK326" s="75">
        <f>PVS2NP!G323</f>
        <v>10</v>
      </c>
      <c r="AL326" s="72">
        <f t="shared" si="90"/>
        <v>6</v>
      </c>
      <c r="AM326" s="75">
        <f>PVS2NP!H323</f>
        <v>10</v>
      </c>
      <c r="AN326" s="72">
        <f t="shared" si="91"/>
        <v>6</v>
      </c>
      <c r="AO326" s="75">
        <f>PVS2NP!I323</f>
        <v>7</v>
      </c>
      <c r="AP326" s="72">
        <f t="shared" si="92"/>
        <v>0</v>
      </c>
      <c r="AQ326" s="75">
        <f>PVS2NP!J323</f>
        <v>9</v>
      </c>
      <c r="AR326" s="76">
        <f>PVS2NP!K323</f>
        <v>12</v>
      </c>
      <c r="AS326" s="77">
        <f>PVS2NP!L323</f>
        <v>13.5</v>
      </c>
      <c r="AT326" s="72">
        <f t="shared" si="93"/>
        <v>2</v>
      </c>
      <c r="AU326" s="77">
        <f>PVS2NP!M323</f>
        <v>10.91</v>
      </c>
      <c r="AV326" s="72">
        <f t="shared" si="94"/>
        <v>2</v>
      </c>
      <c r="AW326" s="77">
        <f>PVS2NP!N323</f>
        <v>8</v>
      </c>
      <c r="AX326" s="72">
        <f t="shared" si="95"/>
        <v>0</v>
      </c>
      <c r="AY326" s="77">
        <f>PVS2NP!O323</f>
        <v>9.6999999999999993</v>
      </c>
      <c r="AZ326" s="72">
        <f t="shared" si="96"/>
        <v>0</v>
      </c>
      <c r="BA326" s="77">
        <f>PVS2NP!P323</f>
        <v>10.361999999999998</v>
      </c>
      <c r="BB326" s="76">
        <f>PVS2NP!Q323</f>
        <v>9</v>
      </c>
      <c r="BC326" s="77">
        <f>PVS2NP!R323</f>
        <v>10</v>
      </c>
      <c r="BD326" s="76">
        <f t="shared" si="97"/>
        <v>1</v>
      </c>
      <c r="BE326" s="77">
        <f>PVS2NP!S323</f>
        <v>10</v>
      </c>
      <c r="BF326" s="76">
        <f>PVS2NP!T323</f>
        <v>1</v>
      </c>
      <c r="BG326" s="77">
        <f>PVS2NP!U323</f>
        <v>11.5</v>
      </c>
      <c r="BH326" s="72">
        <f t="shared" si="98"/>
        <v>1</v>
      </c>
      <c r="BI326" s="77">
        <f>PVS2NP!V323</f>
        <v>10</v>
      </c>
      <c r="BJ326" s="72">
        <f t="shared" si="99"/>
        <v>1</v>
      </c>
      <c r="BK326" s="77">
        <f>PVS2NP!W323</f>
        <v>10.75</v>
      </c>
      <c r="BL326" s="76">
        <f>PVS2NP!X323</f>
        <v>2</v>
      </c>
      <c r="BN326" s="23">
        <f>PVS1NP!Y323</f>
        <v>9.4658823529411773</v>
      </c>
      <c r="BO326" s="22">
        <f>PVS1NP!Z323</f>
        <v>12</v>
      </c>
      <c r="BP326" s="23">
        <f>PVS2NP!Y323</f>
        <v>9.6652941176470595</v>
      </c>
      <c r="BQ326" s="22">
        <f>PVS2NP!Z323</f>
        <v>24</v>
      </c>
      <c r="BR326" s="24">
        <f>'PVJA-NP-SN'!J323</f>
        <v>9.5655882352941184</v>
      </c>
      <c r="BS326" s="25">
        <f>'PVJA-NP-SN'!K323</f>
        <v>36</v>
      </c>
      <c r="BT326" s="26" t="str">
        <f>'PVJA-NP-SN'!L323</f>
        <v>Rattrapage</v>
      </c>
    </row>
    <row r="327" spans="1:72" ht="12">
      <c r="A327" s="72">
        <v>312</v>
      </c>
      <c r="B327" s="130">
        <v>1333003318</v>
      </c>
      <c r="C327" s="143" t="s">
        <v>1000</v>
      </c>
      <c r="D327" s="143" t="s">
        <v>1001</v>
      </c>
      <c r="E327" s="133" t="s">
        <v>953</v>
      </c>
      <c r="F327" s="133" t="s">
        <v>114</v>
      </c>
      <c r="G327" s="129" t="s">
        <v>129</v>
      </c>
      <c r="H327" s="75">
        <f>PVS1NP!G324</f>
        <v>4.5</v>
      </c>
      <c r="I327" s="72">
        <f t="shared" si="80"/>
        <v>0</v>
      </c>
      <c r="J327" s="75">
        <f>PVS1NP!H324</f>
        <v>10.7</v>
      </c>
      <c r="K327" s="72">
        <f t="shared" si="81"/>
        <v>6</v>
      </c>
      <c r="L327" s="75">
        <f>PVS1NP!I324</f>
        <v>5.4</v>
      </c>
      <c r="M327" s="72">
        <f t="shared" si="82"/>
        <v>0</v>
      </c>
      <c r="N327" s="75">
        <f>PVS1NP!J324</f>
        <v>6.8666666666666671</v>
      </c>
      <c r="O327" s="76">
        <f>PVS1NP!K324</f>
        <v>6</v>
      </c>
      <c r="P327" s="77">
        <f>PVS1NP!L324</f>
        <v>12.75</v>
      </c>
      <c r="Q327" s="72">
        <f t="shared" si="83"/>
        <v>2</v>
      </c>
      <c r="R327" s="77">
        <f>PVS1NP!M324</f>
        <v>11.190000000000001</v>
      </c>
      <c r="S327" s="72">
        <f t="shared" si="84"/>
        <v>2</v>
      </c>
      <c r="T327" s="77">
        <f>PVS1NP!N324</f>
        <v>13.5</v>
      </c>
      <c r="U327" s="72">
        <f t="shared" si="85"/>
        <v>1</v>
      </c>
      <c r="V327" s="77">
        <f>PVS1NP!O324</f>
        <v>8</v>
      </c>
      <c r="W327" s="72">
        <f t="shared" si="86"/>
        <v>0</v>
      </c>
      <c r="X327" s="77">
        <f>PVS1NP!P324</f>
        <v>10.687999999999999</v>
      </c>
      <c r="Y327" s="76">
        <f>PVS1NP!Q324</f>
        <v>9</v>
      </c>
      <c r="Z327" s="77">
        <f>PVS1NP!R324</f>
        <v>10</v>
      </c>
      <c r="AA327" s="76">
        <f t="shared" si="87"/>
        <v>1</v>
      </c>
      <c r="AB327" s="77">
        <f>PVS1NP!S324</f>
        <v>10</v>
      </c>
      <c r="AC327" s="76">
        <f>PVS1NP!T324</f>
        <v>1</v>
      </c>
      <c r="AD327" s="77">
        <f>PVS1NP!U324</f>
        <v>15.5</v>
      </c>
      <c r="AE327" s="72">
        <f t="shared" si="88"/>
        <v>1</v>
      </c>
      <c r="AF327" s="77">
        <f>PVS1NP!V324</f>
        <v>12</v>
      </c>
      <c r="AG327" s="72">
        <f t="shared" si="89"/>
        <v>1</v>
      </c>
      <c r="AH327" s="77">
        <f>PVS1NP!W324</f>
        <v>13.75</v>
      </c>
      <c r="AI327" s="76">
        <f>PVS1NP!X324</f>
        <v>2</v>
      </c>
      <c r="AK327" s="75">
        <f>PVS2NP!G324</f>
        <v>6.15</v>
      </c>
      <c r="AL327" s="72">
        <f t="shared" si="90"/>
        <v>0</v>
      </c>
      <c r="AM327" s="75">
        <f>PVS2NP!H324</f>
        <v>7.6</v>
      </c>
      <c r="AN327" s="72">
        <f t="shared" si="91"/>
        <v>0</v>
      </c>
      <c r="AO327" s="75">
        <f>PVS2NP!I324</f>
        <v>3</v>
      </c>
      <c r="AP327" s="72">
        <f t="shared" si="92"/>
        <v>0</v>
      </c>
      <c r="AQ327" s="75">
        <f>PVS2NP!J324</f>
        <v>5.583333333333333</v>
      </c>
      <c r="AR327" s="76">
        <f>PVS2NP!K324</f>
        <v>0</v>
      </c>
      <c r="AS327" s="77">
        <f>PVS2NP!L324</f>
        <v>11.83</v>
      </c>
      <c r="AT327" s="72">
        <f t="shared" si="93"/>
        <v>2</v>
      </c>
      <c r="AU327" s="77">
        <f>PVS2NP!M324</f>
        <v>10.66</v>
      </c>
      <c r="AV327" s="72">
        <f t="shared" si="94"/>
        <v>2</v>
      </c>
      <c r="AW327" s="77">
        <f>PVS2NP!N324</f>
        <v>15</v>
      </c>
      <c r="AX327" s="72">
        <f t="shared" si="95"/>
        <v>1</v>
      </c>
      <c r="AY327" s="77">
        <f>PVS2NP!O324</f>
        <v>7.5</v>
      </c>
      <c r="AZ327" s="72">
        <f t="shared" si="96"/>
        <v>0</v>
      </c>
      <c r="BA327" s="77">
        <f>PVS2NP!P324</f>
        <v>10.498000000000001</v>
      </c>
      <c r="BB327" s="76">
        <f>PVS2NP!Q324</f>
        <v>9</v>
      </c>
      <c r="BC327" s="77">
        <f>PVS2NP!R324</f>
        <v>13</v>
      </c>
      <c r="BD327" s="76">
        <f t="shared" si="97"/>
        <v>1</v>
      </c>
      <c r="BE327" s="77">
        <f>PVS2NP!S324</f>
        <v>13</v>
      </c>
      <c r="BF327" s="76">
        <f>PVS2NP!T324</f>
        <v>1</v>
      </c>
      <c r="BG327" s="77">
        <f>PVS2NP!U324</f>
        <v>11.5</v>
      </c>
      <c r="BH327" s="72">
        <f t="shared" si="98"/>
        <v>1</v>
      </c>
      <c r="BI327" s="77">
        <f>PVS2NP!V324</f>
        <v>11.5</v>
      </c>
      <c r="BJ327" s="72">
        <f t="shared" si="99"/>
        <v>1</v>
      </c>
      <c r="BK327" s="77">
        <f>PVS2NP!W324</f>
        <v>11.5</v>
      </c>
      <c r="BL327" s="76">
        <f>PVS2NP!X324</f>
        <v>2</v>
      </c>
      <c r="BN327" s="23">
        <f>PVS1NP!Y324</f>
        <v>8.9847058823529409</v>
      </c>
      <c r="BO327" s="22">
        <f>PVS1NP!Z324</f>
        <v>18</v>
      </c>
      <c r="BP327" s="23">
        <f>PVS2NP!Y324</f>
        <v>8.1611764705882361</v>
      </c>
      <c r="BQ327" s="22">
        <f>PVS2NP!Z324</f>
        <v>12</v>
      </c>
      <c r="BR327" s="24">
        <f>'PVJA-NP-SN'!J324</f>
        <v>8.5729411764705894</v>
      </c>
      <c r="BS327" s="25">
        <f>'PVJA-NP-SN'!K324</f>
        <v>30</v>
      </c>
      <c r="BT327" s="26" t="str">
        <f>'PVJA-NP-SN'!L324</f>
        <v>Rattrapage</v>
      </c>
    </row>
    <row r="328" spans="1:72" ht="12">
      <c r="A328" s="72">
        <v>313</v>
      </c>
      <c r="B328" s="81">
        <v>123015005</v>
      </c>
      <c r="C328" s="74" t="s">
        <v>1002</v>
      </c>
      <c r="D328" s="74" t="s">
        <v>872</v>
      </c>
      <c r="E328" s="128" t="s">
        <v>1003</v>
      </c>
      <c r="F328" s="128" t="s">
        <v>646</v>
      </c>
      <c r="G328" s="139" t="s">
        <v>290</v>
      </c>
      <c r="H328" s="75">
        <f>PVS1NP!G325</f>
        <v>7.5</v>
      </c>
      <c r="I328" s="72">
        <f t="shared" si="80"/>
        <v>0</v>
      </c>
      <c r="J328" s="75">
        <f>PVS1NP!H325</f>
        <v>11</v>
      </c>
      <c r="K328" s="72">
        <f t="shared" si="81"/>
        <v>6</v>
      </c>
      <c r="L328" s="75">
        <f>PVS1NP!I325</f>
        <v>8.6666666666666661</v>
      </c>
      <c r="M328" s="72">
        <f t="shared" si="82"/>
        <v>0</v>
      </c>
      <c r="N328" s="75">
        <f>PVS1NP!J325</f>
        <v>9.0555555555555554</v>
      </c>
      <c r="O328" s="76">
        <f>PVS1NP!K325</f>
        <v>6</v>
      </c>
      <c r="P328" s="77">
        <f>PVS1NP!L325</f>
        <v>12.24375</v>
      </c>
      <c r="Q328" s="72">
        <f t="shared" si="83"/>
        <v>2</v>
      </c>
      <c r="R328" s="77">
        <f>PVS1NP!M325</f>
        <v>10.17</v>
      </c>
      <c r="S328" s="72">
        <f t="shared" si="84"/>
        <v>2</v>
      </c>
      <c r="T328" s="77">
        <f>PVS1NP!N325</f>
        <v>10</v>
      </c>
      <c r="U328" s="72">
        <f t="shared" si="85"/>
        <v>1</v>
      </c>
      <c r="V328" s="77">
        <f>PVS1NP!O325</f>
        <v>11</v>
      </c>
      <c r="W328" s="72">
        <f t="shared" si="86"/>
        <v>4</v>
      </c>
      <c r="X328" s="77">
        <f>PVS1NP!P325</f>
        <v>10.88275</v>
      </c>
      <c r="Y328" s="76">
        <f>PVS1NP!Q325</f>
        <v>9</v>
      </c>
      <c r="Z328" s="77">
        <f>PVS1NP!R325</f>
        <v>10</v>
      </c>
      <c r="AA328" s="76">
        <f t="shared" si="87"/>
        <v>1</v>
      </c>
      <c r="AB328" s="77">
        <f>PVS1NP!S325</f>
        <v>10</v>
      </c>
      <c r="AC328" s="76">
        <f>PVS1NP!T325</f>
        <v>1</v>
      </c>
      <c r="AD328" s="77">
        <f>PVS1NP!U325</f>
        <v>13</v>
      </c>
      <c r="AE328" s="72">
        <f t="shared" si="88"/>
        <v>1</v>
      </c>
      <c r="AF328" s="77">
        <f>PVS1NP!V325</f>
        <v>10</v>
      </c>
      <c r="AG328" s="72">
        <f t="shared" si="89"/>
        <v>1</v>
      </c>
      <c r="AH328" s="77">
        <f>PVS1NP!W325</f>
        <v>11.5</v>
      </c>
      <c r="AI328" s="76">
        <f>PVS1NP!X325</f>
        <v>2</v>
      </c>
      <c r="AK328" s="75">
        <f>PVS2NP!G325</f>
        <v>5.833333333333333</v>
      </c>
      <c r="AL328" s="72">
        <f t="shared" si="90"/>
        <v>0</v>
      </c>
      <c r="AM328" s="75">
        <f>PVS2NP!H325</f>
        <v>10.667777777777777</v>
      </c>
      <c r="AN328" s="72">
        <f t="shared" si="91"/>
        <v>6</v>
      </c>
      <c r="AO328" s="75">
        <f>PVS2NP!I325</f>
        <v>4.5999999999999996</v>
      </c>
      <c r="AP328" s="72">
        <f t="shared" si="92"/>
        <v>0</v>
      </c>
      <c r="AQ328" s="75">
        <f>PVS2NP!J325</f>
        <v>7.0337037037037033</v>
      </c>
      <c r="AR328" s="76">
        <f>PVS2NP!K325</f>
        <v>6</v>
      </c>
      <c r="AS328" s="77">
        <f>PVS2NP!L325</f>
        <v>11.388888888888889</v>
      </c>
      <c r="AT328" s="72">
        <f t="shared" si="93"/>
        <v>2</v>
      </c>
      <c r="AU328" s="77">
        <f>PVS2NP!M325</f>
        <v>11.75</v>
      </c>
      <c r="AV328" s="72">
        <f t="shared" si="94"/>
        <v>2</v>
      </c>
      <c r="AW328" s="77">
        <f>PVS2NP!N325</f>
        <v>10</v>
      </c>
      <c r="AX328" s="72">
        <f t="shared" si="95"/>
        <v>1</v>
      </c>
      <c r="AY328" s="77">
        <f>PVS2NP!O325</f>
        <v>8.4333333333333336</v>
      </c>
      <c r="AZ328" s="72">
        <f t="shared" si="96"/>
        <v>0</v>
      </c>
      <c r="BA328" s="77">
        <f>PVS2NP!P325</f>
        <v>10.001111111111111</v>
      </c>
      <c r="BB328" s="76">
        <f>PVS2NP!Q325</f>
        <v>9</v>
      </c>
      <c r="BC328" s="77">
        <f>PVS2NP!R325</f>
        <v>13</v>
      </c>
      <c r="BD328" s="76">
        <f t="shared" si="97"/>
        <v>1</v>
      </c>
      <c r="BE328" s="77">
        <f>PVS2NP!S325</f>
        <v>13</v>
      </c>
      <c r="BF328" s="76">
        <f>PVS2NP!T325</f>
        <v>1</v>
      </c>
      <c r="BG328" s="77">
        <f>PVS2NP!U325</f>
        <v>12.5</v>
      </c>
      <c r="BH328" s="72">
        <f t="shared" si="98"/>
        <v>1</v>
      </c>
      <c r="BI328" s="77">
        <f>PVS2NP!V325</f>
        <v>9.25</v>
      </c>
      <c r="BJ328" s="72">
        <f t="shared" si="99"/>
        <v>0</v>
      </c>
      <c r="BK328" s="77">
        <f>PVS2NP!W325</f>
        <v>10.875</v>
      </c>
      <c r="BL328" s="76">
        <f>PVS2NP!X325</f>
        <v>2</v>
      </c>
      <c r="BN328" s="23">
        <f>PVS1NP!Y325</f>
        <v>9.9361029411764701</v>
      </c>
      <c r="BO328" s="22">
        <f>PVS1NP!Z325</f>
        <v>18</v>
      </c>
      <c r="BP328" s="23">
        <f>PVS2NP!Y325</f>
        <v>8.7093464052287572</v>
      </c>
      <c r="BQ328" s="22">
        <f>PVS2NP!Z325</f>
        <v>18</v>
      </c>
      <c r="BR328" s="24">
        <f>'PVJA-NP-SN'!J325</f>
        <v>9.3227246732026146</v>
      </c>
      <c r="BS328" s="25">
        <f>'PVJA-NP-SN'!K325</f>
        <v>36</v>
      </c>
      <c r="BT328" s="26" t="str">
        <f>'PVJA-NP-SN'!L325</f>
        <v>Rattrapage</v>
      </c>
    </row>
    <row r="329" spans="1:72" ht="12">
      <c r="A329" s="72">
        <v>314</v>
      </c>
      <c r="B329" s="73" t="s">
        <v>1004</v>
      </c>
      <c r="C329" s="74" t="s">
        <v>1005</v>
      </c>
      <c r="D329" s="74" t="s">
        <v>1006</v>
      </c>
      <c r="E329" s="128" t="s">
        <v>1007</v>
      </c>
      <c r="F329" s="128" t="s">
        <v>203</v>
      </c>
      <c r="G329" s="117" t="s">
        <v>115</v>
      </c>
      <c r="H329" s="75">
        <f>PVS1NP!G326</f>
        <v>10.083333333333334</v>
      </c>
      <c r="I329" s="72">
        <f t="shared" si="80"/>
        <v>6</v>
      </c>
      <c r="J329" s="75">
        <f>PVS1NP!H326</f>
        <v>5</v>
      </c>
      <c r="K329" s="72">
        <f t="shared" si="81"/>
        <v>0</v>
      </c>
      <c r="L329" s="75">
        <f>PVS1NP!I326</f>
        <v>10</v>
      </c>
      <c r="M329" s="72">
        <f t="shared" si="82"/>
        <v>6</v>
      </c>
      <c r="N329" s="75">
        <f>PVS1NP!J326</f>
        <v>8.3611111111111125</v>
      </c>
      <c r="O329" s="76">
        <f>PVS1NP!K326</f>
        <v>12</v>
      </c>
      <c r="P329" s="77">
        <f>PVS1NP!L326</f>
        <v>12</v>
      </c>
      <c r="Q329" s="72">
        <f t="shared" si="83"/>
        <v>2</v>
      </c>
      <c r="R329" s="77">
        <f>PVS1NP!M326</f>
        <v>15.5</v>
      </c>
      <c r="S329" s="72">
        <f t="shared" si="84"/>
        <v>2</v>
      </c>
      <c r="T329" s="77">
        <f>PVS1NP!N326</f>
        <v>14.95</v>
      </c>
      <c r="U329" s="72">
        <f t="shared" si="85"/>
        <v>1</v>
      </c>
      <c r="V329" s="77">
        <f>PVS1NP!O326</f>
        <v>5.833333333333333</v>
      </c>
      <c r="W329" s="72">
        <f t="shared" si="86"/>
        <v>0</v>
      </c>
      <c r="X329" s="77">
        <f>PVS1NP!P326</f>
        <v>10.823333333333334</v>
      </c>
      <c r="Y329" s="76">
        <f>PVS1NP!Q326</f>
        <v>9</v>
      </c>
      <c r="Z329" s="77">
        <f>PVS1NP!R326</f>
        <v>7</v>
      </c>
      <c r="AA329" s="76">
        <f t="shared" si="87"/>
        <v>0</v>
      </c>
      <c r="AB329" s="77">
        <f>PVS1NP!S326</f>
        <v>7</v>
      </c>
      <c r="AC329" s="76">
        <f>PVS1NP!T326</f>
        <v>0</v>
      </c>
      <c r="AD329" s="77">
        <f>PVS1NP!U326</f>
        <v>10</v>
      </c>
      <c r="AE329" s="72">
        <f t="shared" si="88"/>
        <v>1</v>
      </c>
      <c r="AF329" s="77">
        <f>PVS1NP!V326</f>
        <v>6</v>
      </c>
      <c r="AG329" s="72">
        <f t="shared" si="89"/>
        <v>0</v>
      </c>
      <c r="AH329" s="77">
        <f>PVS1NP!W326</f>
        <v>8</v>
      </c>
      <c r="AI329" s="76">
        <f>PVS1NP!X326</f>
        <v>1</v>
      </c>
      <c r="AK329" s="75">
        <f>PVS2NP!G326</f>
        <v>8.8333333333333339</v>
      </c>
      <c r="AL329" s="72">
        <f t="shared" si="90"/>
        <v>0</v>
      </c>
      <c r="AM329" s="75">
        <f>PVS2NP!H326</f>
        <v>10</v>
      </c>
      <c r="AN329" s="72">
        <f t="shared" si="91"/>
        <v>6</v>
      </c>
      <c r="AO329" s="75">
        <f>PVS2NP!I326</f>
        <v>6.166666666666667</v>
      </c>
      <c r="AP329" s="72">
        <f t="shared" si="92"/>
        <v>0</v>
      </c>
      <c r="AQ329" s="75">
        <f>PVS2NP!J326</f>
        <v>8.3333333333333339</v>
      </c>
      <c r="AR329" s="76">
        <f>PVS2NP!K326</f>
        <v>6</v>
      </c>
      <c r="AS329" s="77">
        <f>PVS2NP!L326</f>
        <v>11.666666666666666</v>
      </c>
      <c r="AT329" s="72">
        <f t="shared" si="93"/>
        <v>2</v>
      </c>
      <c r="AU329" s="77">
        <f>PVS2NP!M326</f>
        <v>10.5</v>
      </c>
      <c r="AV329" s="72">
        <f t="shared" si="94"/>
        <v>2</v>
      </c>
      <c r="AW329" s="77">
        <f>PVS2NP!N326</f>
        <v>10</v>
      </c>
      <c r="AX329" s="72">
        <f t="shared" si="95"/>
        <v>1</v>
      </c>
      <c r="AY329" s="77">
        <f>PVS2NP!O326</f>
        <v>11</v>
      </c>
      <c r="AZ329" s="72">
        <f t="shared" si="96"/>
        <v>4</v>
      </c>
      <c r="BA329" s="77">
        <f>PVS2NP!P326</f>
        <v>10.833333333333332</v>
      </c>
      <c r="BB329" s="76">
        <f>PVS2NP!Q326</f>
        <v>9</v>
      </c>
      <c r="BC329" s="77">
        <f>PVS2NP!R326</f>
        <v>12</v>
      </c>
      <c r="BD329" s="76">
        <f t="shared" si="97"/>
        <v>1</v>
      </c>
      <c r="BE329" s="77">
        <f>PVS2NP!S326</f>
        <v>12</v>
      </c>
      <c r="BF329" s="76">
        <f>PVS2NP!T326</f>
        <v>1</v>
      </c>
      <c r="BG329" s="77">
        <f>PVS2NP!U326</f>
        <v>10</v>
      </c>
      <c r="BH329" s="72">
        <f t="shared" si="98"/>
        <v>1</v>
      </c>
      <c r="BI329" s="77">
        <f>PVS2NP!V326</f>
        <v>10</v>
      </c>
      <c r="BJ329" s="72">
        <f t="shared" si="99"/>
        <v>1</v>
      </c>
      <c r="BK329" s="77">
        <f>PVS2NP!W326</f>
        <v>10</v>
      </c>
      <c r="BL329" s="76">
        <f>PVS2NP!X326</f>
        <v>2</v>
      </c>
      <c r="BN329" s="23">
        <f>PVS1NP!Y326</f>
        <v>8.9627450980392158</v>
      </c>
      <c r="BO329" s="22">
        <f>PVS1NP!Z326</f>
        <v>22</v>
      </c>
      <c r="BP329" s="23">
        <f>PVS2NP!Y326</f>
        <v>9.4803921568627452</v>
      </c>
      <c r="BQ329" s="22">
        <f>PVS2NP!Z326</f>
        <v>18</v>
      </c>
      <c r="BR329" s="24">
        <f>'PVJA-NP-SN'!J326</f>
        <v>9.2215686274509814</v>
      </c>
      <c r="BS329" s="25">
        <f>'PVJA-NP-SN'!K326</f>
        <v>40</v>
      </c>
      <c r="BT329" s="26" t="str">
        <f>'PVJA-NP-SN'!L326</f>
        <v>Rattrapage</v>
      </c>
    </row>
    <row r="330" spans="1:72" ht="12">
      <c r="A330" s="72">
        <v>315</v>
      </c>
      <c r="B330" s="81">
        <v>1333013389</v>
      </c>
      <c r="C330" s="74" t="s">
        <v>1008</v>
      </c>
      <c r="D330" s="74" t="s">
        <v>417</v>
      </c>
      <c r="E330" s="128" t="s">
        <v>1009</v>
      </c>
      <c r="F330" s="128" t="s">
        <v>173</v>
      </c>
      <c r="G330" s="135" t="s">
        <v>137</v>
      </c>
      <c r="H330" s="75">
        <f>PVS1NP!G327</f>
        <v>5.166666666666667</v>
      </c>
      <c r="I330" s="72">
        <f t="shared" si="80"/>
        <v>0</v>
      </c>
      <c r="J330" s="75">
        <f>PVS1NP!H327</f>
        <v>8.3333333333333339</v>
      </c>
      <c r="K330" s="72">
        <f t="shared" si="81"/>
        <v>0</v>
      </c>
      <c r="L330" s="75">
        <f>PVS1NP!I327</f>
        <v>8.1666666666666661</v>
      </c>
      <c r="M330" s="72">
        <f t="shared" si="82"/>
        <v>0</v>
      </c>
      <c r="N330" s="75">
        <f>PVS1NP!J327</f>
        <v>7.2222222222222214</v>
      </c>
      <c r="O330" s="76">
        <f>PVS1NP!K327</f>
        <v>0</v>
      </c>
      <c r="P330" s="77">
        <f>PVS1NP!L327</f>
        <v>11</v>
      </c>
      <c r="Q330" s="72">
        <f t="shared" si="83"/>
        <v>2</v>
      </c>
      <c r="R330" s="77">
        <f>PVS1NP!M327</f>
        <v>7.8100000000000005</v>
      </c>
      <c r="S330" s="72">
        <f t="shared" si="84"/>
        <v>0</v>
      </c>
      <c r="T330" s="77">
        <f>PVS1NP!N327</f>
        <v>16</v>
      </c>
      <c r="U330" s="72">
        <f t="shared" si="85"/>
        <v>1</v>
      </c>
      <c r="V330" s="77">
        <f>PVS1NP!O327</f>
        <v>10.666666666666666</v>
      </c>
      <c r="W330" s="72">
        <f t="shared" si="86"/>
        <v>4</v>
      </c>
      <c r="X330" s="77">
        <f>PVS1NP!P327</f>
        <v>11.228666666666665</v>
      </c>
      <c r="Y330" s="76">
        <f>PVS1NP!Q327</f>
        <v>9</v>
      </c>
      <c r="Z330" s="77">
        <f>PVS1NP!R327</f>
        <v>11.5</v>
      </c>
      <c r="AA330" s="76">
        <f t="shared" si="87"/>
        <v>1</v>
      </c>
      <c r="AB330" s="77">
        <f>PVS1NP!S327</f>
        <v>11.5</v>
      </c>
      <c r="AC330" s="76">
        <f>PVS1NP!T327</f>
        <v>1</v>
      </c>
      <c r="AD330" s="77">
        <f>PVS1NP!U327</f>
        <v>11</v>
      </c>
      <c r="AE330" s="72">
        <f t="shared" si="88"/>
        <v>1</v>
      </c>
      <c r="AF330" s="77">
        <f>PVS1NP!V327</f>
        <v>11.5</v>
      </c>
      <c r="AG330" s="72">
        <f t="shared" si="89"/>
        <v>1</v>
      </c>
      <c r="AH330" s="77">
        <f>PVS1NP!W327</f>
        <v>11.25</v>
      </c>
      <c r="AI330" s="76">
        <f>PVS1NP!X327</f>
        <v>2</v>
      </c>
      <c r="AK330" s="75">
        <f>PVS2NP!G327</f>
        <v>6.4</v>
      </c>
      <c r="AL330" s="72">
        <f t="shared" si="90"/>
        <v>0</v>
      </c>
      <c r="AM330" s="75">
        <f>PVS2NP!H327</f>
        <v>10.25</v>
      </c>
      <c r="AN330" s="72">
        <f t="shared" si="91"/>
        <v>6</v>
      </c>
      <c r="AO330" s="75">
        <f>PVS2NP!I327</f>
        <v>7.333333333333333</v>
      </c>
      <c r="AP330" s="72">
        <f t="shared" si="92"/>
        <v>0</v>
      </c>
      <c r="AQ330" s="75">
        <f>PVS2NP!J327</f>
        <v>7.9944444444444436</v>
      </c>
      <c r="AR330" s="76">
        <f>PVS2NP!K327</f>
        <v>6</v>
      </c>
      <c r="AS330" s="77">
        <f>PVS2NP!L327</f>
        <v>11.75</v>
      </c>
      <c r="AT330" s="72">
        <f t="shared" si="93"/>
        <v>2</v>
      </c>
      <c r="AU330" s="77">
        <f>PVS2NP!M327</f>
        <v>12.75</v>
      </c>
      <c r="AV330" s="72">
        <f t="shared" si="94"/>
        <v>2</v>
      </c>
      <c r="AW330" s="77">
        <f>PVS2NP!N327</f>
        <v>11.5</v>
      </c>
      <c r="AX330" s="72">
        <f t="shared" si="95"/>
        <v>1</v>
      </c>
      <c r="AY330" s="77">
        <f>PVS2NP!O327</f>
        <v>11.166666666666666</v>
      </c>
      <c r="AZ330" s="72">
        <f t="shared" si="96"/>
        <v>4</v>
      </c>
      <c r="BA330" s="77">
        <f>PVS2NP!P327</f>
        <v>11.666666666666666</v>
      </c>
      <c r="BB330" s="76">
        <f>PVS2NP!Q327</f>
        <v>9</v>
      </c>
      <c r="BC330" s="77">
        <f>PVS2NP!R327</f>
        <v>14</v>
      </c>
      <c r="BD330" s="76">
        <f t="shared" si="97"/>
        <v>1</v>
      </c>
      <c r="BE330" s="77">
        <f>PVS2NP!S327</f>
        <v>14</v>
      </c>
      <c r="BF330" s="76">
        <f>PVS2NP!T327</f>
        <v>1</v>
      </c>
      <c r="BG330" s="77">
        <f>PVS2NP!U327</f>
        <v>11</v>
      </c>
      <c r="BH330" s="72">
        <f t="shared" si="98"/>
        <v>1</v>
      </c>
      <c r="BI330" s="77">
        <f>PVS2NP!V327</f>
        <v>13</v>
      </c>
      <c r="BJ330" s="72">
        <f t="shared" si="99"/>
        <v>1</v>
      </c>
      <c r="BK330" s="77">
        <f>PVS2NP!W327</f>
        <v>12</v>
      </c>
      <c r="BL330" s="76">
        <f>PVS2NP!X327</f>
        <v>2</v>
      </c>
      <c r="BN330" s="23">
        <f>PVS1NP!Y327</f>
        <v>9.126078431372548</v>
      </c>
      <c r="BO330" s="22">
        <f>PVS1NP!Z327</f>
        <v>12</v>
      </c>
      <c r="BP330" s="23">
        <f>PVS2NP!Y327</f>
        <v>9.8990196078431349</v>
      </c>
      <c r="BQ330" s="22">
        <f>PVS2NP!Z327</f>
        <v>18</v>
      </c>
      <c r="BR330" s="24">
        <f>'PVJA-NP-SN'!J327</f>
        <v>9.5125490196078424</v>
      </c>
      <c r="BS330" s="25">
        <f>'PVJA-NP-SN'!K327</f>
        <v>30</v>
      </c>
      <c r="BT330" s="26" t="str">
        <f>'PVJA-NP-SN'!L327</f>
        <v>Rattrapage</v>
      </c>
    </row>
    <row r="331" spans="1:72" ht="12">
      <c r="A331" s="72">
        <v>316</v>
      </c>
      <c r="B331" s="130">
        <v>1333003018</v>
      </c>
      <c r="C331" s="143" t="s">
        <v>1010</v>
      </c>
      <c r="D331" s="143" t="s">
        <v>278</v>
      </c>
      <c r="E331" s="133" t="s">
        <v>636</v>
      </c>
      <c r="F331" s="133" t="s">
        <v>203</v>
      </c>
      <c r="G331" s="129" t="s">
        <v>129</v>
      </c>
      <c r="H331" s="75">
        <f>PVS1NP!G328</f>
        <v>6.25</v>
      </c>
      <c r="I331" s="72">
        <f t="shared" si="80"/>
        <v>0</v>
      </c>
      <c r="J331" s="75">
        <f>PVS1NP!H328</f>
        <v>7.45</v>
      </c>
      <c r="K331" s="72">
        <f t="shared" si="81"/>
        <v>0</v>
      </c>
      <c r="L331" s="75">
        <f>PVS1NP!I328</f>
        <v>11.85</v>
      </c>
      <c r="M331" s="72">
        <f t="shared" si="82"/>
        <v>6</v>
      </c>
      <c r="N331" s="75">
        <f>PVS1NP!J328</f>
        <v>8.5166666666666657</v>
      </c>
      <c r="O331" s="76">
        <f>PVS1NP!K328</f>
        <v>6</v>
      </c>
      <c r="P331" s="77">
        <f>PVS1NP!L328</f>
        <v>12.75</v>
      </c>
      <c r="Q331" s="72">
        <f t="shared" si="83"/>
        <v>2</v>
      </c>
      <c r="R331" s="77">
        <f>PVS1NP!M328</f>
        <v>13.4</v>
      </c>
      <c r="S331" s="72">
        <f t="shared" si="84"/>
        <v>2</v>
      </c>
      <c r="T331" s="77">
        <f>PVS1NP!N328</f>
        <v>10.5</v>
      </c>
      <c r="U331" s="72">
        <f t="shared" si="85"/>
        <v>1</v>
      </c>
      <c r="V331" s="77">
        <f>PVS1NP!O328</f>
        <v>9.1</v>
      </c>
      <c r="W331" s="72">
        <f t="shared" si="86"/>
        <v>0</v>
      </c>
      <c r="X331" s="77">
        <f>PVS1NP!P328</f>
        <v>10.969999999999999</v>
      </c>
      <c r="Y331" s="76">
        <f>PVS1NP!Q328</f>
        <v>9</v>
      </c>
      <c r="Z331" s="77">
        <f>PVS1NP!R328</f>
        <v>10</v>
      </c>
      <c r="AA331" s="76">
        <f t="shared" si="87"/>
        <v>1</v>
      </c>
      <c r="AB331" s="77">
        <f>PVS1NP!S328</f>
        <v>10</v>
      </c>
      <c r="AC331" s="76">
        <f>PVS1NP!T328</f>
        <v>1</v>
      </c>
      <c r="AD331" s="77">
        <f>PVS1NP!U328</f>
        <v>8</v>
      </c>
      <c r="AE331" s="72">
        <f t="shared" si="88"/>
        <v>0</v>
      </c>
      <c r="AF331" s="77">
        <f>PVS1NP!V328</f>
        <v>7</v>
      </c>
      <c r="AG331" s="72">
        <f t="shared" si="89"/>
        <v>0</v>
      </c>
      <c r="AH331" s="77">
        <f>PVS1NP!W328</f>
        <v>7.5</v>
      </c>
      <c r="AI331" s="76">
        <f>PVS1NP!X328</f>
        <v>0</v>
      </c>
      <c r="AK331" s="75">
        <f>PVS2NP!G328</f>
        <v>10.1</v>
      </c>
      <c r="AL331" s="72">
        <f t="shared" si="90"/>
        <v>6</v>
      </c>
      <c r="AM331" s="75">
        <f>PVS2NP!H328</f>
        <v>15.3</v>
      </c>
      <c r="AN331" s="72">
        <f t="shared" si="91"/>
        <v>6</v>
      </c>
      <c r="AO331" s="75">
        <f>PVS2NP!I328</f>
        <v>4.75</v>
      </c>
      <c r="AP331" s="72">
        <f t="shared" si="92"/>
        <v>0</v>
      </c>
      <c r="AQ331" s="75">
        <f>PVS2NP!J328</f>
        <v>10.049999999999999</v>
      </c>
      <c r="AR331" s="76">
        <f>PVS2NP!K328</f>
        <v>18</v>
      </c>
      <c r="AS331" s="77">
        <f>PVS2NP!L328</f>
        <v>10</v>
      </c>
      <c r="AT331" s="72">
        <f t="shared" si="93"/>
        <v>2</v>
      </c>
      <c r="AU331" s="77">
        <f>PVS2NP!M328</f>
        <v>11.84</v>
      </c>
      <c r="AV331" s="72">
        <f t="shared" si="94"/>
        <v>2</v>
      </c>
      <c r="AW331" s="77">
        <f>PVS2NP!N328</f>
        <v>8.5</v>
      </c>
      <c r="AX331" s="72">
        <f t="shared" si="95"/>
        <v>0</v>
      </c>
      <c r="AY331" s="77">
        <f>PVS2NP!O328</f>
        <v>6.2</v>
      </c>
      <c r="AZ331" s="72">
        <f t="shared" si="96"/>
        <v>0</v>
      </c>
      <c r="BA331" s="77">
        <f>PVS2NP!P328</f>
        <v>8.548</v>
      </c>
      <c r="BB331" s="76">
        <f>PVS2NP!Q328</f>
        <v>4</v>
      </c>
      <c r="BC331" s="77">
        <f>PVS2NP!R328</f>
        <v>11</v>
      </c>
      <c r="BD331" s="76">
        <f t="shared" si="97"/>
        <v>1</v>
      </c>
      <c r="BE331" s="77">
        <f>PVS2NP!S328</f>
        <v>11</v>
      </c>
      <c r="BF331" s="76">
        <f>PVS2NP!T328</f>
        <v>1</v>
      </c>
      <c r="BG331" s="77">
        <f>PVS2NP!U328</f>
        <v>11.5</v>
      </c>
      <c r="BH331" s="72">
        <f t="shared" si="98"/>
        <v>1</v>
      </c>
      <c r="BI331" s="77">
        <f>PVS2NP!V328</f>
        <v>10</v>
      </c>
      <c r="BJ331" s="72">
        <f t="shared" si="99"/>
        <v>1</v>
      </c>
      <c r="BK331" s="77">
        <f>PVS2NP!W328</f>
        <v>10.75</v>
      </c>
      <c r="BL331" s="76">
        <f>PVS2NP!X328</f>
        <v>2</v>
      </c>
      <c r="BN331" s="23">
        <f>PVS1NP!Y328</f>
        <v>9.2058823529411757</v>
      </c>
      <c r="BO331" s="22">
        <f>PVS1NP!Z328</f>
        <v>16</v>
      </c>
      <c r="BP331" s="23">
        <f>PVS2NP!Y328</f>
        <v>9.7464705882352938</v>
      </c>
      <c r="BQ331" s="22">
        <f>PVS2NP!Z328</f>
        <v>25</v>
      </c>
      <c r="BR331" s="24">
        <f>'PVJA-NP-SN'!J328</f>
        <v>9.4761764705882356</v>
      </c>
      <c r="BS331" s="25">
        <f>'PVJA-NP-SN'!K328</f>
        <v>41</v>
      </c>
      <c r="BT331" s="26" t="str">
        <f>'PVJA-NP-SN'!L328</f>
        <v>Rattrapage</v>
      </c>
    </row>
    <row r="332" spans="1:72" ht="12">
      <c r="A332" s="72">
        <v>317</v>
      </c>
      <c r="B332" s="81">
        <v>123005125</v>
      </c>
      <c r="C332" s="74" t="s">
        <v>1011</v>
      </c>
      <c r="D332" s="74" t="s">
        <v>160</v>
      </c>
      <c r="E332" s="128" t="s">
        <v>195</v>
      </c>
      <c r="F332" s="128" t="s">
        <v>114</v>
      </c>
      <c r="G332" s="129" t="s">
        <v>115</v>
      </c>
      <c r="H332" s="75">
        <f>PVS1NP!G329</f>
        <v>10</v>
      </c>
      <c r="I332" s="72">
        <f t="shared" si="80"/>
        <v>6</v>
      </c>
      <c r="J332" s="75">
        <f>PVS1NP!H329</f>
        <v>6.333333333333333</v>
      </c>
      <c r="K332" s="72">
        <f t="shared" si="81"/>
        <v>0</v>
      </c>
      <c r="L332" s="75">
        <f>PVS1NP!I329</f>
        <v>9.75</v>
      </c>
      <c r="M332" s="72">
        <f t="shared" si="82"/>
        <v>0</v>
      </c>
      <c r="N332" s="75">
        <f>PVS1NP!J329</f>
        <v>8.6944444444444446</v>
      </c>
      <c r="O332" s="76">
        <f>PVS1NP!K329</f>
        <v>6</v>
      </c>
      <c r="P332" s="77">
        <f>PVS1NP!L329</f>
        <v>11.25</v>
      </c>
      <c r="Q332" s="72">
        <f t="shared" si="83"/>
        <v>2</v>
      </c>
      <c r="R332" s="77">
        <f>PVS1NP!M329</f>
        <v>10.33</v>
      </c>
      <c r="S332" s="72">
        <f t="shared" si="84"/>
        <v>2</v>
      </c>
      <c r="T332" s="77">
        <f>PVS1NP!N329</f>
        <v>13</v>
      </c>
      <c r="U332" s="72">
        <f t="shared" si="85"/>
        <v>1</v>
      </c>
      <c r="V332" s="77">
        <f>PVS1NP!O329</f>
        <v>8.3333333333333339</v>
      </c>
      <c r="W332" s="72">
        <f t="shared" si="86"/>
        <v>0</v>
      </c>
      <c r="X332" s="77">
        <f>PVS1NP!P329</f>
        <v>10.249333333333334</v>
      </c>
      <c r="Y332" s="76">
        <f>PVS1NP!Q329</f>
        <v>9</v>
      </c>
      <c r="Z332" s="77">
        <f>PVS1NP!R329</f>
        <v>11</v>
      </c>
      <c r="AA332" s="76">
        <f t="shared" si="87"/>
        <v>1</v>
      </c>
      <c r="AB332" s="77">
        <f>PVS1NP!S329</f>
        <v>11</v>
      </c>
      <c r="AC332" s="76">
        <f>PVS1NP!T329</f>
        <v>1</v>
      </c>
      <c r="AD332" s="77">
        <f>PVS1NP!U329</f>
        <v>13</v>
      </c>
      <c r="AE332" s="72">
        <f t="shared" si="88"/>
        <v>1</v>
      </c>
      <c r="AF332" s="77">
        <f>PVS1NP!V329</f>
        <v>10</v>
      </c>
      <c r="AG332" s="72">
        <f t="shared" si="89"/>
        <v>1</v>
      </c>
      <c r="AH332" s="77">
        <f>PVS1NP!W329</f>
        <v>11.5</v>
      </c>
      <c r="AI332" s="76">
        <f>PVS1NP!X329</f>
        <v>2</v>
      </c>
      <c r="AK332" s="75">
        <f>PVS2NP!G329</f>
        <v>5.666666666666667</v>
      </c>
      <c r="AL332" s="72">
        <f t="shared" si="90"/>
        <v>0</v>
      </c>
      <c r="AM332" s="75">
        <f>PVS2NP!H329</f>
        <v>6.666666666666667</v>
      </c>
      <c r="AN332" s="72">
        <f t="shared" si="91"/>
        <v>0</v>
      </c>
      <c r="AO332" s="75">
        <f>PVS2NP!I329</f>
        <v>7.2</v>
      </c>
      <c r="AP332" s="72">
        <f t="shared" si="92"/>
        <v>0</v>
      </c>
      <c r="AQ332" s="75">
        <f>PVS2NP!J329</f>
        <v>6.511111111111112</v>
      </c>
      <c r="AR332" s="76">
        <f>PVS2NP!K329</f>
        <v>0</v>
      </c>
      <c r="AS332" s="77">
        <f>PVS2NP!L329</f>
        <v>12.166666666666668</v>
      </c>
      <c r="AT332" s="72">
        <f t="shared" si="93"/>
        <v>2</v>
      </c>
      <c r="AU332" s="77">
        <f>PVS2NP!M329</f>
        <v>10.33</v>
      </c>
      <c r="AV332" s="72">
        <f t="shared" si="94"/>
        <v>2</v>
      </c>
      <c r="AW332" s="77">
        <f>PVS2NP!N329</f>
        <v>10</v>
      </c>
      <c r="AX332" s="72">
        <f t="shared" si="95"/>
        <v>1</v>
      </c>
      <c r="AY332" s="77">
        <f>PVS2NP!O329</f>
        <v>9</v>
      </c>
      <c r="AZ332" s="72">
        <f t="shared" si="96"/>
        <v>0</v>
      </c>
      <c r="BA332" s="77">
        <f>PVS2NP!P329</f>
        <v>10.099333333333334</v>
      </c>
      <c r="BB332" s="76">
        <f>PVS2NP!Q329</f>
        <v>9</v>
      </c>
      <c r="BC332" s="77">
        <f>PVS2NP!R329</f>
        <v>13</v>
      </c>
      <c r="BD332" s="76">
        <f t="shared" si="97"/>
        <v>1</v>
      </c>
      <c r="BE332" s="77">
        <f>PVS2NP!S329</f>
        <v>13</v>
      </c>
      <c r="BF332" s="76">
        <f>PVS2NP!T329</f>
        <v>1</v>
      </c>
      <c r="BG332" s="77">
        <f>PVS2NP!U329</f>
        <v>12.5</v>
      </c>
      <c r="BH332" s="72">
        <f t="shared" si="98"/>
        <v>1</v>
      </c>
      <c r="BI332" s="77">
        <f>PVS2NP!V329</f>
        <v>10</v>
      </c>
      <c r="BJ332" s="72">
        <f t="shared" si="99"/>
        <v>1</v>
      </c>
      <c r="BK332" s="77">
        <f>PVS2NP!W329</f>
        <v>11.25</v>
      </c>
      <c r="BL332" s="76">
        <f>PVS2NP!X329</f>
        <v>2</v>
      </c>
      <c r="BN332" s="23">
        <f>PVS1NP!Y329</f>
        <v>9.6174509803921566</v>
      </c>
      <c r="BO332" s="22">
        <f>PVS1NP!Z329</f>
        <v>18</v>
      </c>
      <c r="BP332" s="23">
        <f>PVS2NP!Y329</f>
        <v>8.5056862745098059</v>
      </c>
      <c r="BQ332" s="22">
        <f>PVS2NP!Z329</f>
        <v>12</v>
      </c>
      <c r="BR332" s="24">
        <f>'PVJA-NP-SN'!J329</f>
        <v>9.0615686274509812</v>
      </c>
      <c r="BS332" s="25">
        <f>'PVJA-NP-SN'!K329</f>
        <v>30</v>
      </c>
      <c r="BT332" s="26" t="str">
        <f>'PVJA-NP-SN'!L329</f>
        <v>Rattrapage</v>
      </c>
    </row>
    <row r="333" spans="1:72" ht="12">
      <c r="A333" s="72">
        <v>318</v>
      </c>
      <c r="B333" s="81">
        <v>1333005456</v>
      </c>
      <c r="C333" s="74" t="s">
        <v>1012</v>
      </c>
      <c r="D333" s="74" t="s">
        <v>231</v>
      </c>
      <c r="E333" s="128" t="s">
        <v>474</v>
      </c>
      <c r="F333" s="128" t="s">
        <v>528</v>
      </c>
      <c r="G333" s="135" t="s">
        <v>137</v>
      </c>
      <c r="H333" s="75">
        <f>PVS1NP!G330</f>
        <v>10</v>
      </c>
      <c r="I333" s="72">
        <f t="shared" si="80"/>
        <v>6</v>
      </c>
      <c r="J333" s="75">
        <f>PVS1NP!H330</f>
        <v>7.666666666666667</v>
      </c>
      <c r="K333" s="72">
        <f t="shared" si="81"/>
        <v>0</v>
      </c>
      <c r="L333" s="75">
        <f>PVS1NP!I330</f>
        <v>7.166666666666667</v>
      </c>
      <c r="M333" s="72">
        <f t="shared" si="82"/>
        <v>0</v>
      </c>
      <c r="N333" s="75">
        <f>PVS1NP!J330</f>
        <v>8.2777777777777786</v>
      </c>
      <c r="O333" s="76">
        <f>PVS1NP!K330</f>
        <v>6</v>
      </c>
      <c r="P333" s="77">
        <f>PVS1NP!L330</f>
        <v>11.75</v>
      </c>
      <c r="Q333" s="72">
        <f t="shared" si="83"/>
        <v>2</v>
      </c>
      <c r="R333" s="77">
        <f>PVS1NP!M330</f>
        <v>11.083333333333332</v>
      </c>
      <c r="S333" s="72">
        <f t="shared" si="84"/>
        <v>2</v>
      </c>
      <c r="T333" s="77">
        <f>PVS1NP!N330</f>
        <v>12</v>
      </c>
      <c r="U333" s="72">
        <f t="shared" si="85"/>
        <v>1</v>
      </c>
      <c r="V333" s="77">
        <f>PVS1NP!O330</f>
        <v>7.666666666666667</v>
      </c>
      <c r="W333" s="72">
        <f t="shared" si="86"/>
        <v>0</v>
      </c>
      <c r="X333" s="77">
        <f>PVS1NP!P330</f>
        <v>10.033333333333333</v>
      </c>
      <c r="Y333" s="76">
        <f>PVS1NP!Q330</f>
        <v>9</v>
      </c>
      <c r="Z333" s="77">
        <f>PVS1NP!R330</f>
        <v>13</v>
      </c>
      <c r="AA333" s="76">
        <f t="shared" si="87"/>
        <v>1</v>
      </c>
      <c r="AB333" s="77">
        <f>PVS1NP!S330</f>
        <v>13</v>
      </c>
      <c r="AC333" s="76">
        <f>PVS1NP!T330</f>
        <v>1</v>
      </c>
      <c r="AD333" s="77">
        <f>PVS1NP!U330</f>
        <v>13.5</v>
      </c>
      <c r="AE333" s="72">
        <f t="shared" si="88"/>
        <v>1</v>
      </c>
      <c r="AF333" s="77">
        <f>PVS1NP!V330</f>
        <v>10.5</v>
      </c>
      <c r="AG333" s="72">
        <f t="shared" si="89"/>
        <v>1</v>
      </c>
      <c r="AH333" s="77">
        <f>PVS1NP!W330</f>
        <v>12</v>
      </c>
      <c r="AI333" s="76">
        <f>PVS1NP!X330</f>
        <v>2</v>
      </c>
      <c r="AK333" s="75">
        <f>PVS2NP!G330</f>
        <v>10</v>
      </c>
      <c r="AL333" s="72">
        <f t="shared" si="90"/>
        <v>6</v>
      </c>
      <c r="AM333" s="75">
        <f>PVS2NP!H330</f>
        <v>11.333333333333334</v>
      </c>
      <c r="AN333" s="72">
        <f t="shared" si="91"/>
        <v>6</v>
      </c>
      <c r="AO333" s="75">
        <f>PVS2NP!I330</f>
        <v>5.5</v>
      </c>
      <c r="AP333" s="72">
        <f t="shared" si="92"/>
        <v>0</v>
      </c>
      <c r="AQ333" s="75">
        <f>PVS2NP!J330</f>
        <v>8.9444444444444446</v>
      </c>
      <c r="AR333" s="76">
        <f>PVS2NP!K330</f>
        <v>12</v>
      </c>
      <c r="AS333" s="77">
        <f>PVS2NP!L330</f>
        <v>12.58</v>
      </c>
      <c r="AT333" s="72">
        <f t="shared" si="93"/>
        <v>2</v>
      </c>
      <c r="AU333" s="77">
        <f>PVS2NP!M330</f>
        <v>11.17</v>
      </c>
      <c r="AV333" s="72">
        <f t="shared" si="94"/>
        <v>2</v>
      </c>
      <c r="AW333" s="77">
        <f>PVS2NP!N330</f>
        <v>11.5</v>
      </c>
      <c r="AX333" s="72">
        <f t="shared" si="95"/>
        <v>1</v>
      </c>
      <c r="AY333" s="77">
        <f>PVS2NP!O330</f>
        <v>9</v>
      </c>
      <c r="AZ333" s="72">
        <f t="shared" si="96"/>
        <v>0</v>
      </c>
      <c r="BA333" s="77">
        <f>PVS2NP!P330</f>
        <v>10.65</v>
      </c>
      <c r="BB333" s="76">
        <f>PVS2NP!Q330</f>
        <v>9</v>
      </c>
      <c r="BC333" s="77">
        <f>PVS2NP!R330</f>
        <v>14</v>
      </c>
      <c r="BD333" s="76">
        <f t="shared" si="97"/>
        <v>1</v>
      </c>
      <c r="BE333" s="77">
        <f>PVS2NP!S330</f>
        <v>14</v>
      </c>
      <c r="BF333" s="76">
        <f>PVS2NP!T330</f>
        <v>1</v>
      </c>
      <c r="BG333" s="77">
        <f>PVS2NP!U330</f>
        <v>10.5</v>
      </c>
      <c r="BH333" s="72">
        <f t="shared" si="98"/>
        <v>1</v>
      </c>
      <c r="BI333" s="77">
        <f>PVS2NP!V330</f>
        <v>11</v>
      </c>
      <c r="BJ333" s="72">
        <f t="shared" si="99"/>
        <v>1</v>
      </c>
      <c r="BK333" s="77">
        <f>PVS2NP!W330</f>
        <v>10.75</v>
      </c>
      <c r="BL333" s="76">
        <f>PVS2NP!X330</f>
        <v>2</v>
      </c>
      <c r="BN333" s="23">
        <f>PVS1NP!Y330</f>
        <v>9.5098039215686274</v>
      </c>
      <c r="BO333" s="22">
        <f>PVS1NP!Z330</f>
        <v>18</v>
      </c>
      <c r="BP333" s="23">
        <f>PVS2NP!Y330</f>
        <v>9.9558823529411757</v>
      </c>
      <c r="BQ333" s="22">
        <f>PVS2NP!Z330</f>
        <v>24</v>
      </c>
      <c r="BR333" s="24">
        <f>'PVJA-NP-SN'!J330</f>
        <v>9.7328431372549016</v>
      </c>
      <c r="BS333" s="25">
        <f>'PVJA-NP-SN'!K330</f>
        <v>42</v>
      </c>
      <c r="BT333" s="26" t="str">
        <f>'PVJA-NP-SN'!L330</f>
        <v>Rattrapage</v>
      </c>
    </row>
    <row r="334" spans="1:72" ht="12">
      <c r="A334" s="72">
        <v>319</v>
      </c>
      <c r="B334" s="130">
        <v>1333002398</v>
      </c>
      <c r="C334" s="143" t="s">
        <v>1013</v>
      </c>
      <c r="D334" s="143" t="s">
        <v>521</v>
      </c>
      <c r="E334" s="133" t="s">
        <v>1014</v>
      </c>
      <c r="F334" s="133" t="s">
        <v>1015</v>
      </c>
      <c r="G334" s="129" t="s">
        <v>129</v>
      </c>
      <c r="H334" s="75">
        <f>PVS1NP!G331</f>
        <v>11.5</v>
      </c>
      <c r="I334" s="72">
        <f t="shared" si="80"/>
        <v>6</v>
      </c>
      <c r="J334" s="75">
        <f>PVS1NP!H331</f>
        <v>6.7</v>
      </c>
      <c r="K334" s="72">
        <f t="shared" si="81"/>
        <v>0</v>
      </c>
      <c r="L334" s="75">
        <f>PVS1NP!I331</f>
        <v>4.8499999999999996</v>
      </c>
      <c r="M334" s="72">
        <f t="shared" si="82"/>
        <v>0</v>
      </c>
      <c r="N334" s="75">
        <f>PVS1NP!J331</f>
        <v>7.6833333333333327</v>
      </c>
      <c r="O334" s="76">
        <f>PVS1NP!K331</f>
        <v>6</v>
      </c>
      <c r="P334" s="77">
        <f>PVS1NP!L331</f>
        <v>11.879999999999999</v>
      </c>
      <c r="Q334" s="72">
        <f t="shared" si="83"/>
        <v>2</v>
      </c>
      <c r="R334" s="77">
        <f>PVS1NP!M331</f>
        <v>12.8125</v>
      </c>
      <c r="S334" s="72">
        <f t="shared" si="84"/>
        <v>2</v>
      </c>
      <c r="T334" s="77">
        <f>PVS1NP!N331</f>
        <v>11.5</v>
      </c>
      <c r="U334" s="72">
        <f t="shared" si="85"/>
        <v>1</v>
      </c>
      <c r="V334" s="77">
        <f>PVS1NP!O331</f>
        <v>9.1666666666666661</v>
      </c>
      <c r="W334" s="72">
        <f t="shared" si="86"/>
        <v>0</v>
      </c>
      <c r="X334" s="77">
        <f>PVS1NP!P331</f>
        <v>10.905166666666664</v>
      </c>
      <c r="Y334" s="76">
        <f>PVS1NP!Q331</f>
        <v>9</v>
      </c>
      <c r="Z334" s="77">
        <f>PVS1NP!R331</f>
        <v>10</v>
      </c>
      <c r="AA334" s="76">
        <f t="shared" si="87"/>
        <v>1</v>
      </c>
      <c r="AB334" s="77">
        <f>PVS1NP!S331</f>
        <v>10</v>
      </c>
      <c r="AC334" s="76">
        <f>PVS1NP!T331</f>
        <v>1</v>
      </c>
      <c r="AD334" s="77">
        <f>PVS1NP!U331</f>
        <v>13.5</v>
      </c>
      <c r="AE334" s="72">
        <f t="shared" si="88"/>
        <v>1</v>
      </c>
      <c r="AF334" s="77">
        <f>PVS1NP!V331</f>
        <v>11</v>
      </c>
      <c r="AG334" s="72">
        <f t="shared" si="89"/>
        <v>1</v>
      </c>
      <c r="AH334" s="77">
        <f>PVS1NP!W331</f>
        <v>12.25</v>
      </c>
      <c r="AI334" s="76">
        <f>PVS1NP!X331</f>
        <v>2</v>
      </c>
      <c r="AK334" s="75">
        <f>PVS2NP!G331</f>
        <v>10.166666666666666</v>
      </c>
      <c r="AL334" s="72">
        <f t="shared" si="90"/>
        <v>6</v>
      </c>
      <c r="AM334" s="75">
        <f>PVS2NP!H331</f>
        <v>8.6</v>
      </c>
      <c r="AN334" s="72">
        <f t="shared" si="91"/>
        <v>0</v>
      </c>
      <c r="AO334" s="75">
        <f>PVS2NP!I331</f>
        <v>8.3000000000000007</v>
      </c>
      <c r="AP334" s="72">
        <f t="shared" si="92"/>
        <v>0</v>
      </c>
      <c r="AQ334" s="75">
        <f>PVS2NP!J331</f>
        <v>9.0222222222222221</v>
      </c>
      <c r="AR334" s="76">
        <f>PVS2NP!K331</f>
        <v>6</v>
      </c>
      <c r="AS334" s="77">
        <f>PVS2NP!L331</f>
        <v>14.66</v>
      </c>
      <c r="AT334" s="72">
        <f t="shared" si="93"/>
        <v>2</v>
      </c>
      <c r="AU334" s="77">
        <f>PVS2NP!M331</f>
        <v>10</v>
      </c>
      <c r="AV334" s="72">
        <f t="shared" si="94"/>
        <v>2</v>
      </c>
      <c r="AW334" s="77">
        <f>PVS2NP!N331</f>
        <v>10</v>
      </c>
      <c r="AX334" s="72">
        <f t="shared" si="95"/>
        <v>1</v>
      </c>
      <c r="AY334" s="77">
        <f>PVS2NP!O331</f>
        <v>9.8333333333333339</v>
      </c>
      <c r="AZ334" s="72">
        <f t="shared" si="96"/>
        <v>0</v>
      </c>
      <c r="BA334" s="77">
        <f>PVS2NP!P331</f>
        <v>10.865333333333334</v>
      </c>
      <c r="BB334" s="76">
        <f>PVS2NP!Q331</f>
        <v>9</v>
      </c>
      <c r="BC334" s="77">
        <f>PVS2NP!R331</f>
        <v>8</v>
      </c>
      <c r="BD334" s="76">
        <f t="shared" si="97"/>
        <v>0</v>
      </c>
      <c r="BE334" s="77">
        <f>PVS2NP!S331</f>
        <v>8</v>
      </c>
      <c r="BF334" s="76">
        <f>PVS2NP!T331</f>
        <v>0</v>
      </c>
      <c r="BG334" s="77">
        <f>PVS2NP!U331</f>
        <v>12</v>
      </c>
      <c r="BH334" s="72">
        <f t="shared" si="98"/>
        <v>1</v>
      </c>
      <c r="BI334" s="77">
        <f>PVS2NP!V331</f>
        <v>10</v>
      </c>
      <c r="BJ334" s="72">
        <f t="shared" si="99"/>
        <v>1</v>
      </c>
      <c r="BK334" s="77">
        <f>PVS2NP!W331</f>
        <v>11</v>
      </c>
      <c r="BL334" s="76">
        <f>PVS2NP!X331</f>
        <v>2</v>
      </c>
      <c r="BN334" s="23">
        <f>PVS1NP!Y331</f>
        <v>9.3044607843137239</v>
      </c>
      <c r="BO334" s="22">
        <f>PVS1NP!Z331</f>
        <v>18</v>
      </c>
      <c r="BP334" s="23">
        <f>PVS2NP!Y331</f>
        <v>9.7368627450980387</v>
      </c>
      <c r="BQ334" s="22">
        <f>PVS2NP!Z331</f>
        <v>17</v>
      </c>
      <c r="BR334" s="24">
        <f>'PVJA-NP-SN'!J331</f>
        <v>9.5206617647058813</v>
      </c>
      <c r="BS334" s="25">
        <f>'PVJA-NP-SN'!K331</f>
        <v>35</v>
      </c>
      <c r="BT334" s="26" t="str">
        <f>'PVJA-NP-SN'!L331</f>
        <v>Rattrapage</v>
      </c>
    </row>
    <row r="335" spans="1:72" ht="12">
      <c r="A335" s="72">
        <v>320</v>
      </c>
      <c r="B335" s="81">
        <v>1333003460</v>
      </c>
      <c r="C335" s="74" t="s">
        <v>1016</v>
      </c>
      <c r="D335" s="74" t="s">
        <v>1017</v>
      </c>
      <c r="E335" s="128" t="s">
        <v>1018</v>
      </c>
      <c r="F335" s="128" t="s">
        <v>119</v>
      </c>
      <c r="G335" s="134" t="s">
        <v>155</v>
      </c>
      <c r="H335" s="75">
        <f>PVS1NP!G332</f>
        <v>11</v>
      </c>
      <c r="I335" s="72">
        <f t="shared" si="80"/>
        <v>6</v>
      </c>
      <c r="J335" s="75">
        <f>PVS1NP!H332</f>
        <v>6.8</v>
      </c>
      <c r="K335" s="72">
        <f t="shared" si="81"/>
        <v>0</v>
      </c>
      <c r="L335" s="75">
        <f>PVS1NP!I332</f>
        <v>10.1</v>
      </c>
      <c r="M335" s="72">
        <f t="shared" si="82"/>
        <v>6</v>
      </c>
      <c r="N335" s="75">
        <f>PVS1NP!J332</f>
        <v>9.2999999999999989</v>
      </c>
      <c r="O335" s="76">
        <f>PVS1NP!K332</f>
        <v>12</v>
      </c>
      <c r="P335" s="77">
        <f>PVS1NP!L332</f>
        <v>16.5</v>
      </c>
      <c r="Q335" s="72">
        <f t="shared" si="83"/>
        <v>2</v>
      </c>
      <c r="R335" s="77">
        <f>PVS1NP!M332</f>
        <v>12.25</v>
      </c>
      <c r="S335" s="72">
        <f t="shared" si="84"/>
        <v>2</v>
      </c>
      <c r="T335" s="77">
        <f>PVS1NP!N332</f>
        <v>8.5</v>
      </c>
      <c r="U335" s="72">
        <f t="shared" si="85"/>
        <v>0</v>
      </c>
      <c r="V335" s="77">
        <f>PVS1NP!O332</f>
        <v>6.833333333333333</v>
      </c>
      <c r="W335" s="72">
        <f t="shared" si="86"/>
        <v>0</v>
      </c>
      <c r="X335" s="77">
        <f>PVS1NP!P332</f>
        <v>10.183333333333334</v>
      </c>
      <c r="Y335" s="76">
        <f>PVS1NP!Q332</f>
        <v>9</v>
      </c>
      <c r="Z335" s="77">
        <f>PVS1NP!R332</f>
        <v>11</v>
      </c>
      <c r="AA335" s="76">
        <f t="shared" si="87"/>
        <v>1</v>
      </c>
      <c r="AB335" s="77">
        <f>PVS1NP!S332</f>
        <v>11</v>
      </c>
      <c r="AC335" s="76">
        <f>PVS1NP!T332</f>
        <v>1</v>
      </c>
      <c r="AD335" s="77">
        <f>PVS1NP!U332</f>
        <v>7.5</v>
      </c>
      <c r="AE335" s="72">
        <f t="shared" si="88"/>
        <v>0</v>
      </c>
      <c r="AF335" s="77">
        <f>PVS1NP!V332</f>
        <v>12</v>
      </c>
      <c r="AG335" s="72">
        <f t="shared" si="89"/>
        <v>1</v>
      </c>
      <c r="AH335" s="77">
        <f>PVS1NP!W332</f>
        <v>9.75</v>
      </c>
      <c r="AI335" s="76">
        <f>PVS1NP!X332</f>
        <v>1</v>
      </c>
      <c r="AK335" s="75">
        <f>PVS2NP!G332</f>
        <v>13</v>
      </c>
      <c r="AL335" s="72">
        <f t="shared" si="90"/>
        <v>6</v>
      </c>
      <c r="AM335" s="75">
        <f>PVS2NP!H332</f>
        <v>9.5</v>
      </c>
      <c r="AN335" s="72">
        <f t="shared" si="91"/>
        <v>0</v>
      </c>
      <c r="AO335" s="75">
        <f>PVS2NP!I332</f>
        <v>10.5</v>
      </c>
      <c r="AP335" s="72">
        <f t="shared" si="92"/>
        <v>6</v>
      </c>
      <c r="AQ335" s="75">
        <f>PVS2NP!J332</f>
        <v>11</v>
      </c>
      <c r="AR335" s="76">
        <f>PVS2NP!K332</f>
        <v>18</v>
      </c>
      <c r="AS335" s="77">
        <f>PVS2NP!L332</f>
        <v>16</v>
      </c>
      <c r="AT335" s="72">
        <f t="shared" si="93"/>
        <v>2</v>
      </c>
      <c r="AU335" s="77">
        <f>PVS2NP!M332</f>
        <v>15.17</v>
      </c>
      <c r="AV335" s="72">
        <f t="shared" si="94"/>
        <v>2</v>
      </c>
      <c r="AW335" s="77">
        <f>PVS2NP!N332</f>
        <v>6.5</v>
      </c>
      <c r="AX335" s="72">
        <f t="shared" si="95"/>
        <v>0</v>
      </c>
      <c r="AY335" s="77">
        <f>PVS2NP!O332</f>
        <v>8.6666666666666661</v>
      </c>
      <c r="AZ335" s="72">
        <f t="shared" si="96"/>
        <v>0</v>
      </c>
      <c r="BA335" s="77">
        <f>PVS2NP!P332</f>
        <v>11.000666666666666</v>
      </c>
      <c r="BB335" s="76">
        <f>PVS2NP!Q332</f>
        <v>9</v>
      </c>
      <c r="BC335" s="77">
        <f>PVS2NP!R332</f>
        <v>13</v>
      </c>
      <c r="BD335" s="76">
        <f t="shared" si="97"/>
        <v>1</v>
      </c>
      <c r="BE335" s="77">
        <f>PVS2NP!S332</f>
        <v>13</v>
      </c>
      <c r="BF335" s="76">
        <f>PVS2NP!T332</f>
        <v>1</v>
      </c>
      <c r="BG335" s="77">
        <f>PVS2NP!U332</f>
        <v>5.5</v>
      </c>
      <c r="BH335" s="72">
        <f t="shared" si="98"/>
        <v>0</v>
      </c>
      <c r="BI335" s="77">
        <f>PVS2NP!V332</f>
        <v>7.75</v>
      </c>
      <c r="BJ335" s="72">
        <f t="shared" si="99"/>
        <v>0</v>
      </c>
      <c r="BK335" s="77">
        <f>PVS2NP!W332</f>
        <v>6.625</v>
      </c>
      <c r="BL335" s="76">
        <f>PVS2NP!X332</f>
        <v>0</v>
      </c>
      <c r="BN335" s="23">
        <f>PVS1NP!Y332</f>
        <v>9.7127450980392158</v>
      </c>
      <c r="BO335" s="22">
        <f>PVS1NP!Z332</f>
        <v>23</v>
      </c>
      <c r="BP335" s="23">
        <f>PVS2NP!Y332</f>
        <v>10.603137254901961</v>
      </c>
      <c r="BQ335" s="22">
        <f>PVS2NP!Z332</f>
        <v>30</v>
      </c>
      <c r="BR335" s="24">
        <f>'PVJA-NP-SN'!J332</f>
        <v>10.157941176470588</v>
      </c>
      <c r="BS335" s="25">
        <f>'PVJA-NP-SN'!K332</f>
        <v>60</v>
      </c>
      <c r="BT335" s="26" t="str">
        <f>'PVJA-NP-SN'!L332</f>
        <v>Année validée</v>
      </c>
    </row>
    <row r="336" spans="1:72" ht="12">
      <c r="A336" s="72">
        <v>321</v>
      </c>
      <c r="B336" s="130">
        <v>1433000642</v>
      </c>
      <c r="C336" s="143" t="s">
        <v>1019</v>
      </c>
      <c r="D336" s="143" t="s">
        <v>1020</v>
      </c>
      <c r="E336" s="133" t="s">
        <v>1021</v>
      </c>
      <c r="F336" s="133" t="s">
        <v>119</v>
      </c>
      <c r="G336" s="134" t="s">
        <v>120</v>
      </c>
      <c r="H336" s="75">
        <f>PVS1NP!G333</f>
        <v>8.8000000000000007</v>
      </c>
      <c r="I336" s="72">
        <f t="shared" si="80"/>
        <v>0</v>
      </c>
      <c r="J336" s="75">
        <f>PVS1NP!H333</f>
        <v>5.6</v>
      </c>
      <c r="K336" s="72">
        <f t="shared" si="81"/>
        <v>0</v>
      </c>
      <c r="L336" s="75">
        <f>PVS1NP!I333</f>
        <v>8.1</v>
      </c>
      <c r="M336" s="72">
        <f t="shared" si="82"/>
        <v>0</v>
      </c>
      <c r="N336" s="75">
        <f>PVS1NP!J333</f>
        <v>7.5</v>
      </c>
      <c r="O336" s="76">
        <f>PVS1NP!K333</f>
        <v>0</v>
      </c>
      <c r="P336" s="77">
        <f>PVS1NP!L333</f>
        <v>13.120000000000001</v>
      </c>
      <c r="Q336" s="72">
        <f t="shared" si="83"/>
        <v>2</v>
      </c>
      <c r="R336" s="77">
        <f>PVS1NP!M333</f>
        <v>11.29</v>
      </c>
      <c r="S336" s="72">
        <f t="shared" si="84"/>
        <v>2</v>
      </c>
      <c r="T336" s="77">
        <f>PVS1NP!N333</f>
        <v>14.5</v>
      </c>
      <c r="U336" s="72">
        <f t="shared" si="85"/>
        <v>1</v>
      </c>
      <c r="V336" s="77">
        <f>PVS1NP!O333</f>
        <v>8.8000000000000007</v>
      </c>
      <c r="W336" s="72">
        <f t="shared" si="86"/>
        <v>0</v>
      </c>
      <c r="X336" s="77">
        <f>PVS1NP!P333</f>
        <v>11.302</v>
      </c>
      <c r="Y336" s="76">
        <f>PVS1NP!Q333</f>
        <v>9</v>
      </c>
      <c r="Z336" s="77">
        <f>PVS1NP!R333</f>
        <v>15.5</v>
      </c>
      <c r="AA336" s="76">
        <f t="shared" si="87"/>
        <v>1</v>
      </c>
      <c r="AB336" s="77">
        <f>PVS1NP!S333</f>
        <v>15.5</v>
      </c>
      <c r="AC336" s="76">
        <f>PVS1NP!T333</f>
        <v>1</v>
      </c>
      <c r="AD336" s="77">
        <f>PVS1NP!U333</f>
        <v>13</v>
      </c>
      <c r="AE336" s="72">
        <f t="shared" si="88"/>
        <v>1</v>
      </c>
      <c r="AF336" s="77">
        <f>PVS1NP!V333</f>
        <v>16</v>
      </c>
      <c r="AG336" s="72">
        <f t="shared" si="89"/>
        <v>1</v>
      </c>
      <c r="AH336" s="77">
        <f>PVS1NP!W333</f>
        <v>14.5</v>
      </c>
      <c r="AI336" s="76">
        <f>PVS1NP!X333</f>
        <v>2</v>
      </c>
      <c r="AK336" s="75">
        <f>PVS2NP!G333</f>
        <v>10.8</v>
      </c>
      <c r="AL336" s="72">
        <f t="shared" si="90"/>
        <v>6</v>
      </c>
      <c r="AM336" s="75">
        <f>PVS2NP!H333</f>
        <v>5.4</v>
      </c>
      <c r="AN336" s="72">
        <f t="shared" si="91"/>
        <v>0</v>
      </c>
      <c r="AO336" s="75">
        <f>PVS2NP!I333</f>
        <v>4</v>
      </c>
      <c r="AP336" s="72">
        <f t="shared" si="92"/>
        <v>0</v>
      </c>
      <c r="AQ336" s="75">
        <f>PVS2NP!J333</f>
        <v>6.7333333333333343</v>
      </c>
      <c r="AR336" s="76">
        <f>PVS2NP!K333</f>
        <v>6</v>
      </c>
      <c r="AS336" s="77">
        <f>PVS2NP!L333</f>
        <v>13.66</v>
      </c>
      <c r="AT336" s="72">
        <f t="shared" si="93"/>
        <v>2</v>
      </c>
      <c r="AU336" s="77">
        <f>PVS2NP!M333</f>
        <v>10.57</v>
      </c>
      <c r="AV336" s="72">
        <f t="shared" si="94"/>
        <v>2</v>
      </c>
      <c r="AW336" s="77">
        <f>PVS2NP!N333</f>
        <v>14.5</v>
      </c>
      <c r="AX336" s="72">
        <f t="shared" si="95"/>
        <v>1</v>
      </c>
      <c r="AY336" s="77">
        <f>PVS2NP!O333</f>
        <v>7.25</v>
      </c>
      <c r="AZ336" s="72">
        <f t="shared" si="96"/>
        <v>0</v>
      </c>
      <c r="BA336" s="77">
        <f>PVS2NP!P333</f>
        <v>10.646000000000001</v>
      </c>
      <c r="BB336" s="76">
        <f>PVS2NP!Q333</f>
        <v>9</v>
      </c>
      <c r="BC336" s="77">
        <f>PVS2NP!R333</f>
        <v>10</v>
      </c>
      <c r="BD336" s="76">
        <f t="shared" si="97"/>
        <v>1</v>
      </c>
      <c r="BE336" s="77">
        <f>PVS2NP!S333</f>
        <v>10</v>
      </c>
      <c r="BF336" s="76">
        <f>PVS2NP!T333</f>
        <v>1</v>
      </c>
      <c r="BG336" s="77">
        <f>PVS2NP!U333</f>
        <v>16</v>
      </c>
      <c r="BH336" s="72">
        <f t="shared" si="98"/>
        <v>1</v>
      </c>
      <c r="BI336" s="77">
        <f>PVS2NP!V333</f>
        <v>16.5</v>
      </c>
      <c r="BJ336" s="72">
        <f t="shared" si="99"/>
        <v>1</v>
      </c>
      <c r="BK336" s="77">
        <f>PVS2NP!W333</f>
        <v>16.25</v>
      </c>
      <c r="BL336" s="76">
        <f>PVS2NP!X333</f>
        <v>2</v>
      </c>
      <c r="BN336" s="23">
        <f>PVS1NP!Y333</f>
        <v>9.9123529411764704</v>
      </c>
      <c r="BO336" s="22">
        <f>PVS1NP!Z333</f>
        <v>12</v>
      </c>
      <c r="BP336" s="23">
        <f>PVS2NP!Y333</f>
        <v>9.1958823529411777</v>
      </c>
      <c r="BQ336" s="22">
        <f>PVS2NP!Z333</f>
        <v>18</v>
      </c>
      <c r="BR336" s="24">
        <f>'PVJA-NP-SN'!J333</f>
        <v>9.554117647058824</v>
      </c>
      <c r="BS336" s="25">
        <f>'PVJA-NP-SN'!K333</f>
        <v>30</v>
      </c>
      <c r="BT336" s="26" t="str">
        <f>'PVJA-NP-SN'!L333</f>
        <v>Rattrapage</v>
      </c>
    </row>
    <row r="337" spans="1:72" ht="12">
      <c r="A337" s="72">
        <v>322</v>
      </c>
      <c r="B337" s="130">
        <v>1433006539</v>
      </c>
      <c r="C337" s="143" t="s">
        <v>1022</v>
      </c>
      <c r="D337" s="143" t="s">
        <v>1023</v>
      </c>
      <c r="E337" s="133" t="s">
        <v>1024</v>
      </c>
      <c r="F337" s="133" t="s">
        <v>119</v>
      </c>
      <c r="G337" s="129" t="s">
        <v>129</v>
      </c>
      <c r="H337" s="75">
        <f>PVS1NP!G334</f>
        <v>4.7</v>
      </c>
      <c r="I337" s="72">
        <f t="shared" ref="I337:I400" si="100">IF(H337&gt;=9.995,6,0)</f>
        <v>0</v>
      </c>
      <c r="J337" s="75">
        <f>PVS1NP!H334</f>
        <v>7.6</v>
      </c>
      <c r="K337" s="72">
        <f t="shared" ref="K337:K400" si="101">IF(J337&gt;=9.995,6,0)</f>
        <v>0</v>
      </c>
      <c r="L337" s="75">
        <f>PVS1NP!I334</f>
        <v>5.35</v>
      </c>
      <c r="M337" s="72">
        <f t="shared" ref="M337:M400" si="102">IF(L337&gt;=9.995,6,0)</f>
        <v>0</v>
      </c>
      <c r="N337" s="75">
        <f>PVS1NP!J334</f>
        <v>5.8833333333333329</v>
      </c>
      <c r="O337" s="76">
        <f>PVS1NP!K334</f>
        <v>0</v>
      </c>
      <c r="P337" s="77">
        <f>PVS1NP!L334</f>
        <v>11.55</v>
      </c>
      <c r="Q337" s="72">
        <f t="shared" ref="Q337:Q400" si="103">IF(P337&gt;=9.995,2,0)</f>
        <v>2</v>
      </c>
      <c r="R337" s="77">
        <f>PVS1NP!M334</f>
        <v>9.5</v>
      </c>
      <c r="S337" s="72">
        <f t="shared" ref="S337:S400" si="104">IF(R337&gt;=9.995,2,0)</f>
        <v>0</v>
      </c>
      <c r="T337" s="77">
        <f>PVS1NP!N334</f>
        <v>12</v>
      </c>
      <c r="U337" s="72">
        <f t="shared" ref="U337:U400" si="105">IF(T337&gt;=10,1,0)</f>
        <v>1</v>
      </c>
      <c r="V337" s="77">
        <f>PVS1NP!O334</f>
        <v>9.3000000000000007</v>
      </c>
      <c r="W337" s="72">
        <f t="shared" ref="W337:W400" si="106">IF(V337&gt;=9.995,4,0)</f>
        <v>0</v>
      </c>
      <c r="X337" s="77">
        <f>PVS1NP!P334</f>
        <v>10.33</v>
      </c>
      <c r="Y337" s="76">
        <f>PVS1NP!Q334</f>
        <v>9</v>
      </c>
      <c r="Z337" s="77">
        <f>PVS1NP!R334</f>
        <v>10</v>
      </c>
      <c r="AA337" s="76">
        <f t="shared" ref="AA337:AA400" si="107">IF(Z337&gt;=10,1,0)</f>
        <v>1</v>
      </c>
      <c r="AB337" s="77">
        <f>PVS1NP!S334</f>
        <v>10</v>
      </c>
      <c r="AC337" s="76">
        <f>PVS1NP!T334</f>
        <v>1</v>
      </c>
      <c r="AD337" s="77">
        <f>PVS1NP!U334</f>
        <v>11</v>
      </c>
      <c r="AE337" s="72">
        <f t="shared" ref="AE337:AE400" si="108">IF(AD337&gt;=10,1,0)</f>
        <v>1</v>
      </c>
      <c r="AF337" s="77">
        <f>PVS1NP!V334</f>
        <v>12.5</v>
      </c>
      <c r="AG337" s="72">
        <f t="shared" ref="AG337:AG400" si="109">IF(AF337&gt;=10,1,0)</f>
        <v>1</v>
      </c>
      <c r="AH337" s="77">
        <f>PVS1NP!W334</f>
        <v>11.75</v>
      </c>
      <c r="AI337" s="76">
        <f>PVS1NP!X334</f>
        <v>2</v>
      </c>
      <c r="AK337" s="75">
        <f>PVS2NP!G334</f>
        <v>10.050000000000001</v>
      </c>
      <c r="AL337" s="72">
        <f t="shared" ref="AL337:AL400" si="110">IF(AK337&gt;=9.995,6,0)</f>
        <v>6</v>
      </c>
      <c r="AM337" s="75">
        <f>PVS2NP!H334</f>
        <v>10.001999999999999</v>
      </c>
      <c r="AN337" s="72">
        <f t="shared" ref="AN337:AN400" si="111">IF(AM337&gt;=9.995,6,0)</f>
        <v>6</v>
      </c>
      <c r="AO337" s="75">
        <f>PVS2NP!I334</f>
        <v>5.7</v>
      </c>
      <c r="AP337" s="72">
        <f t="shared" ref="AP337:AP400" si="112">IF(AO337&gt;=9.995,6,0)</f>
        <v>0</v>
      </c>
      <c r="AQ337" s="75">
        <f>PVS2NP!J334</f>
        <v>8.5839999999999996</v>
      </c>
      <c r="AR337" s="76">
        <f>PVS2NP!K334</f>
        <v>12</v>
      </c>
      <c r="AS337" s="77">
        <f>PVS2NP!L334</f>
        <v>16</v>
      </c>
      <c r="AT337" s="72">
        <f t="shared" ref="AT337:AT400" si="113">IF(AS337&gt;=9.995,2,0)</f>
        <v>2</v>
      </c>
      <c r="AU337" s="77">
        <f>PVS2NP!M334</f>
        <v>9.25</v>
      </c>
      <c r="AV337" s="72">
        <f t="shared" ref="AV337:AV400" si="114">IF(AU337&gt;=9.995,2,0)</f>
        <v>0</v>
      </c>
      <c r="AW337" s="77">
        <f>PVS2NP!N334</f>
        <v>18</v>
      </c>
      <c r="AX337" s="72">
        <f t="shared" ref="AX337:AX400" si="115">IF(AW337&gt;=10,1,0)</f>
        <v>1</v>
      </c>
      <c r="AY337" s="77">
        <f>PVS2NP!O334</f>
        <v>6.9</v>
      </c>
      <c r="AZ337" s="72">
        <f t="shared" ref="AZ337:AZ400" si="116">IF(AY337&gt;=9.995,4,0)</f>
        <v>0</v>
      </c>
      <c r="BA337" s="77">
        <f>PVS2NP!P334</f>
        <v>11.41</v>
      </c>
      <c r="BB337" s="76">
        <f>PVS2NP!Q334</f>
        <v>9</v>
      </c>
      <c r="BC337" s="77">
        <f>PVS2NP!R334</f>
        <v>10</v>
      </c>
      <c r="BD337" s="76">
        <f t="shared" ref="BD337:BD400" si="117">IF(BC337&gt;=10,1,0)</f>
        <v>1</v>
      </c>
      <c r="BE337" s="77">
        <f>PVS2NP!S334</f>
        <v>10</v>
      </c>
      <c r="BF337" s="76">
        <f>PVS2NP!T334</f>
        <v>1</v>
      </c>
      <c r="BG337" s="77">
        <f>PVS2NP!U334</f>
        <v>11.75</v>
      </c>
      <c r="BH337" s="72">
        <f t="shared" ref="BH337:BH400" si="118">IF(BG337&gt;=10,1,0)</f>
        <v>1</v>
      </c>
      <c r="BI337" s="77">
        <f>PVS2NP!V334</f>
        <v>11.5</v>
      </c>
      <c r="BJ337" s="72">
        <f t="shared" ref="BJ337:BJ400" si="119">IF(BI337&gt;=10,1,0)</f>
        <v>1</v>
      </c>
      <c r="BK337" s="77">
        <f>PVS2NP!W334</f>
        <v>11.625</v>
      </c>
      <c r="BL337" s="76">
        <f>PVS2NP!X334</f>
        <v>2</v>
      </c>
      <c r="BN337" s="23">
        <f>PVS1NP!Y334</f>
        <v>8.1235294117647054</v>
      </c>
      <c r="BO337" s="22">
        <f>PVS1NP!Z334</f>
        <v>12</v>
      </c>
      <c r="BP337" s="23">
        <f>PVS2NP!Y334</f>
        <v>9.8562352941176457</v>
      </c>
      <c r="BQ337" s="22">
        <f>PVS2NP!Z334</f>
        <v>24</v>
      </c>
      <c r="BR337" s="24">
        <f>'PVJA-NP-SN'!J334</f>
        <v>8.9898823529411764</v>
      </c>
      <c r="BS337" s="25">
        <f>'PVJA-NP-SN'!K334</f>
        <v>36</v>
      </c>
      <c r="BT337" s="26" t="str">
        <f>'PVJA-NP-SN'!L334</f>
        <v>Rattrapage</v>
      </c>
    </row>
    <row r="338" spans="1:72" ht="12">
      <c r="A338" s="72">
        <v>323</v>
      </c>
      <c r="B338" s="81">
        <v>123008230</v>
      </c>
      <c r="C338" s="74" t="s">
        <v>1025</v>
      </c>
      <c r="D338" s="74" t="s">
        <v>1026</v>
      </c>
      <c r="E338" s="128" t="s">
        <v>1027</v>
      </c>
      <c r="F338" s="128" t="s">
        <v>1028</v>
      </c>
      <c r="G338" s="134" t="s">
        <v>120</v>
      </c>
      <c r="H338" s="75">
        <f>PVS1NP!G335</f>
        <v>4.666666666666667</v>
      </c>
      <c r="I338" s="72">
        <f t="shared" si="100"/>
        <v>0</v>
      </c>
      <c r="J338" s="75">
        <f>PVS1NP!H335</f>
        <v>3.1666666666666665</v>
      </c>
      <c r="K338" s="72">
        <f t="shared" si="101"/>
        <v>0</v>
      </c>
      <c r="L338" s="75">
        <f>PVS1NP!I335</f>
        <v>4.75</v>
      </c>
      <c r="M338" s="72">
        <f t="shared" si="102"/>
        <v>0</v>
      </c>
      <c r="N338" s="75">
        <f>PVS1NP!J335</f>
        <v>4.1944444444444446</v>
      </c>
      <c r="O338" s="76">
        <f>PVS1NP!K335</f>
        <v>0</v>
      </c>
      <c r="P338" s="77">
        <f>PVS1NP!L335</f>
        <v>10</v>
      </c>
      <c r="Q338" s="72">
        <f t="shared" si="103"/>
        <v>2</v>
      </c>
      <c r="R338" s="77">
        <f>PVS1NP!M335</f>
        <v>8.58</v>
      </c>
      <c r="S338" s="72">
        <f t="shared" si="104"/>
        <v>0</v>
      </c>
      <c r="T338" s="77">
        <f>PVS1NP!N335</f>
        <v>11.5</v>
      </c>
      <c r="U338" s="72">
        <f t="shared" si="105"/>
        <v>1</v>
      </c>
      <c r="V338" s="77">
        <f>PVS1NP!O335</f>
        <v>10</v>
      </c>
      <c r="W338" s="72">
        <f t="shared" si="106"/>
        <v>4</v>
      </c>
      <c r="X338" s="77">
        <f>PVS1NP!P335</f>
        <v>10.016</v>
      </c>
      <c r="Y338" s="76">
        <f>PVS1NP!Q335</f>
        <v>9</v>
      </c>
      <c r="Z338" s="77">
        <f>PVS1NP!R335</f>
        <v>12.5</v>
      </c>
      <c r="AA338" s="76">
        <f t="shared" si="107"/>
        <v>1</v>
      </c>
      <c r="AB338" s="77">
        <f>PVS1NP!S335</f>
        <v>12.5</v>
      </c>
      <c r="AC338" s="76">
        <f>PVS1NP!T335</f>
        <v>1</v>
      </c>
      <c r="AD338" s="77">
        <f>PVS1NP!U335</f>
        <v>10</v>
      </c>
      <c r="AE338" s="72">
        <f t="shared" si="108"/>
        <v>1</v>
      </c>
      <c r="AF338" s="77">
        <f>PVS1NP!V335</f>
        <v>5.5</v>
      </c>
      <c r="AG338" s="72">
        <f t="shared" si="109"/>
        <v>0</v>
      </c>
      <c r="AH338" s="77">
        <f>PVS1NP!W335</f>
        <v>7.75</v>
      </c>
      <c r="AI338" s="76">
        <f>PVS1NP!X335</f>
        <v>1</v>
      </c>
      <c r="AK338" s="75">
        <f>PVS2NP!G335</f>
        <v>10</v>
      </c>
      <c r="AL338" s="72">
        <f t="shared" si="110"/>
        <v>6</v>
      </c>
      <c r="AM338" s="75">
        <f>PVS2NP!H335</f>
        <v>10</v>
      </c>
      <c r="AN338" s="72">
        <f t="shared" si="111"/>
        <v>6</v>
      </c>
      <c r="AO338" s="75">
        <f>PVS2NP!I335</f>
        <v>7.5</v>
      </c>
      <c r="AP338" s="72">
        <f t="shared" si="112"/>
        <v>0</v>
      </c>
      <c r="AQ338" s="75">
        <f>PVS2NP!J335</f>
        <v>9.1666666666666661</v>
      </c>
      <c r="AR338" s="76">
        <f>PVS2NP!K335</f>
        <v>12</v>
      </c>
      <c r="AS338" s="77">
        <f>PVS2NP!L335</f>
        <v>11.66</v>
      </c>
      <c r="AT338" s="72">
        <f t="shared" si="113"/>
        <v>2</v>
      </c>
      <c r="AU338" s="77">
        <f>PVS2NP!M335</f>
        <v>10.83</v>
      </c>
      <c r="AV338" s="72">
        <f t="shared" si="114"/>
        <v>2</v>
      </c>
      <c r="AW338" s="77">
        <f>PVS2NP!N335</f>
        <v>10</v>
      </c>
      <c r="AX338" s="72">
        <f t="shared" si="115"/>
        <v>1</v>
      </c>
      <c r="AY338" s="77">
        <f>PVS2NP!O335</f>
        <v>5.833333333333333</v>
      </c>
      <c r="AZ338" s="72">
        <f t="shared" si="116"/>
        <v>0</v>
      </c>
      <c r="BA338" s="77">
        <f>PVS2NP!P335</f>
        <v>8.8313333333333333</v>
      </c>
      <c r="BB338" s="76">
        <f>PVS2NP!Q335</f>
        <v>5</v>
      </c>
      <c r="BC338" s="77">
        <f>PVS2NP!R335</f>
        <v>10</v>
      </c>
      <c r="BD338" s="76">
        <f t="shared" si="117"/>
        <v>1</v>
      </c>
      <c r="BE338" s="77">
        <f>PVS2NP!S335</f>
        <v>10</v>
      </c>
      <c r="BF338" s="76">
        <f>PVS2NP!T335</f>
        <v>1</v>
      </c>
      <c r="BG338" s="77">
        <f>PVS2NP!U335</f>
        <v>11</v>
      </c>
      <c r="BH338" s="72">
        <f t="shared" si="118"/>
        <v>1</v>
      </c>
      <c r="BI338" s="77">
        <f>PVS2NP!V335</f>
        <v>10</v>
      </c>
      <c r="BJ338" s="72">
        <f t="shared" si="119"/>
        <v>1</v>
      </c>
      <c r="BK338" s="77">
        <f>PVS2NP!W335</f>
        <v>10.5</v>
      </c>
      <c r="BL338" s="76">
        <f>PVS2NP!X335</f>
        <v>2</v>
      </c>
      <c r="BN338" s="23">
        <f>PVS1NP!Y335</f>
        <v>6.8135294117647058</v>
      </c>
      <c r="BO338" s="22">
        <f>PVS1NP!Z335</f>
        <v>11</v>
      </c>
      <c r="BP338" s="23">
        <f>PVS2NP!Y335</f>
        <v>9.2739215686274505</v>
      </c>
      <c r="BQ338" s="22">
        <f>PVS2NP!Z335</f>
        <v>20</v>
      </c>
      <c r="BR338" s="24">
        <f>'PVJA-NP-SN'!J335</f>
        <v>8.0437254901960777</v>
      </c>
      <c r="BS338" s="25">
        <f>'PVJA-NP-SN'!K335</f>
        <v>31</v>
      </c>
      <c r="BT338" s="26" t="str">
        <f>'PVJA-NP-SN'!L335</f>
        <v>Rattrapage</v>
      </c>
    </row>
    <row r="339" spans="1:72" ht="12">
      <c r="A339" s="72">
        <v>324</v>
      </c>
      <c r="B339" s="81">
        <v>123007613</v>
      </c>
      <c r="C339" s="74" t="s">
        <v>1029</v>
      </c>
      <c r="D339" s="74" t="s">
        <v>438</v>
      </c>
      <c r="E339" s="128" t="s">
        <v>1030</v>
      </c>
      <c r="F339" s="128" t="s">
        <v>162</v>
      </c>
      <c r="G339" s="135" t="s">
        <v>137</v>
      </c>
      <c r="H339" s="75">
        <f>PVS1NP!G336</f>
        <v>6.666666666666667</v>
      </c>
      <c r="I339" s="72">
        <f t="shared" si="100"/>
        <v>0</v>
      </c>
      <c r="J339" s="75">
        <f>PVS1NP!H336</f>
        <v>10</v>
      </c>
      <c r="K339" s="72">
        <f t="shared" si="101"/>
        <v>6</v>
      </c>
      <c r="L339" s="75">
        <f>PVS1NP!I336</f>
        <v>8.5</v>
      </c>
      <c r="M339" s="72">
        <f t="shared" si="102"/>
        <v>0</v>
      </c>
      <c r="N339" s="75">
        <f>PVS1NP!J336</f>
        <v>8.3888888888888893</v>
      </c>
      <c r="O339" s="76">
        <f>PVS1NP!K336</f>
        <v>6</v>
      </c>
      <c r="P339" s="77">
        <f>PVS1NP!L336</f>
        <v>10.5</v>
      </c>
      <c r="Q339" s="72">
        <f t="shared" si="103"/>
        <v>2</v>
      </c>
      <c r="R339" s="77">
        <f>PVS1NP!M336</f>
        <v>10</v>
      </c>
      <c r="S339" s="72">
        <f t="shared" si="104"/>
        <v>2</v>
      </c>
      <c r="T339" s="77">
        <f>PVS1NP!N336</f>
        <v>12.5</v>
      </c>
      <c r="U339" s="72">
        <f t="shared" si="105"/>
        <v>1</v>
      </c>
      <c r="V339" s="77">
        <f>PVS1NP!O336</f>
        <v>10</v>
      </c>
      <c r="W339" s="72">
        <f t="shared" si="106"/>
        <v>4</v>
      </c>
      <c r="X339" s="77">
        <f>PVS1NP!P336</f>
        <v>10.6</v>
      </c>
      <c r="Y339" s="76">
        <f>PVS1NP!Q336</f>
        <v>9</v>
      </c>
      <c r="Z339" s="77">
        <f>PVS1NP!R336</f>
        <v>12</v>
      </c>
      <c r="AA339" s="76">
        <f t="shared" si="107"/>
        <v>1</v>
      </c>
      <c r="AB339" s="77">
        <f>PVS1NP!S336</f>
        <v>12</v>
      </c>
      <c r="AC339" s="76">
        <f>PVS1NP!T336</f>
        <v>1</v>
      </c>
      <c r="AD339" s="77">
        <f>PVS1NP!U336</f>
        <v>13</v>
      </c>
      <c r="AE339" s="72">
        <f t="shared" si="108"/>
        <v>1</v>
      </c>
      <c r="AF339" s="77">
        <f>PVS1NP!V336</f>
        <v>12</v>
      </c>
      <c r="AG339" s="72">
        <f t="shared" si="109"/>
        <v>1</v>
      </c>
      <c r="AH339" s="77">
        <f>PVS1NP!W336</f>
        <v>12.5</v>
      </c>
      <c r="AI339" s="76">
        <f>PVS1NP!X336</f>
        <v>2</v>
      </c>
      <c r="AK339" s="75">
        <f>PVS2NP!G336</f>
        <v>10.003333333333334</v>
      </c>
      <c r="AL339" s="72">
        <f t="shared" si="110"/>
        <v>6</v>
      </c>
      <c r="AM339" s="75">
        <f>PVS2NP!H336</f>
        <v>9.3333333333333339</v>
      </c>
      <c r="AN339" s="72">
        <f t="shared" si="111"/>
        <v>0</v>
      </c>
      <c r="AO339" s="75">
        <f>PVS2NP!I336</f>
        <v>5.583333333333333</v>
      </c>
      <c r="AP339" s="72">
        <f t="shared" si="112"/>
        <v>0</v>
      </c>
      <c r="AQ339" s="75">
        <f>PVS2NP!J336</f>
        <v>8.3066666666666666</v>
      </c>
      <c r="AR339" s="76">
        <f>PVS2NP!K336</f>
        <v>6</v>
      </c>
      <c r="AS339" s="77">
        <f>PVS2NP!L336</f>
        <v>12.17</v>
      </c>
      <c r="AT339" s="72">
        <f t="shared" si="113"/>
        <v>2</v>
      </c>
      <c r="AU339" s="77">
        <f>PVS2NP!M336</f>
        <v>10.5</v>
      </c>
      <c r="AV339" s="72">
        <f t="shared" si="114"/>
        <v>2</v>
      </c>
      <c r="AW339" s="77">
        <f>PVS2NP!N336</f>
        <v>10</v>
      </c>
      <c r="AX339" s="72">
        <f t="shared" si="115"/>
        <v>1</v>
      </c>
      <c r="AY339" s="77">
        <f>PVS2NP!O336</f>
        <v>6.833333333333333</v>
      </c>
      <c r="AZ339" s="72">
        <f t="shared" si="116"/>
        <v>0</v>
      </c>
      <c r="BA339" s="77">
        <f>PVS2NP!P336</f>
        <v>9.2673333333333332</v>
      </c>
      <c r="BB339" s="76">
        <f>PVS2NP!Q336</f>
        <v>5</v>
      </c>
      <c r="BC339" s="77">
        <f>PVS2NP!R336</f>
        <v>10</v>
      </c>
      <c r="BD339" s="76">
        <f t="shared" si="117"/>
        <v>1</v>
      </c>
      <c r="BE339" s="77">
        <f>PVS2NP!S336</f>
        <v>10</v>
      </c>
      <c r="BF339" s="76">
        <f>PVS2NP!T336</f>
        <v>1</v>
      </c>
      <c r="BG339" s="77">
        <f>PVS2NP!U336</f>
        <v>12</v>
      </c>
      <c r="BH339" s="72">
        <f t="shared" si="118"/>
        <v>1</v>
      </c>
      <c r="BI339" s="77">
        <f>PVS2NP!V336</f>
        <v>12</v>
      </c>
      <c r="BJ339" s="72">
        <f t="shared" si="119"/>
        <v>1</v>
      </c>
      <c r="BK339" s="77">
        <f>PVS2NP!W336</f>
        <v>12</v>
      </c>
      <c r="BL339" s="76">
        <f>PVS2NP!X336</f>
        <v>2</v>
      </c>
      <c r="BN339" s="23">
        <f>PVS1NP!Y336</f>
        <v>9.735294117647058</v>
      </c>
      <c r="BO339" s="22">
        <f>PVS1NP!Z336</f>
        <v>18</v>
      </c>
      <c r="BP339" s="23">
        <f>PVS2NP!Y336</f>
        <v>9.1233333333333331</v>
      </c>
      <c r="BQ339" s="22">
        <f>PVS2NP!Z336</f>
        <v>14</v>
      </c>
      <c r="BR339" s="24">
        <f>'PVJA-NP-SN'!J336</f>
        <v>9.4293137254901964</v>
      </c>
      <c r="BS339" s="25">
        <f>'PVJA-NP-SN'!K336</f>
        <v>32</v>
      </c>
      <c r="BT339" s="26" t="str">
        <f>'PVJA-NP-SN'!L336</f>
        <v>Rattrapage</v>
      </c>
    </row>
    <row r="340" spans="1:72" ht="12">
      <c r="A340" s="72">
        <v>325</v>
      </c>
      <c r="B340" s="130">
        <v>123005169</v>
      </c>
      <c r="C340" s="143" t="s">
        <v>1031</v>
      </c>
      <c r="D340" s="143" t="s">
        <v>736</v>
      </c>
      <c r="E340" s="133" t="s">
        <v>1032</v>
      </c>
      <c r="F340" s="133" t="s">
        <v>124</v>
      </c>
      <c r="G340" s="129" t="s">
        <v>129</v>
      </c>
      <c r="H340" s="75">
        <f>PVS1NP!G337</f>
        <v>6.2</v>
      </c>
      <c r="I340" s="72">
        <f t="shared" si="100"/>
        <v>0</v>
      </c>
      <c r="J340" s="75">
        <f>PVS1NP!H337</f>
        <v>10</v>
      </c>
      <c r="K340" s="72">
        <f t="shared" si="101"/>
        <v>6</v>
      </c>
      <c r="L340" s="75">
        <f>PVS1NP!I337</f>
        <v>9.75</v>
      </c>
      <c r="M340" s="72">
        <f t="shared" si="102"/>
        <v>0</v>
      </c>
      <c r="N340" s="75">
        <f>PVS1NP!J337</f>
        <v>8.65</v>
      </c>
      <c r="O340" s="76">
        <f>PVS1NP!K337</f>
        <v>6</v>
      </c>
      <c r="P340" s="77">
        <f>PVS1NP!L337</f>
        <v>14</v>
      </c>
      <c r="Q340" s="72">
        <f t="shared" si="103"/>
        <v>2</v>
      </c>
      <c r="R340" s="77">
        <f>PVS1NP!M337</f>
        <v>4.92</v>
      </c>
      <c r="S340" s="72">
        <f t="shared" si="104"/>
        <v>0</v>
      </c>
      <c r="T340" s="77">
        <f>PVS1NP!N337</f>
        <v>14</v>
      </c>
      <c r="U340" s="72">
        <f t="shared" si="105"/>
        <v>1</v>
      </c>
      <c r="V340" s="77">
        <f>PVS1NP!O337</f>
        <v>9</v>
      </c>
      <c r="W340" s="72">
        <f t="shared" si="106"/>
        <v>0</v>
      </c>
      <c r="X340" s="77">
        <f>PVS1NP!P337</f>
        <v>10.184000000000001</v>
      </c>
      <c r="Y340" s="76">
        <f>PVS1NP!Q337</f>
        <v>9</v>
      </c>
      <c r="Z340" s="77">
        <f>PVS1NP!R337</f>
        <v>8</v>
      </c>
      <c r="AA340" s="76">
        <f t="shared" si="107"/>
        <v>0</v>
      </c>
      <c r="AB340" s="77">
        <f>PVS1NP!S337</f>
        <v>8</v>
      </c>
      <c r="AC340" s="76">
        <f>PVS1NP!T337</f>
        <v>0</v>
      </c>
      <c r="AD340" s="77">
        <f>PVS1NP!U337</f>
        <v>10.5</v>
      </c>
      <c r="AE340" s="72">
        <f t="shared" si="108"/>
        <v>1</v>
      </c>
      <c r="AF340" s="77">
        <f>PVS1NP!V337</f>
        <v>7.5</v>
      </c>
      <c r="AG340" s="72">
        <f t="shared" si="109"/>
        <v>0</v>
      </c>
      <c r="AH340" s="77">
        <f>PVS1NP!W337</f>
        <v>9</v>
      </c>
      <c r="AI340" s="76">
        <f>PVS1NP!X337</f>
        <v>1</v>
      </c>
      <c r="AK340" s="75">
        <f>PVS2NP!G337</f>
        <v>7.9</v>
      </c>
      <c r="AL340" s="72">
        <f t="shared" si="110"/>
        <v>0</v>
      </c>
      <c r="AM340" s="75">
        <f>PVS2NP!H337</f>
        <v>10</v>
      </c>
      <c r="AN340" s="72">
        <f t="shared" si="111"/>
        <v>6</v>
      </c>
      <c r="AO340" s="75">
        <f>PVS2NP!I337</f>
        <v>6.75</v>
      </c>
      <c r="AP340" s="72">
        <f t="shared" si="112"/>
        <v>0</v>
      </c>
      <c r="AQ340" s="75">
        <f>PVS2NP!J337</f>
        <v>8.2166666666666668</v>
      </c>
      <c r="AR340" s="76">
        <f>PVS2NP!K337</f>
        <v>6</v>
      </c>
      <c r="AS340" s="77">
        <f>PVS2NP!L337</f>
        <v>14</v>
      </c>
      <c r="AT340" s="72">
        <f t="shared" si="113"/>
        <v>2</v>
      </c>
      <c r="AU340" s="77">
        <f>PVS2NP!M337</f>
        <v>4.83</v>
      </c>
      <c r="AV340" s="72">
        <f t="shared" si="114"/>
        <v>0</v>
      </c>
      <c r="AW340" s="77">
        <f>PVS2NP!N337</f>
        <v>9.5</v>
      </c>
      <c r="AX340" s="72">
        <f t="shared" si="115"/>
        <v>0</v>
      </c>
      <c r="AY340" s="77">
        <f>PVS2NP!O337</f>
        <v>12.85</v>
      </c>
      <c r="AZ340" s="72">
        <f t="shared" si="116"/>
        <v>4</v>
      </c>
      <c r="BA340" s="77">
        <f>PVS2NP!P337</f>
        <v>10.806000000000001</v>
      </c>
      <c r="BB340" s="76">
        <f>PVS2NP!Q337</f>
        <v>9</v>
      </c>
      <c r="BC340" s="77">
        <f>PVS2NP!R337</f>
        <v>2</v>
      </c>
      <c r="BD340" s="76">
        <f t="shared" si="117"/>
        <v>0</v>
      </c>
      <c r="BE340" s="77">
        <f>PVS2NP!S337</f>
        <v>2</v>
      </c>
      <c r="BF340" s="76">
        <f>PVS2NP!T337</f>
        <v>0</v>
      </c>
      <c r="BG340" s="77">
        <f>PVS2NP!U337</f>
        <v>10.5</v>
      </c>
      <c r="BH340" s="72">
        <f t="shared" si="118"/>
        <v>1</v>
      </c>
      <c r="BI340" s="77">
        <f>PVS2NP!V337</f>
        <v>5</v>
      </c>
      <c r="BJ340" s="72">
        <f t="shared" si="119"/>
        <v>0</v>
      </c>
      <c r="BK340" s="77">
        <f>PVS2NP!W337</f>
        <v>7.75</v>
      </c>
      <c r="BL340" s="76">
        <f>PVS2NP!X337</f>
        <v>1</v>
      </c>
      <c r="BN340" s="23">
        <f>PVS1NP!Y337</f>
        <v>9.1041176470588248</v>
      </c>
      <c r="BO340" s="22">
        <f>PVS1NP!Z337</f>
        <v>16</v>
      </c>
      <c r="BP340" s="23">
        <f>PVS2NP!Y337</f>
        <v>8.5576470588235303</v>
      </c>
      <c r="BQ340" s="22">
        <f>PVS2NP!Z337</f>
        <v>16</v>
      </c>
      <c r="BR340" s="24">
        <f>'PVJA-NP-SN'!J337</f>
        <v>8.8308823529411775</v>
      </c>
      <c r="BS340" s="25">
        <f>'PVJA-NP-SN'!K337</f>
        <v>32</v>
      </c>
      <c r="BT340" s="26" t="str">
        <f>'PVJA-NP-SN'!L337</f>
        <v>Rattrapage</v>
      </c>
    </row>
    <row r="341" spans="1:72" ht="12">
      <c r="A341" s="72">
        <v>326</v>
      </c>
      <c r="B341" s="130">
        <v>1333004860</v>
      </c>
      <c r="C341" s="143" t="s">
        <v>1033</v>
      </c>
      <c r="D341" s="143" t="s">
        <v>1034</v>
      </c>
      <c r="E341" s="133" t="s">
        <v>1035</v>
      </c>
      <c r="F341" s="133" t="s">
        <v>124</v>
      </c>
      <c r="G341" s="129" t="s">
        <v>129</v>
      </c>
      <c r="H341" s="75">
        <f>PVS1NP!G338</f>
        <v>2.95</v>
      </c>
      <c r="I341" s="72">
        <f t="shared" si="100"/>
        <v>0</v>
      </c>
      <c r="J341" s="75">
        <f>PVS1NP!H338</f>
        <v>6.6</v>
      </c>
      <c r="K341" s="72">
        <f t="shared" si="101"/>
        <v>0</v>
      </c>
      <c r="L341" s="75">
        <f>PVS1NP!I338</f>
        <v>4.0999999999999996</v>
      </c>
      <c r="M341" s="72">
        <f t="shared" si="102"/>
        <v>0</v>
      </c>
      <c r="N341" s="75">
        <f>PVS1NP!J338</f>
        <v>4.55</v>
      </c>
      <c r="O341" s="76">
        <f>PVS1NP!K338</f>
        <v>0</v>
      </c>
      <c r="P341" s="77">
        <f>PVS1NP!L338</f>
        <v>13.25</v>
      </c>
      <c r="Q341" s="72">
        <f t="shared" si="103"/>
        <v>2</v>
      </c>
      <c r="R341" s="77">
        <f>PVS1NP!M338</f>
        <v>10.81</v>
      </c>
      <c r="S341" s="72">
        <f t="shared" si="104"/>
        <v>2</v>
      </c>
      <c r="T341" s="77">
        <f>PVS1NP!N338</f>
        <v>13.5</v>
      </c>
      <c r="U341" s="72">
        <f t="shared" si="105"/>
        <v>1</v>
      </c>
      <c r="V341" s="77">
        <f>PVS1NP!O338</f>
        <v>7.5</v>
      </c>
      <c r="W341" s="72">
        <f t="shared" si="106"/>
        <v>0</v>
      </c>
      <c r="X341" s="77">
        <f>PVS1NP!P338</f>
        <v>10.512</v>
      </c>
      <c r="Y341" s="76">
        <f>PVS1NP!Q338</f>
        <v>9</v>
      </c>
      <c r="Z341" s="77">
        <f>PVS1NP!R338</f>
        <v>14</v>
      </c>
      <c r="AA341" s="76">
        <f t="shared" si="107"/>
        <v>1</v>
      </c>
      <c r="AB341" s="77">
        <f>PVS1NP!S338</f>
        <v>14</v>
      </c>
      <c r="AC341" s="76">
        <f>PVS1NP!T338</f>
        <v>1</v>
      </c>
      <c r="AD341" s="77">
        <f>PVS1NP!U338</f>
        <v>10.5</v>
      </c>
      <c r="AE341" s="72">
        <f t="shared" si="108"/>
        <v>1</v>
      </c>
      <c r="AF341" s="77">
        <f>PVS1NP!V338</f>
        <v>14</v>
      </c>
      <c r="AG341" s="72">
        <f t="shared" si="109"/>
        <v>1</v>
      </c>
      <c r="AH341" s="77">
        <f>PVS1NP!W338</f>
        <v>12.25</v>
      </c>
      <c r="AI341" s="76">
        <f>PVS1NP!X338</f>
        <v>2</v>
      </c>
      <c r="AK341" s="75">
        <f>PVS2NP!G338</f>
        <v>2.25</v>
      </c>
      <c r="AL341" s="72">
        <f t="shared" si="110"/>
        <v>0</v>
      </c>
      <c r="AM341" s="75">
        <f>PVS2NP!H338</f>
        <v>11</v>
      </c>
      <c r="AN341" s="72">
        <f t="shared" si="111"/>
        <v>6</v>
      </c>
      <c r="AO341" s="75">
        <f>PVS2NP!I338</f>
        <v>3.5</v>
      </c>
      <c r="AP341" s="72">
        <f t="shared" si="112"/>
        <v>0</v>
      </c>
      <c r="AQ341" s="75">
        <f>PVS2NP!J338</f>
        <v>5.583333333333333</v>
      </c>
      <c r="AR341" s="76">
        <f>PVS2NP!K338</f>
        <v>6</v>
      </c>
      <c r="AS341" s="77">
        <f>PVS2NP!L338</f>
        <v>14.666666666666666</v>
      </c>
      <c r="AT341" s="72">
        <f t="shared" si="113"/>
        <v>2</v>
      </c>
      <c r="AU341" s="77">
        <f>PVS2NP!M338</f>
        <v>6.49</v>
      </c>
      <c r="AV341" s="72">
        <f t="shared" si="114"/>
        <v>0</v>
      </c>
      <c r="AW341" s="77">
        <f>PVS2NP!N338</f>
        <v>14</v>
      </c>
      <c r="AX341" s="72">
        <f t="shared" si="115"/>
        <v>1</v>
      </c>
      <c r="AY341" s="77">
        <f>PVS2NP!O338</f>
        <v>8.1</v>
      </c>
      <c r="AZ341" s="72">
        <f t="shared" si="116"/>
        <v>0</v>
      </c>
      <c r="BA341" s="77">
        <f>PVS2NP!P338</f>
        <v>10.271333333333335</v>
      </c>
      <c r="BB341" s="76">
        <f>PVS2NP!Q338</f>
        <v>9</v>
      </c>
      <c r="BC341" s="77">
        <f>PVS2NP!R338</f>
        <v>12</v>
      </c>
      <c r="BD341" s="76">
        <f t="shared" si="117"/>
        <v>1</v>
      </c>
      <c r="BE341" s="77">
        <f>PVS2NP!S338</f>
        <v>12</v>
      </c>
      <c r="BF341" s="76">
        <f>PVS2NP!T338</f>
        <v>1</v>
      </c>
      <c r="BG341" s="77">
        <f>PVS2NP!U338</f>
        <v>15</v>
      </c>
      <c r="BH341" s="72">
        <f t="shared" si="118"/>
        <v>1</v>
      </c>
      <c r="BI341" s="77">
        <f>PVS2NP!V338</f>
        <v>10</v>
      </c>
      <c r="BJ341" s="72">
        <f t="shared" si="119"/>
        <v>1</v>
      </c>
      <c r="BK341" s="77">
        <f>PVS2NP!W338</f>
        <v>12.5</v>
      </c>
      <c r="BL341" s="76">
        <f>PVS2NP!X338</f>
        <v>2</v>
      </c>
      <c r="BN341" s="23">
        <f>PVS1NP!Y338</f>
        <v>7.7652941176470582</v>
      </c>
      <c r="BO341" s="22">
        <f>PVS1NP!Z338</f>
        <v>12</v>
      </c>
      <c r="BP341" s="23">
        <f>PVS2NP!Y338</f>
        <v>8.1533333333333342</v>
      </c>
      <c r="BQ341" s="22">
        <f>PVS2NP!Z338</f>
        <v>18</v>
      </c>
      <c r="BR341" s="24">
        <f>'PVJA-NP-SN'!J338</f>
        <v>7.9593137254901958</v>
      </c>
      <c r="BS341" s="25">
        <f>'PVJA-NP-SN'!K338</f>
        <v>30</v>
      </c>
      <c r="BT341" s="26" t="str">
        <f>'PVJA-NP-SN'!L338</f>
        <v>Rattrapage</v>
      </c>
    </row>
    <row r="342" spans="1:72" ht="12">
      <c r="A342" s="72">
        <v>327</v>
      </c>
      <c r="B342" s="130">
        <v>1433013309</v>
      </c>
      <c r="C342" s="143" t="s">
        <v>1036</v>
      </c>
      <c r="D342" s="143" t="s">
        <v>1037</v>
      </c>
      <c r="E342" s="133" t="s">
        <v>1038</v>
      </c>
      <c r="F342" s="133" t="s">
        <v>114</v>
      </c>
      <c r="G342" s="129" t="s">
        <v>129</v>
      </c>
      <c r="H342" s="75">
        <f>PVS1NP!G339</f>
        <v>4.2</v>
      </c>
      <c r="I342" s="72">
        <f t="shared" si="100"/>
        <v>0</v>
      </c>
      <c r="J342" s="75">
        <f>PVS1NP!H339</f>
        <v>5.6</v>
      </c>
      <c r="K342" s="72">
        <f t="shared" si="101"/>
        <v>0</v>
      </c>
      <c r="L342" s="75">
        <f>PVS1NP!I339</f>
        <v>9.1</v>
      </c>
      <c r="M342" s="72">
        <f t="shared" si="102"/>
        <v>0</v>
      </c>
      <c r="N342" s="75">
        <f>PVS1NP!J339</f>
        <v>6.3</v>
      </c>
      <c r="O342" s="76">
        <f>PVS1NP!K339</f>
        <v>0</v>
      </c>
      <c r="P342" s="77">
        <f>PVS1NP!L339</f>
        <v>10.625</v>
      </c>
      <c r="Q342" s="72">
        <f t="shared" si="103"/>
        <v>2</v>
      </c>
      <c r="R342" s="77">
        <f>PVS1NP!M339</f>
        <v>10.16</v>
      </c>
      <c r="S342" s="72">
        <f t="shared" si="104"/>
        <v>2</v>
      </c>
      <c r="T342" s="77">
        <f>PVS1NP!N339</f>
        <v>13.5</v>
      </c>
      <c r="U342" s="72">
        <f t="shared" si="105"/>
        <v>1</v>
      </c>
      <c r="V342" s="77">
        <f>PVS1NP!O339</f>
        <v>12.4</v>
      </c>
      <c r="W342" s="72">
        <f t="shared" si="106"/>
        <v>4</v>
      </c>
      <c r="X342" s="77">
        <f>PVS1NP!P339</f>
        <v>11.816999999999998</v>
      </c>
      <c r="Y342" s="76">
        <f>PVS1NP!Q339</f>
        <v>9</v>
      </c>
      <c r="Z342" s="77">
        <f>PVS1NP!R339</f>
        <v>12</v>
      </c>
      <c r="AA342" s="76">
        <f t="shared" si="107"/>
        <v>1</v>
      </c>
      <c r="AB342" s="77">
        <f>PVS1NP!S339</f>
        <v>12</v>
      </c>
      <c r="AC342" s="76">
        <f>PVS1NP!T339</f>
        <v>1</v>
      </c>
      <c r="AD342" s="77">
        <f>PVS1NP!U339</f>
        <v>10</v>
      </c>
      <c r="AE342" s="72">
        <f t="shared" si="108"/>
        <v>1</v>
      </c>
      <c r="AF342" s="77">
        <f>PVS1NP!V339</f>
        <v>13.5</v>
      </c>
      <c r="AG342" s="72">
        <f t="shared" si="109"/>
        <v>1</v>
      </c>
      <c r="AH342" s="77">
        <f>PVS1NP!W339</f>
        <v>11.75</v>
      </c>
      <c r="AI342" s="76">
        <f>PVS1NP!X339</f>
        <v>2</v>
      </c>
      <c r="AK342" s="75">
        <f>PVS2NP!G339</f>
        <v>11.4</v>
      </c>
      <c r="AL342" s="72">
        <f t="shared" si="110"/>
        <v>6</v>
      </c>
      <c r="AM342" s="75">
        <f>PVS2NP!H339</f>
        <v>10</v>
      </c>
      <c r="AN342" s="72">
        <f t="shared" si="111"/>
        <v>6</v>
      </c>
      <c r="AO342" s="75">
        <f>PVS2NP!I339</f>
        <v>6.95</v>
      </c>
      <c r="AP342" s="72">
        <f t="shared" si="112"/>
        <v>0</v>
      </c>
      <c r="AQ342" s="75">
        <f>PVS2NP!J339</f>
        <v>9.4499999999999993</v>
      </c>
      <c r="AR342" s="76">
        <f>PVS2NP!K339</f>
        <v>12</v>
      </c>
      <c r="AS342" s="77">
        <f>PVS2NP!L339</f>
        <v>12.333333333333334</v>
      </c>
      <c r="AT342" s="72">
        <f t="shared" si="113"/>
        <v>2</v>
      </c>
      <c r="AU342" s="77">
        <f>PVS2NP!M339</f>
        <v>8.34</v>
      </c>
      <c r="AV342" s="72">
        <f t="shared" si="114"/>
        <v>0</v>
      </c>
      <c r="AW342" s="77">
        <f>PVS2NP!N339</f>
        <v>11.5</v>
      </c>
      <c r="AX342" s="72">
        <f t="shared" si="115"/>
        <v>1</v>
      </c>
      <c r="AY342" s="77">
        <f>PVS2NP!O339</f>
        <v>11.1</v>
      </c>
      <c r="AZ342" s="72">
        <f t="shared" si="116"/>
        <v>4</v>
      </c>
      <c r="BA342" s="77">
        <f>PVS2NP!P339</f>
        <v>10.874666666666666</v>
      </c>
      <c r="BB342" s="76">
        <f>PVS2NP!Q339</f>
        <v>9</v>
      </c>
      <c r="BC342" s="77">
        <f>PVS2NP!R339</f>
        <v>11.5</v>
      </c>
      <c r="BD342" s="76">
        <f t="shared" si="117"/>
        <v>1</v>
      </c>
      <c r="BE342" s="77">
        <f>PVS2NP!S339</f>
        <v>11.5</v>
      </c>
      <c r="BF342" s="76">
        <f>PVS2NP!T339</f>
        <v>1</v>
      </c>
      <c r="BG342" s="77">
        <f>PVS2NP!U339</f>
        <v>14</v>
      </c>
      <c r="BH342" s="72">
        <f t="shared" si="118"/>
        <v>1</v>
      </c>
      <c r="BI342" s="77">
        <f>PVS2NP!V339</f>
        <v>10.5</v>
      </c>
      <c r="BJ342" s="72">
        <f t="shared" si="119"/>
        <v>1</v>
      </c>
      <c r="BK342" s="77">
        <f>PVS2NP!W339</f>
        <v>12.25</v>
      </c>
      <c r="BL342" s="76">
        <f>PVS2NP!X339</f>
        <v>2</v>
      </c>
      <c r="BN342" s="23">
        <f>PVS1NP!Y339</f>
        <v>8.8991176470588229</v>
      </c>
      <c r="BO342" s="22">
        <f>PVS1NP!Z339</f>
        <v>12</v>
      </c>
      <c r="BP342" s="23">
        <f>PVS2NP!Y339</f>
        <v>10.319019607843138</v>
      </c>
      <c r="BQ342" s="22">
        <f>PVS2NP!Z339</f>
        <v>30</v>
      </c>
      <c r="BR342" s="24">
        <f>'PVJA-NP-SN'!J339</f>
        <v>9.6090686274509807</v>
      </c>
      <c r="BS342" s="25">
        <f>'PVJA-NP-SN'!K339</f>
        <v>42</v>
      </c>
      <c r="BT342" s="26" t="str">
        <f>'PVJA-NP-SN'!L339</f>
        <v>Rattrapage</v>
      </c>
    </row>
    <row r="343" spans="1:72" ht="12">
      <c r="A343" s="72">
        <v>328</v>
      </c>
      <c r="B343" s="130">
        <v>1333004057</v>
      </c>
      <c r="C343" s="143" t="s">
        <v>1036</v>
      </c>
      <c r="D343" s="143" t="s">
        <v>182</v>
      </c>
      <c r="E343" s="133" t="s">
        <v>1039</v>
      </c>
      <c r="F343" s="133" t="s">
        <v>124</v>
      </c>
      <c r="G343" s="129" t="s">
        <v>129</v>
      </c>
      <c r="H343" s="75">
        <f>PVS1NP!G340</f>
        <v>6</v>
      </c>
      <c r="I343" s="72">
        <f t="shared" si="100"/>
        <v>0</v>
      </c>
      <c r="J343" s="75">
        <f>PVS1NP!H340</f>
        <v>7.8</v>
      </c>
      <c r="K343" s="72">
        <f t="shared" si="101"/>
        <v>0</v>
      </c>
      <c r="L343" s="75">
        <f>PVS1NP!I340</f>
        <v>8.4499999999999993</v>
      </c>
      <c r="M343" s="72">
        <f t="shared" si="102"/>
        <v>0</v>
      </c>
      <c r="N343" s="75">
        <f>PVS1NP!J340</f>
        <v>7.416666666666667</v>
      </c>
      <c r="O343" s="76">
        <f>PVS1NP!K340</f>
        <v>0</v>
      </c>
      <c r="P343" s="77">
        <f>PVS1NP!L340</f>
        <v>12.25</v>
      </c>
      <c r="Q343" s="72">
        <f t="shared" si="103"/>
        <v>2</v>
      </c>
      <c r="R343" s="77">
        <f>PVS1NP!M340</f>
        <v>10.833333333333332</v>
      </c>
      <c r="S343" s="72">
        <f t="shared" si="104"/>
        <v>2</v>
      </c>
      <c r="T343" s="77">
        <f>PVS1NP!N340</f>
        <v>10</v>
      </c>
      <c r="U343" s="72">
        <f t="shared" si="105"/>
        <v>1</v>
      </c>
      <c r="V343" s="77">
        <f>PVS1NP!O340</f>
        <v>9.5</v>
      </c>
      <c r="W343" s="72">
        <f t="shared" si="106"/>
        <v>0</v>
      </c>
      <c r="X343" s="77">
        <f>PVS1NP!P340</f>
        <v>10.416666666666666</v>
      </c>
      <c r="Y343" s="76">
        <f>PVS1NP!Q340</f>
        <v>9</v>
      </c>
      <c r="Z343" s="77">
        <f>PVS1NP!R340</f>
        <v>12</v>
      </c>
      <c r="AA343" s="76">
        <f t="shared" si="107"/>
        <v>1</v>
      </c>
      <c r="AB343" s="77">
        <f>PVS1NP!S340</f>
        <v>12</v>
      </c>
      <c r="AC343" s="76">
        <f>PVS1NP!T340</f>
        <v>1</v>
      </c>
      <c r="AD343" s="77">
        <f>PVS1NP!U340</f>
        <v>11</v>
      </c>
      <c r="AE343" s="72">
        <f t="shared" si="108"/>
        <v>1</v>
      </c>
      <c r="AF343" s="77">
        <f>PVS1NP!V340</f>
        <v>11</v>
      </c>
      <c r="AG343" s="72">
        <f t="shared" si="109"/>
        <v>1</v>
      </c>
      <c r="AH343" s="77">
        <f>PVS1NP!W340</f>
        <v>11</v>
      </c>
      <c r="AI343" s="76">
        <f>PVS1NP!X340</f>
        <v>2</v>
      </c>
      <c r="AK343" s="75">
        <f>PVS2NP!G340</f>
        <v>7.55</v>
      </c>
      <c r="AL343" s="72">
        <f t="shared" si="110"/>
        <v>0</v>
      </c>
      <c r="AM343" s="75">
        <f>PVS2NP!H340</f>
        <v>8.9</v>
      </c>
      <c r="AN343" s="72">
        <f t="shared" si="111"/>
        <v>0</v>
      </c>
      <c r="AO343" s="75">
        <f>PVS2NP!I340</f>
        <v>10</v>
      </c>
      <c r="AP343" s="72">
        <f t="shared" si="112"/>
        <v>6</v>
      </c>
      <c r="AQ343" s="75">
        <f>PVS2NP!J340</f>
        <v>8.8166666666666664</v>
      </c>
      <c r="AR343" s="76">
        <f>PVS2NP!K340</f>
        <v>6</v>
      </c>
      <c r="AS343" s="77">
        <f>PVS2NP!L340</f>
        <v>10.208333333333334</v>
      </c>
      <c r="AT343" s="72">
        <f t="shared" si="113"/>
        <v>2</v>
      </c>
      <c r="AU343" s="77">
        <f>PVS2NP!M340</f>
        <v>10</v>
      </c>
      <c r="AV343" s="72">
        <f t="shared" si="114"/>
        <v>2</v>
      </c>
      <c r="AW343" s="77">
        <f>PVS2NP!N340</f>
        <v>11</v>
      </c>
      <c r="AX343" s="72">
        <f t="shared" si="115"/>
        <v>1</v>
      </c>
      <c r="AY343" s="77">
        <f>PVS2NP!O340</f>
        <v>10.333333333333334</v>
      </c>
      <c r="AZ343" s="72">
        <f t="shared" si="116"/>
        <v>4</v>
      </c>
      <c r="BA343" s="77">
        <f>PVS2NP!P340</f>
        <v>10.375</v>
      </c>
      <c r="BB343" s="76">
        <f>PVS2NP!Q340</f>
        <v>9</v>
      </c>
      <c r="BC343" s="77">
        <f>PVS2NP!R340</f>
        <v>14</v>
      </c>
      <c r="BD343" s="76">
        <f t="shared" si="117"/>
        <v>1</v>
      </c>
      <c r="BE343" s="77">
        <f>PVS2NP!S340</f>
        <v>14</v>
      </c>
      <c r="BF343" s="76">
        <f>PVS2NP!T340</f>
        <v>1</v>
      </c>
      <c r="BG343" s="77">
        <f>PVS2NP!U340</f>
        <v>10</v>
      </c>
      <c r="BH343" s="72">
        <f t="shared" si="118"/>
        <v>1</v>
      </c>
      <c r="BI343" s="77">
        <f>PVS2NP!V340</f>
        <v>12.25</v>
      </c>
      <c r="BJ343" s="72">
        <f t="shared" si="119"/>
        <v>1</v>
      </c>
      <c r="BK343" s="77">
        <f>PVS2NP!W340</f>
        <v>11.125</v>
      </c>
      <c r="BL343" s="76">
        <f>PVS2NP!X340</f>
        <v>2</v>
      </c>
      <c r="BN343" s="23">
        <f>PVS1NP!Y340</f>
        <v>8.9901960784313708</v>
      </c>
      <c r="BO343" s="22">
        <f>PVS1NP!Z340</f>
        <v>12</v>
      </c>
      <c r="BP343" s="23">
        <f>PVS2NP!Y340</f>
        <v>9.8514705882352942</v>
      </c>
      <c r="BQ343" s="22">
        <f>PVS2NP!Z340</f>
        <v>18</v>
      </c>
      <c r="BR343" s="24">
        <f>'PVJA-NP-SN'!J340</f>
        <v>9.4208333333333325</v>
      </c>
      <c r="BS343" s="25">
        <f>'PVJA-NP-SN'!K340</f>
        <v>30</v>
      </c>
      <c r="BT343" s="26" t="str">
        <f>'PVJA-NP-SN'!L340</f>
        <v>Rattrapage</v>
      </c>
    </row>
    <row r="344" spans="1:72" ht="12">
      <c r="A344" s="72">
        <v>329</v>
      </c>
      <c r="B344" s="81">
        <v>123010067</v>
      </c>
      <c r="C344" s="74" t="s">
        <v>1040</v>
      </c>
      <c r="D344" s="74" t="s">
        <v>1041</v>
      </c>
      <c r="E344" s="128" t="s">
        <v>1042</v>
      </c>
      <c r="F344" s="128" t="s">
        <v>236</v>
      </c>
      <c r="G344" s="135" t="s">
        <v>137</v>
      </c>
      <c r="H344" s="75">
        <f>PVS1NP!G341</f>
        <v>6.333333333333333</v>
      </c>
      <c r="I344" s="72">
        <f t="shared" si="100"/>
        <v>0</v>
      </c>
      <c r="J344" s="75">
        <f>PVS1NP!H341</f>
        <v>8</v>
      </c>
      <c r="K344" s="72">
        <f t="shared" si="101"/>
        <v>0</v>
      </c>
      <c r="L344" s="75">
        <f>PVS1NP!I341</f>
        <v>6.833333333333333</v>
      </c>
      <c r="M344" s="72">
        <f t="shared" si="102"/>
        <v>0</v>
      </c>
      <c r="N344" s="75">
        <f>PVS1NP!J341</f>
        <v>7.0555555555555545</v>
      </c>
      <c r="O344" s="76">
        <f>PVS1NP!K341</f>
        <v>0</v>
      </c>
      <c r="P344" s="77">
        <f>PVS1NP!L341</f>
        <v>11</v>
      </c>
      <c r="Q344" s="72">
        <f t="shared" si="103"/>
        <v>2</v>
      </c>
      <c r="R344" s="77">
        <f>PVS1NP!M341</f>
        <v>12.666666666666666</v>
      </c>
      <c r="S344" s="72">
        <f t="shared" si="104"/>
        <v>2</v>
      </c>
      <c r="T344" s="77">
        <f>PVS1NP!N341</f>
        <v>15</v>
      </c>
      <c r="U344" s="72">
        <f t="shared" si="105"/>
        <v>1</v>
      </c>
      <c r="V344" s="77">
        <f>PVS1NP!O341</f>
        <v>10</v>
      </c>
      <c r="W344" s="72">
        <f t="shared" si="106"/>
        <v>4</v>
      </c>
      <c r="X344" s="77">
        <f>PVS1NP!P341</f>
        <v>11.733333333333333</v>
      </c>
      <c r="Y344" s="76">
        <f>PVS1NP!Q341</f>
        <v>9</v>
      </c>
      <c r="Z344" s="77">
        <f>PVS1NP!R341</f>
        <v>15</v>
      </c>
      <c r="AA344" s="76">
        <f t="shared" si="107"/>
        <v>1</v>
      </c>
      <c r="AB344" s="77">
        <f>PVS1NP!S341</f>
        <v>15</v>
      </c>
      <c r="AC344" s="76">
        <f>PVS1NP!T341</f>
        <v>1</v>
      </c>
      <c r="AD344" s="77">
        <f>PVS1NP!U341</f>
        <v>13</v>
      </c>
      <c r="AE344" s="72">
        <f t="shared" si="108"/>
        <v>1</v>
      </c>
      <c r="AF344" s="77">
        <f>PVS1NP!V341</f>
        <v>10.5</v>
      </c>
      <c r="AG344" s="72">
        <f t="shared" si="109"/>
        <v>1</v>
      </c>
      <c r="AH344" s="77">
        <f>PVS1NP!W341</f>
        <v>11.75</v>
      </c>
      <c r="AI344" s="76">
        <f>PVS1NP!X341</f>
        <v>2</v>
      </c>
      <c r="AK344" s="75">
        <f>PVS2NP!G341</f>
        <v>8.6666666666666661</v>
      </c>
      <c r="AL344" s="72">
        <f t="shared" si="110"/>
        <v>0</v>
      </c>
      <c r="AM344" s="75">
        <f>PVS2NP!H341</f>
        <v>10</v>
      </c>
      <c r="AN344" s="72">
        <f t="shared" si="111"/>
        <v>6</v>
      </c>
      <c r="AO344" s="75">
        <f>PVS2NP!I341</f>
        <v>6.833333333333333</v>
      </c>
      <c r="AP344" s="72">
        <f t="shared" si="112"/>
        <v>0</v>
      </c>
      <c r="AQ344" s="75">
        <f>PVS2NP!J341</f>
        <v>8.4999999999999982</v>
      </c>
      <c r="AR344" s="76">
        <f>PVS2NP!K341</f>
        <v>6</v>
      </c>
      <c r="AS344" s="77">
        <f>PVS2NP!L341</f>
        <v>11.16</v>
      </c>
      <c r="AT344" s="72">
        <f t="shared" si="113"/>
        <v>2</v>
      </c>
      <c r="AU344" s="77">
        <f>PVS2NP!M341</f>
        <v>11.75</v>
      </c>
      <c r="AV344" s="72">
        <f t="shared" si="114"/>
        <v>2</v>
      </c>
      <c r="AW344" s="77">
        <f>PVS2NP!N341</f>
        <v>10</v>
      </c>
      <c r="AX344" s="72">
        <f t="shared" si="115"/>
        <v>1</v>
      </c>
      <c r="AY344" s="77">
        <f>PVS2NP!O341</f>
        <v>10.875</v>
      </c>
      <c r="AZ344" s="72">
        <f t="shared" si="116"/>
        <v>4</v>
      </c>
      <c r="BA344" s="77">
        <f>PVS2NP!P341</f>
        <v>10.931999999999999</v>
      </c>
      <c r="BB344" s="76">
        <f>PVS2NP!Q341</f>
        <v>9</v>
      </c>
      <c r="BC344" s="77">
        <f>PVS2NP!R341</f>
        <v>14</v>
      </c>
      <c r="BD344" s="76">
        <f t="shared" si="117"/>
        <v>1</v>
      </c>
      <c r="BE344" s="77">
        <f>PVS2NP!S341</f>
        <v>14</v>
      </c>
      <c r="BF344" s="76">
        <f>PVS2NP!T341</f>
        <v>1</v>
      </c>
      <c r="BG344" s="77">
        <f>PVS2NP!U341</f>
        <v>11.75</v>
      </c>
      <c r="BH344" s="72">
        <f t="shared" si="118"/>
        <v>1</v>
      </c>
      <c r="BI344" s="77">
        <f>PVS2NP!V341</f>
        <v>10</v>
      </c>
      <c r="BJ344" s="72">
        <f t="shared" si="119"/>
        <v>1</v>
      </c>
      <c r="BK344" s="77">
        <f>PVS2NP!W341</f>
        <v>10.875</v>
      </c>
      <c r="BL344" s="76">
        <f>PVS2NP!X341</f>
        <v>2</v>
      </c>
      <c r="BN344" s="23">
        <f>PVS1NP!Y341</f>
        <v>9.4509803921568629</v>
      </c>
      <c r="BO344" s="22">
        <f>PVS1NP!Z341</f>
        <v>12</v>
      </c>
      <c r="BP344" s="23">
        <f>PVS2NP!Y341</f>
        <v>9.8182352941176454</v>
      </c>
      <c r="BQ344" s="22">
        <f>PVS2NP!Z341</f>
        <v>18</v>
      </c>
      <c r="BR344" s="24">
        <f>'PVJA-NP-SN'!J341</f>
        <v>9.6346078431372533</v>
      </c>
      <c r="BS344" s="25">
        <f>'PVJA-NP-SN'!K341</f>
        <v>30</v>
      </c>
      <c r="BT344" s="26" t="str">
        <f>'PVJA-NP-SN'!L341</f>
        <v>Rattrapage</v>
      </c>
    </row>
    <row r="345" spans="1:72" ht="12">
      <c r="A345" s="72">
        <v>330</v>
      </c>
      <c r="B345" s="130">
        <v>1433004880</v>
      </c>
      <c r="C345" s="143" t="s">
        <v>1040</v>
      </c>
      <c r="D345" s="143" t="s">
        <v>1043</v>
      </c>
      <c r="E345" s="133" t="s">
        <v>229</v>
      </c>
      <c r="F345" s="133" t="s">
        <v>294</v>
      </c>
      <c r="G345" s="129" t="s">
        <v>129</v>
      </c>
      <c r="H345" s="75">
        <f>PVS1NP!G342</f>
        <v>2.9</v>
      </c>
      <c r="I345" s="72">
        <f t="shared" si="100"/>
        <v>0</v>
      </c>
      <c r="J345" s="75">
        <f>PVS1NP!H342</f>
        <v>6.6</v>
      </c>
      <c r="K345" s="72">
        <f t="shared" si="101"/>
        <v>0</v>
      </c>
      <c r="L345" s="75">
        <f>PVS1NP!I342</f>
        <v>8.6</v>
      </c>
      <c r="M345" s="72">
        <f t="shared" si="102"/>
        <v>0</v>
      </c>
      <c r="N345" s="75">
        <f>PVS1NP!J342</f>
        <v>6.0333333333333341</v>
      </c>
      <c r="O345" s="76">
        <f>PVS1NP!K342</f>
        <v>0</v>
      </c>
      <c r="P345" s="77">
        <f>PVS1NP!L342</f>
        <v>14.5</v>
      </c>
      <c r="Q345" s="72">
        <f t="shared" si="103"/>
        <v>2</v>
      </c>
      <c r="R345" s="77">
        <f>PVS1NP!M342</f>
        <v>10.08</v>
      </c>
      <c r="S345" s="72">
        <f t="shared" si="104"/>
        <v>2</v>
      </c>
      <c r="T345" s="77">
        <f>PVS1NP!N342</f>
        <v>17</v>
      </c>
      <c r="U345" s="72">
        <f t="shared" si="105"/>
        <v>1</v>
      </c>
      <c r="V345" s="77">
        <f>PVS1NP!O342</f>
        <v>8.4</v>
      </c>
      <c r="W345" s="72">
        <f t="shared" si="106"/>
        <v>0</v>
      </c>
      <c r="X345" s="77">
        <f>PVS1NP!P342</f>
        <v>11.675999999999998</v>
      </c>
      <c r="Y345" s="76">
        <f>PVS1NP!Q342</f>
        <v>9</v>
      </c>
      <c r="Z345" s="77">
        <f>PVS1NP!R342</f>
        <v>15</v>
      </c>
      <c r="AA345" s="76">
        <f t="shared" si="107"/>
        <v>1</v>
      </c>
      <c r="AB345" s="77">
        <f>PVS1NP!S342</f>
        <v>15</v>
      </c>
      <c r="AC345" s="76">
        <f>PVS1NP!T342</f>
        <v>1</v>
      </c>
      <c r="AD345" s="77">
        <f>PVS1NP!U342</f>
        <v>10</v>
      </c>
      <c r="AE345" s="72">
        <f t="shared" si="108"/>
        <v>1</v>
      </c>
      <c r="AF345" s="77">
        <f>PVS1NP!V342</f>
        <v>13.5</v>
      </c>
      <c r="AG345" s="72">
        <f t="shared" si="109"/>
        <v>1</v>
      </c>
      <c r="AH345" s="77">
        <f>PVS1NP!W342</f>
        <v>11.75</v>
      </c>
      <c r="AI345" s="76">
        <f>PVS1NP!X342</f>
        <v>2</v>
      </c>
      <c r="AK345" s="75">
        <f>PVS2NP!G342</f>
        <v>10.5</v>
      </c>
      <c r="AL345" s="72">
        <f t="shared" si="110"/>
        <v>6</v>
      </c>
      <c r="AM345" s="75">
        <f>PVS2NP!H342</f>
        <v>4.0999999999999996</v>
      </c>
      <c r="AN345" s="72">
        <f t="shared" si="111"/>
        <v>0</v>
      </c>
      <c r="AO345" s="75">
        <f>PVS2NP!I342</f>
        <v>6</v>
      </c>
      <c r="AP345" s="72">
        <f t="shared" si="112"/>
        <v>0</v>
      </c>
      <c r="AQ345" s="75">
        <f>PVS2NP!J342</f>
        <v>6.8666666666666671</v>
      </c>
      <c r="AR345" s="76">
        <f>PVS2NP!K342</f>
        <v>6</v>
      </c>
      <c r="AS345" s="77">
        <f>PVS2NP!L342</f>
        <v>14</v>
      </c>
      <c r="AT345" s="72">
        <f t="shared" si="113"/>
        <v>2</v>
      </c>
      <c r="AU345" s="77">
        <f>PVS2NP!M342</f>
        <v>14.25</v>
      </c>
      <c r="AV345" s="72">
        <f t="shared" si="114"/>
        <v>2</v>
      </c>
      <c r="AW345" s="77">
        <f>PVS2NP!N342</f>
        <v>10.5</v>
      </c>
      <c r="AX345" s="72">
        <f t="shared" si="115"/>
        <v>1</v>
      </c>
      <c r="AY345" s="77">
        <f>PVS2NP!O342</f>
        <v>7.4</v>
      </c>
      <c r="AZ345" s="72">
        <f t="shared" si="116"/>
        <v>0</v>
      </c>
      <c r="BA345" s="77">
        <f>PVS2NP!P342</f>
        <v>10.709999999999999</v>
      </c>
      <c r="BB345" s="76">
        <f>PVS2NP!Q342</f>
        <v>9</v>
      </c>
      <c r="BC345" s="77">
        <f>PVS2NP!R342</f>
        <v>10</v>
      </c>
      <c r="BD345" s="76">
        <f t="shared" si="117"/>
        <v>1</v>
      </c>
      <c r="BE345" s="77">
        <f>PVS2NP!S342</f>
        <v>10</v>
      </c>
      <c r="BF345" s="76">
        <f>PVS2NP!T342</f>
        <v>1</v>
      </c>
      <c r="BG345" s="77">
        <f>PVS2NP!U342</f>
        <v>12</v>
      </c>
      <c r="BH345" s="72">
        <f t="shared" si="118"/>
        <v>1</v>
      </c>
      <c r="BI345" s="77">
        <f>PVS2NP!V342</f>
        <v>15.5</v>
      </c>
      <c r="BJ345" s="72">
        <f t="shared" si="119"/>
        <v>1</v>
      </c>
      <c r="BK345" s="77">
        <f>PVS2NP!W342</f>
        <v>13.75</v>
      </c>
      <c r="BL345" s="76">
        <f>PVS2NP!X342</f>
        <v>2</v>
      </c>
      <c r="BN345" s="23">
        <f>PVS1NP!Y342</f>
        <v>8.8929411764705879</v>
      </c>
      <c r="BO345" s="22">
        <f>PVS1NP!Z342</f>
        <v>12</v>
      </c>
      <c r="BP345" s="23">
        <f>PVS2NP!Y342</f>
        <v>8.9911764705882344</v>
      </c>
      <c r="BQ345" s="22">
        <f>PVS2NP!Z342</f>
        <v>18</v>
      </c>
      <c r="BR345" s="24">
        <f>'PVJA-NP-SN'!J342</f>
        <v>8.9420588235294112</v>
      </c>
      <c r="BS345" s="25">
        <f>'PVJA-NP-SN'!K342</f>
        <v>30</v>
      </c>
      <c r="BT345" s="26" t="str">
        <f>'PVJA-NP-SN'!L342</f>
        <v>Rattrapage</v>
      </c>
    </row>
    <row r="346" spans="1:72" ht="12">
      <c r="A346" s="72">
        <v>331</v>
      </c>
      <c r="B346" s="130">
        <v>123004311</v>
      </c>
      <c r="C346" s="143" t="s">
        <v>1040</v>
      </c>
      <c r="D346" s="143" t="s">
        <v>1044</v>
      </c>
      <c r="E346" s="133" t="s">
        <v>1045</v>
      </c>
      <c r="F346" s="133" t="s">
        <v>1046</v>
      </c>
      <c r="G346" s="129" t="s">
        <v>129</v>
      </c>
      <c r="H346" s="75">
        <f>PVS1NP!G343</f>
        <v>5.85</v>
      </c>
      <c r="I346" s="72">
        <f t="shared" si="100"/>
        <v>0</v>
      </c>
      <c r="J346" s="75">
        <f>PVS1NP!H343</f>
        <v>5.6</v>
      </c>
      <c r="K346" s="72">
        <f t="shared" si="101"/>
        <v>0</v>
      </c>
      <c r="L346" s="75">
        <f>PVS1NP!I343</f>
        <v>4</v>
      </c>
      <c r="M346" s="72">
        <f t="shared" si="102"/>
        <v>0</v>
      </c>
      <c r="N346" s="75">
        <f>PVS1NP!J343</f>
        <v>5.1499999999999995</v>
      </c>
      <c r="O346" s="76">
        <f>PVS1NP!K343</f>
        <v>0</v>
      </c>
      <c r="P346" s="77">
        <f>PVS1NP!L343</f>
        <v>13.356999999999999</v>
      </c>
      <c r="Q346" s="72">
        <f t="shared" si="103"/>
        <v>2</v>
      </c>
      <c r="R346" s="77">
        <f>PVS1NP!M343</f>
        <v>13.67</v>
      </c>
      <c r="S346" s="72">
        <f t="shared" si="104"/>
        <v>2</v>
      </c>
      <c r="T346" s="77">
        <f>PVS1NP!N343</f>
        <v>14.33</v>
      </c>
      <c r="U346" s="72">
        <f t="shared" si="105"/>
        <v>1</v>
      </c>
      <c r="V346" s="77">
        <f>PVS1NP!O343</f>
        <v>7.666666666666667</v>
      </c>
      <c r="W346" s="72">
        <f t="shared" si="106"/>
        <v>0</v>
      </c>
      <c r="X346" s="77">
        <f>PVS1NP!P343</f>
        <v>11.338066666666666</v>
      </c>
      <c r="Y346" s="76">
        <f>PVS1NP!Q343</f>
        <v>9</v>
      </c>
      <c r="Z346" s="77">
        <f>PVS1NP!R343</f>
        <v>15</v>
      </c>
      <c r="AA346" s="76">
        <f t="shared" si="107"/>
        <v>1</v>
      </c>
      <c r="AB346" s="77">
        <f>PVS1NP!S343</f>
        <v>15</v>
      </c>
      <c r="AC346" s="76">
        <f>PVS1NP!T343</f>
        <v>1</v>
      </c>
      <c r="AD346" s="77">
        <f>PVS1NP!U343</f>
        <v>10</v>
      </c>
      <c r="AE346" s="72">
        <f t="shared" si="108"/>
        <v>1</v>
      </c>
      <c r="AF346" s="77">
        <f>PVS1NP!V343</f>
        <v>10</v>
      </c>
      <c r="AG346" s="72">
        <f t="shared" si="109"/>
        <v>1</v>
      </c>
      <c r="AH346" s="77">
        <f>PVS1NP!W343</f>
        <v>10</v>
      </c>
      <c r="AI346" s="76">
        <f>PVS1NP!X343</f>
        <v>2</v>
      </c>
      <c r="AK346" s="75">
        <f>PVS2NP!G343</f>
        <v>10.15</v>
      </c>
      <c r="AL346" s="72">
        <f t="shared" si="110"/>
        <v>6</v>
      </c>
      <c r="AM346" s="75">
        <f>PVS2NP!H343</f>
        <v>7.5</v>
      </c>
      <c r="AN346" s="72">
        <f t="shared" si="111"/>
        <v>0</v>
      </c>
      <c r="AO346" s="75">
        <f>PVS2NP!I343</f>
        <v>5</v>
      </c>
      <c r="AP346" s="72">
        <f t="shared" si="112"/>
        <v>0</v>
      </c>
      <c r="AQ346" s="75">
        <f>PVS2NP!J343</f>
        <v>7.55</v>
      </c>
      <c r="AR346" s="76">
        <f>PVS2NP!K343</f>
        <v>6</v>
      </c>
      <c r="AS346" s="77">
        <f>PVS2NP!L343</f>
        <v>11.75</v>
      </c>
      <c r="AT346" s="72">
        <f t="shared" si="113"/>
        <v>2</v>
      </c>
      <c r="AU346" s="77">
        <f>PVS2NP!M343</f>
        <v>11.5</v>
      </c>
      <c r="AV346" s="72">
        <f t="shared" si="114"/>
        <v>2</v>
      </c>
      <c r="AW346" s="77">
        <f>PVS2NP!N343</f>
        <v>10</v>
      </c>
      <c r="AX346" s="72">
        <f t="shared" si="115"/>
        <v>1</v>
      </c>
      <c r="AY346" s="77">
        <f>PVS2NP!O343</f>
        <v>8.9</v>
      </c>
      <c r="AZ346" s="72">
        <f t="shared" si="116"/>
        <v>0</v>
      </c>
      <c r="BA346" s="77">
        <f>PVS2NP!P343</f>
        <v>10.209999999999999</v>
      </c>
      <c r="BB346" s="76">
        <f>PVS2NP!Q343</f>
        <v>9</v>
      </c>
      <c r="BC346" s="77">
        <f>PVS2NP!R343</f>
        <v>13</v>
      </c>
      <c r="BD346" s="76">
        <f t="shared" si="117"/>
        <v>1</v>
      </c>
      <c r="BE346" s="77">
        <f>PVS2NP!S343</f>
        <v>13</v>
      </c>
      <c r="BF346" s="76">
        <f>PVS2NP!T343</f>
        <v>1</v>
      </c>
      <c r="BG346" s="77">
        <f>PVS2NP!U343</f>
        <v>11</v>
      </c>
      <c r="BH346" s="72">
        <f t="shared" si="118"/>
        <v>1</v>
      </c>
      <c r="BI346" s="77">
        <f>PVS2NP!V343</f>
        <v>11.5</v>
      </c>
      <c r="BJ346" s="72">
        <f t="shared" si="119"/>
        <v>1</v>
      </c>
      <c r="BK346" s="77">
        <f>PVS2NP!W343</f>
        <v>11.25</v>
      </c>
      <c r="BL346" s="76">
        <f>PVS2NP!X343</f>
        <v>2</v>
      </c>
      <c r="BN346" s="23">
        <f>PVS1NP!Y343</f>
        <v>8.120019607843135</v>
      </c>
      <c r="BO346" s="22">
        <f>PVS1NP!Z343</f>
        <v>12</v>
      </c>
      <c r="BP346" s="23">
        <f>PVS2NP!Y343</f>
        <v>9.0882352941176467</v>
      </c>
      <c r="BQ346" s="22">
        <f>PVS2NP!Z343</f>
        <v>18</v>
      </c>
      <c r="BR346" s="24">
        <f>'PVJA-NP-SN'!J343</f>
        <v>8.6041274509803909</v>
      </c>
      <c r="BS346" s="25">
        <f>'PVJA-NP-SN'!K343</f>
        <v>30</v>
      </c>
      <c r="BT346" s="26" t="str">
        <f>'PVJA-NP-SN'!L343</f>
        <v>Rattrapage</v>
      </c>
    </row>
    <row r="347" spans="1:72" ht="12">
      <c r="A347" s="72">
        <v>332</v>
      </c>
      <c r="B347" s="81">
        <v>1333009046</v>
      </c>
      <c r="C347" s="74" t="s">
        <v>1047</v>
      </c>
      <c r="D347" s="74" t="s">
        <v>1048</v>
      </c>
      <c r="E347" s="128" t="s">
        <v>1049</v>
      </c>
      <c r="F347" s="128" t="s">
        <v>294</v>
      </c>
      <c r="G347" s="134" t="s">
        <v>155</v>
      </c>
      <c r="H347" s="75">
        <f>PVS1NP!G344</f>
        <v>6.9</v>
      </c>
      <c r="I347" s="72">
        <f t="shared" si="100"/>
        <v>0</v>
      </c>
      <c r="J347" s="75">
        <f>PVS1NP!H344</f>
        <v>10.666666666666666</v>
      </c>
      <c r="K347" s="72">
        <f t="shared" si="101"/>
        <v>6</v>
      </c>
      <c r="L347" s="75">
        <f>PVS1NP!I344</f>
        <v>7.5</v>
      </c>
      <c r="M347" s="72">
        <f t="shared" si="102"/>
        <v>0</v>
      </c>
      <c r="N347" s="75">
        <f>PVS1NP!J344</f>
        <v>8.3555555555555561</v>
      </c>
      <c r="O347" s="76">
        <f>PVS1NP!K344</f>
        <v>6</v>
      </c>
      <c r="P347" s="77">
        <f>PVS1NP!L344</f>
        <v>14.63</v>
      </c>
      <c r="Q347" s="72">
        <f t="shared" si="103"/>
        <v>2</v>
      </c>
      <c r="R347" s="77">
        <f>PVS1NP!M344</f>
        <v>11.1875</v>
      </c>
      <c r="S347" s="72">
        <f t="shared" si="104"/>
        <v>2</v>
      </c>
      <c r="T347" s="77">
        <f>PVS1NP!N344</f>
        <v>10</v>
      </c>
      <c r="U347" s="72">
        <f t="shared" si="105"/>
        <v>1</v>
      </c>
      <c r="V347" s="77">
        <f>PVS1NP!O344</f>
        <v>10.166666666666666</v>
      </c>
      <c r="W347" s="72">
        <f t="shared" si="106"/>
        <v>4</v>
      </c>
      <c r="X347" s="77">
        <f>PVS1NP!P344</f>
        <v>11.230166666666667</v>
      </c>
      <c r="Y347" s="76">
        <f>PVS1NP!Q344</f>
        <v>9</v>
      </c>
      <c r="Z347" s="77">
        <f>PVS1NP!R344</f>
        <v>14</v>
      </c>
      <c r="AA347" s="76">
        <f t="shared" si="107"/>
        <v>1</v>
      </c>
      <c r="AB347" s="77">
        <f>PVS1NP!S344</f>
        <v>14</v>
      </c>
      <c r="AC347" s="76">
        <f>PVS1NP!T344</f>
        <v>1</v>
      </c>
      <c r="AD347" s="77">
        <f>PVS1NP!U344</f>
        <v>10.5</v>
      </c>
      <c r="AE347" s="72">
        <f t="shared" si="108"/>
        <v>1</v>
      </c>
      <c r="AF347" s="77">
        <f>PVS1NP!V344</f>
        <v>10.5</v>
      </c>
      <c r="AG347" s="72">
        <f t="shared" si="109"/>
        <v>1</v>
      </c>
      <c r="AH347" s="77">
        <f>PVS1NP!W344</f>
        <v>10.5</v>
      </c>
      <c r="AI347" s="76">
        <f>PVS1NP!X344</f>
        <v>2</v>
      </c>
      <c r="AK347" s="75">
        <f>PVS2NP!G344</f>
        <v>8.9</v>
      </c>
      <c r="AL347" s="72">
        <f t="shared" si="110"/>
        <v>0</v>
      </c>
      <c r="AM347" s="75">
        <f>PVS2NP!H344</f>
        <v>10.083333333333334</v>
      </c>
      <c r="AN347" s="72">
        <f t="shared" si="111"/>
        <v>6</v>
      </c>
      <c r="AO347" s="75">
        <f>PVS2NP!I344</f>
        <v>8.1</v>
      </c>
      <c r="AP347" s="72">
        <f t="shared" si="112"/>
        <v>0</v>
      </c>
      <c r="AQ347" s="75">
        <f>PVS2NP!J344</f>
        <v>9.0277777777777786</v>
      </c>
      <c r="AR347" s="76">
        <f>PVS2NP!K344</f>
        <v>6</v>
      </c>
      <c r="AS347" s="77">
        <f>PVS2NP!L344</f>
        <v>11.388888888888889</v>
      </c>
      <c r="AT347" s="72">
        <f t="shared" si="113"/>
        <v>2</v>
      </c>
      <c r="AU347" s="77">
        <f>PVS2NP!M344</f>
        <v>10.083333333333334</v>
      </c>
      <c r="AV347" s="72">
        <f t="shared" si="114"/>
        <v>2</v>
      </c>
      <c r="AW347" s="77">
        <f>PVS2NP!N344</f>
        <v>10</v>
      </c>
      <c r="AX347" s="72">
        <f t="shared" si="115"/>
        <v>1</v>
      </c>
      <c r="AY347" s="77">
        <f>PVS2NP!O344</f>
        <v>11</v>
      </c>
      <c r="AZ347" s="72">
        <f t="shared" si="116"/>
        <v>4</v>
      </c>
      <c r="BA347" s="77">
        <f>PVS2NP!P344</f>
        <v>10.694444444444445</v>
      </c>
      <c r="BB347" s="76">
        <f>PVS2NP!Q344</f>
        <v>9</v>
      </c>
      <c r="BC347" s="77">
        <f>PVS2NP!R344</f>
        <v>17</v>
      </c>
      <c r="BD347" s="76">
        <f t="shared" si="117"/>
        <v>1</v>
      </c>
      <c r="BE347" s="77">
        <f>PVS2NP!S344</f>
        <v>17</v>
      </c>
      <c r="BF347" s="76">
        <f>PVS2NP!T344</f>
        <v>1</v>
      </c>
      <c r="BG347" s="77">
        <f>PVS2NP!U344</f>
        <v>10</v>
      </c>
      <c r="BH347" s="72">
        <f t="shared" si="118"/>
        <v>1</v>
      </c>
      <c r="BI347" s="77">
        <f>PVS2NP!V344</f>
        <v>10</v>
      </c>
      <c r="BJ347" s="72">
        <f t="shared" si="119"/>
        <v>1</v>
      </c>
      <c r="BK347" s="77">
        <f>PVS2NP!W344</f>
        <v>10</v>
      </c>
      <c r="BL347" s="76">
        <f>PVS2NP!X344</f>
        <v>2</v>
      </c>
      <c r="BN347" s="23">
        <f>PVS1NP!Y344</f>
        <v>9.7853431372549036</v>
      </c>
      <c r="BO347" s="22">
        <f>PVS1NP!Z344</f>
        <v>18</v>
      </c>
      <c r="BP347" s="23">
        <f>PVS2NP!Y344</f>
        <v>10.101307189542483</v>
      </c>
      <c r="BQ347" s="22">
        <f>PVS2NP!Z344</f>
        <v>30</v>
      </c>
      <c r="BR347" s="24">
        <f>'PVJA-NP-SN'!J344</f>
        <v>9.9433251633986934</v>
      </c>
      <c r="BS347" s="25">
        <f>'PVJA-NP-SN'!K344</f>
        <v>48</v>
      </c>
      <c r="BT347" s="26" t="str">
        <f>'PVJA-NP-SN'!L344</f>
        <v>Rattrapage</v>
      </c>
    </row>
    <row r="348" spans="1:72" ht="12">
      <c r="A348" s="72">
        <v>333</v>
      </c>
      <c r="B348" s="81">
        <v>123015347</v>
      </c>
      <c r="C348" s="74" t="s">
        <v>1050</v>
      </c>
      <c r="D348" s="74" t="s">
        <v>417</v>
      </c>
      <c r="E348" s="128" t="s">
        <v>1051</v>
      </c>
      <c r="F348" s="128" t="s">
        <v>141</v>
      </c>
      <c r="G348" s="138" t="s">
        <v>166</v>
      </c>
      <c r="H348" s="75">
        <f>PVS1NP!G345</f>
        <v>7</v>
      </c>
      <c r="I348" s="72">
        <f t="shared" si="100"/>
        <v>0</v>
      </c>
      <c r="J348" s="75">
        <f>PVS1NP!H345</f>
        <v>10.83</v>
      </c>
      <c r="K348" s="72">
        <f t="shared" si="101"/>
        <v>6</v>
      </c>
      <c r="L348" s="75">
        <f>PVS1NP!I345</f>
        <v>5.5</v>
      </c>
      <c r="M348" s="72">
        <f t="shared" si="102"/>
        <v>0</v>
      </c>
      <c r="N348" s="75">
        <f>PVS1NP!J345</f>
        <v>7.7766666666666664</v>
      </c>
      <c r="O348" s="76">
        <f>PVS1NP!K345</f>
        <v>6</v>
      </c>
      <c r="P348" s="77">
        <f>PVS1NP!L345</f>
        <v>13.5</v>
      </c>
      <c r="Q348" s="72">
        <f t="shared" si="103"/>
        <v>2</v>
      </c>
      <c r="R348" s="77">
        <f>PVS1NP!M345</f>
        <v>1.6875</v>
      </c>
      <c r="S348" s="72">
        <f t="shared" si="104"/>
        <v>0</v>
      </c>
      <c r="T348" s="77">
        <f>PVS1NP!N345</f>
        <v>13</v>
      </c>
      <c r="U348" s="72">
        <f t="shared" si="105"/>
        <v>1</v>
      </c>
      <c r="V348" s="77">
        <f>PVS1NP!O345</f>
        <v>10</v>
      </c>
      <c r="W348" s="72">
        <f t="shared" si="106"/>
        <v>4</v>
      </c>
      <c r="X348" s="77">
        <f>PVS1NP!P345</f>
        <v>9.6374999999999993</v>
      </c>
      <c r="Y348" s="76">
        <f>PVS1NP!Q345</f>
        <v>7</v>
      </c>
      <c r="Z348" s="77">
        <f>PVS1NP!R345</f>
        <v>10</v>
      </c>
      <c r="AA348" s="76">
        <f t="shared" si="107"/>
        <v>1</v>
      </c>
      <c r="AB348" s="77">
        <f>PVS1NP!S345</f>
        <v>10</v>
      </c>
      <c r="AC348" s="76">
        <f>PVS1NP!T345</f>
        <v>1</v>
      </c>
      <c r="AD348" s="77">
        <f>PVS1NP!U345</f>
        <v>12.75</v>
      </c>
      <c r="AE348" s="72">
        <f t="shared" si="108"/>
        <v>1</v>
      </c>
      <c r="AF348" s="77">
        <f>PVS1NP!V345</f>
        <v>11</v>
      </c>
      <c r="AG348" s="72">
        <f t="shared" si="109"/>
        <v>1</v>
      </c>
      <c r="AH348" s="77">
        <f>PVS1NP!W345</f>
        <v>11.875</v>
      </c>
      <c r="AI348" s="76">
        <f>PVS1NP!X345</f>
        <v>2</v>
      </c>
      <c r="AK348" s="75">
        <f>PVS2NP!G345</f>
        <v>10.832222222222223</v>
      </c>
      <c r="AL348" s="72">
        <f t="shared" si="110"/>
        <v>6</v>
      </c>
      <c r="AM348" s="75">
        <f>PVS2NP!H345</f>
        <v>10</v>
      </c>
      <c r="AN348" s="72">
        <f t="shared" si="111"/>
        <v>6</v>
      </c>
      <c r="AO348" s="75">
        <f>PVS2NP!I345</f>
        <v>4.166666666666667</v>
      </c>
      <c r="AP348" s="72">
        <f t="shared" si="112"/>
        <v>0</v>
      </c>
      <c r="AQ348" s="75">
        <f>PVS2NP!J345</f>
        <v>8.3329629629629629</v>
      </c>
      <c r="AR348" s="76">
        <f>PVS2NP!K345</f>
        <v>12</v>
      </c>
      <c r="AS348" s="77">
        <f>PVS2NP!L345</f>
        <v>14.5</v>
      </c>
      <c r="AT348" s="72">
        <f t="shared" si="113"/>
        <v>2</v>
      </c>
      <c r="AU348" s="77">
        <f>PVS2NP!M345</f>
        <v>6.83</v>
      </c>
      <c r="AV348" s="72">
        <f t="shared" si="114"/>
        <v>0</v>
      </c>
      <c r="AW348" s="77">
        <f>PVS2NP!N345</f>
        <v>10</v>
      </c>
      <c r="AX348" s="72">
        <f t="shared" si="115"/>
        <v>1</v>
      </c>
      <c r="AY348" s="77">
        <f>PVS2NP!O345</f>
        <v>0</v>
      </c>
      <c r="AZ348" s="72">
        <f t="shared" si="116"/>
        <v>0</v>
      </c>
      <c r="BA348" s="77">
        <f>PVS2NP!P345</f>
        <v>6.266</v>
      </c>
      <c r="BB348" s="76">
        <f>PVS2NP!Q345</f>
        <v>3</v>
      </c>
      <c r="BC348" s="77">
        <f>PVS2NP!R345</f>
        <v>12.5</v>
      </c>
      <c r="BD348" s="76">
        <f t="shared" si="117"/>
        <v>1</v>
      </c>
      <c r="BE348" s="77">
        <f>PVS2NP!S345</f>
        <v>12.5</v>
      </c>
      <c r="BF348" s="76">
        <f>PVS2NP!T345</f>
        <v>1</v>
      </c>
      <c r="BG348" s="77">
        <f>PVS2NP!U345</f>
        <v>13</v>
      </c>
      <c r="BH348" s="72">
        <f t="shared" si="118"/>
        <v>1</v>
      </c>
      <c r="BI348" s="77">
        <f>PVS2NP!V345</f>
        <v>14</v>
      </c>
      <c r="BJ348" s="72">
        <f t="shared" si="119"/>
        <v>1</v>
      </c>
      <c r="BK348" s="77">
        <f>PVS2NP!W345</f>
        <v>13.5</v>
      </c>
      <c r="BL348" s="76">
        <f>PVS2NP!X345</f>
        <v>2</v>
      </c>
      <c r="BN348" s="23">
        <f>PVS1NP!Y345</f>
        <v>8.9369117647058829</v>
      </c>
      <c r="BO348" s="22">
        <f>PVS1NP!Z345</f>
        <v>16</v>
      </c>
      <c r="BP348" s="23">
        <f>PVS2NP!Y345</f>
        <v>8.5780392156862746</v>
      </c>
      <c r="BQ348" s="22">
        <f>PVS2NP!Z345</f>
        <v>18</v>
      </c>
      <c r="BR348" s="24">
        <f>'PVJA-NP-SN'!J345</f>
        <v>8.7574754901960787</v>
      </c>
      <c r="BS348" s="25">
        <f>'PVJA-NP-SN'!K345</f>
        <v>34</v>
      </c>
      <c r="BT348" s="26" t="str">
        <f>'PVJA-NP-SN'!L345</f>
        <v>Rattrapage</v>
      </c>
    </row>
    <row r="349" spans="1:72" ht="12">
      <c r="A349" s="72">
        <v>334</v>
      </c>
      <c r="B349" s="130">
        <v>1433000724</v>
      </c>
      <c r="C349" s="143" t="s">
        <v>1052</v>
      </c>
      <c r="D349" s="143" t="s">
        <v>492</v>
      </c>
      <c r="E349" s="133" t="s">
        <v>1053</v>
      </c>
      <c r="F349" s="133" t="s">
        <v>119</v>
      </c>
      <c r="G349" s="140" t="s">
        <v>631</v>
      </c>
      <c r="H349" s="75">
        <f>PVS1NP!G346</f>
        <v>7.6</v>
      </c>
      <c r="I349" s="72">
        <f t="shared" si="100"/>
        <v>0</v>
      </c>
      <c r="J349" s="75">
        <f>PVS1NP!H346</f>
        <v>10.5</v>
      </c>
      <c r="K349" s="72">
        <f t="shared" si="101"/>
        <v>6</v>
      </c>
      <c r="L349" s="75">
        <f>PVS1NP!I346</f>
        <v>10.15</v>
      </c>
      <c r="M349" s="72">
        <f t="shared" si="102"/>
        <v>6</v>
      </c>
      <c r="N349" s="75">
        <f>PVS1NP!J346</f>
        <v>9.4166666666666661</v>
      </c>
      <c r="O349" s="76">
        <f>PVS1NP!K346</f>
        <v>12</v>
      </c>
      <c r="P349" s="77">
        <f>PVS1NP!L346</f>
        <v>15.625</v>
      </c>
      <c r="Q349" s="72">
        <f t="shared" si="103"/>
        <v>2</v>
      </c>
      <c r="R349" s="77">
        <f>PVS1NP!M346</f>
        <v>6.83</v>
      </c>
      <c r="S349" s="72">
        <f t="shared" si="104"/>
        <v>0</v>
      </c>
      <c r="T349" s="77">
        <f>PVS1NP!N346</f>
        <v>17</v>
      </c>
      <c r="U349" s="72">
        <f t="shared" si="105"/>
        <v>1</v>
      </c>
      <c r="V349" s="77">
        <f>PVS1NP!O346</f>
        <v>8.8000000000000007</v>
      </c>
      <c r="W349" s="72">
        <f t="shared" si="106"/>
        <v>0</v>
      </c>
      <c r="X349" s="77">
        <f>PVS1NP!P346</f>
        <v>11.411</v>
      </c>
      <c r="Y349" s="76">
        <f>PVS1NP!Q346</f>
        <v>9</v>
      </c>
      <c r="Z349" s="77">
        <f>PVS1NP!R346</f>
        <v>11</v>
      </c>
      <c r="AA349" s="76">
        <f t="shared" si="107"/>
        <v>1</v>
      </c>
      <c r="AB349" s="77">
        <f>PVS1NP!S346</f>
        <v>11</v>
      </c>
      <c r="AC349" s="76">
        <f>PVS1NP!T346</f>
        <v>1</v>
      </c>
      <c r="AD349" s="77">
        <f>PVS1NP!U346</f>
        <v>10.5</v>
      </c>
      <c r="AE349" s="72">
        <f t="shared" si="108"/>
        <v>1</v>
      </c>
      <c r="AF349" s="77">
        <f>PVS1NP!V346</f>
        <v>7.5</v>
      </c>
      <c r="AG349" s="72">
        <f t="shared" si="109"/>
        <v>0</v>
      </c>
      <c r="AH349" s="77">
        <f>PVS1NP!W346</f>
        <v>9</v>
      </c>
      <c r="AI349" s="76">
        <f>PVS1NP!X346</f>
        <v>1</v>
      </c>
      <c r="AK349" s="75">
        <f>PVS2NP!G346</f>
        <v>10.199999999999999</v>
      </c>
      <c r="AL349" s="72">
        <f t="shared" si="110"/>
        <v>6</v>
      </c>
      <c r="AM349" s="75">
        <f>PVS2NP!H346</f>
        <v>7.4</v>
      </c>
      <c r="AN349" s="72">
        <f t="shared" si="111"/>
        <v>0</v>
      </c>
      <c r="AO349" s="75">
        <f>PVS2NP!I346</f>
        <v>7.9</v>
      </c>
      <c r="AP349" s="72">
        <f t="shared" si="112"/>
        <v>0</v>
      </c>
      <c r="AQ349" s="75">
        <f>PVS2NP!J346</f>
        <v>8.5</v>
      </c>
      <c r="AR349" s="76">
        <f>PVS2NP!K346</f>
        <v>6</v>
      </c>
      <c r="AS349" s="77">
        <f>PVS2NP!L346</f>
        <v>12.819444444444445</v>
      </c>
      <c r="AT349" s="72">
        <f t="shared" si="113"/>
        <v>2</v>
      </c>
      <c r="AU349" s="77">
        <f>PVS2NP!M346</f>
        <v>4.66</v>
      </c>
      <c r="AV349" s="72">
        <f t="shared" si="114"/>
        <v>0</v>
      </c>
      <c r="AW349" s="77">
        <f>PVS2NP!N346</f>
        <v>11</v>
      </c>
      <c r="AX349" s="72">
        <f t="shared" si="115"/>
        <v>1</v>
      </c>
      <c r="AY349" s="77">
        <f>PVS2NP!O346</f>
        <v>10.004</v>
      </c>
      <c r="AZ349" s="72">
        <f t="shared" si="116"/>
        <v>4</v>
      </c>
      <c r="BA349" s="77">
        <f>PVS2NP!P346</f>
        <v>9.6974888888888895</v>
      </c>
      <c r="BB349" s="76">
        <f>PVS2NP!Q346</f>
        <v>7</v>
      </c>
      <c r="BC349" s="77">
        <f>PVS2NP!R346</f>
        <v>10.5</v>
      </c>
      <c r="BD349" s="76">
        <f t="shared" si="117"/>
        <v>1</v>
      </c>
      <c r="BE349" s="77">
        <f>PVS2NP!S346</f>
        <v>10.5</v>
      </c>
      <c r="BF349" s="76">
        <f>PVS2NP!T346</f>
        <v>1</v>
      </c>
      <c r="BG349" s="77">
        <f>PVS2NP!U346</f>
        <v>11</v>
      </c>
      <c r="BH349" s="72">
        <f t="shared" si="118"/>
        <v>1</v>
      </c>
      <c r="BI349" s="77">
        <f>PVS2NP!V346</f>
        <v>12</v>
      </c>
      <c r="BJ349" s="72">
        <f t="shared" si="119"/>
        <v>1</v>
      </c>
      <c r="BK349" s="77">
        <f>PVS2NP!W346</f>
        <v>11.5</v>
      </c>
      <c r="BL349" s="76">
        <f>PVS2NP!X346</f>
        <v>2</v>
      </c>
      <c r="BN349" s="23">
        <f>PVS1NP!Y346</f>
        <v>10.04735294117647</v>
      </c>
      <c r="BO349" s="22">
        <f>PVS1NP!Z346</f>
        <v>30</v>
      </c>
      <c r="BP349" s="23">
        <f>PVS2NP!Y346</f>
        <v>9.3227908496732041</v>
      </c>
      <c r="BQ349" s="22">
        <f>PVS2NP!Z346</f>
        <v>16</v>
      </c>
      <c r="BR349" s="24">
        <f>'PVJA-NP-SN'!J346</f>
        <v>9.6850718954248372</v>
      </c>
      <c r="BS349" s="25">
        <f>'PVJA-NP-SN'!K346</f>
        <v>46</v>
      </c>
      <c r="BT349" s="26" t="str">
        <f>'PVJA-NP-SN'!L346</f>
        <v>Rattrapage</v>
      </c>
    </row>
    <row r="350" spans="1:72" ht="12">
      <c r="A350" s="72">
        <v>335</v>
      </c>
      <c r="B350" s="81">
        <v>123009052</v>
      </c>
      <c r="C350" s="74" t="s">
        <v>1054</v>
      </c>
      <c r="D350" s="74" t="s">
        <v>745</v>
      </c>
      <c r="E350" s="128" t="s">
        <v>923</v>
      </c>
      <c r="F350" s="128" t="s">
        <v>236</v>
      </c>
      <c r="G350" s="134" t="s">
        <v>120</v>
      </c>
      <c r="H350" s="75">
        <f>PVS1NP!G347</f>
        <v>5.666666666666667</v>
      </c>
      <c r="I350" s="72">
        <f t="shared" si="100"/>
        <v>0</v>
      </c>
      <c r="J350" s="75">
        <f>PVS1NP!H347</f>
        <v>10.166666666666666</v>
      </c>
      <c r="K350" s="72">
        <f t="shared" si="101"/>
        <v>6</v>
      </c>
      <c r="L350" s="75">
        <f>PVS1NP!I347</f>
        <v>3.4166666666666665</v>
      </c>
      <c r="M350" s="72">
        <f t="shared" si="102"/>
        <v>0</v>
      </c>
      <c r="N350" s="75">
        <f>PVS1NP!J347</f>
        <v>6.416666666666667</v>
      </c>
      <c r="O350" s="76">
        <f>PVS1NP!K347</f>
        <v>6</v>
      </c>
      <c r="P350" s="77">
        <f>PVS1NP!L347</f>
        <v>13.125</v>
      </c>
      <c r="Q350" s="72">
        <f t="shared" si="103"/>
        <v>2</v>
      </c>
      <c r="R350" s="77">
        <f>PVS1NP!M347</f>
        <v>10</v>
      </c>
      <c r="S350" s="72">
        <f t="shared" si="104"/>
        <v>2</v>
      </c>
      <c r="T350" s="77">
        <f>PVS1NP!N347</f>
        <v>13</v>
      </c>
      <c r="U350" s="72">
        <f t="shared" si="105"/>
        <v>1</v>
      </c>
      <c r="V350" s="77">
        <f>PVS1NP!O347</f>
        <v>10</v>
      </c>
      <c r="W350" s="72">
        <f t="shared" si="106"/>
        <v>4</v>
      </c>
      <c r="X350" s="77">
        <f>PVS1NP!P347</f>
        <v>11.225</v>
      </c>
      <c r="Y350" s="76">
        <f>PVS1NP!Q347</f>
        <v>9</v>
      </c>
      <c r="Z350" s="77">
        <f>PVS1NP!R347</f>
        <v>13.5</v>
      </c>
      <c r="AA350" s="76">
        <f t="shared" si="107"/>
        <v>1</v>
      </c>
      <c r="AB350" s="77">
        <f>PVS1NP!S347</f>
        <v>13.5</v>
      </c>
      <c r="AC350" s="76">
        <f>PVS1NP!T347</f>
        <v>1</v>
      </c>
      <c r="AD350" s="77">
        <f>PVS1NP!U347</f>
        <v>12.5</v>
      </c>
      <c r="AE350" s="72">
        <f t="shared" si="108"/>
        <v>1</v>
      </c>
      <c r="AF350" s="77">
        <f>PVS1NP!V347</f>
        <v>10</v>
      </c>
      <c r="AG350" s="72">
        <f t="shared" si="109"/>
        <v>1</v>
      </c>
      <c r="AH350" s="77">
        <f>PVS1NP!W347</f>
        <v>11.25</v>
      </c>
      <c r="AI350" s="76">
        <f>PVS1NP!X347</f>
        <v>2</v>
      </c>
      <c r="AK350" s="75">
        <f>PVS2NP!G347</f>
        <v>5.083333333333333</v>
      </c>
      <c r="AL350" s="72">
        <f t="shared" si="110"/>
        <v>0</v>
      </c>
      <c r="AM350" s="75">
        <f>PVS2NP!H347</f>
        <v>10</v>
      </c>
      <c r="AN350" s="72">
        <f t="shared" si="111"/>
        <v>6</v>
      </c>
      <c r="AO350" s="75">
        <f>PVS2NP!I347</f>
        <v>6.5</v>
      </c>
      <c r="AP350" s="72">
        <f t="shared" si="112"/>
        <v>0</v>
      </c>
      <c r="AQ350" s="75">
        <f>PVS2NP!J347</f>
        <v>7.1944444444444438</v>
      </c>
      <c r="AR350" s="76">
        <f>PVS2NP!K347</f>
        <v>6</v>
      </c>
      <c r="AS350" s="77">
        <f>PVS2NP!L347</f>
        <v>11</v>
      </c>
      <c r="AT350" s="72">
        <f t="shared" si="113"/>
        <v>2</v>
      </c>
      <c r="AU350" s="77">
        <f>PVS2NP!M347</f>
        <v>10.5</v>
      </c>
      <c r="AV350" s="72">
        <f t="shared" si="114"/>
        <v>2</v>
      </c>
      <c r="AW350" s="77">
        <f>PVS2NP!N347</f>
        <v>12</v>
      </c>
      <c r="AX350" s="72">
        <f t="shared" si="115"/>
        <v>1</v>
      </c>
      <c r="AY350" s="77">
        <f>PVS2NP!O347</f>
        <v>11</v>
      </c>
      <c r="AZ350" s="72">
        <f t="shared" si="116"/>
        <v>4</v>
      </c>
      <c r="BA350" s="77">
        <f>PVS2NP!P347</f>
        <v>11.1</v>
      </c>
      <c r="BB350" s="76">
        <f>PVS2NP!Q347</f>
        <v>9</v>
      </c>
      <c r="BC350" s="77">
        <f>PVS2NP!R347</f>
        <v>12</v>
      </c>
      <c r="BD350" s="76">
        <f t="shared" si="117"/>
        <v>1</v>
      </c>
      <c r="BE350" s="77">
        <f>PVS2NP!S347</f>
        <v>12</v>
      </c>
      <c r="BF350" s="76">
        <f>PVS2NP!T347</f>
        <v>1</v>
      </c>
      <c r="BG350" s="77">
        <f>PVS2NP!U347</f>
        <v>11.5</v>
      </c>
      <c r="BH350" s="72">
        <f t="shared" si="118"/>
        <v>1</v>
      </c>
      <c r="BI350" s="77">
        <f>PVS2NP!V347</f>
        <v>10</v>
      </c>
      <c r="BJ350" s="72">
        <f t="shared" si="119"/>
        <v>1</v>
      </c>
      <c r="BK350" s="77">
        <f>PVS2NP!W347</f>
        <v>10.75</v>
      </c>
      <c r="BL350" s="76">
        <f>PVS2NP!X347</f>
        <v>2</v>
      </c>
      <c r="BN350" s="23">
        <f>PVS1NP!Y347</f>
        <v>8.8161764705882355</v>
      </c>
      <c r="BO350" s="22">
        <f>PVS1NP!Z347</f>
        <v>18</v>
      </c>
      <c r="BP350" s="23">
        <f>PVS2NP!Y347</f>
        <v>9.0441176470588243</v>
      </c>
      <c r="BQ350" s="22">
        <f>PVS2NP!Z347</f>
        <v>18</v>
      </c>
      <c r="BR350" s="24">
        <f>'PVJA-NP-SN'!J347</f>
        <v>8.930147058823529</v>
      </c>
      <c r="BS350" s="25">
        <f>'PVJA-NP-SN'!K347</f>
        <v>36</v>
      </c>
      <c r="BT350" s="26" t="str">
        <f>'PVJA-NP-SN'!L347</f>
        <v>Rattrapage</v>
      </c>
    </row>
    <row r="351" spans="1:72" ht="12">
      <c r="A351" s="72">
        <v>336</v>
      </c>
      <c r="B351" s="81">
        <v>123011397</v>
      </c>
      <c r="C351" s="74" t="s">
        <v>1055</v>
      </c>
      <c r="D351" s="74" t="s">
        <v>1056</v>
      </c>
      <c r="E351" s="128" t="s">
        <v>1057</v>
      </c>
      <c r="F351" s="128" t="s">
        <v>114</v>
      </c>
      <c r="G351" s="134" t="s">
        <v>155</v>
      </c>
      <c r="H351" s="75">
        <f>PVS1NP!G348</f>
        <v>7.166666666666667</v>
      </c>
      <c r="I351" s="72">
        <f t="shared" si="100"/>
        <v>0</v>
      </c>
      <c r="J351" s="75">
        <f>PVS1NP!H348</f>
        <v>5</v>
      </c>
      <c r="K351" s="72">
        <f t="shared" si="101"/>
        <v>0</v>
      </c>
      <c r="L351" s="75">
        <f>PVS1NP!I348</f>
        <v>6.166666666666667</v>
      </c>
      <c r="M351" s="72">
        <f t="shared" si="102"/>
        <v>0</v>
      </c>
      <c r="N351" s="75">
        <f>PVS1NP!J348</f>
        <v>6.1111111111111116</v>
      </c>
      <c r="O351" s="76">
        <f>PVS1NP!K348</f>
        <v>0</v>
      </c>
      <c r="P351" s="77">
        <f>PVS1NP!L348</f>
        <v>12.25</v>
      </c>
      <c r="Q351" s="72">
        <f t="shared" si="103"/>
        <v>2</v>
      </c>
      <c r="R351" s="77">
        <f>PVS1NP!M348</f>
        <v>10.25</v>
      </c>
      <c r="S351" s="72">
        <f t="shared" si="104"/>
        <v>2</v>
      </c>
      <c r="T351" s="77">
        <f>PVS1NP!N348</f>
        <v>12</v>
      </c>
      <c r="U351" s="72">
        <f t="shared" si="105"/>
        <v>1</v>
      </c>
      <c r="V351" s="77">
        <f>PVS1NP!O348</f>
        <v>10</v>
      </c>
      <c r="W351" s="72">
        <f t="shared" si="106"/>
        <v>4</v>
      </c>
      <c r="X351" s="77">
        <f>PVS1NP!P348</f>
        <v>10.9</v>
      </c>
      <c r="Y351" s="76">
        <f>PVS1NP!Q348</f>
        <v>9</v>
      </c>
      <c r="Z351" s="77">
        <f>PVS1NP!R348</f>
        <v>12</v>
      </c>
      <c r="AA351" s="76">
        <f t="shared" si="107"/>
        <v>1</v>
      </c>
      <c r="AB351" s="77">
        <f>PVS1NP!S348</f>
        <v>12</v>
      </c>
      <c r="AC351" s="76">
        <f>PVS1NP!T348</f>
        <v>1</v>
      </c>
      <c r="AD351" s="77">
        <f>PVS1NP!U348</f>
        <v>14</v>
      </c>
      <c r="AE351" s="72">
        <f t="shared" si="108"/>
        <v>1</v>
      </c>
      <c r="AF351" s="77">
        <f>PVS1NP!V348</f>
        <v>13</v>
      </c>
      <c r="AG351" s="72">
        <f t="shared" si="109"/>
        <v>1</v>
      </c>
      <c r="AH351" s="77">
        <f>PVS1NP!W348</f>
        <v>13.5</v>
      </c>
      <c r="AI351" s="76">
        <f>PVS1NP!X348</f>
        <v>2</v>
      </c>
      <c r="AK351" s="75">
        <f>PVS2NP!G348</f>
        <v>7.25</v>
      </c>
      <c r="AL351" s="72">
        <f t="shared" si="110"/>
        <v>0</v>
      </c>
      <c r="AM351" s="75">
        <f>PVS2NP!H348</f>
        <v>11.333333333333334</v>
      </c>
      <c r="AN351" s="72">
        <f t="shared" si="111"/>
        <v>6</v>
      </c>
      <c r="AO351" s="75">
        <f>PVS2NP!I348</f>
        <v>6.333333333333333</v>
      </c>
      <c r="AP351" s="72">
        <f t="shared" si="112"/>
        <v>0</v>
      </c>
      <c r="AQ351" s="75">
        <f>PVS2NP!J348</f>
        <v>8.3055555555555554</v>
      </c>
      <c r="AR351" s="76">
        <f>PVS2NP!K348</f>
        <v>6</v>
      </c>
      <c r="AS351" s="77">
        <f>PVS2NP!L348</f>
        <v>13</v>
      </c>
      <c r="AT351" s="72">
        <f t="shared" si="113"/>
        <v>2</v>
      </c>
      <c r="AU351" s="77">
        <f>PVS2NP!M348</f>
        <v>10.75</v>
      </c>
      <c r="AV351" s="72">
        <f t="shared" si="114"/>
        <v>2</v>
      </c>
      <c r="AW351" s="77">
        <f>PVS2NP!N348</f>
        <v>12.5</v>
      </c>
      <c r="AX351" s="72">
        <f t="shared" si="115"/>
        <v>1</v>
      </c>
      <c r="AY351" s="77">
        <f>PVS2NP!O348</f>
        <v>8.8333333333333339</v>
      </c>
      <c r="AZ351" s="72">
        <f t="shared" si="116"/>
        <v>0</v>
      </c>
      <c r="BA351" s="77">
        <f>PVS2NP!P348</f>
        <v>10.783333333333335</v>
      </c>
      <c r="BB351" s="76">
        <f>PVS2NP!Q348</f>
        <v>9</v>
      </c>
      <c r="BC351" s="77">
        <f>PVS2NP!R348</f>
        <v>10.5</v>
      </c>
      <c r="BD351" s="76">
        <f t="shared" si="117"/>
        <v>1</v>
      </c>
      <c r="BE351" s="77">
        <f>PVS2NP!S348</f>
        <v>10.5</v>
      </c>
      <c r="BF351" s="76">
        <f>PVS2NP!T348</f>
        <v>1</v>
      </c>
      <c r="BG351" s="77">
        <f>PVS2NP!U348</f>
        <v>10</v>
      </c>
      <c r="BH351" s="72">
        <f t="shared" si="118"/>
        <v>1</v>
      </c>
      <c r="BI351" s="77">
        <f>PVS2NP!V348</f>
        <v>10</v>
      </c>
      <c r="BJ351" s="72">
        <f t="shared" si="119"/>
        <v>1</v>
      </c>
      <c r="BK351" s="77">
        <f>PVS2NP!W348</f>
        <v>10</v>
      </c>
      <c r="BL351" s="76">
        <f>PVS2NP!X348</f>
        <v>2</v>
      </c>
      <c r="BN351" s="23">
        <f>PVS1NP!Y348</f>
        <v>8.735294117647058</v>
      </c>
      <c r="BO351" s="22">
        <f>PVS1NP!Z348</f>
        <v>12</v>
      </c>
      <c r="BP351" s="23">
        <f>PVS2NP!Y348</f>
        <v>9.3627450980392162</v>
      </c>
      <c r="BQ351" s="22">
        <f>PVS2NP!Z348</f>
        <v>18</v>
      </c>
      <c r="BR351" s="24">
        <f>'PVJA-NP-SN'!J348</f>
        <v>9.0490196078431371</v>
      </c>
      <c r="BS351" s="25">
        <f>'PVJA-NP-SN'!K348</f>
        <v>30</v>
      </c>
      <c r="BT351" s="26" t="str">
        <f>'PVJA-NP-SN'!L348</f>
        <v>Rattrapage</v>
      </c>
    </row>
    <row r="352" spans="1:72" ht="12">
      <c r="A352" s="72">
        <v>337</v>
      </c>
      <c r="B352" s="120">
        <v>1333002783</v>
      </c>
      <c r="C352" s="143" t="s">
        <v>1058</v>
      </c>
      <c r="D352" s="143" t="s">
        <v>1059</v>
      </c>
      <c r="E352" s="133" t="s">
        <v>918</v>
      </c>
      <c r="F352" s="133" t="s">
        <v>119</v>
      </c>
      <c r="G352" s="129" t="s">
        <v>129</v>
      </c>
      <c r="H352" s="75">
        <f>PVS1NP!G349</f>
        <v>8.5</v>
      </c>
      <c r="I352" s="72">
        <f t="shared" si="100"/>
        <v>0</v>
      </c>
      <c r="J352" s="75">
        <f>PVS1NP!H349</f>
        <v>11.3</v>
      </c>
      <c r="K352" s="72">
        <f t="shared" si="101"/>
        <v>6</v>
      </c>
      <c r="L352" s="75">
        <f>PVS1NP!I349</f>
        <v>3.8</v>
      </c>
      <c r="M352" s="72">
        <f t="shared" si="102"/>
        <v>0</v>
      </c>
      <c r="N352" s="75">
        <f>PVS1NP!J349</f>
        <v>7.8666666666666671</v>
      </c>
      <c r="O352" s="76">
        <f>PVS1NP!K349</f>
        <v>6</v>
      </c>
      <c r="P352" s="77">
        <f>PVS1NP!L349</f>
        <v>13.15</v>
      </c>
      <c r="Q352" s="72">
        <f t="shared" si="103"/>
        <v>2</v>
      </c>
      <c r="R352" s="77">
        <f>PVS1NP!M349</f>
        <v>11.0625</v>
      </c>
      <c r="S352" s="72">
        <f t="shared" si="104"/>
        <v>2</v>
      </c>
      <c r="T352" s="77">
        <f>PVS1NP!N349</f>
        <v>12.5</v>
      </c>
      <c r="U352" s="72">
        <f t="shared" si="105"/>
        <v>1</v>
      </c>
      <c r="V352" s="77">
        <f>PVS1NP!O349</f>
        <v>11.25</v>
      </c>
      <c r="W352" s="72">
        <f t="shared" si="106"/>
        <v>4</v>
      </c>
      <c r="X352" s="77">
        <f>PVS1NP!P349</f>
        <v>11.842499999999999</v>
      </c>
      <c r="Y352" s="76">
        <f>PVS1NP!Q349</f>
        <v>9</v>
      </c>
      <c r="Z352" s="77">
        <f>PVS1NP!R349</f>
        <v>12</v>
      </c>
      <c r="AA352" s="76">
        <f t="shared" si="107"/>
        <v>1</v>
      </c>
      <c r="AB352" s="77">
        <f>PVS1NP!S349</f>
        <v>12</v>
      </c>
      <c r="AC352" s="76">
        <f>PVS1NP!T349</f>
        <v>1</v>
      </c>
      <c r="AD352" s="77">
        <f>PVS1NP!U349</f>
        <v>16.5</v>
      </c>
      <c r="AE352" s="72">
        <f t="shared" si="108"/>
        <v>1</v>
      </c>
      <c r="AF352" s="77">
        <f>PVS1NP!V349</f>
        <v>14.5</v>
      </c>
      <c r="AG352" s="72">
        <f t="shared" si="109"/>
        <v>1</v>
      </c>
      <c r="AH352" s="77">
        <f>PVS1NP!W349</f>
        <v>15.5</v>
      </c>
      <c r="AI352" s="76">
        <f>PVS1NP!X349</f>
        <v>2</v>
      </c>
      <c r="AK352" s="75">
        <f>PVS2NP!G349</f>
        <v>10</v>
      </c>
      <c r="AL352" s="72">
        <f t="shared" si="110"/>
        <v>6</v>
      </c>
      <c r="AM352" s="75">
        <f>PVS2NP!H349</f>
        <v>7.4</v>
      </c>
      <c r="AN352" s="72">
        <f t="shared" si="111"/>
        <v>0</v>
      </c>
      <c r="AO352" s="75">
        <f>PVS2NP!I349</f>
        <v>5</v>
      </c>
      <c r="AP352" s="72">
        <f t="shared" si="112"/>
        <v>0</v>
      </c>
      <c r="AQ352" s="75">
        <f>PVS2NP!J349</f>
        <v>7.4666666666666659</v>
      </c>
      <c r="AR352" s="76">
        <f>PVS2NP!K349</f>
        <v>6</v>
      </c>
      <c r="AS352" s="77">
        <f>PVS2NP!L349</f>
        <v>12.916</v>
      </c>
      <c r="AT352" s="72">
        <f t="shared" si="113"/>
        <v>2</v>
      </c>
      <c r="AU352" s="77">
        <f>PVS2NP!M349</f>
        <v>10.08</v>
      </c>
      <c r="AV352" s="72">
        <f t="shared" si="114"/>
        <v>2</v>
      </c>
      <c r="AW352" s="77">
        <f>PVS2NP!N349</f>
        <v>10.5</v>
      </c>
      <c r="AX352" s="72">
        <f t="shared" si="115"/>
        <v>1</v>
      </c>
      <c r="AY352" s="77">
        <f>PVS2NP!O349</f>
        <v>8.2539999999999996</v>
      </c>
      <c r="AZ352" s="72">
        <f t="shared" si="116"/>
        <v>0</v>
      </c>
      <c r="BA352" s="77">
        <f>PVS2NP!P349</f>
        <v>10.000800000000002</v>
      </c>
      <c r="BB352" s="76">
        <f>PVS2NP!Q349</f>
        <v>9</v>
      </c>
      <c r="BC352" s="77">
        <f>PVS2NP!R349</f>
        <v>12</v>
      </c>
      <c r="BD352" s="76">
        <f t="shared" si="117"/>
        <v>1</v>
      </c>
      <c r="BE352" s="77">
        <f>PVS2NP!S349</f>
        <v>12</v>
      </c>
      <c r="BF352" s="76">
        <f>PVS2NP!T349</f>
        <v>1</v>
      </c>
      <c r="BG352" s="77">
        <f>PVS2NP!U349</f>
        <v>13.5</v>
      </c>
      <c r="BH352" s="72">
        <f t="shared" si="118"/>
        <v>1</v>
      </c>
      <c r="BI352" s="77">
        <f>PVS2NP!V349</f>
        <v>14.5</v>
      </c>
      <c r="BJ352" s="72">
        <f t="shared" si="119"/>
        <v>1</v>
      </c>
      <c r="BK352" s="77">
        <f>PVS2NP!W349</f>
        <v>14</v>
      </c>
      <c r="BL352" s="76">
        <f>PVS2NP!X349</f>
        <v>2</v>
      </c>
      <c r="BN352" s="23">
        <f>PVS1NP!Y349</f>
        <v>10.177205882352942</v>
      </c>
      <c r="BO352" s="22">
        <f>PVS1NP!Z349</f>
        <v>30</v>
      </c>
      <c r="BP352" s="23">
        <f>PVS2NP!Y349</f>
        <v>9.2472941176470584</v>
      </c>
      <c r="BQ352" s="22">
        <f>PVS2NP!Z349</f>
        <v>18</v>
      </c>
      <c r="BR352" s="24">
        <f>'PVJA-NP-SN'!J349</f>
        <v>9.7122500000000009</v>
      </c>
      <c r="BS352" s="25">
        <f>'PVJA-NP-SN'!K349</f>
        <v>48</v>
      </c>
      <c r="BT352" s="26" t="str">
        <f>'PVJA-NP-SN'!L349</f>
        <v>Rattrapage</v>
      </c>
    </row>
    <row r="353" spans="1:72" ht="12">
      <c r="A353" s="72">
        <v>338</v>
      </c>
      <c r="B353" s="81">
        <v>1333001032</v>
      </c>
      <c r="C353" s="74" t="s">
        <v>1058</v>
      </c>
      <c r="D353" s="74" t="s">
        <v>368</v>
      </c>
      <c r="E353" s="128" t="s">
        <v>1060</v>
      </c>
      <c r="F353" s="128" t="s">
        <v>119</v>
      </c>
      <c r="G353" s="135" t="s">
        <v>137</v>
      </c>
      <c r="H353" s="75">
        <f>PVS1NP!G350</f>
        <v>7.6944444444444438</v>
      </c>
      <c r="I353" s="72">
        <f t="shared" si="100"/>
        <v>0</v>
      </c>
      <c r="J353" s="75">
        <f>PVS1NP!H350</f>
        <v>10.166666666666666</v>
      </c>
      <c r="K353" s="72">
        <f t="shared" si="101"/>
        <v>6</v>
      </c>
      <c r="L353" s="75">
        <f>PVS1NP!I350</f>
        <v>8</v>
      </c>
      <c r="M353" s="72">
        <f t="shared" si="102"/>
        <v>0</v>
      </c>
      <c r="N353" s="75">
        <f>PVS1NP!J350</f>
        <v>8.6203703703703702</v>
      </c>
      <c r="O353" s="76">
        <f>PVS1NP!K350</f>
        <v>6</v>
      </c>
      <c r="P353" s="77">
        <f>PVS1NP!L350</f>
        <v>14.75</v>
      </c>
      <c r="Q353" s="72">
        <f t="shared" si="103"/>
        <v>2</v>
      </c>
      <c r="R353" s="77">
        <f>PVS1NP!M350</f>
        <v>10.75</v>
      </c>
      <c r="S353" s="72">
        <f t="shared" si="104"/>
        <v>2</v>
      </c>
      <c r="T353" s="77">
        <f>PVS1NP!N350</f>
        <v>13</v>
      </c>
      <c r="U353" s="72">
        <f t="shared" si="105"/>
        <v>1</v>
      </c>
      <c r="V353" s="77">
        <f>PVS1NP!O350</f>
        <v>7.166666666666667</v>
      </c>
      <c r="W353" s="72">
        <f t="shared" si="106"/>
        <v>0</v>
      </c>
      <c r="X353" s="77">
        <f>PVS1NP!P350</f>
        <v>10.566666666666666</v>
      </c>
      <c r="Y353" s="76">
        <f>PVS1NP!Q350</f>
        <v>9</v>
      </c>
      <c r="Z353" s="77">
        <f>PVS1NP!R350</f>
        <v>9</v>
      </c>
      <c r="AA353" s="76">
        <f t="shared" si="107"/>
        <v>0</v>
      </c>
      <c r="AB353" s="77">
        <f>PVS1NP!S350</f>
        <v>9</v>
      </c>
      <c r="AC353" s="76">
        <f>PVS1NP!T350</f>
        <v>0</v>
      </c>
      <c r="AD353" s="77">
        <f>PVS1NP!U350</f>
        <v>10.5</v>
      </c>
      <c r="AE353" s="72">
        <f t="shared" si="108"/>
        <v>1</v>
      </c>
      <c r="AF353" s="77">
        <f>PVS1NP!V350</f>
        <v>11</v>
      </c>
      <c r="AG353" s="72">
        <f t="shared" si="109"/>
        <v>1</v>
      </c>
      <c r="AH353" s="77">
        <f>PVS1NP!W350</f>
        <v>10.75</v>
      </c>
      <c r="AI353" s="76">
        <f>PVS1NP!X350</f>
        <v>2</v>
      </c>
      <c r="AK353" s="75">
        <f>PVS2NP!G350</f>
        <v>5.0158730158730158</v>
      </c>
      <c r="AL353" s="72">
        <f t="shared" si="110"/>
        <v>0</v>
      </c>
      <c r="AM353" s="75">
        <f>PVS2NP!H350</f>
        <v>10.166666666666666</v>
      </c>
      <c r="AN353" s="72">
        <f t="shared" si="111"/>
        <v>6</v>
      </c>
      <c r="AO353" s="75">
        <f>PVS2NP!I350</f>
        <v>9</v>
      </c>
      <c r="AP353" s="72">
        <f t="shared" si="112"/>
        <v>0</v>
      </c>
      <c r="AQ353" s="75">
        <f>PVS2NP!J350</f>
        <v>8.0608465608465618</v>
      </c>
      <c r="AR353" s="76">
        <f>PVS2NP!K350</f>
        <v>6</v>
      </c>
      <c r="AS353" s="77">
        <f>PVS2NP!L350</f>
        <v>12.17</v>
      </c>
      <c r="AT353" s="72">
        <f t="shared" si="113"/>
        <v>2</v>
      </c>
      <c r="AU353" s="77">
        <f>PVS2NP!M350</f>
        <v>10.916666666666668</v>
      </c>
      <c r="AV353" s="72">
        <f t="shared" si="114"/>
        <v>2</v>
      </c>
      <c r="AW353" s="77">
        <f>PVS2NP!N350</f>
        <v>10</v>
      </c>
      <c r="AX353" s="72">
        <f t="shared" si="115"/>
        <v>1</v>
      </c>
      <c r="AY353" s="77">
        <f>PVS2NP!O350</f>
        <v>6.833333333333333</v>
      </c>
      <c r="AZ353" s="72">
        <f t="shared" si="116"/>
        <v>0</v>
      </c>
      <c r="BA353" s="77">
        <f>PVS2NP!P350</f>
        <v>9.3506666666666653</v>
      </c>
      <c r="BB353" s="76">
        <f>PVS2NP!Q350</f>
        <v>5</v>
      </c>
      <c r="BC353" s="77">
        <f>PVS2NP!R350</f>
        <v>13</v>
      </c>
      <c r="BD353" s="76">
        <f t="shared" si="117"/>
        <v>1</v>
      </c>
      <c r="BE353" s="77">
        <f>PVS2NP!S350</f>
        <v>13</v>
      </c>
      <c r="BF353" s="76">
        <f>PVS2NP!T350</f>
        <v>1</v>
      </c>
      <c r="BG353" s="77">
        <f>PVS2NP!U350</f>
        <v>10</v>
      </c>
      <c r="BH353" s="72">
        <f t="shared" si="118"/>
        <v>1</v>
      </c>
      <c r="BI353" s="77">
        <f>PVS2NP!V350</f>
        <v>17</v>
      </c>
      <c r="BJ353" s="72">
        <f t="shared" si="119"/>
        <v>1</v>
      </c>
      <c r="BK353" s="77">
        <f>PVS2NP!W350</f>
        <v>13.5</v>
      </c>
      <c r="BL353" s="76">
        <f>PVS2NP!X350</f>
        <v>2</v>
      </c>
      <c r="BN353" s="23">
        <f>PVS1NP!Y350</f>
        <v>9.4656862745098032</v>
      </c>
      <c r="BO353" s="22">
        <f>PVS1NP!Z350</f>
        <v>17</v>
      </c>
      <c r="BP353" s="23">
        <f>PVS2NP!Y350</f>
        <v>9.3706442577030806</v>
      </c>
      <c r="BQ353" s="22">
        <f>PVS2NP!Z350</f>
        <v>14</v>
      </c>
      <c r="BR353" s="24">
        <f>'PVJA-NP-SN'!J350</f>
        <v>9.4181652661064419</v>
      </c>
      <c r="BS353" s="25">
        <f>'PVJA-NP-SN'!K350</f>
        <v>31</v>
      </c>
      <c r="BT353" s="26" t="str">
        <f>'PVJA-NP-SN'!L350</f>
        <v>Rattrapage</v>
      </c>
    </row>
    <row r="354" spans="1:72" ht="12">
      <c r="A354" s="72">
        <v>339</v>
      </c>
      <c r="B354" s="130">
        <v>1333006079</v>
      </c>
      <c r="C354" s="143" t="s">
        <v>1061</v>
      </c>
      <c r="D354" s="143" t="s">
        <v>1062</v>
      </c>
      <c r="E354" s="133" t="s">
        <v>826</v>
      </c>
      <c r="F354" s="133" t="s">
        <v>114</v>
      </c>
      <c r="G354" s="140" t="s">
        <v>631</v>
      </c>
      <c r="H354" s="75">
        <f>PVS1NP!G351</f>
        <v>12.05</v>
      </c>
      <c r="I354" s="72">
        <f t="shared" si="100"/>
        <v>6</v>
      </c>
      <c r="J354" s="75">
        <f>PVS1NP!H351</f>
        <v>10.25</v>
      </c>
      <c r="K354" s="72">
        <f t="shared" si="101"/>
        <v>6</v>
      </c>
      <c r="L354" s="75">
        <f>PVS1NP!I351</f>
        <v>9.3000000000000007</v>
      </c>
      <c r="M354" s="72">
        <f t="shared" si="102"/>
        <v>0</v>
      </c>
      <c r="N354" s="75">
        <f>PVS1NP!J351</f>
        <v>10.533333333333333</v>
      </c>
      <c r="O354" s="76">
        <f>PVS1NP!K351</f>
        <v>18</v>
      </c>
      <c r="P354" s="77">
        <f>PVS1NP!L351</f>
        <v>12.58</v>
      </c>
      <c r="Q354" s="72">
        <f t="shared" si="103"/>
        <v>2</v>
      </c>
      <c r="R354" s="77">
        <f>PVS1NP!M351</f>
        <v>9.33</v>
      </c>
      <c r="S354" s="72">
        <f t="shared" si="104"/>
        <v>0</v>
      </c>
      <c r="T354" s="77">
        <f>PVS1NP!N351</f>
        <v>14.5</v>
      </c>
      <c r="U354" s="72">
        <f t="shared" si="105"/>
        <v>1</v>
      </c>
      <c r="V354" s="77">
        <f>PVS1NP!O351</f>
        <v>6.7966666666666669</v>
      </c>
      <c r="W354" s="72">
        <f t="shared" si="106"/>
        <v>0</v>
      </c>
      <c r="X354" s="77">
        <f>PVS1NP!P351</f>
        <v>10.000666666666666</v>
      </c>
      <c r="Y354" s="76">
        <f>PVS1NP!Q351</f>
        <v>9</v>
      </c>
      <c r="Z354" s="77">
        <f>PVS1NP!R351</f>
        <v>13</v>
      </c>
      <c r="AA354" s="76">
        <f t="shared" si="107"/>
        <v>1</v>
      </c>
      <c r="AB354" s="77">
        <f>PVS1NP!S351</f>
        <v>13</v>
      </c>
      <c r="AC354" s="76">
        <f>PVS1NP!T351</f>
        <v>1</v>
      </c>
      <c r="AD354" s="77">
        <f>PVS1NP!U351</f>
        <v>13</v>
      </c>
      <c r="AE354" s="72">
        <f t="shared" si="108"/>
        <v>1</v>
      </c>
      <c r="AF354" s="77">
        <f>PVS1NP!V351</f>
        <v>15.5</v>
      </c>
      <c r="AG354" s="72">
        <f t="shared" si="109"/>
        <v>1</v>
      </c>
      <c r="AH354" s="77">
        <f>PVS1NP!W351</f>
        <v>14.25</v>
      </c>
      <c r="AI354" s="76">
        <f>PVS1NP!X351</f>
        <v>2</v>
      </c>
      <c r="AK354" s="75">
        <f>PVS2NP!G351</f>
        <v>8.9499999999999993</v>
      </c>
      <c r="AL354" s="72">
        <f t="shared" si="110"/>
        <v>0</v>
      </c>
      <c r="AM354" s="75">
        <f>PVS2NP!H351</f>
        <v>10.1</v>
      </c>
      <c r="AN354" s="72">
        <f t="shared" si="111"/>
        <v>6</v>
      </c>
      <c r="AO354" s="75">
        <f>PVS2NP!I351</f>
        <v>6.1</v>
      </c>
      <c r="AP354" s="72">
        <f t="shared" si="112"/>
        <v>0</v>
      </c>
      <c r="AQ354" s="75">
        <f>PVS2NP!J351</f>
        <v>8.3833333333333329</v>
      </c>
      <c r="AR354" s="76">
        <f>PVS2NP!K351</f>
        <v>6</v>
      </c>
      <c r="AS354" s="77">
        <f>PVS2NP!L351</f>
        <v>12.5</v>
      </c>
      <c r="AT354" s="72">
        <f t="shared" si="113"/>
        <v>2</v>
      </c>
      <c r="AU354" s="77">
        <f>PVS2NP!M351</f>
        <v>11.66</v>
      </c>
      <c r="AV354" s="72">
        <f t="shared" si="114"/>
        <v>2</v>
      </c>
      <c r="AW354" s="77">
        <f>PVS2NP!N351</f>
        <v>11</v>
      </c>
      <c r="AX354" s="72">
        <f t="shared" si="115"/>
        <v>1</v>
      </c>
      <c r="AY354" s="77">
        <f>PVS2NP!O351</f>
        <v>7.7</v>
      </c>
      <c r="AZ354" s="72">
        <f t="shared" si="116"/>
        <v>0</v>
      </c>
      <c r="BA354" s="77">
        <f>PVS2NP!P351</f>
        <v>10.111999999999998</v>
      </c>
      <c r="BB354" s="76">
        <f>PVS2NP!Q351</f>
        <v>9</v>
      </c>
      <c r="BC354" s="77">
        <f>PVS2NP!R351</f>
        <v>9</v>
      </c>
      <c r="BD354" s="76">
        <f t="shared" si="117"/>
        <v>0</v>
      </c>
      <c r="BE354" s="77">
        <f>PVS2NP!S351</f>
        <v>9</v>
      </c>
      <c r="BF354" s="76">
        <f>PVS2NP!T351</f>
        <v>0</v>
      </c>
      <c r="BG354" s="77">
        <f>PVS2NP!U351</f>
        <v>11.5</v>
      </c>
      <c r="BH354" s="72">
        <f t="shared" si="118"/>
        <v>1</v>
      </c>
      <c r="BI354" s="77">
        <f>PVS2NP!V351</f>
        <v>10</v>
      </c>
      <c r="BJ354" s="72">
        <f t="shared" si="119"/>
        <v>1</v>
      </c>
      <c r="BK354" s="77">
        <f>PVS2NP!W351</f>
        <v>10.75</v>
      </c>
      <c r="BL354" s="76">
        <f>PVS2NP!X351</f>
        <v>2</v>
      </c>
      <c r="BN354" s="23">
        <f>PVS1NP!Y351</f>
        <v>10.959019607843137</v>
      </c>
      <c r="BO354" s="22">
        <f>PVS1NP!Z351</f>
        <v>30</v>
      </c>
      <c r="BP354" s="23">
        <f>PVS2NP!Y351</f>
        <v>9.2064705882352929</v>
      </c>
      <c r="BQ354" s="22">
        <f>PVS2NP!Z351</f>
        <v>17</v>
      </c>
      <c r="BR354" s="24">
        <f>'PVJA-NP-SN'!J351</f>
        <v>10.082745098039215</v>
      </c>
      <c r="BS354" s="25">
        <f>'PVJA-NP-SN'!K351</f>
        <v>60</v>
      </c>
      <c r="BT354" s="26" t="str">
        <f>'PVJA-NP-SN'!L351</f>
        <v>Année validée</v>
      </c>
    </row>
    <row r="355" spans="1:72" ht="12">
      <c r="A355" s="72">
        <v>340</v>
      </c>
      <c r="B355" s="81">
        <v>1333012996</v>
      </c>
      <c r="C355" s="74" t="s">
        <v>1063</v>
      </c>
      <c r="D355" s="74" t="s">
        <v>714</v>
      </c>
      <c r="E355" s="128" t="s">
        <v>887</v>
      </c>
      <c r="F355" s="128" t="s">
        <v>173</v>
      </c>
      <c r="G355" s="135" t="s">
        <v>137</v>
      </c>
      <c r="H355" s="75">
        <f>PVS1NP!G352</f>
        <v>10</v>
      </c>
      <c r="I355" s="72">
        <f t="shared" si="100"/>
        <v>6</v>
      </c>
      <c r="J355" s="75">
        <f>PVS1NP!H352</f>
        <v>5.833333333333333</v>
      </c>
      <c r="K355" s="72">
        <f t="shared" si="101"/>
        <v>0</v>
      </c>
      <c r="L355" s="75">
        <f>PVS1NP!I352</f>
        <v>5</v>
      </c>
      <c r="M355" s="72">
        <f t="shared" si="102"/>
        <v>0</v>
      </c>
      <c r="N355" s="75">
        <f>PVS1NP!J352</f>
        <v>6.9444444444444438</v>
      </c>
      <c r="O355" s="76">
        <f>PVS1NP!K352</f>
        <v>6</v>
      </c>
      <c r="P355" s="77">
        <f>PVS1NP!L352</f>
        <v>15.62</v>
      </c>
      <c r="Q355" s="72">
        <f t="shared" si="103"/>
        <v>2</v>
      </c>
      <c r="R355" s="77">
        <f>PVS1NP!M352</f>
        <v>14.625</v>
      </c>
      <c r="S355" s="72">
        <f t="shared" si="104"/>
        <v>2</v>
      </c>
      <c r="T355" s="77">
        <f>PVS1NP!N352</f>
        <v>12.5</v>
      </c>
      <c r="U355" s="72">
        <f t="shared" si="105"/>
        <v>1</v>
      </c>
      <c r="V355" s="77">
        <f>PVS1NP!O352</f>
        <v>8.9166666666666661</v>
      </c>
      <c r="W355" s="72">
        <f t="shared" si="106"/>
        <v>0</v>
      </c>
      <c r="X355" s="77">
        <f>PVS1NP!P352</f>
        <v>12.115666666666666</v>
      </c>
      <c r="Y355" s="76">
        <f>PVS1NP!Q352</f>
        <v>9</v>
      </c>
      <c r="Z355" s="77">
        <f>PVS1NP!R352</f>
        <v>10</v>
      </c>
      <c r="AA355" s="76">
        <f t="shared" si="107"/>
        <v>1</v>
      </c>
      <c r="AB355" s="77">
        <f>PVS1NP!S352</f>
        <v>10</v>
      </c>
      <c r="AC355" s="76">
        <f>PVS1NP!T352</f>
        <v>1</v>
      </c>
      <c r="AD355" s="77">
        <f>PVS1NP!U352</f>
        <v>11.5</v>
      </c>
      <c r="AE355" s="72">
        <f t="shared" si="108"/>
        <v>1</v>
      </c>
      <c r="AF355" s="77">
        <f>PVS1NP!V352</f>
        <v>13.5</v>
      </c>
      <c r="AG355" s="72">
        <f t="shared" si="109"/>
        <v>1</v>
      </c>
      <c r="AH355" s="77">
        <f>PVS1NP!W352</f>
        <v>12.5</v>
      </c>
      <c r="AI355" s="76">
        <f>PVS1NP!X352</f>
        <v>2</v>
      </c>
      <c r="AK355" s="75">
        <f>PVS2NP!G352</f>
        <v>4.166666666666667</v>
      </c>
      <c r="AL355" s="72">
        <f t="shared" si="110"/>
        <v>0</v>
      </c>
      <c r="AM355" s="75">
        <f>PVS2NP!H352</f>
        <v>13.666666666666666</v>
      </c>
      <c r="AN355" s="72">
        <f t="shared" si="111"/>
        <v>6</v>
      </c>
      <c r="AO355" s="75">
        <f>PVS2NP!I352</f>
        <v>7.166666666666667</v>
      </c>
      <c r="AP355" s="72">
        <f t="shared" si="112"/>
        <v>0</v>
      </c>
      <c r="AQ355" s="75">
        <f>PVS2NP!J352</f>
        <v>8.3333333333333339</v>
      </c>
      <c r="AR355" s="76">
        <f>PVS2NP!K352</f>
        <v>6</v>
      </c>
      <c r="AS355" s="77">
        <f>PVS2NP!L352</f>
        <v>12.91</v>
      </c>
      <c r="AT355" s="72">
        <f t="shared" si="113"/>
        <v>2</v>
      </c>
      <c r="AU355" s="77">
        <f>PVS2NP!M352</f>
        <v>14</v>
      </c>
      <c r="AV355" s="72">
        <f t="shared" si="114"/>
        <v>2</v>
      </c>
      <c r="AW355" s="77">
        <f>PVS2NP!N352</f>
        <v>11.25</v>
      </c>
      <c r="AX355" s="72">
        <f t="shared" si="115"/>
        <v>1</v>
      </c>
      <c r="AY355" s="77">
        <f>PVS2NP!O352</f>
        <v>6.5</v>
      </c>
      <c r="AZ355" s="72">
        <f t="shared" si="116"/>
        <v>0</v>
      </c>
      <c r="BA355" s="77">
        <f>PVS2NP!P352</f>
        <v>10.231999999999999</v>
      </c>
      <c r="BB355" s="76">
        <f>PVS2NP!Q352</f>
        <v>9</v>
      </c>
      <c r="BC355" s="77">
        <f>PVS2NP!R352</f>
        <v>15</v>
      </c>
      <c r="BD355" s="76">
        <f t="shared" si="117"/>
        <v>1</v>
      </c>
      <c r="BE355" s="77">
        <f>PVS2NP!S352</f>
        <v>15</v>
      </c>
      <c r="BF355" s="76">
        <f>PVS2NP!T352</f>
        <v>1</v>
      </c>
      <c r="BG355" s="77">
        <f>PVS2NP!U352</f>
        <v>13.5</v>
      </c>
      <c r="BH355" s="72">
        <f t="shared" si="118"/>
        <v>1</v>
      </c>
      <c r="BI355" s="77">
        <f>PVS2NP!V352</f>
        <v>13.5</v>
      </c>
      <c r="BJ355" s="72">
        <f t="shared" si="119"/>
        <v>1</v>
      </c>
      <c r="BK355" s="77">
        <f>PVS2NP!W352</f>
        <v>13.5</v>
      </c>
      <c r="BL355" s="76">
        <f>PVS2NP!X352</f>
        <v>2</v>
      </c>
      <c r="BN355" s="23">
        <f>PVS1NP!Y352</f>
        <v>9.2987254901960767</v>
      </c>
      <c r="BO355" s="22">
        <f>PVS1NP!Z352</f>
        <v>18</v>
      </c>
      <c r="BP355" s="23">
        <f>PVS2NP!Y352</f>
        <v>9.8917647058823519</v>
      </c>
      <c r="BQ355" s="22">
        <f>PVS2NP!Z352</f>
        <v>18</v>
      </c>
      <c r="BR355" s="24">
        <f>'PVJA-NP-SN'!J352</f>
        <v>9.5952450980392143</v>
      </c>
      <c r="BS355" s="25">
        <f>'PVJA-NP-SN'!K352</f>
        <v>36</v>
      </c>
      <c r="BT355" s="26" t="str">
        <f>'PVJA-NP-SN'!L352</f>
        <v>Rattrapage</v>
      </c>
    </row>
    <row r="356" spans="1:72" ht="12">
      <c r="A356" s="72">
        <v>341</v>
      </c>
      <c r="B356" s="130">
        <v>1333012855</v>
      </c>
      <c r="C356" s="143" t="s">
        <v>1064</v>
      </c>
      <c r="D356" s="143" t="s">
        <v>566</v>
      </c>
      <c r="E356" s="133" t="s">
        <v>1065</v>
      </c>
      <c r="F356" s="133" t="s">
        <v>265</v>
      </c>
      <c r="G356" s="142" t="s">
        <v>357</v>
      </c>
      <c r="H356" s="75">
        <f>PVS1NP!G353</f>
        <v>10.1</v>
      </c>
      <c r="I356" s="72">
        <f t="shared" si="100"/>
        <v>6</v>
      </c>
      <c r="J356" s="75">
        <f>PVS1NP!H353</f>
        <v>6.9</v>
      </c>
      <c r="K356" s="72">
        <f t="shared" si="101"/>
        <v>0</v>
      </c>
      <c r="L356" s="75">
        <f>PVS1NP!I353</f>
        <v>2.85</v>
      </c>
      <c r="M356" s="72">
        <f t="shared" si="102"/>
        <v>0</v>
      </c>
      <c r="N356" s="75">
        <f>PVS1NP!J353</f>
        <v>6.6166666666666671</v>
      </c>
      <c r="O356" s="76">
        <f>PVS1NP!K353</f>
        <v>6</v>
      </c>
      <c r="P356" s="77">
        <f>PVS1NP!L353</f>
        <v>12.120000000000001</v>
      </c>
      <c r="Q356" s="72">
        <f t="shared" si="103"/>
        <v>2</v>
      </c>
      <c r="R356" s="77">
        <f>PVS1NP!M353</f>
        <v>10</v>
      </c>
      <c r="S356" s="72">
        <f t="shared" si="104"/>
        <v>2</v>
      </c>
      <c r="T356" s="77">
        <f>PVS1NP!N353</f>
        <v>12.5</v>
      </c>
      <c r="U356" s="72">
        <f t="shared" si="105"/>
        <v>1</v>
      </c>
      <c r="V356" s="77">
        <f>PVS1NP!O353</f>
        <v>9.5</v>
      </c>
      <c r="W356" s="72">
        <f t="shared" si="106"/>
        <v>0</v>
      </c>
      <c r="X356" s="77">
        <f>PVS1NP!P353</f>
        <v>10.724</v>
      </c>
      <c r="Y356" s="76">
        <f>PVS1NP!Q353</f>
        <v>9</v>
      </c>
      <c r="Z356" s="77">
        <f>PVS1NP!R353</f>
        <v>13</v>
      </c>
      <c r="AA356" s="76">
        <f t="shared" si="107"/>
        <v>1</v>
      </c>
      <c r="AB356" s="77">
        <f>PVS1NP!S353</f>
        <v>13</v>
      </c>
      <c r="AC356" s="76">
        <f>PVS1NP!T353</f>
        <v>1</v>
      </c>
      <c r="AD356" s="77">
        <f>PVS1NP!U353</f>
        <v>13</v>
      </c>
      <c r="AE356" s="72">
        <f t="shared" si="108"/>
        <v>1</v>
      </c>
      <c r="AF356" s="77">
        <f>PVS1NP!V353</f>
        <v>15</v>
      </c>
      <c r="AG356" s="72">
        <f t="shared" si="109"/>
        <v>1</v>
      </c>
      <c r="AH356" s="77">
        <f>PVS1NP!W353</f>
        <v>14</v>
      </c>
      <c r="AI356" s="76">
        <f>PVS1NP!X353</f>
        <v>2</v>
      </c>
      <c r="AK356" s="75">
        <f>PVS2NP!G353</f>
        <v>10.15</v>
      </c>
      <c r="AL356" s="72">
        <f t="shared" si="110"/>
        <v>6</v>
      </c>
      <c r="AM356" s="75">
        <f>PVS2NP!H353</f>
        <v>12.25</v>
      </c>
      <c r="AN356" s="72">
        <f t="shared" si="111"/>
        <v>6</v>
      </c>
      <c r="AO356" s="75">
        <f>PVS2NP!I353</f>
        <v>5.5</v>
      </c>
      <c r="AP356" s="72">
        <f t="shared" si="112"/>
        <v>0</v>
      </c>
      <c r="AQ356" s="75">
        <f>PVS2NP!J353</f>
        <v>9.2999999999999989</v>
      </c>
      <c r="AR356" s="76">
        <f>PVS2NP!K353</f>
        <v>12</v>
      </c>
      <c r="AS356" s="77">
        <f>PVS2NP!L353</f>
        <v>13.8</v>
      </c>
      <c r="AT356" s="72">
        <f t="shared" si="113"/>
        <v>2</v>
      </c>
      <c r="AU356" s="77">
        <f>PVS2NP!M353</f>
        <v>10.75</v>
      </c>
      <c r="AV356" s="72">
        <f t="shared" si="114"/>
        <v>2</v>
      </c>
      <c r="AW356" s="77">
        <f>PVS2NP!N353</f>
        <v>10.25</v>
      </c>
      <c r="AX356" s="72">
        <f t="shared" si="115"/>
        <v>1</v>
      </c>
      <c r="AY356" s="77">
        <f>PVS2NP!O353</f>
        <v>8.5</v>
      </c>
      <c r="AZ356" s="72">
        <f t="shared" si="116"/>
        <v>0</v>
      </c>
      <c r="BA356" s="77">
        <f>PVS2NP!P353</f>
        <v>10.36</v>
      </c>
      <c r="BB356" s="76">
        <f>PVS2NP!Q353</f>
        <v>9</v>
      </c>
      <c r="BC356" s="77">
        <f>PVS2NP!R353</f>
        <v>15.5</v>
      </c>
      <c r="BD356" s="76">
        <f t="shared" si="117"/>
        <v>1</v>
      </c>
      <c r="BE356" s="77">
        <f>PVS2NP!S353</f>
        <v>15.5</v>
      </c>
      <c r="BF356" s="76">
        <f>PVS2NP!T353</f>
        <v>1</v>
      </c>
      <c r="BG356" s="77">
        <f>PVS2NP!U353</f>
        <v>14.5</v>
      </c>
      <c r="BH356" s="72">
        <f t="shared" si="118"/>
        <v>1</v>
      </c>
      <c r="BI356" s="77">
        <f>PVS2NP!V353</f>
        <v>13</v>
      </c>
      <c r="BJ356" s="72">
        <f t="shared" si="119"/>
        <v>1</v>
      </c>
      <c r="BK356" s="77">
        <f>PVS2NP!W353</f>
        <v>13.75</v>
      </c>
      <c r="BL356" s="76">
        <f>PVS2NP!X353</f>
        <v>2</v>
      </c>
      <c r="BN356" s="23">
        <f>PVS1NP!Y353</f>
        <v>9.0688235294117661</v>
      </c>
      <c r="BO356" s="22">
        <f>PVS1NP!Z353</f>
        <v>18</v>
      </c>
      <c r="BP356" s="23">
        <f>PVS2NP!Y353</f>
        <v>10.5</v>
      </c>
      <c r="BQ356" s="22">
        <f>PVS2NP!Z353</f>
        <v>30</v>
      </c>
      <c r="BR356" s="24">
        <f>'PVJA-NP-SN'!J353</f>
        <v>9.784411764705883</v>
      </c>
      <c r="BS356" s="25">
        <f>'PVJA-NP-SN'!K353</f>
        <v>48</v>
      </c>
      <c r="BT356" s="26" t="str">
        <f>'PVJA-NP-SN'!L353</f>
        <v>Rattrapage</v>
      </c>
    </row>
    <row r="357" spans="1:72" ht="12">
      <c r="A357" s="72">
        <v>342</v>
      </c>
      <c r="B357" s="130" t="s">
        <v>1066</v>
      </c>
      <c r="C357" s="143" t="s">
        <v>1067</v>
      </c>
      <c r="D357" s="143" t="s">
        <v>736</v>
      </c>
      <c r="E357" s="133" t="s">
        <v>1068</v>
      </c>
      <c r="F357" s="133" t="s">
        <v>1069</v>
      </c>
      <c r="G357" s="129" t="s">
        <v>129</v>
      </c>
      <c r="H357" s="75">
        <f>PVS1NP!G354</f>
        <v>9.4499999999999993</v>
      </c>
      <c r="I357" s="72">
        <f t="shared" si="100"/>
        <v>0</v>
      </c>
      <c r="J357" s="75">
        <f>PVS1NP!H354</f>
        <v>5.3</v>
      </c>
      <c r="K357" s="72">
        <f t="shared" si="101"/>
        <v>0</v>
      </c>
      <c r="L357" s="75">
        <f>PVS1NP!I354</f>
        <v>5.7</v>
      </c>
      <c r="M357" s="72">
        <f t="shared" si="102"/>
        <v>0</v>
      </c>
      <c r="N357" s="75">
        <f>PVS1NP!J354</f>
        <v>6.8166666666666664</v>
      </c>
      <c r="O357" s="76">
        <f>PVS1NP!K354</f>
        <v>0</v>
      </c>
      <c r="P357" s="77">
        <f>PVS1NP!L354</f>
        <v>14.45</v>
      </c>
      <c r="Q357" s="72">
        <f t="shared" si="103"/>
        <v>2</v>
      </c>
      <c r="R357" s="77">
        <f>PVS1NP!M354</f>
        <v>9.5</v>
      </c>
      <c r="S357" s="72">
        <f t="shared" si="104"/>
        <v>0</v>
      </c>
      <c r="T357" s="77">
        <f>PVS1NP!N354</f>
        <v>13</v>
      </c>
      <c r="U357" s="72">
        <f t="shared" si="105"/>
        <v>1</v>
      </c>
      <c r="V357" s="77">
        <f>PVS1NP!O354</f>
        <v>12.166666666666666</v>
      </c>
      <c r="W357" s="72">
        <f t="shared" si="106"/>
        <v>4</v>
      </c>
      <c r="X357" s="77">
        <f>PVS1NP!P354</f>
        <v>12.256666666666666</v>
      </c>
      <c r="Y357" s="76">
        <f>PVS1NP!Q354</f>
        <v>9</v>
      </c>
      <c r="Z357" s="77">
        <f>PVS1NP!R354</f>
        <v>10</v>
      </c>
      <c r="AA357" s="76">
        <f t="shared" si="107"/>
        <v>1</v>
      </c>
      <c r="AB357" s="77">
        <f>PVS1NP!S354</f>
        <v>10</v>
      </c>
      <c r="AC357" s="76">
        <f>PVS1NP!T354</f>
        <v>1</v>
      </c>
      <c r="AD357" s="77">
        <f>PVS1NP!U354</f>
        <v>11</v>
      </c>
      <c r="AE357" s="72">
        <f t="shared" si="108"/>
        <v>1</v>
      </c>
      <c r="AF357" s="77">
        <f>PVS1NP!V354</f>
        <v>14</v>
      </c>
      <c r="AG357" s="72">
        <f t="shared" si="109"/>
        <v>1</v>
      </c>
      <c r="AH357" s="77">
        <f>PVS1NP!W354</f>
        <v>12.5</v>
      </c>
      <c r="AI357" s="76">
        <f>PVS1NP!X354</f>
        <v>2</v>
      </c>
      <c r="AK357" s="75">
        <f>PVS2NP!G354</f>
        <v>10</v>
      </c>
      <c r="AL357" s="72">
        <f t="shared" si="110"/>
        <v>6</v>
      </c>
      <c r="AM357" s="75">
        <f>PVS2NP!H354</f>
        <v>8.4</v>
      </c>
      <c r="AN357" s="72">
        <f t="shared" si="111"/>
        <v>0</v>
      </c>
      <c r="AO357" s="75">
        <f>PVS2NP!I354</f>
        <v>6.6</v>
      </c>
      <c r="AP357" s="72">
        <f t="shared" si="112"/>
        <v>0</v>
      </c>
      <c r="AQ357" s="75">
        <f>PVS2NP!J354</f>
        <v>8.3333333333333339</v>
      </c>
      <c r="AR357" s="76">
        <f>PVS2NP!K354</f>
        <v>6</v>
      </c>
      <c r="AS357" s="77">
        <f>PVS2NP!L354</f>
        <v>14</v>
      </c>
      <c r="AT357" s="72">
        <f t="shared" si="113"/>
        <v>2</v>
      </c>
      <c r="AU357" s="77">
        <f>PVS2NP!M354</f>
        <v>12.42</v>
      </c>
      <c r="AV357" s="72">
        <f t="shared" si="114"/>
        <v>2</v>
      </c>
      <c r="AW357" s="77">
        <f>PVS2NP!N354</f>
        <v>10</v>
      </c>
      <c r="AX357" s="72">
        <f t="shared" si="115"/>
        <v>1</v>
      </c>
      <c r="AY357" s="77">
        <f>PVS2NP!O354</f>
        <v>10.876666666666669</v>
      </c>
      <c r="AZ357" s="72">
        <f t="shared" si="116"/>
        <v>4</v>
      </c>
      <c r="BA357" s="77">
        <f>PVS2NP!P354</f>
        <v>11.634666666666668</v>
      </c>
      <c r="BB357" s="76">
        <f>PVS2NP!Q354</f>
        <v>9</v>
      </c>
      <c r="BC357" s="77">
        <f>PVS2NP!R354</f>
        <v>13</v>
      </c>
      <c r="BD357" s="76">
        <f t="shared" si="117"/>
        <v>1</v>
      </c>
      <c r="BE357" s="77">
        <f>PVS2NP!S354</f>
        <v>13</v>
      </c>
      <c r="BF357" s="76">
        <f>PVS2NP!T354</f>
        <v>1</v>
      </c>
      <c r="BG357" s="77">
        <f>PVS2NP!U354</f>
        <v>10</v>
      </c>
      <c r="BH357" s="72">
        <f t="shared" si="118"/>
        <v>1</v>
      </c>
      <c r="BI357" s="77">
        <f>PVS2NP!V354</f>
        <v>13.5</v>
      </c>
      <c r="BJ357" s="72">
        <f t="shared" si="119"/>
        <v>1</v>
      </c>
      <c r="BK357" s="77">
        <f>PVS2NP!W354</f>
        <v>11.75</v>
      </c>
      <c r="BL357" s="76">
        <f>PVS2NP!X354</f>
        <v>2</v>
      </c>
      <c r="BN357" s="23">
        <f>PVS1NP!Y354</f>
        <v>9.2725490196078422</v>
      </c>
      <c r="BO357" s="22">
        <f>PVS1NP!Z354</f>
        <v>12</v>
      </c>
      <c r="BP357" s="23">
        <f>PVS2NP!Y354</f>
        <v>9.9807843137254917</v>
      </c>
      <c r="BQ357" s="22">
        <f>PVS2NP!Z354</f>
        <v>18</v>
      </c>
      <c r="BR357" s="24">
        <f>'PVJA-NP-SN'!J354</f>
        <v>9.6266666666666669</v>
      </c>
      <c r="BS357" s="25">
        <f>'PVJA-NP-SN'!K354</f>
        <v>30</v>
      </c>
      <c r="BT357" s="26" t="str">
        <f>'PVJA-NP-SN'!L354</f>
        <v>Rattrapage</v>
      </c>
    </row>
    <row r="358" spans="1:72" ht="12">
      <c r="A358" s="72">
        <v>343</v>
      </c>
      <c r="B358" s="130">
        <v>1433014097</v>
      </c>
      <c r="C358" s="143" t="s">
        <v>1070</v>
      </c>
      <c r="D358" s="143" t="s">
        <v>1071</v>
      </c>
      <c r="E358" s="133" t="s">
        <v>1072</v>
      </c>
      <c r="F358" s="133" t="s">
        <v>114</v>
      </c>
      <c r="G358" s="142" t="s">
        <v>357</v>
      </c>
      <c r="H358" s="75">
        <f>PVS1NP!G355</f>
        <v>10.4</v>
      </c>
      <c r="I358" s="72">
        <f t="shared" si="100"/>
        <v>6</v>
      </c>
      <c r="J358" s="75">
        <f>PVS1NP!H355</f>
        <v>8.4</v>
      </c>
      <c r="K358" s="72">
        <f t="shared" si="101"/>
        <v>0</v>
      </c>
      <c r="L358" s="75">
        <f>PVS1NP!I355</f>
        <v>8.15</v>
      </c>
      <c r="M358" s="72">
        <f t="shared" si="102"/>
        <v>0</v>
      </c>
      <c r="N358" s="75">
        <f>PVS1NP!J355</f>
        <v>8.9833333333333343</v>
      </c>
      <c r="O358" s="76">
        <f>PVS1NP!K355</f>
        <v>6</v>
      </c>
      <c r="P358" s="77">
        <f>PVS1NP!L355</f>
        <v>11</v>
      </c>
      <c r="Q358" s="72">
        <f t="shared" si="103"/>
        <v>2</v>
      </c>
      <c r="R358" s="77">
        <f>PVS1NP!M355</f>
        <v>8.65</v>
      </c>
      <c r="S358" s="72">
        <f t="shared" si="104"/>
        <v>0</v>
      </c>
      <c r="T358" s="77">
        <f>PVS1NP!N355</f>
        <v>14.5</v>
      </c>
      <c r="U358" s="72">
        <f t="shared" si="105"/>
        <v>1</v>
      </c>
      <c r="V358" s="77">
        <f>PVS1NP!O355</f>
        <v>9.85</v>
      </c>
      <c r="W358" s="72">
        <f t="shared" si="106"/>
        <v>0</v>
      </c>
      <c r="X358" s="77">
        <f>PVS1NP!P355</f>
        <v>10.77</v>
      </c>
      <c r="Y358" s="76">
        <f>PVS1NP!Q355</f>
        <v>9</v>
      </c>
      <c r="Z358" s="77">
        <f>PVS1NP!R355</f>
        <v>10</v>
      </c>
      <c r="AA358" s="76">
        <f t="shared" si="107"/>
        <v>1</v>
      </c>
      <c r="AB358" s="77">
        <f>PVS1NP!S355</f>
        <v>10</v>
      </c>
      <c r="AC358" s="76">
        <f>PVS1NP!T355</f>
        <v>1</v>
      </c>
      <c r="AD358" s="77">
        <f>PVS1NP!U355</f>
        <v>10</v>
      </c>
      <c r="AE358" s="72">
        <f t="shared" si="108"/>
        <v>1</v>
      </c>
      <c r="AF358" s="77">
        <f>PVS1NP!V355</f>
        <v>7.5</v>
      </c>
      <c r="AG358" s="72">
        <f t="shared" si="109"/>
        <v>0</v>
      </c>
      <c r="AH358" s="77">
        <f>PVS1NP!W355</f>
        <v>8.75</v>
      </c>
      <c r="AI358" s="76">
        <f>PVS1NP!X355</f>
        <v>1</v>
      </c>
      <c r="AK358" s="75">
        <f>PVS2NP!G355</f>
        <v>11.5</v>
      </c>
      <c r="AL358" s="72">
        <f t="shared" si="110"/>
        <v>6</v>
      </c>
      <c r="AM358" s="75">
        <f>PVS2NP!H355</f>
        <v>10.199999999999999</v>
      </c>
      <c r="AN358" s="72">
        <f t="shared" si="111"/>
        <v>6</v>
      </c>
      <c r="AO358" s="75">
        <f>PVS2NP!I355</f>
        <v>7.2</v>
      </c>
      <c r="AP358" s="72">
        <f t="shared" si="112"/>
        <v>0</v>
      </c>
      <c r="AQ358" s="75">
        <f>PVS2NP!J355</f>
        <v>9.6333333333333329</v>
      </c>
      <c r="AR358" s="76">
        <f>PVS2NP!K355</f>
        <v>12</v>
      </c>
      <c r="AS358" s="77">
        <f>PVS2NP!L355</f>
        <v>14.58</v>
      </c>
      <c r="AT358" s="72">
        <f t="shared" si="113"/>
        <v>2</v>
      </c>
      <c r="AU358" s="77">
        <f>PVS2NP!M355</f>
        <v>10</v>
      </c>
      <c r="AV358" s="72">
        <f t="shared" si="114"/>
        <v>2</v>
      </c>
      <c r="AW358" s="77">
        <f>PVS2NP!N355</f>
        <v>11</v>
      </c>
      <c r="AX358" s="72">
        <f t="shared" si="115"/>
        <v>1</v>
      </c>
      <c r="AY358" s="77">
        <f>PVS2NP!O355</f>
        <v>10.8</v>
      </c>
      <c r="AZ358" s="72">
        <f t="shared" si="116"/>
        <v>4</v>
      </c>
      <c r="BA358" s="77">
        <f>PVS2NP!P355</f>
        <v>11.436</v>
      </c>
      <c r="BB358" s="76">
        <f>PVS2NP!Q355</f>
        <v>9</v>
      </c>
      <c r="BC358" s="77">
        <f>PVS2NP!R355</f>
        <v>10</v>
      </c>
      <c r="BD358" s="76">
        <f t="shared" si="117"/>
        <v>1</v>
      </c>
      <c r="BE358" s="77">
        <f>PVS2NP!S355</f>
        <v>10</v>
      </c>
      <c r="BF358" s="76">
        <f>PVS2NP!T355</f>
        <v>1</v>
      </c>
      <c r="BG358" s="77">
        <f>PVS2NP!U355</f>
        <v>9</v>
      </c>
      <c r="BH358" s="72">
        <f t="shared" si="118"/>
        <v>0</v>
      </c>
      <c r="BI358" s="77">
        <f>PVS2NP!V355</f>
        <v>13.5</v>
      </c>
      <c r="BJ358" s="72">
        <f t="shared" si="119"/>
        <v>1</v>
      </c>
      <c r="BK358" s="77">
        <f>PVS2NP!W355</f>
        <v>11.25</v>
      </c>
      <c r="BL358" s="76">
        <f>PVS2NP!X355</f>
        <v>2</v>
      </c>
      <c r="BN358" s="23">
        <f>PVS1NP!Y355</f>
        <v>9.5411764705882351</v>
      </c>
      <c r="BO358" s="22">
        <f>PVS1NP!Z355</f>
        <v>17</v>
      </c>
      <c r="BP358" s="23">
        <f>PVS2NP!Y355</f>
        <v>10.375294117647059</v>
      </c>
      <c r="BQ358" s="22">
        <f>PVS2NP!Z355</f>
        <v>30</v>
      </c>
      <c r="BR358" s="24">
        <f>'PVJA-NP-SN'!J355</f>
        <v>9.958235294117646</v>
      </c>
      <c r="BS358" s="25">
        <f>'PVJA-NP-SN'!K355</f>
        <v>47</v>
      </c>
      <c r="BT358" s="26" t="str">
        <f>'PVJA-NP-SN'!L355</f>
        <v>Rattrapage</v>
      </c>
    </row>
    <row r="359" spans="1:72" ht="12">
      <c r="A359" s="72">
        <v>344</v>
      </c>
      <c r="B359" s="130">
        <v>1433021773</v>
      </c>
      <c r="C359" s="143" t="s">
        <v>1070</v>
      </c>
      <c r="D359" s="143" t="s">
        <v>340</v>
      </c>
      <c r="E359" s="133" t="s">
        <v>1073</v>
      </c>
      <c r="F359" s="133" t="s">
        <v>269</v>
      </c>
      <c r="G359" s="129" t="s">
        <v>129</v>
      </c>
      <c r="H359" s="75">
        <f>PVS1NP!G356</f>
        <v>7.85</v>
      </c>
      <c r="I359" s="72">
        <f t="shared" si="100"/>
        <v>0</v>
      </c>
      <c r="J359" s="75">
        <f>PVS1NP!H356</f>
        <v>7.9</v>
      </c>
      <c r="K359" s="72">
        <f t="shared" si="101"/>
        <v>0</v>
      </c>
      <c r="L359" s="75">
        <f>PVS1NP!I356</f>
        <v>4.8499999999999996</v>
      </c>
      <c r="M359" s="72">
        <f t="shared" si="102"/>
        <v>0</v>
      </c>
      <c r="N359" s="75">
        <f>PVS1NP!J356</f>
        <v>6.8666666666666671</v>
      </c>
      <c r="O359" s="76">
        <f>PVS1NP!K356</f>
        <v>0</v>
      </c>
      <c r="P359" s="77">
        <f>PVS1NP!L356</f>
        <v>13</v>
      </c>
      <c r="Q359" s="72">
        <f t="shared" si="103"/>
        <v>2</v>
      </c>
      <c r="R359" s="77">
        <f>PVS1NP!M356</f>
        <v>8.58</v>
      </c>
      <c r="S359" s="72">
        <f t="shared" si="104"/>
        <v>0</v>
      </c>
      <c r="T359" s="77">
        <f>PVS1NP!N356</f>
        <v>16</v>
      </c>
      <c r="U359" s="72">
        <f t="shared" si="105"/>
        <v>1</v>
      </c>
      <c r="V359" s="77">
        <f>PVS1NP!O356</f>
        <v>6.85</v>
      </c>
      <c r="W359" s="72">
        <f t="shared" si="106"/>
        <v>0</v>
      </c>
      <c r="X359" s="77">
        <f>PVS1NP!P356</f>
        <v>10.256</v>
      </c>
      <c r="Y359" s="76">
        <f>PVS1NP!Q356</f>
        <v>9</v>
      </c>
      <c r="Z359" s="77">
        <f>PVS1NP!R356</f>
        <v>10</v>
      </c>
      <c r="AA359" s="76">
        <f t="shared" si="107"/>
        <v>1</v>
      </c>
      <c r="AB359" s="77">
        <f>PVS1NP!S356</f>
        <v>10</v>
      </c>
      <c r="AC359" s="76">
        <f>PVS1NP!T356</f>
        <v>1</v>
      </c>
      <c r="AD359" s="77">
        <f>PVS1NP!U356</f>
        <v>10</v>
      </c>
      <c r="AE359" s="72">
        <f t="shared" si="108"/>
        <v>1</v>
      </c>
      <c r="AF359" s="77">
        <f>PVS1NP!V356</f>
        <v>14.5</v>
      </c>
      <c r="AG359" s="72">
        <f t="shared" si="109"/>
        <v>1</v>
      </c>
      <c r="AH359" s="77">
        <f>PVS1NP!W356</f>
        <v>12.25</v>
      </c>
      <c r="AI359" s="76">
        <f>PVS1NP!X356</f>
        <v>2</v>
      </c>
      <c r="AK359" s="75">
        <f>PVS2NP!G356</f>
        <v>8.0500000000000007</v>
      </c>
      <c r="AL359" s="72">
        <f t="shared" si="110"/>
        <v>0</v>
      </c>
      <c r="AM359" s="75">
        <f>PVS2NP!H356</f>
        <v>10.001999999999999</v>
      </c>
      <c r="AN359" s="72">
        <f t="shared" si="111"/>
        <v>6</v>
      </c>
      <c r="AO359" s="75">
        <f>PVS2NP!I356</f>
        <v>3.9</v>
      </c>
      <c r="AP359" s="72">
        <f t="shared" si="112"/>
        <v>0</v>
      </c>
      <c r="AQ359" s="75">
        <f>PVS2NP!J356</f>
        <v>7.317333333333333</v>
      </c>
      <c r="AR359" s="76">
        <f>PVS2NP!K356</f>
        <v>6</v>
      </c>
      <c r="AS359" s="77">
        <f>PVS2NP!L356</f>
        <v>12.5</v>
      </c>
      <c r="AT359" s="72">
        <f t="shared" si="113"/>
        <v>2</v>
      </c>
      <c r="AU359" s="77">
        <f>PVS2NP!M356</f>
        <v>10.49</v>
      </c>
      <c r="AV359" s="72">
        <f t="shared" si="114"/>
        <v>2</v>
      </c>
      <c r="AW359" s="77">
        <f>PVS2NP!N356</f>
        <v>17</v>
      </c>
      <c r="AX359" s="72">
        <f t="shared" si="115"/>
        <v>1</v>
      </c>
      <c r="AY359" s="77">
        <f>PVS2NP!O356</f>
        <v>5.0999999999999996</v>
      </c>
      <c r="AZ359" s="72">
        <f t="shared" si="116"/>
        <v>0</v>
      </c>
      <c r="BA359" s="77">
        <f>PVS2NP!P356</f>
        <v>10.038</v>
      </c>
      <c r="BB359" s="76">
        <f>PVS2NP!Q356</f>
        <v>9</v>
      </c>
      <c r="BC359" s="77">
        <f>PVS2NP!R356</f>
        <v>10.5</v>
      </c>
      <c r="BD359" s="76">
        <f t="shared" si="117"/>
        <v>1</v>
      </c>
      <c r="BE359" s="77">
        <f>PVS2NP!S356</f>
        <v>10.5</v>
      </c>
      <c r="BF359" s="76">
        <f>PVS2NP!T356</f>
        <v>1</v>
      </c>
      <c r="BG359" s="77">
        <f>PVS2NP!U356</f>
        <v>10</v>
      </c>
      <c r="BH359" s="72">
        <f t="shared" si="118"/>
        <v>1</v>
      </c>
      <c r="BI359" s="77">
        <f>PVS2NP!V356</f>
        <v>16.5</v>
      </c>
      <c r="BJ359" s="72">
        <f t="shared" si="119"/>
        <v>1</v>
      </c>
      <c r="BK359" s="77">
        <f>PVS2NP!W356</f>
        <v>13.25</v>
      </c>
      <c r="BL359" s="76">
        <f>PVS2NP!X356</f>
        <v>2</v>
      </c>
      <c r="BN359" s="23">
        <f>PVS1NP!Y356</f>
        <v>8.6811764705882357</v>
      </c>
      <c r="BO359" s="22">
        <f>PVS1NP!Z356</f>
        <v>12</v>
      </c>
      <c r="BP359" s="23">
        <f>PVS2NP!Y356</f>
        <v>9.0027058823529416</v>
      </c>
      <c r="BQ359" s="22">
        <f>PVS2NP!Z356</f>
        <v>18</v>
      </c>
      <c r="BR359" s="24">
        <f>'PVJA-NP-SN'!J356</f>
        <v>8.8419411764705877</v>
      </c>
      <c r="BS359" s="25">
        <f>'PVJA-NP-SN'!K356</f>
        <v>30</v>
      </c>
      <c r="BT359" s="26" t="str">
        <f>'PVJA-NP-SN'!L356</f>
        <v>Rattrapage</v>
      </c>
    </row>
    <row r="360" spans="1:72" ht="12">
      <c r="A360" s="72">
        <v>345</v>
      </c>
      <c r="B360" s="81">
        <v>1333009105</v>
      </c>
      <c r="C360" s="74" t="s">
        <v>1074</v>
      </c>
      <c r="D360" s="74" t="s">
        <v>1075</v>
      </c>
      <c r="E360" s="128" t="s">
        <v>1076</v>
      </c>
      <c r="F360" s="128" t="s">
        <v>338</v>
      </c>
      <c r="G360" s="134" t="s">
        <v>120</v>
      </c>
      <c r="H360" s="75">
        <f>PVS1NP!G357</f>
        <v>5.333333333333333</v>
      </c>
      <c r="I360" s="72">
        <f t="shared" si="100"/>
        <v>0</v>
      </c>
      <c r="J360" s="75">
        <f>PVS1NP!H357</f>
        <v>8.3333333333333339</v>
      </c>
      <c r="K360" s="72">
        <f t="shared" si="101"/>
        <v>0</v>
      </c>
      <c r="L360" s="75">
        <f>PVS1NP!I357</f>
        <v>5</v>
      </c>
      <c r="M360" s="72">
        <f t="shared" si="102"/>
        <v>0</v>
      </c>
      <c r="N360" s="75">
        <f>PVS1NP!J357</f>
        <v>6.2222222222222223</v>
      </c>
      <c r="O360" s="76">
        <f>PVS1NP!K357</f>
        <v>0</v>
      </c>
      <c r="P360" s="77">
        <f>PVS1NP!L357</f>
        <v>11.620000000000001</v>
      </c>
      <c r="Q360" s="72">
        <f t="shared" si="103"/>
        <v>2</v>
      </c>
      <c r="R360" s="77">
        <f>PVS1NP!M357</f>
        <v>11.5625</v>
      </c>
      <c r="S360" s="72">
        <f t="shared" si="104"/>
        <v>2</v>
      </c>
      <c r="T360" s="77">
        <f>PVS1NP!N357</f>
        <v>10.5</v>
      </c>
      <c r="U360" s="72">
        <f t="shared" si="105"/>
        <v>1</v>
      </c>
      <c r="V360" s="77">
        <f>PVS1NP!O357</f>
        <v>9.5</v>
      </c>
      <c r="W360" s="72">
        <f t="shared" si="106"/>
        <v>0</v>
      </c>
      <c r="X360" s="77">
        <f>PVS1NP!P357</f>
        <v>10.5365</v>
      </c>
      <c r="Y360" s="76">
        <f>PVS1NP!Q357</f>
        <v>9</v>
      </c>
      <c r="Z360" s="77">
        <f>PVS1NP!R357</f>
        <v>12</v>
      </c>
      <c r="AA360" s="76">
        <f t="shared" si="107"/>
        <v>1</v>
      </c>
      <c r="AB360" s="77">
        <f>PVS1NP!S357</f>
        <v>12</v>
      </c>
      <c r="AC360" s="76">
        <f>PVS1NP!T357</f>
        <v>1</v>
      </c>
      <c r="AD360" s="77">
        <f>PVS1NP!U357</f>
        <v>12.5</v>
      </c>
      <c r="AE360" s="72">
        <f t="shared" si="108"/>
        <v>1</v>
      </c>
      <c r="AF360" s="77">
        <f>PVS1NP!V357</f>
        <v>12</v>
      </c>
      <c r="AG360" s="72">
        <f t="shared" si="109"/>
        <v>1</v>
      </c>
      <c r="AH360" s="77">
        <f>PVS1NP!W357</f>
        <v>12.25</v>
      </c>
      <c r="AI360" s="76">
        <f>PVS1NP!X357</f>
        <v>2</v>
      </c>
      <c r="AK360" s="75">
        <f>PVS2NP!G357</f>
        <v>6.333333333333333</v>
      </c>
      <c r="AL360" s="72">
        <f t="shared" si="110"/>
        <v>0</v>
      </c>
      <c r="AM360" s="75">
        <f>PVS2NP!H357</f>
        <v>10.333333333333334</v>
      </c>
      <c r="AN360" s="72">
        <f t="shared" si="111"/>
        <v>6</v>
      </c>
      <c r="AO360" s="75">
        <f>PVS2NP!I357</f>
        <v>4.5</v>
      </c>
      <c r="AP360" s="72">
        <f t="shared" si="112"/>
        <v>0</v>
      </c>
      <c r="AQ360" s="75">
        <f>PVS2NP!J357</f>
        <v>7.0555555555555562</v>
      </c>
      <c r="AR360" s="76">
        <f>PVS2NP!K357</f>
        <v>6</v>
      </c>
      <c r="AS360" s="77">
        <f>PVS2NP!L357</f>
        <v>11</v>
      </c>
      <c r="AT360" s="72">
        <f t="shared" si="113"/>
        <v>2</v>
      </c>
      <c r="AU360" s="77">
        <f>PVS2NP!M357</f>
        <v>12</v>
      </c>
      <c r="AV360" s="72">
        <f t="shared" si="114"/>
        <v>2</v>
      </c>
      <c r="AW360" s="77">
        <f>PVS2NP!N357</f>
        <v>11</v>
      </c>
      <c r="AX360" s="72">
        <f t="shared" si="115"/>
        <v>1</v>
      </c>
      <c r="AY360" s="77">
        <f>PVS2NP!O357</f>
        <v>9.5</v>
      </c>
      <c r="AZ360" s="72">
        <f t="shared" si="116"/>
        <v>0</v>
      </c>
      <c r="BA360" s="77">
        <f>PVS2NP!P357</f>
        <v>10.6</v>
      </c>
      <c r="BB360" s="76">
        <f>PVS2NP!Q357</f>
        <v>9</v>
      </c>
      <c r="BC360" s="77">
        <f>PVS2NP!R357</f>
        <v>10</v>
      </c>
      <c r="BD360" s="76">
        <f t="shared" si="117"/>
        <v>1</v>
      </c>
      <c r="BE360" s="77">
        <f>PVS2NP!S357</f>
        <v>10</v>
      </c>
      <c r="BF360" s="76">
        <f>PVS2NP!T357</f>
        <v>1</v>
      </c>
      <c r="BG360" s="77">
        <f>PVS2NP!U357</f>
        <v>14</v>
      </c>
      <c r="BH360" s="72">
        <f t="shared" si="118"/>
        <v>1</v>
      </c>
      <c r="BI360" s="77">
        <f>PVS2NP!V357</f>
        <v>12.5</v>
      </c>
      <c r="BJ360" s="72">
        <f t="shared" si="119"/>
        <v>1</v>
      </c>
      <c r="BK360" s="77">
        <f>PVS2NP!W357</f>
        <v>13.25</v>
      </c>
      <c r="BL360" s="76">
        <f>PVS2NP!X357</f>
        <v>2</v>
      </c>
      <c r="BN360" s="23">
        <f>PVS1NP!Y357</f>
        <v>8.5401470588235302</v>
      </c>
      <c r="BO360" s="22">
        <f>PVS1NP!Z357</f>
        <v>12</v>
      </c>
      <c r="BP360" s="23">
        <f>PVS2NP!Y357</f>
        <v>9</v>
      </c>
      <c r="BQ360" s="22">
        <f>PVS2NP!Z357</f>
        <v>18</v>
      </c>
      <c r="BR360" s="24">
        <f>'PVJA-NP-SN'!J357</f>
        <v>8.7700735294117642</v>
      </c>
      <c r="BS360" s="25">
        <f>'PVJA-NP-SN'!K357</f>
        <v>30</v>
      </c>
      <c r="BT360" s="26" t="str">
        <f>'PVJA-NP-SN'!L357</f>
        <v>Rattrapage</v>
      </c>
    </row>
    <row r="361" spans="1:72" ht="12">
      <c r="A361" s="72">
        <v>346</v>
      </c>
      <c r="B361" s="130">
        <v>123009246</v>
      </c>
      <c r="C361" s="143" t="s">
        <v>1074</v>
      </c>
      <c r="D361" s="143" t="s">
        <v>278</v>
      </c>
      <c r="E361" s="133" t="s">
        <v>1077</v>
      </c>
      <c r="F361" s="133" t="s">
        <v>701</v>
      </c>
      <c r="G361" s="134" t="s">
        <v>120</v>
      </c>
      <c r="H361" s="75">
        <f>PVS1NP!G358</f>
        <v>11.3</v>
      </c>
      <c r="I361" s="72">
        <f t="shared" si="100"/>
        <v>6</v>
      </c>
      <c r="J361" s="75">
        <f>PVS1NP!H358</f>
        <v>6.4</v>
      </c>
      <c r="K361" s="72">
        <f t="shared" si="101"/>
        <v>0</v>
      </c>
      <c r="L361" s="75">
        <f>PVS1NP!I358</f>
        <v>6.7</v>
      </c>
      <c r="M361" s="72">
        <f t="shared" si="102"/>
        <v>0</v>
      </c>
      <c r="N361" s="75">
        <f>PVS1NP!J358</f>
        <v>8.1333333333333346</v>
      </c>
      <c r="O361" s="76">
        <f>PVS1NP!K358</f>
        <v>6</v>
      </c>
      <c r="P361" s="77">
        <f>PVS1NP!L358</f>
        <v>13.12</v>
      </c>
      <c r="Q361" s="72">
        <f t="shared" si="103"/>
        <v>2</v>
      </c>
      <c r="R361" s="77">
        <f>PVS1NP!M358</f>
        <v>13.583333333333332</v>
      </c>
      <c r="S361" s="72">
        <f t="shared" si="104"/>
        <v>2</v>
      </c>
      <c r="T361" s="77">
        <f>PVS1NP!N358</f>
        <v>10</v>
      </c>
      <c r="U361" s="72">
        <f t="shared" si="105"/>
        <v>1</v>
      </c>
      <c r="V361" s="77">
        <f>PVS1NP!O358</f>
        <v>9.1666666666666661</v>
      </c>
      <c r="W361" s="72">
        <f t="shared" si="106"/>
        <v>0</v>
      </c>
      <c r="X361" s="77">
        <f>PVS1NP!P358</f>
        <v>11.007333333333332</v>
      </c>
      <c r="Y361" s="76">
        <f>PVS1NP!Q358</f>
        <v>9</v>
      </c>
      <c r="Z361" s="77">
        <f>PVS1NP!R358</f>
        <v>11</v>
      </c>
      <c r="AA361" s="76">
        <f t="shared" si="107"/>
        <v>1</v>
      </c>
      <c r="AB361" s="77">
        <f>PVS1NP!S358</f>
        <v>11</v>
      </c>
      <c r="AC361" s="76">
        <f>PVS1NP!T358</f>
        <v>1</v>
      </c>
      <c r="AD361" s="77">
        <f>PVS1NP!U358</f>
        <v>10.5</v>
      </c>
      <c r="AE361" s="72">
        <f t="shared" si="108"/>
        <v>1</v>
      </c>
      <c r="AF361" s="77">
        <f>PVS1NP!V358</f>
        <v>10</v>
      </c>
      <c r="AG361" s="72">
        <f t="shared" si="109"/>
        <v>1</v>
      </c>
      <c r="AH361" s="77">
        <f>PVS1NP!W358</f>
        <v>10.25</v>
      </c>
      <c r="AI361" s="76">
        <f>PVS1NP!X358</f>
        <v>2</v>
      </c>
      <c r="AK361" s="75">
        <f>PVS2NP!G358</f>
        <v>6</v>
      </c>
      <c r="AL361" s="72">
        <f t="shared" si="110"/>
        <v>0</v>
      </c>
      <c r="AM361" s="75">
        <f>PVS2NP!H358</f>
        <v>4.5999999999999996</v>
      </c>
      <c r="AN361" s="72">
        <f t="shared" si="111"/>
        <v>0</v>
      </c>
      <c r="AO361" s="75">
        <f>PVS2NP!I358</f>
        <v>1.8</v>
      </c>
      <c r="AP361" s="72">
        <f t="shared" si="112"/>
        <v>0</v>
      </c>
      <c r="AQ361" s="75">
        <f>PVS2NP!J358</f>
        <v>4.1333333333333337</v>
      </c>
      <c r="AR361" s="76">
        <f>PVS2NP!K358</f>
        <v>0</v>
      </c>
      <c r="AS361" s="77">
        <f>PVS2NP!L358</f>
        <v>14.75</v>
      </c>
      <c r="AT361" s="72">
        <f t="shared" si="113"/>
        <v>2</v>
      </c>
      <c r="AU361" s="77">
        <f>PVS2NP!M358</f>
        <v>11.5</v>
      </c>
      <c r="AV361" s="72">
        <f t="shared" si="114"/>
        <v>2</v>
      </c>
      <c r="AW361" s="77">
        <f>PVS2NP!N358</f>
        <v>10</v>
      </c>
      <c r="AX361" s="72">
        <f t="shared" si="115"/>
        <v>1</v>
      </c>
      <c r="AY361" s="77">
        <f>PVS2NP!O358</f>
        <v>9.1</v>
      </c>
      <c r="AZ361" s="72">
        <f t="shared" si="116"/>
        <v>0</v>
      </c>
      <c r="BA361" s="77">
        <f>PVS2NP!P358</f>
        <v>10.89</v>
      </c>
      <c r="BB361" s="76">
        <f>PVS2NP!Q358</f>
        <v>9</v>
      </c>
      <c r="BC361" s="77">
        <f>PVS2NP!R358</f>
        <v>10</v>
      </c>
      <c r="BD361" s="76">
        <f t="shared" si="117"/>
        <v>1</v>
      </c>
      <c r="BE361" s="77">
        <f>PVS2NP!S358</f>
        <v>10</v>
      </c>
      <c r="BF361" s="76">
        <f>PVS2NP!T358</f>
        <v>1</v>
      </c>
      <c r="BG361" s="77">
        <f>PVS2NP!U358</f>
        <v>11</v>
      </c>
      <c r="BH361" s="72">
        <f t="shared" si="118"/>
        <v>1</v>
      </c>
      <c r="BI361" s="77">
        <f>PVS2NP!V358</f>
        <v>10.5</v>
      </c>
      <c r="BJ361" s="72">
        <f t="shared" si="119"/>
        <v>1</v>
      </c>
      <c r="BK361" s="77">
        <f>PVS2NP!W358</f>
        <v>10.75</v>
      </c>
      <c r="BL361" s="76">
        <f>PVS2NP!X358</f>
        <v>2</v>
      </c>
      <c r="BN361" s="23">
        <f>PVS1NP!Y358</f>
        <v>9.3962745098039218</v>
      </c>
      <c r="BO361" s="22">
        <f>PVS1NP!Z358</f>
        <v>18</v>
      </c>
      <c r="BP361" s="23">
        <f>PVS2NP!Y358</f>
        <v>7.2441176470588236</v>
      </c>
      <c r="BQ361" s="22">
        <f>PVS2NP!Z358</f>
        <v>12</v>
      </c>
      <c r="BR361" s="24">
        <f>'PVJA-NP-SN'!J358</f>
        <v>8.3201960784313727</v>
      </c>
      <c r="BS361" s="25">
        <f>'PVJA-NP-SN'!K358</f>
        <v>30</v>
      </c>
      <c r="BT361" s="26" t="str">
        <f>'PVJA-NP-SN'!L358</f>
        <v>Rattrapage</v>
      </c>
    </row>
    <row r="362" spans="1:72" ht="12">
      <c r="A362" s="72">
        <v>347</v>
      </c>
      <c r="B362" s="130">
        <v>123007362</v>
      </c>
      <c r="C362" s="143" t="s">
        <v>1078</v>
      </c>
      <c r="D362" s="143" t="s">
        <v>450</v>
      </c>
      <c r="E362" s="133" t="s">
        <v>1079</v>
      </c>
      <c r="F362" s="133" t="s">
        <v>509</v>
      </c>
      <c r="G362" s="134" t="s">
        <v>120</v>
      </c>
      <c r="H362" s="75">
        <f>PVS1NP!G359</f>
        <v>6.1</v>
      </c>
      <c r="I362" s="72">
        <f t="shared" si="100"/>
        <v>0</v>
      </c>
      <c r="J362" s="75">
        <f>PVS1NP!H359</f>
        <v>7.4</v>
      </c>
      <c r="K362" s="72">
        <f t="shared" si="101"/>
        <v>0</v>
      </c>
      <c r="L362" s="75">
        <f>PVS1NP!I359</f>
        <v>10.4</v>
      </c>
      <c r="M362" s="72">
        <f t="shared" si="102"/>
        <v>6</v>
      </c>
      <c r="N362" s="75">
        <f>PVS1NP!J359</f>
        <v>7.9666666666666659</v>
      </c>
      <c r="O362" s="76">
        <f>PVS1NP!K359</f>
        <v>6</v>
      </c>
      <c r="P362" s="77">
        <f>PVS1NP!L359</f>
        <v>11.62</v>
      </c>
      <c r="Q362" s="72">
        <f t="shared" si="103"/>
        <v>2</v>
      </c>
      <c r="R362" s="77">
        <f>PVS1NP!M359</f>
        <v>10.5</v>
      </c>
      <c r="S362" s="72">
        <f t="shared" si="104"/>
        <v>2</v>
      </c>
      <c r="T362" s="77">
        <f>PVS1NP!N359</f>
        <v>12.5</v>
      </c>
      <c r="U362" s="72">
        <f t="shared" si="105"/>
        <v>1</v>
      </c>
      <c r="V362" s="77">
        <f>PVS1NP!O359</f>
        <v>7.75</v>
      </c>
      <c r="W362" s="72">
        <f t="shared" si="106"/>
        <v>0</v>
      </c>
      <c r="X362" s="77">
        <f>PVS1NP!P359</f>
        <v>10.023999999999999</v>
      </c>
      <c r="Y362" s="76">
        <f>PVS1NP!Q359</f>
        <v>9</v>
      </c>
      <c r="Z362" s="77">
        <f>PVS1NP!R359</f>
        <v>11</v>
      </c>
      <c r="AA362" s="76">
        <f t="shared" si="107"/>
        <v>1</v>
      </c>
      <c r="AB362" s="77">
        <f>PVS1NP!S359</f>
        <v>11</v>
      </c>
      <c r="AC362" s="76">
        <f>PVS1NP!T359</f>
        <v>1</v>
      </c>
      <c r="AD362" s="77">
        <f>PVS1NP!U359</f>
        <v>12.75</v>
      </c>
      <c r="AE362" s="72">
        <f t="shared" si="108"/>
        <v>1</v>
      </c>
      <c r="AF362" s="77">
        <f>PVS1NP!V359</f>
        <v>10</v>
      </c>
      <c r="AG362" s="72">
        <f t="shared" si="109"/>
        <v>1</v>
      </c>
      <c r="AH362" s="77">
        <f>PVS1NP!W359</f>
        <v>11.375</v>
      </c>
      <c r="AI362" s="76">
        <f>PVS1NP!X359</f>
        <v>2</v>
      </c>
      <c r="AK362" s="75">
        <f>PVS2NP!G359</f>
        <v>5.25</v>
      </c>
      <c r="AL362" s="72">
        <f t="shared" si="110"/>
        <v>0</v>
      </c>
      <c r="AM362" s="75">
        <f>PVS2NP!H359</f>
        <v>10.001999999999999</v>
      </c>
      <c r="AN362" s="72">
        <f t="shared" si="111"/>
        <v>6</v>
      </c>
      <c r="AO362" s="75">
        <f>PVS2NP!I359</f>
        <v>8.4</v>
      </c>
      <c r="AP362" s="72">
        <f t="shared" si="112"/>
        <v>0</v>
      </c>
      <c r="AQ362" s="75">
        <f>PVS2NP!J359</f>
        <v>7.8840000000000003</v>
      </c>
      <c r="AR362" s="76">
        <f>PVS2NP!K359</f>
        <v>6</v>
      </c>
      <c r="AS362" s="77">
        <f>PVS2NP!L359</f>
        <v>10</v>
      </c>
      <c r="AT362" s="72">
        <f t="shared" si="113"/>
        <v>2</v>
      </c>
      <c r="AU362" s="77">
        <f>PVS2NP!M359</f>
        <v>8.8099999999999987</v>
      </c>
      <c r="AV362" s="72">
        <f t="shared" si="114"/>
        <v>0</v>
      </c>
      <c r="AW362" s="77">
        <f>PVS2NP!N359</f>
        <v>11.25</v>
      </c>
      <c r="AX362" s="72">
        <f t="shared" si="115"/>
        <v>1</v>
      </c>
      <c r="AY362" s="77">
        <f>PVS2NP!O359</f>
        <v>9.9733333333333345</v>
      </c>
      <c r="AZ362" s="72">
        <f t="shared" si="116"/>
        <v>0</v>
      </c>
      <c r="BA362" s="77">
        <f>PVS2NP!P359</f>
        <v>10.001333333333333</v>
      </c>
      <c r="BB362" s="76">
        <f>PVS2NP!Q359</f>
        <v>9</v>
      </c>
      <c r="BC362" s="77">
        <f>PVS2NP!R359</f>
        <v>11</v>
      </c>
      <c r="BD362" s="76">
        <f t="shared" si="117"/>
        <v>1</v>
      </c>
      <c r="BE362" s="77">
        <f>PVS2NP!S359</f>
        <v>11</v>
      </c>
      <c r="BF362" s="76">
        <f>PVS2NP!T359</f>
        <v>1</v>
      </c>
      <c r="BG362" s="77">
        <f>PVS2NP!U359</f>
        <v>10</v>
      </c>
      <c r="BH362" s="72">
        <f t="shared" si="118"/>
        <v>1</v>
      </c>
      <c r="BI362" s="77">
        <f>PVS2NP!V359</f>
        <v>13</v>
      </c>
      <c r="BJ362" s="72">
        <f t="shared" si="119"/>
        <v>1</v>
      </c>
      <c r="BK362" s="77">
        <f>PVS2NP!W359</f>
        <v>11.5</v>
      </c>
      <c r="BL362" s="76">
        <f>PVS2NP!X359</f>
        <v>2</v>
      </c>
      <c r="BN362" s="23">
        <f>PVS1NP!Y359</f>
        <v>9.1511764705882346</v>
      </c>
      <c r="BO362" s="22">
        <f>PVS1NP!Z359</f>
        <v>18</v>
      </c>
      <c r="BP362" s="23">
        <f>PVS2NP!Y359</f>
        <v>9.1154509803921577</v>
      </c>
      <c r="BQ362" s="22">
        <f>PVS2NP!Z359</f>
        <v>18</v>
      </c>
      <c r="BR362" s="24">
        <f>'PVJA-NP-SN'!J359</f>
        <v>9.133313725490197</v>
      </c>
      <c r="BS362" s="25">
        <f>'PVJA-NP-SN'!K359</f>
        <v>36</v>
      </c>
      <c r="BT362" s="26" t="str">
        <f>'PVJA-NP-SN'!L359</f>
        <v>Rattrapage</v>
      </c>
    </row>
    <row r="363" spans="1:72" ht="12">
      <c r="A363" s="72">
        <v>348</v>
      </c>
      <c r="B363" s="130" t="s">
        <v>1080</v>
      </c>
      <c r="C363" s="143" t="s">
        <v>1081</v>
      </c>
      <c r="D363" s="143" t="s">
        <v>898</v>
      </c>
      <c r="E363" s="133" t="s">
        <v>680</v>
      </c>
      <c r="F363" s="133" t="s">
        <v>124</v>
      </c>
      <c r="G363" s="129" t="s">
        <v>129</v>
      </c>
      <c r="H363" s="75">
        <f>PVS1NP!G360</f>
        <v>7.9</v>
      </c>
      <c r="I363" s="72">
        <f t="shared" si="100"/>
        <v>0</v>
      </c>
      <c r="J363" s="75">
        <f>PVS1NP!H360</f>
        <v>5.7</v>
      </c>
      <c r="K363" s="72">
        <f t="shared" si="101"/>
        <v>0</v>
      </c>
      <c r="L363" s="75">
        <f>PVS1NP!I360</f>
        <v>10</v>
      </c>
      <c r="M363" s="72">
        <f t="shared" si="102"/>
        <v>6</v>
      </c>
      <c r="N363" s="75">
        <f>PVS1NP!J360</f>
        <v>7.8666666666666671</v>
      </c>
      <c r="O363" s="76">
        <f>PVS1NP!K360</f>
        <v>6</v>
      </c>
      <c r="P363" s="77">
        <f>PVS1NP!L360</f>
        <v>13</v>
      </c>
      <c r="Q363" s="72">
        <f t="shared" si="103"/>
        <v>2</v>
      </c>
      <c r="R363" s="77">
        <f>PVS1NP!M360</f>
        <v>10.3</v>
      </c>
      <c r="S363" s="72">
        <f t="shared" si="104"/>
        <v>2</v>
      </c>
      <c r="T363" s="77">
        <f>PVS1NP!N360</f>
        <v>12</v>
      </c>
      <c r="U363" s="72">
        <f t="shared" si="105"/>
        <v>1</v>
      </c>
      <c r="V363" s="77">
        <f>PVS1NP!O360</f>
        <v>9.3333333333333339</v>
      </c>
      <c r="W363" s="72">
        <f t="shared" si="106"/>
        <v>0</v>
      </c>
      <c r="X363" s="77">
        <f>PVS1NP!P360</f>
        <v>10.793333333333333</v>
      </c>
      <c r="Y363" s="76">
        <f>PVS1NP!Q360</f>
        <v>9</v>
      </c>
      <c r="Z363" s="77">
        <f>PVS1NP!R360</f>
        <v>12</v>
      </c>
      <c r="AA363" s="76">
        <f t="shared" si="107"/>
        <v>1</v>
      </c>
      <c r="AB363" s="77">
        <f>PVS1NP!S360</f>
        <v>12</v>
      </c>
      <c r="AC363" s="76">
        <f>PVS1NP!T360</f>
        <v>1</v>
      </c>
      <c r="AD363" s="77">
        <f>PVS1NP!U360</f>
        <v>11.25</v>
      </c>
      <c r="AE363" s="72">
        <f t="shared" si="108"/>
        <v>1</v>
      </c>
      <c r="AF363" s="77">
        <f>PVS1NP!V360</f>
        <v>10</v>
      </c>
      <c r="AG363" s="72">
        <f t="shared" si="109"/>
        <v>1</v>
      </c>
      <c r="AH363" s="77">
        <f>PVS1NP!W360</f>
        <v>10.625</v>
      </c>
      <c r="AI363" s="76">
        <f>PVS1NP!X360</f>
        <v>2</v>
      </c>
      <c r="AK363" s="75">
        <f>PVS2NP!G360</f>
        <v>9.15</v>
      </c>
      <c r="AL363" s="72">
        <f t="shared" si="110"/>
        <v>0</v>
      </c>
      <c r="AM363" s="75">
        <f>PVS2NP!H360</f>
        <v>4.2</v>
      </c>
      <c r="AN363" s="72">
        <f t="shared" si="111"/>
        <v>0</v>
      </c>
      <c r="AO363" s="75">
        <f>PVS2NP!I360</f>
        <v>7.85</v>
      </c>
      <c r="AP363" s="72">
        <f t="shared" si="112"/>
        <v>0</v>
      </c>
      <c r="AQ363" s="75">
        <f>PVS2NP!J360</f>
        <v>7.0666666666666673</v>
      </c>
      <c r="AR363" s="76">
        <f>PVS2NP!K360</f>
        <v>0</v>
      </c>
      <c r="AS363" s="77">
        <f>PVS2NP!L360</f>
        <v>13.25</v>
      </c>
      <c r="AT363" s="72">
        <f t="shared" si="113"/>
        <v>2</v>
      </c>
      <c r="AU363" s="77">
        <f>PVS2NP!M360</f>
        <v>10.67</v>
      </c>
      <c r="AV363" s="72">
        <f t="shared" si="114"/>
        <v>2</v>
      </c>
      <c r="AW363" s="77">
        <f>PVS2NP!N360</f>
        <v>10</v>
      </c>
      <c r="AX363" s="72">
        <f t="shared" si="115"/>
        <v>1</v>
      </c>
      <c r="AY363" s="77">
        <f>PVS2NP!O360</f>
        <v>9.5616666666666674</v>
      </c>
      <c r="AZ363" s="72">
        <f t="shared" si="116"/>
        <v>0</v>
      </c>
      <c r="BA363" s="77">
        <f>PVS2NP!P360</f>
        <v>10.608666666666668</v>
      </c>
      <c r="BB363" s="76">
        <f>PVS2NP!Q360</f>
        <v>9</v>
      </c>
      <c r="BC363" s="77">
        <f>PVS2NP!R360</f>
        <v>10</v>
      </c>
      <c r="BD363" s="76">
        <f t="shared" si="117"/>
        <v>1</v>
      </c>
      <c r="BE363" s="77">
        <f>PVS2NP!S360</f>
        <v>10</v>
      </c>
      <c r="BF363" s="76">
        <f>PVS2NP!T360</f>
        <v>1</v>
      </c>
      <c r="BG363" s="77">
        <f>PVS2NP!U360</f>
        <v>10</v>
      </c>
      <c r="BH363" s="72">
        <f t="shared" si="118"/>
        <v>1</v>
      </c>
      <c r="BI363" s="77">
        <f>PVS2NP!V360</f>
        <v>10</v>
      </c>
      <c r="BJ363" s="72">
        <f t="shared" si="119"/>
        <v>1</v>
      </c>
      <c r="BK363" s="77">
        <f>PVS2NP!W360</f>
        <v>10</v>
      </c>
      <c r="BL363" s="76">
        <f>PVS2NP!X360</f>
        <v>2</v>
      </c>
      <c r="BN363" s="23">
        <f>PVS1NP!Y360</f>
        <v>9.2950980392156879</v>
      </c>
      <c r="BO363" s="22">
        <f>PVS1NP!Z360</f>
        <v>18</v>
      </c>
      <c r="BP363" s="23">
        <f>PVS2NP!Y360</f>
        <v>8.6260784313725498</v>
      </c>
      <c r="BQ363" s="22">
        <f>PVS2NP!Z360</f>
        <v>12</v>
      </c>
      <c r="BR363" s="24">
        <f>'PVJA-NP-SN'!J360</f>
        <v>8.960588235294118</v>
      </c>
      <c r="BS363" s="25">
        <f>'PVJA-NP-SN'!K360</f>
        <v>30</v>
      </c>
      <c r="BT363" s="26" t="str">
        <f>'PVJA-NP-SN'!L360</f>
        <v>Rattrapage</v>
      </c>
    </row>
    <row r="364" spans="1:72" ht="12">
      <c r="A364" s="72">
        <v>349</v>
      </c>
      <c r="B364" s="130">
        <v>1433003099</v>
      </c>
      <c r="C364" s="143" t="s">
        <v>1082</v>
      </c>
      <c r="D364" s="143" t="s">
        <v>447</v>
      </c>
      <c r="E364" s="133" t="s">
        <v>848</v>
      </c>
      <c r="F364" s="133" t="s">
        <v>1083</v>
      </c>
      <c r="G364" s="134" t="s">
        <v>120</v>
      </c>
      <c r="H364" s="75">
        <f>PVS1NP!G361</f>
        <v>10.050000000000001</v>
      </c>
      <c r="I364" s="72">
        <f t="shared" si="100"/>
        <v>6</v>
      </c>
      <c r="J364" s="75">
        <f>PVS1NP!H361</f>
        <v>10</v>
      </c>
      <c r="K364" s="72">
        <f t="shared" si="101"/>
        <v>6</v>
      </c>
      <c r="L364" s="75">
        <f>PVS1NP!I361</f>
        <v>4.2</v>
      </c>
      <c r="M364" s="72">
        <f t="shared" si="102"/>
        <v>0</v>
      </c>
      <c r="N364" s="75">
        <f>PVS1NP!J361</f>
        <v>8.0833333333333339</v>
      </c>
      <c r="O364" s="76">
        <f>PVS1NP!K361</f>
        <v>12</v>
      </c>
      <c r="P364" s="77">
        <f>PVS1NP!L361</f>
        <v>10.370000000000001</v>
      </c>
      <c r="Q364" s="72">
        <f t="shared" si="103"/>
        <v>2</v>
      </c>
      <c r="R364" s="77">
        <f>PVS1NP!M361</f>
        <v>10.17</v>
      </c>
      <c r="S364" s="72">
        <f t="shared" si="104"/>
        <v>2</v>
      </c>
      <c r="T364" s="77">
        <f>PVS1NP!N361</f>
        <v>10</v>
      </c>
      <c r="U364" s="72">
        <f t="shared" si="105"/>
        <v>1</v>
      </c>
      <c r="V364" s="77">
        <f>PVS1NP!O361</f>
        <v>9.5500000000000007</v>
      </c>
      <c r="W364" s="72">
        <f t="shared" si="106"/>
        <v>0</v>
      </c>
      <c r="X364" s="77">
        <f>PVS1NP!P361</f>
        <v>9.9280000000000008</v>
      </c>
      <c r="Y364" s="76">
        <f>PVS1NP!Q361</f>
        <v>5</v>
      </c>
      <c r="Z364" s="77">
        <f>PVS1NP!R361</f>
        <v>14.5</v>
      </c>
      <c r="AA364" s="76">
        <f t="shared" si="107"/>
        <v>1</v>
      </c>
      <c r="AB364" s="77">
        <f>PVS1NP!S361</f>
        <v>14.5</v>
      </c>
      <c r="AC364" s="76">
        <f>PVS1NP!T361</f>
        <v>1</v>
      </c>
      <c r="AD364" s="77">
        <f>PVS1NP!U361</f>
        <v>12</v>
      </c>
      <c r="AE364" s="72">
        <f t="shared" si="108"/>
        <v>1</v>
      </c>
      <c r="AF364" s="77">
        <f>PVS1NP!V361</f>
        <v>10.5</v>
      </c>
      <c r="AG364" s="72">
        <f t="shared" si="109"/>
        <v>1</v>
      </c>
      <c r="AH364" s="77">
        <f>PVS1NP!W361</f>
        <v>11.25</v>
      </c>
      <c r="AI364" s="76">
        <f>PVS1NP!X361</f>
        <v>2</v>
      </c>
      <c r="AK364" s="75">
        <f>PVS2NP!G361</f>
        <v>9.4</v>
      </c>
      <c r="AL364" s="72">
        <f t="shared" si="110"/>
        <v>0</v>
      </c>
      <c r="AM364" s="75">
        <f>PVS2NP!H361</f>
        <v>10</v>
      </c>
      <c r="AN364" s="72">
        <f t="shared" si="111"/>
        <v>6</v>
      </c>
      <c r="AO364" s="75">
        <f>PVS2NP!I361</f>
        <v>8.1999999999999993</v>
      </c>
      <c r="AP364" s="72">
        <f t="shared" si="112"/>
        <v>0</v>
      </c>
      <c r="AQ364" s="75">
        <f>PVS2NP!J361</f>
        <v>9.1999999999999993</v>
      </c>
      <c r="AR364" s="76">
        <f>PVS2NP!K361</f>
        <v>6</v>
      </c>
      <c r="AS364" s="77">
        <f>PVS2NP!L361</f>
        <v>13.5</v>
      </c>
      <c r="AT364" s="72">
        <f t="shared" si="113"/>
        <v>2</v>
      </c>
      <c r="AU364" s="77">
        <f>PVS2NP!M361</f>
        <v>8.83</v>
      </c>
      <c r="AV364" s="72">
        <f t="shared" si="114"/>
        <v>0</v>
      </c>
      <c r="AW364" s="77">
        <f>PVS2NP!N361</f>
        <v>12.5</v>
      </c>
      <c r="AX364" s="72">
        <f t="shared" si="115"/>
        <v>1</v>
      </c>
      <c r="AY364" s="77">
        <f>PVS2NP!O361</f>
        <v>8.4</v>
      </c>
      <c r="AZ364" s="72">
        <f t="shared" si="116"/>
        <v>0</v>
      </c>
      <c r="BA364" s="77">
        <f>PVS2NP!P361</f>
        <v>10.325999999999999</v>
      </c>
      <c r="BB364" s="76">
        <f>PVS2NP!Q361</f>
        <v>9</v>
      </c>
      <c r="BC364" s="77">
        <f>PVS2NP!R361</f>
        <v>8</v>
      </c>
      <c r="BD364" s="76">
        <f t="shared" si="117"/>
        <v>0</v>
      </c>
      <c r="BE364" s="77">
        <f>PVS2NP!S361</f>
        <v>8</v>
      </c>
      <c r="BF364" s="76">
        <f>PVS2NP!T361</f>
        <v>0</v>
      </c>
      <c r="BG364" s="77">
        <f>PVS2NP!U361</f>
        <v>13</v>
      </c>
      <c r="BH364" s="72">
        <f t="shared" si="118"/>
        <v>1</v>
      </c>
      <c r="BI364" s="77">
        <f>PVS2NP!V361</f>
        <v>10</v>
      </c>
      <c r="BJ364" s="72">
        <f t="shared" si="119"/>
        <v>1</v>
      </c>
      <c r="BK364" s="77">
        <f>PVS2NP!W361</f>
        <v>11.5</v>
      </c>
      <c r="BL364" s="76">
        <f>PVS2NP!X361</f>
        <v>2</v>
      </c>
      <c r="BN364" s="23">
        <f>PVS1NP!Y361</f>
        <v>9.3758823529411757</v>
      </c>
      <c r="BO364" s="22">
        <f>PVS1NP!Z361</f>
        <v>20</v>
      </c>
      <c r="BP364" s="23">
        <f>PVS2NP!Y361</f>
        <v>9.7311764705882364</v>
      </c>
      <c r="BQ364" s="22">
        <f>PVS2NP!Z361</f>
        <v>17</v>
      </c>
      <c r="BR364" s="24">
        <f>'PVJA-NP-SN'!J361</f>
        <v>9.5535294117647069</v>
      </c>
      <c r="BS364" s="25">
        <f>'PVJA-NP-SN'!K361</f>
        <v>37</v>
      </c>
      <c r="BT364" s="26" t="str">
        <f>'PVJA-NP-SN'!L361</f>
        <v>Rattrapage</v>
      </c>
    </row>
    <row r="365" spans="1:72" ht="12">
      <c r="A365" s="72">
        <v>350</v>
      </c>
      <c r="B365" s="130">
        <v>1333009966</v>
      </c>
      <c r="C365" s="143" t="s">
        <v>1084</v>
      </c>
      <c r="D365" s="143" t="s">
        <v>1085</v>
      </c>
      <c r="E365" s="133" t="s">
        <v>1086</v>
      </c>
      <c r="F365" s="133" t="s">
        <v>236</v>
      </c>
      <c r="G365" s="129" t="s">
        <v>129</v>
      </c>
      <c r="H365" s="75">
        <f>PVS1NP!G362</f>
        <v>4.5999999999999996</v>
      </c>
      <c r="I365" s="72">
        <f t="shared" si="100"/>
        <v>0</v>
      </c>
      <c r="J365" s="75">
        <f>PVS1NP!H362</f>
        <v>6.9</v>
      </c>
      <c r="K365" s="72">
        <f t="shared" si="101"/>
        <v>0</v>
      </c>
      <c r="L365" s="75">
        <f>PVS1NP!I362</f>
        <v>9.1999999999999993</v>
      </c>
      <c r="M365" s="72">
        <f t="shared" si="102"/>
        <v>0</v>
      </c>
      <c r="N365" s="75">
        <f>PVS1NP!J362</f>
        <v>6.8999999999999995</v>
      </c>
      <c r="O365" s="76">
        <f>PVS1NP!K362</f>
        <v>0</v>
      </c>
      <c r="P365" s="77">
        <f>PVS1NP!L362</f>
        <v>12.31</v>
      </c>
      <c r="Q365" s="72">
        <f t="shared" si="103"/>
        <v>2</v>
      </c>
      <c r="R365" s="77">
        <f>PVS1NP!M362</f>
        <v>11.4375</v>
      </c>
      <c r="S365" s="72">
        <f t="shared" si="104"/>
        <v>2</v>
      </c>
      <c r="T365" s="77">
        <f>PVS1NP!N362</f>
        <v>13</v>
      </c>
      <c r="U365" s="72">
        <f t="shared" si="105"/>
        <v>1</v>
      </c>
      <c r="V365" s="77">
        <f>PVS1NP!O362</f>
        <v>10.3</v>
      </c>
      <c r="W365" s="72">
        <f t="shared" si="106"/>
        <v>4</v>
      </c>
      <c r="X365" s="77">
        <f>PVS1NP!P362</f>
        <v>11.4695</v>
      </c>
      <c r="Y365" s="76">
        <f>PVS1NP!Q362</f>
        <v>9</v>
      </c>
      <c r="Z365" s="77">
        <f>PVS1NP!R362</f>
        <v>11.5</v>
      </c>
      <c r="AA365" s="76">
        <f t="shared" si="107"/>
        <v>1</v>
      </c>
      <c r="AB365" s="77">
        <f>PVS1NP!S362</f>
        <v>11.5</v>
      </c>
      <c r="AC365" s="76">
        <f>PVS1NP!T362</f>
        <v>1</v>
      </c>
      <c r="AD365" s="77">
        <f>PVS1NP!U362</f>
        <v>11.5</v>
      </c>
      <c r="AE365" s="72">
        <f t="shared" si="108"/>
        <v>1</v>
      </c>
      <c r="AF365" s="77">
        <f>PVS1NP!V362</f>
        <v>13.5</v>
      </c>
      <c r="AG365" s="72">
        <f t="shared" si="109"/>
        <v>1</v>
      </c>
      <c r="AH365" s="77">
        <f>PVS1NP!W362</f>
        <v>12.5</v>
      </c>
      <c r="AI365" s="76">
        <f>PVS1NP!X362</f>
        <v>2</v>
      </c>
      <c r="AK365" s="75">
        <f>PVS2NP!G362</f>
        <v>5.2</v>
      </c>
      <c r="AL365" s="72">
        <f t="shared" si="110"/>
        <v>0</v>
      </c>
      <c r="AM365" s="75">
        <f>PVS2NP!H362</f>
        <v>10.166666666666666</v>
      </c>
      <c r="AN365" s="72">
        <f t="shared" si="111"/>
        <v>6</v>
      </c>
      <c r="AO365" s="75">
        <f>PVS2NP!I362</f>
        <v>4.75</v>
      </c>
      <c r="AP365" s="72">
        <f t="shared" si="112"/>
        <v>0</v>
      </c>
      <c r="AQ365" s="75">
        <f>PVS2NP!J362</f>
        <v>6.7055555555555557</v>
      </c>
      <c r="AR365" s="76">
        <f>PVS2NP!K362</f>
        <v>6</v>
      </c>
      <c r="AS365" s="77">
        <f>PVS2NP!L362</f>
        <v>11.75</v>
      </c>
      <c r="AT365" s="72">
        <f t="shared" si="113"/>
        <v>2</v>
      </c>
      <c r="AU365" s="77">
        <f>PVS2NP!M362</f>
        <v>11</v>
      </c>
      <c r="AV365" s="72">
        <f t="shared" si="114"/>
        <v>2</v>
      </c>
      <c r="AW365" s="77">
        <f>PVS2NP!N362</f>
        <v>11.5</v>
      </c>
      <c r="AX365" s="72">
        <f t="shared" si="115"/>
        <v>1</v>
      </c>
      <c r="AY365" s="77">
        <f>PVS2NP!O362</f>
        <v>7.8733333333333322</v>
      </c>
      <c r="AZ365" s="72">
        <f t="shared" si="116"/>
        <v>0</v>
      </c>
      <c r="BA365" s="77">
        <f>PVS2NP!P362</f>
        <v>9.9993333333333325</v>
      </c>
      <c r="BB365" s="76">
        <f>PVS2NP!Q362</f>
        <v>9</v>
      </c>
      <c r="BC365" s="77">
        <f>PVS2NP!R362</f>
        <v>13</v>
      </c>
      <c r="BD365" s="76">
        <f t="shared" si="117"/>
        <v>1</v>
      </c>
      <c r="BE365" s="77">
        <f>PVS2NP!S362</f>
        <v>13</v>
      </c>
      <c r="BF365" s="76">
        <f>PVS2NP!T362</f>
        <v>1</v>
      </c>
      <c r="BG365" s="77">
        <f>PVS2NP!U362</f>
        <v>10</v>
      </c>
      <c r="BH365" s="72">
        <f t="shared" si="118"/>
        <v>1</v>
      </c>
      <c r="BI365" s="77">
        <f>PVS2NP!V362</f>
        <v>10</v>
      </c>
      <c r="BJ365" s="72">
        <f t="shared" si="119"/>
        <v>1</v>
      </c>
      <c r="BK365" s="77">
        <f>PVS2NP!W362</f>
        <v>10</v>
      </c>
      <c r="BL365" s="76">
        <f>PVS2NP!X362</f>
        <v>2</v>
      </c>
      <c r="BN365" s="23">
        <f>PVS1NP!Y362</f>
        <v>9.1733823529411751</v>
      </c>
      <c r="BO365" s="22">
        <f>PVS1NP!Z362</f>
        <v>12</v>
      </c>
      <c r="BP365" s="23">
        <f>PVS2NP!Y362</f>
        <v>8.4321568627450976</v>
      </c>
      <c r="BQ365" s="22">
        <f>PVS2NP!Z362</f>
        <v>18</v>
      </c>
      <c r="BR365" s="24">
        <f>'PVJA-NP-SN'!J362</f>
        <v>8.8027696078431354</v>
      </c>
      <c r="BS365" s="25">
        <f>'PVJA-NP-SN'!K362</f>
        <v>30</v>
      </c>
      <c r="BT365" s="26" t="str">
        <f>'PVJA-NP-SN'!L362</f>
        <v>Rattrapage</v>
      </c>
    </row>
    <row r="366" spans="1:72" ht="12">
      <c r="A366" s="72">
        <v>351</v>
      </c>
      <c r="B366" s="73" t="s">
        <v>1087</v>
      </c>
      <c r="C366" s="74" t="s">
        <v>1088</v>
      </c>
      <c r="D366" s="74" t="s">
        <v>733</v>
      </c>
      <c r="E366" s="128" t="s">
        <v>1089</v>
      </c>
      <c r="F366" s="128" t="s">
        <v>269</v>
      </c>
      <c r="G366" s="134" t="s">
        <v>155</v>
      </c>
      <c r="H366" s="75">
        <f>PVS1NP!G363</f>
        <v>6.166666666666667</v>
      </c>
      <c r="I366" s="72">
        <f t="shared" si="100"/>
        <v>0</v>
      </c>
      <c r="J366" s="75">
        <f>PVS1NP!H363</f>
        <v>7.333333333333333</v>
      </c>
      <c r="K366" s="72">
        <f t="shared" si="101"/>
        <v>0</v>
      </c>
      <c r="L366" s="75">
        <f>PVS1NP!I363</f>
        <v>6.5</v>
      </c>
      <c r="M366" s="72">
        <f t="shared" si="102"/>
        <v>0</v>
      </c>
      <c r="N366" s="75">
        <f>PVS1NP!J363</f>
        <v>6.666666666666667</v>
      </c>
      <c r="O366" s="76">
        <f>PVS1NP!K363</f>
        <v>0</v>
      </c>
      <c r="P366" s="77">
        <f>PVS1NP!L363</f>
        <v>15.19</v>
      </c>
      <c r="Q366" s="72">
        <f t="shared" si="103"/>
        <v>2</v>
      </c>
      <c r="R366" s="77">
        <f>PVS1NP!M363</f>
        <v>13.19</v>
      </c>
      <c r="S366" s="72">
        <f t="shared" si="104"/>
        <v>2</v>
      </c>
      <c r="T366" s="77">
        <f>PVS1NP!N363</f>
        <v>14</v>
      </c>
      <c r="U366" s="72">
        <f t="shared" si="105"/>
        <v>1</v>
      </c>
      <c r="V366" s="77">
        <f>PVS1NP!O363</f>
        <v>5.833333333333333</v>
      </c>
      <c r="W366" s="72">
        <f t="shared" si="106"/>
        <v>0</v>
      </c>
      <c r="X366" s="77">
        <f>PVS1NP!P363</f>
        <v>10.809333333333331</v>
      </c>
      <c r="Y366" s="76">
        <f>PVS1NP!Q363</f>
        <v>9</v>
      </c>
      <c r="Z366" s="77">
        <f>PVS1NP!R363</f>
        <v>11</v>
      </c>
      <c r="AA366" s="76">
        <f t="shared" si="107"/>
        <v>1</v>
      </c>
      <c r="AB366" s="77">
        <f>PVS1NP!S363</f>
        <v>11</v>
      </c>
      <c r="AC366" s="76">
        <f>PVS1NP!T363</f>
        <v>1</v>
      </c>
      <c r="AD366" s="77">
        <f>PVS1NP!U363</f>
        <v>12.5</v>
      </c>
      <c r="AE366" s="72">
        <f t="shared" si="108"/>
        <v>1</v>
      </c>
      <c r="AF366" s="77">
        <f>PVS1NP!V363</f>
        <v>13</v>
      </c>
      <c r="AG366" s="72">
        <f t="shared" si="109"/>
        <v>1</v>
      </c>
      <c r="AH366" s="77">
        <f>PVS1NP!W363</f>
        <v>12.75</v>
      </c>
      <c r="AI366" s="76">
        <f>PVS1NP!X363</f>
        <v>2</v>
      </c>
      <c r="AK366" s="75">
        <f>PVS2NP!G363</f>
        <v>10</v>
      </c>
      <c r="AL366" s="72">
        <f t="shared" si="110"/>
        <v>6</v>
      </c>
      <c r="AM366" s="75">
        <f>PVS2NP!H363</f>
        <v>10.333333333333334</v>
      </c>
      <c r="AN366" s="72">
        <f t="shared" si="111"/>
        <v>6</v>
      </c>
      <c r="AO366" s="75">
        <f>PVS2NP!I363</f>
        <v>7.9</v>
      </c>
      <c r="AP366" s="72">
        <f t="shared" si="112"/>
        <v>0</v>
      </c>
      <c r="AQ366" s="75">
        <f>PVS2NP!J363</f>
        <v>9.4111111111111114</v>
      </c>
      <c r="AR366" s="76">
        <f>PVS2NP!K363</f>
        <v>12</v>
      </c>
      <c r="AS366" s="77">
        <f>PVS2NP!L363</f>
        <v>11</v>
      </c>
      <c r="AT366" s="72">
        <f t="shared" si="113"/>
        <v>2</v>
      </c>
      <c r="AU366" s="77">
        <f>PVS2NP!M363</f>
        <v>12.33</v>
      </c>
      <c r="AV366" s="72">
        <f t="shared" si="114"/>
        <v>2</v>
      </c>
      <c r="AW366" s="77">
        <f>PVS2NP!N363</f>
        <v>10</v>
      </c>
      <c r="AX366" s="72">
        <f t="shared" si="115"/>
        <v>1</v>
      </c>
      <c r="AY366" s="77">
        <f>PVS2NP!O363</f>
        <v>11.5</v>
      </c>
      <c r="AZ366" s="72">
        <f t="shared" si="116"/>
        <v>4</v>
      </c>
      <c r="BA366" s="77">
        <f>PVS2NP!P363</f>
        <v>11.266</v>
      </c>
      <c r="BB366" s="76">
        <f>PVS2NP!Q363</f>
        <v>9</v>
      </c>
      <c r="BC366" s="77">
        <f>PVS2NP!R363</f>
        <v>14</v>
      </c>
      <c r="BD366" s="76">
        <f t="shared" si="117"/>
        <v>1</v>
      </c>
      <c r="BE366" s="77">
        <f>PVS2NP!S363</f>
        <v>14</v>
      </c>
      <c r="BF366" s="76">
        <f>PVS2NP!T363</f>
        <v>1</v>
      </c>
      <c r="BG366" s="77">
        <f>PVS2NP!U363</f>
        <v>14.5</v>
      </c>
      <c r="BH366" s="72">
        <f t="shared" si="118"/>
        <v>1</v>
      </c>
      <c r="BI366" s="77">
        <f>PVS2NP!V363</f>
        <v>16.5</v>
      </c>
      <c r="BJ366" s="72">
        <f t="shared" si="119"/>
        <v>1</v>
      </c>
      <c r="BK366" s="77">
        <f>PVS2NP!W363</f>
        <v>15.5</v>
      </c>
      <c r="BL366" s="76">
        <f>PVS2NP!X363</f>
        <v>2</v>
      </c>
      <c r="BN366" s="23">
        <f>PVS1NP!Y363</f>
        <v>8.8556862745098037</v>
      </c>
      <c r="BO366" s="22">
        <f>PVS1NP!Z363</f>
        <v>12</v>
      </c>
      <c r="BP366" s="23">
        <f>PVS2NP!Y363</f>
        <v>10.942941176470589</v>
      </c>
      <c r="BQ366" s="22">
        <f>PVS2NP!Z363</f>
        <v>30</v>
      </c>
      <c r="BR366" s="24">
        <f>'PVJA-NP-SN'!J363</f>
        <v>9.8993137254901953</v>
      </c>
      <c r="BS366" s="25">
        <f>'PVJA-NP-SN'!K363</f>
        <v>42</v>
      </c>
      <c r="BT366" s="26" t="str">
        <f>'PVJA-NP-SN'!L363</f>
        <v>Rattrapage</v>
      </c>
    </row>
    <row r="367" spans="1:72" ht="12">
      <c r="A367" s="72">
        <v>352</v>
      </c>
      <c r="B367" s="130">
        <v>1333002535</v>
      </c>
      <c r="C367" s="143" t="s">
        <v>1090</v>
      </c>
      <c r="D367" s="143" t="s">
        <v>1091</v>
      </c>
      <c r="E367" s="133" t="s">
        <v>1092</v>
      </c>
      <c r="F367" s="133" t="s">
        <v>119</v>
      </c>
      <c r="G367" s="129" t="s">
        <v>129</v>
      </c>
      <c r="H367" s="75">
        <f>PVS1NP!G364</f>
        <v>7.8</v>
      </c>
      <c r="I367" s="72">
        <f t="shared" si="100"/>
        <v>0</v>
      </c>
      <c r="J367" s="75">
        <f>PVS1NP!H364</f>
        <v>12.85</v>
      </c>
      <c r="K367" s="72">
        <f t="shared" si="101"/>
        <v>6</v>
      </c>
      <c r="L367" s="75">
        <f>PVS1NP!I364</f>
        <v>10.95</v>
      </c>
      <c r="M367" s="72">
        <f t="shared" si="102"/>
        <v>6</v>
      </c>
      <c r="N367" s="75">
        <f>PVS1NP!J364</f>
        <v>10.533333333333333</v>
      </c>
      <c r="O367" s="76">
        <f>PVS1NP!K364</f>
        <v>18</v>
      </c>
      <c r="P367" s="77">
        <f>PVS1NP!L364</f>
        <v>11.932291666666666</v>
      </c>
      <c r="Q367" s="72">
        <f t="shared" si="103"/>
        <v>2</v>
      </c>
      <c r="R367" s="77">
        <f>PVS1NP!M364</f>
        <v>10.83</v>
      </c>
      <c r="S367" s="72">
        <f t="shared" si="104"/>
        <v>2</v>
      </c>
      <c r="T367" s="77">
        <f>PVS1NP!N364</f>
        <v>12</v>
      </c>
      <c r="U367" s="72">
        <f t="shared" si="105"/>
        <v>1</v>
      </c>
      <c r="V367" s="77">
        <f>PVS1NP!O364</f>
        <v>8.8333333333333339</v>
      </c>
      <c r="W367" s="72">
        <f t="shared" si="106"/>
        <v>0</v>
      </c>
      <c r="X367" s="77">
        <f>PVS1NP!P364</f>
        <v>10.485791666666668</v>
      </c>
      <c r="Y367" s="76">
        <f>PVS1NP!Q364</f>
        <v>9</v>
      </c>
      <c r="Z367" s="77">
        <f>PVS1NP!R364</f>
        <v>13</v>
      </c>
      <c r="AA367" s="76">
        <f t="shared" si="107"/>
        <v>1</v>
      </c>
      <c r="AB367" s="77">
        <f>PVS1NP!S364</f>
        <v>13</v>
      </c>
      <c r="AC367" s="76">
        <f>PVS1NP!T364</f>
        <v>1</v>
      </c>
      <c r="AD367" s="77">
        <f>PVS1NP!U364</f>
        <v>13</v>
      </c>
      <c r="AE367" s="72">
        <f t="shared" si="108"/>
        <v>1</v>
      </c>
      <c r="AF367" s="77">
        <f>PVS1NP!V364</f>
        <v>11</v>
      </c>
      <c r="AG367" s="72">
        <f t="shared" si="109"/>
        <v>1</v>
      </c>
      <c r="AH367" s="77">
        <f>PVS1NP!W364</f>
        <v>12</v>
      </c>
      <c r="AI367" s="76">
        <f>PVS1NP!X364</f>
        <v>2</v>
      </c>
      <c r="AK367" s="75">
        <f>PVS2NP!G364</f>
        <v>10.6</v>
      </c>
      <c r="AL367" s="72">
        <f t="shared" si="110"/>
        <v>6</v>
      </c>
      <c r="AM367" s="75">
        <f>PVS2NP!H364</f>
        <v>7.1</v>
      </c>
      <c r="AN367" s="72">
        <f t="shared" si="111"/>
        <v>0</v>
      </c>
      <c r="AO367" s="75">
        <f>PVS2NP!I364</f>
        <v>10</v>
      </c>
      <c r="AP367" s="72">
        <f t="shared" si="112"/>
        <v>6</v>
      </c>
      <c r="AQ367" s="75">
        <f>PVS2NP!J364</f>
        <v>9.2333333333333325</v>
      </c>
      <c r="AR367" s="76">
        <f>PVS2NP!K364</f>
        <v>12</v>
      </c>
      <c r="AS367" s="77">
        <f>PVS2NP!L364</f>
        <v>12.5</v>
      </c>
      <c r="AT367" s="72">
        <f t="shared" si="113"/>
        <v>2</v>
      </c>
      <c r="AU367" s="77">
        <f>PVS2NP!M364</f>
        <v>11.83</v>
      </c>
      <c r="AV367" s="72">
        <f t="shared" si="114"/>
        <v>2</v>
      </c>
      <c r="AW367" s="77">
        <f>PVS2NP!N364</f>
        <v>12.5</v>
      </c>
      <c r="AX367" s="72">
        <f t="shared" si="115"/>
        <v>1</v>
      </c>
      <c r="AY367" s="77">
        <f>PVS2NP!O364</f>
        <v>6.5860000000000003</v>
      </c>
      <c r="AZ367" s="72">
        <f t="shared" si="116"/>
        <v>0</v>
      </c>
      <c r="BA367" s="77">
        <f>PVS2NP!P364</f>
        <v>10.000399999999999</v>
      </c>
      <c r="BB367" s="76">
        <f>PVS2NP!Q364</f>
        <v>9</v>
      </c>
      <c r="BC367" s="77">
        <f>PVS2NP!R364</f>
        <v>14</v>
      </c>
      <c r="BD367" s="76">
        <f t="shared" si="117"/>
        <v>1</v>
      </c>
      <c r="BE367" s="77">
        <f>PVS2NP!S364</f>
        <v>14</v>
      </c>
      <c r="BF367" s="76">
        <f>PVS2NP!T364</f>
        <v>1</v>
      </c>
      <c r="BG367" s="77">
        <f>PVS2NP!U364</f>
        <v>12</v>
      </c>
      <c r="BH367" s="72">
        <f t="shared" si="118"/>
        <v>1</v>
      </c>
      <c r="BI367" s="77">
        <f>PVS2NP!V364</f>
        <v>17</v>
      </c>
      <c r="BJ367" s="72">
        <f t="shared" si="119"/>
        <v>1</v>
      </c>
      <c r="BK367" s="77">
        <f>PVS2NP!W364</f>
        <v>14.5</v>
      </c>
      <c r="BL367" s="76">
        <f>PVS2NP!X364</f>
        <v>2</v>
      </c>
      <c r="BN367" s="23">
        <f>PVS1NP!Y364</f>
        <v>10.836997549019609</v>
      </c>
      <c r="BO367" s="22">
        <f>PVS1NP!Z364</f>
        <v>30</v>
      </c>
      <c r="BP367" s="23">
        <f>PVS2NP!Y364</f>
        <v>10.358941176470587</v>
      </c>
      <c r="BQ367" s="22">
        <f>PVS2NP!Z364</f>
        <v>30</v>
      </c>
      <c r="BR367" s="24">
        <f>'PVJA-NP-SN'!J364</f>
        <v>10.597969362745097</v>
      </c>
      <c r="BS367" s="25">
        <f>'PVJA-NP-SN'!K364</f>
        <v>60</v>
      </c>
      <c r="BT367" s="26" t="str">
        <f>'PVJA-NP-SN'!L364</f>
        <v>Année validée</v>
      </c>
    </row>
    <row r="368" spans="1:72" ht="12">
      <c r="A368" s="72">
        <v>353</v>
      </c>
      <c r="B368" s="73" t="s">
        <v>1093</v>
      </c>
      <c r="C368" s="74" t="s">
        <v>1094</v>
      </c>
      <c r="D368" s="74" t="s">
        <v>1095</v>
      </c>
      <c r="E368" s="128" t="s">
        <v>977</v>
      </c>
      <c r="F368" s="128" t="s">
        <v>1096</v>
      </c>
      <c r="G368" s="129" t="s">
        <v>115</v>
      </c>
      <c r="H368" s="75">
        <f>PVS1NP!G365</f>
        <v>7.75</v>
      </c>
      <c r="I368" s="72">
        <f t="shared" si="100"/>
        <v>0</v>
      </c>
      <c r="J368" s="75">
        <f>PVS1NP!H365</f>
        <v>8.6666666666666661</v>
      </c>
      <c r="K368" s="72">
        <f t="shared" si="101"/>
        <v>0</v>
      </c>
      <c r="L368" s="75">
        <f>PVS1NP!I365</f>
        <v>6.666666666666667</v>
      </c>
      <c r="M368" s="72">
        <f t="shared" si="102"/>
        <v>0</v>
      </c>
      <c r="N368" s="75">
        <f>PVS1NP!J365</f>
        <v>7.6944444444444438</v>
      </c>
      <c r="O368" s="76">
        <f>PVS1NP!K365</f>
        <v>0</v>
      </c>
      <c r="P368" s="77">
        <f>PVS1NP!L365</f>
        <v>14.75</v>
      </c>
      <c r="Q368" s="72">
        <f t="shared" si="103"/>
        <v>2</v>
      </c>
      <c r="R368" s="77">
        <f>PVS1NP!M365</f>
        <v>11.94</v>
      </c>
      <c r="S368" s="72">
        <f t="shared" si="104"/>
        <v>2</v>
      </c>
      <c r="T368" s="77">
        <f>PVS1NP!N365</f>
        <v>15</v>
      </c>
      <c r="U368" s="72">
        <f t="shared" si="105"/>
        <v>1</v>
      </c>
      <c r="V368" s="77">
        <f>PVS1NP!O365</f>
        <v>5.833333333333333</v>
      </c>
      <c r="W368" s="72">
        <f t="shared" si="106"/>
        <v>0</v>
      </c>
      <c r="X368" s="77">
        <f>PVS1NP!P365</f>
        <v>10.671333333333333</v>
      </c>
      <c r="Y368" s="76">
        <f>PVS1NP!Q365</f>
        <v>9</v>
      </c>
      <c r="Z368" s="77">
        <f>PVS1NP!R365</f>
        <v>11.5</v>
      </c>
      <c r="AA368" s="76">
        <f t="shared" si="107"/>
        <v>1</v>
      </c>
      <c r="AB368" s="77">
        <f>PVS1NP!S365</f>
        <v>11.5</v>
      </c>
      <c r="AC368" s="76">
        <f>PVS1NP!T365</f>
        <v>1</v>
      </c>
      <c r="AD368" s="77">
        <f>PVS1NP!U365</f>
        <v>10.25</v>
      </c>
      <c r="AE368" s="72">
        <f t="shared" si="108"/>
        <v>1</v>
      </c>
      <c r="AF368" s="77">
        <f>PVS1NP!V365</f>
        <v>10</v>
      </c>
      <c r="AG368" s="72">
        <f t="shared" si="109"/>
        <v>1</v>
      </c>
      <c r="AH368" s="77">
        <f>PVS1NP!W365</f>
        <v>10.125</v>
      </c>
      <c r="AI368" s="76">
        <f>PVS1NP!X365</f>
        <v>2</v>
      </c>
      <c r="AK368" s="75">
        <f>PVS2NP!G365</f>
        <v>10.833333333333334</v>
      </c>
      <c r="AL368" s="72">
        <f t="shared" si="110"/>
        <v>6</v>
      </c>
      <c r="AM368" s="75">
        <f>PVS2NP!H365</f>
        <v>9</v>
      </c>
      <c r="AN368" s="72">
        <f t="shared" si="111"/>
        <v>0</v>
      </c>
      <c r="AO368" s="75">
        <f>PVS2NP!I365</f>
        <v>7.5</v>
      </c>
      <c r="AP368" s="72">
        <f t="shared" si="112"/>
        <v>0</v>
      </c>
      <c r="AQ368" s="75">
        <f>PVS2NP!J365</f>
        <v>9.1111111111111125</v>
      </c>
      <c r="AR368" s="76">
        <f>PVS2NP!K365</f>
        <v>6</v>
      </c>
      <c r="AS368" s="77">
        <f>PVS2NP!L365</f>
        <v>12.6</v>
      </c>
      <c r="AT368" s="72">
        <f t="shared" si="113"/>
        <v>2</v>
      </c>
      <c r="AU368" s="77">
        <f>PVS2NP!M365</f>
        <v>10.833333333333332</v>
      </c>
      <c r="AV368" s="72">
        <f t="shared" si="114"/>
        <v>2</v>
      </c>
      <c r="AW368" s="77">
        <f>PVS2NP!N365</f>
        <v>10</v>
      </c>
      <c r="AX368" s="72">
        <f t="shared" si="115"/>
        <v>1</v>
      </c>
      <c r="AY368" s="77">
        <f>PVS2NP!O365</f>
        <v>8.629999999999999</v>
      </c>
      <c r="AZ368" s="72">
        <f t="shared" si="116"/>
        <v>0</v>
      </c>
      <c r="BA368" s="77">
        <f>PVS2NP!P365</f>
        <v>10.138666666666666</v>
      </c>
      <c r="BB368" s="76">
        <f>PVS2NP!Q365</f>
        <v>9</v>
      </c>
      <c r="BC368" s="77">
        <f>PVS2NP!R365</f>
        <v>13</v>
      </c>
      <c r="BD368" s="76">
        <f t="shared" si="117"/>
        <v>1</v>
      </c>
      <c r="BE368" s="77">
        <f>PVS2NP!S365</f>
        <v>13</v>
      </c>
      <c r="BF368" s="76">
        <f>PVS2NP!T365</f>
        <v>1</v>
      </c>
      <c r="BG368" s="77">
        <f>PVS2NP!U365</f>
        <v>10</v>
      </c>
      <c r="BH368" s="72">
        <f t="shared" si="118"/>
        <v>1</v>
      </c>
      <c r="BI368" s="77">
        <f>PVS2NP!V365</f>
        <v>10</v>
      </c>
      <c r="BJ368" s="72">
        <f t="shared" si="119"/>
        <v>1</v>
      </c>
      <c r="BK368" s="77">
        <f>PVS2NP!W365</f>
        <v>10</v>
      </c>
      <c r="BL368" s="76">
        <f>PVS2NP!X365</f>
        <v>2</v>
      </c>
      <c r="BN368" s="23">
        <f>PVS1NP!Y365</f>
        <v>9.0798039215686277</v>
      </c>
      <c r="BO368" s="22">
        <f>PVS1NP!Z365</f>
        <v>12</v>
      </c>
      <c r="BP368" s="23">
        <f>PVS2NP!Y365</f>
        <v>9.7466666666666661</v>
      </c>
      <c r="BQ368" s="22">
        <f>PVS2NP!Z365</f>
        <v>18</v>
      </c>
      <c r="BR368" s="24">
        <f>'PVJA-NP-SN'!J365</f>
        <v>9.4132352941176478</v>
      </c>
      <c r="BS368" s="25">
        <f>'PVJA-NP-SN'!K365</f>
        <v>30</v>
      </c>
      <c r="BT368" s="26" t="str">
        <f>'PVJA-NP-SN'!L365</f>
        <v>Rattrapage</v>
      </c>
    </row>
    <row r="369" spans="1:72" ht="12">
      <c r="A369" s="72">
        <v>354</v>
      </c>
      <c r="B369" s="130">
        <v>123011506</v>
      </c>
      <c r="C369" s="143" t="s">
        <v>1097</v>
      </c>
      <c r="D369" s="143" t="s">
        <v>1098</v>
      </c>
      <c r="E369" s="133" t="s">
        <v>1099</v>
      </c>
      <c r="F369" s="133" t="s">
        <v>114</v>
      </c>
      <c r="G369" s="129" t="s">
        <v>129</v>
      </c>
      <c r="H369" s="75">
        <f>PVS1NP!G366</f>
        <v>10.45</v>
      </c>
      <c r="I369" s="72">
        <f t="shared" si="100"/>
        <v>6</v>
      </c>
      <c r="J369" s="75">
        <f>PVS1NP!H366</f>
        <v>4.4000000000000004</v>
      </c>
      <c r="K369" s="72">
        <f t="shared" si="101"/>
        <v>0</v>
      </c>
      <c r="L369" s="75">
        <f>PVS1NP!I366</f>
        <v>2.2000000000000002</v>
      </c>
      <c r="M369" s="72">
        <f t="shared" si="102"/>
        <v>0</v>
      </c>
      <c r="N369" s="75">
        <f>PVS1NP!J366</f>
        <v>5.6833333333333336</v>
      </c>
      <c r="O369" s="76">
        <f>PVS1NP!K366</f>
        <v>6</v>
      </c>
      <c r="P369" s="77">
        <f>PVS1NP!L366</f>
        <v>10.685</v>
      </c>
      <c r="Q369" s="72">
        <f t="shared" si="103"/>
        <v>2</v>
      </c>
      <c r="R369" s="77">
        <f>PVS1NP!M366</f>
        <v>10</v>
      </c>
      <c r="S369" s="72">
        <f t="shared" si="104"/>
        <v>2</v>
      </c>
      <c r="T369" s="77">
        <f>PVS1NP!N366</f>
        <v>12</v>
      </c>
      <c r="U369" s="72">
        <f t="shared" si="105"/>
        <v>1</v>
      </c>
      <c r="V369" s="77">
        <f>PVS1NP!O366</f>
        <v>10</v>
      </c>
      <c r="W369" s="72">
        <f t="shared" si="106"/>
        <v>4</v>
      </c>
      <c r="X369" s="77">
        <f>PVS1NP!P366</f>
        <v>10.537000000000001</v>
      </c>
      <c r="Y369" s="76">
        <f>PVS1NP!Q366</f>
        <v>9</v>
      </c>
      <c r="Z369" s="77">
        <f>PVS1NP!R366</f>
        <v>11.5</v>
      </c>
      <c r="AA369" s="76">
        <f t="shared" si="107"/>
        <v>1</v>
      </c>
      <c r="AB369" s="77">
        <f>PVS1NP!S366</f>
        <v>11.5</v>
      </c>
      <c r="AC369" s="76">
        <f>PVS1NP!T366</f>
        <v>1</v>
      </c>
      <c r="AD369" s="77">
        <f>PVS1NP!U366</f>
        <v>11</v>
      </c>
      <c r="AE369" s="72">
        <f t="shared" si="108"/>
        <v>1</v>
      </c>
      <c r="AF369" s="77">
        <f>PVS1NP!V366</f>
        <v>9.5</v>
      </c>
      <c r="AG369" s="72">
        <f t="shared" si="109"/>
        <v>0</v>
      </c>
      <c r="AH369" s="77">
        <f>PVS1NP!W366</f>
        <v>10.25</v>
      </c>
      <c r="AI369" s="76">
        <f>PVS1NP!X366</f>
        <v>2</v>
      </c>
      <c r="AK369" s="75">
        <f>PVS2NP!G366</f>
        <v>9.1</v>
      </c>
      <c r="AL369" s="72">
        <f t="shared" si="110"/>
        <v>0</v>
      </c>
      <c r="AM369" s="75">
        <f>PVS2NP!H366</f>
        <v>10.333333333333334</v>
      </c>
      <c r="AN369" s="72">
        <f t="shared" si="111"/>
        <v>6</v>
      </c>
      <c r="AO369" s="75">
        <f>PVS2NP!I366</f>
        <v>4.95</v>
      </c>
      <c r="AP369" s="72">
        <f t="shared" si="112"/>
        <v>0</v>
      </c>
      <c r="AQ369" s="75">
        <f>PVS2NP!J366</f>
        <v>8.1277777777777782</v>
      </c>
      <c r="AR369" s="76">
        <f>PVS2NP!K366</f>
        <v>6</v>
      </c>
      <c r="AS369" s="77">
        <f>PVS2NP!L366</f>
        <v>13.78</v>
      </c>
      <c r="AT369" s="72">
        <f t="shared" si="113"/>
        <v>2</v>
      </c>
      <c r="AU369" s="77">
        <f>PVS2NP!M366</f>
        <v>11.5</v>
      </c>
      <c r="AV369" s="72">
        <f t="shared" si="114"/>
        <v>2</v>
      </c>
      <c r="AW369" s="77">
        <f>PVS2NP!N366</f>
        <v>10</v>
      </c>
      <c r="AX369" s="72">
        <f t="shared" si="115"/>
        <v>1</v>
      </c>
      <c r="AY369" s="77">
        <f>PVS2NP!O366</f>
        <v>8.5</v>
      </c>
      <c r="AZ369" s="72">
        <f t="shared" si="116"/>
        <v>0</v>
      </c>
      <c r="BA369" s="77">
        <f>PVS2NP!P366</f>
        <v>10.456</v>
      </c>
      <c r="BB369" s="76">
        <f>PVS2NP!Q366</f>
        <v>9</v>
      </c>
      <c r="BC369" s="77">
        <f>PVS2NP!R366</f>
        <v>11</v>
      </c>
      <c r="BD369" s="76">
        <f t="shared" si="117"/>
        <v>1</v>
      </c>
      <c r="BE369" s="77">
        <f>PVS2NP!S366</f>
        <v>11</v>
      </c>
      <c r="BF369" s="76">
        <f>PVS2NP!T366</f>
        <v>1</v>
      </c>
      <c r="BG369" s="77">
        <f>PVS2NP!U366</f>
        <v>11</v>
      </c>
      <c r="BH369" s="72">
        <f t="shared" si="118"/>
        <v>1</v>
      </c>
      <c r="BI369" s="77">
        <f>PVS2NP!V366</f>
        <v>12.5</v>
      </c>
      <c r="BJ369" s="72">
        <f t="shared" si="119"/>
        <v>1</v>
      </c>
      <c r="BK369" s="77">
        <f>PVS2NP!W366</f>
        <v>11.75</v>
      </c>
      <c r="BL369" s="76">
        <f>PVS2NP!X366</f>
        <v>2</v>
      </c>
      <c r="BN369" s="23">
        <f>PVS1NP!Y366</f>
        <v>7.9902941176470597</v>
      </c>
      <c r="BO369" s="22">
        <f>PVS1NP!Z366</f>
        <v>18</v>
      </c>
      <c r="BP369" s="23">
        <f>PVS2NP!Y366</f>
        <v>9.4076470588235299</v>
      </c>
      <c r="BQ369" s="22">
        <f>PVS2NP!Z366</f>
        <v>18</v>
      </c>
      <c r="BR369" s="24">
        <f>'PVJA-NP-SN'!J366</f>
        <v>8.6989705882352943</v>
      </c>
      <c r="BS369" s="25">
        <f>'PVJA-NP-SN'!K366</f>
        <v>36</v>
      </c>
      <c r="BT369" s="26" t="str">
        <f>'PVJA-NP-SN'!L366</f>
        <v>Rattrapage</v>
      </c>
    </row>
    <row r="370" spans="1:72" ht="12">
      <c r="A370" s="72">
        <v>355</v>
      </c>
      <c r="B370" s="130">
        <v>1433017795</v>
      </c>
      <c r="C370" s="143" t="s">
        <v>1100</v>
      </c>
      <c r="D370" s="143" t="s">
        <v>1101</v>
      </c>
      <c r="E370" s="133" t="s">
        <v>1102</v>
      </c>
      <c r="F370" s="133" t="s">
        <v>141</v>
      </c>
      <c r="G370" s="134" t="s">
        <v>120</v>
      </c>
      <c r="H370" s="75">
        <f>PVS1NP!G367</f>
        <v>5.9</v>
      </c>
      <c r="I370" s="72">
        <f t="shared" si="100"/>
        <v>0</v>
      </c>
      <c r="J370" s="75">
        <f>PVS1NP!H367</f>
        <v>3.9</v>
      </c>
      <c r="K370" s="72">
        <f t="shared" si="101"/>
        <v>0</v>
      </c>
      <c r="L370" s="75">
        <f>PVS1NP!I367</f>
        <v>6.85</v>
      </c>
      <c r="M370" s="72">
        <f t="shared" si="102"/>
        <v>0</v>
      </c>
      <c r="N370" s="75">
        <f>PVS1NP!J367</f>
        <v>5.55</v>
      </c>
      <c r="O370" s="76">
        <f>PVS1NP!K367</f>
        <v>0</v>
      </c>
      <c r="P370" s="77">
        <f>PVS1NP!L367</f>
        <v>12.99</v>
      </c>
      <c r="Q370" s="72">
        <f t="shared" si="103"/>
        <v>2</v>
      </c>
      <c r="R370" s="77">
        <f>PVS1NP!M367</f>
        <v>8.67</v>
      </c>
      <c r="S370" s="72">
        <f t="shared" si="104"/>
        <v>0</v>
      </c>
      <c r="T370" s="77">
        <f>PVS1NP!N367</f>
        <v>14</v>
      </c>
      <c r="U370" s="72">
        <f t="shared" si="105"/>
        <v>1</v>
      </c>
      <c r="V370" s="77">
        <f>PVS1NP!O367</f>
        <v>8.8000000000000007</v>
      </c>
      <c r="W370" s="72">
        <f t="shared" si="106"/>
        <v>0</v>
      </c>
      <c r="X370" s="77">
        <f>PVS1NP!P367</f>
        <v>10.651999999999999</v>
      </c>
      <c r="Y370" s="76">
        <f>PVS1NP!Q367</f>
        <v>9</v>
      </c>
      <c r="Z370" s="77">
        <f>PVS1NP!R367</f>
        <v>12</v>
      </c>
      <c r="AA370" s="76">
        <f t="shared" si="107"/>
        <v>1</v>
      </c>
      <c r="AB370" s="77">
        <f>PVS1NP!S367</f>
        <v>12</v>
      </c>
      <c r="AC370" s="76">
        <f>PVS1NP!T367</f>
        <v>1</v>
      </c>
      <c r="AD370" s="77">
        <f>PVS1NP!U367</f>
        <v>11</v>
      </c>
      <c r="AE370" s="72">
        <f t="shared" si="108"/>
        <v>1</v>
      </c>
      <c r="AF370" s="77">
        <f>PVS1NP!V367</f>
        <v>10</v>
      </c>
      <c r="AG370" s="72">
        <f t="shared" si="109"/>
        <v>1</v>
      </c>
      <c r="AH370" s="77">
        <f>PVS1NP!W367</f>
        <v>10.5</v>
      </c>
      <c r="AI370" s="76">
        <f>PVS1NP!X367</f>
        <v>2</v>
      </c>
      <c r="AK370" s="75">
        <f>PVS2NP!G367</f>
        <v>10.199999999999999</v>
      </c>
      <c r="AL370" s="72">
        <f t="shared" si="110"/>
        <v>6</v>
      </c>
      <c r="AM370" s="75">
        <f>PVS2NP!H367</f>
        <v>4.8499999999999996</v>
      </c>
      <c r="AN370" s="72">
        <f t="shared" si="111"/>
        <v>0</v>
      </c>
      <c r="AO370" s="75">
        <f>PVS2NP!I367</f>
        <v>7.5</v>
      </c>
      <c r="AP370" s="72">
        <f t="shared" si="112"/>
        <v>0</v>
      </c>
      <c r="AQ370" s="75">
        <f>PVS2NP!J367</f>
        <v>7.5166666666666657</v>
      </c>
      <c r="AR370" s="76">
        <f>PVS2NP!K367</f>
        <v>6</v>
      </c>
      <c r="AS370" s="77">
        <f>PVS2NP!L367</f>
        <v>13.83</v>
      </c>
      <c r="AT370" s="72">
        <f t="shared" si="113"/>
        <v>2</v>
      </c>
      <c r="AU370" s="77">
        <f>PVS2NP!M367</f>
        <v>10</v>
      </c>
      <c r="AV370" s="72">
        <f t="shared" si="114"/>
        <v>2</v>
      </c>
      <c r="AW370" s="77">
        <f>PVS2NP!N367</f>
        <v>10</v>
      </c>
      <c r="AX370" s="72">
        <f t="shared" si="115"/>
        <v>1</v>
      </c>
      <c r="AY370" s="77">
        <f>PVS2NP!O367</f>
        <v>11.3</v>
      </c>
      <c r="AZ370" s="72">
        <f t="shared" si="116"/>
        <v>4</v>
      </c>
      <c r="BA370" s="77">
        <f>PVS2NP!P367</f>
        <v>11.286</v>
      </c>
      <c r="BB370" s="76">
        <f>PVS2NP!Q367</f>
        <v>9</v>
      </c>
      <c r="BC370" s="77">
        <f>PVS2NP!R367</f>
        <v>10</v>
      </c>
      <c r="BD370" s="76">
        <f t="shared" si="117"/>
        <v>1</v>
      </c>
      <c r="BE370" s="77">
        <f>PVS2NP!S367</f>
        <v>10</v>
      </c>
      <c r="BF370" s="76">
        <f>PVS2NP!T367</f>
        <v>1</v>
      </c>
      <c r="BG370" s="77">
        <f>PVS2NP!U367</f>
        <v>10</v>
      </c>
      <c r="BH370" s="72">
        <f t="shared" si="118"/>
        <v>1</v>
      </c>
      <c r="BI370" s="77">
        <f>PVS2NP!V367</f>
        <v>13.5</v>
      </c>
      <c r="BJ370" s="72">
        <f t="shared" si="119"/>
        <v>1</v>
      </c>
      <c r="BK370" s="77">
        <f>PVS2NP!W367</f>
        <v>11.75</v>
      </c>
      <c r="BL370" s="76">
        <f>PVS2NP!X367</f>
        <v>2</v>
      </c>
      <c r="BN370" s="23">
        <f>PVS1NP!Y367</f>
        <v>8.01235294117647</v>
      </c>
      <c r="BO370" s="22">
        <f>PVS1NP!Z367</f>
        <v>12</v>
      </c>
      <c r="BP370" s="23">
        <f>PVS2NP!Y367</f>
        <v>9.2694117647058807</v>
      </c>
      <c r="BQ370" s="22">
        <f>PVS2NP!Z367</f>
        <v>18</v>
      </c>
      <c r="BR370" s="24">
        <f>'PVJA-NP-SN'!J367</f>
        <v>8.6408823529411762</v>
      </c>
      <c r="BS370" s="25">
        <f>'PVJA-NP-SN'!K367</f>
        <v>30</v>
      </c>
      <c r="BT370" s="26" t="str">
        <f>'PVJA-NP-SN'!L367</f>
        <v>Rattrapage</v>
      </c>
    </row>
    <row r="371" spans="1:72" ht="12">
      <c r="A371" s="72">
        <v>356</v>
      </c>
      <c r="B371" s="81">
        <v>123016324</v>
      </c>
      <c r="C371" s="74" t="s">
        <v>1103</v>
      </c>
      <c r="D371" s="74" t="s">
        <v>915</v>
      </c>
      <c r="E371" s="128" t="s">
        <v>774</v>
      </c>
      <c r="F371" s="128" t="s">
        <v>141</v>
      </c>
      <c r="G371" s="140" t="s">
        <v>322</v>
      </c>
      <c r="H371" s="75">
        <f>PVS1NP!G368</f>
        <v>6.666666666666667</v>
      </c>
      <c r="I371" s="72">
        <f t="shared" si="100"/>
        <v>0</v>
      </c>
      <c r="J371" s="75">
        <f>PVS1NP!H368</f>
        <v>7.666666666666667</v>
      </c>
      <c r="K371" s="72">
        <f t="shared" si="101"/>
        <v>0</v>
      </c>
      <c r="L371" s="75">
        <f>PVS1NP!I368</f>
        <v>4.75</v>
      </c>
      <c r="M371" s="72">
        <f t="shared" si="102"/>
        <v>0</v>
      </c>
      <c r="N371" s="75">
        <f>PVS1NP!J368</f>
        <v>6.3611111111111116</v>
      </c>
      <c r="O371" s="76">
        <f>PVS1NP!K368</f>
        <v>0</v>
      </c>
      <c r="P371" s="77">
        <f>PVS1NP!L368</f>
        <v>14.5</v>
      </c>
      <c r="Q371" s="72">
        <f t="shared" si="103"/>
        <v>2</v>
      </c>
      <c r="R371" s="77">
        <f>PVS1NP!M368</f>
        <v>6.5</v>
      </c>
      <c r="S371" s="72">
        <f t="shared" si="104"/>
        <v>0</v>
      </c>
      <c r="T371" s="77">
        <f>PVS1NP!N368</f>
        <v>12</v>
      </c>
      <c r="U371" s="72">
        <f t="shared" si="105"/>
        <v>1</v>
      </c>
      <c r="V371" s="77">
        <f>PVS1NP!O368</f>
        <v>11.666666666666666</v>
      </c>
      <c r="W371" s="72">
        <f t="shared" si="106"/>
        <v>4</v>
      </c>
      <c r="X371" s="77">
        <f>PVS1NP!P368</f>
        <v>11.266666666666666</v>
      </c>
      <c r="Y371" s="76">
        <f>PVS1NP!Q368</f>
        <v>9</v>
      </c>
      <c r="Z371" s="77">
        <f>PVS1NP!R368</f>
        <v>11.5</v>
      </c>
      <c r="AA371" s="76">
        <f t="shared" si="107"/>
        <v>1</v>
      </c>
      <c r="AB371" s="77">
        <f>PVS1NP!S368</f>
        <v>11.5</v>
      </c>
      <c r="AC371" s="76">
        <f>PVS1NP!T368</f>
        <v>1</v>
      </c>
      <c r="AD371" s="77">
        <f>PVS1NP!U368</f>
        <v>16</v>
      </c>
      <c r="AE371" s="72">
        <f t="shared" si="108"/>
        <v>1</v>
      </c>
      <c r="AF371" s="77">
        <f>PVS1NP!V368</f>
        <v>10</v>
      </c>
      <c r="AG371" s="72">
        <f t="shared" si="109"/>
        <v>1</v>
      </c>
      <c r="AH371" s="77">
        <f>PVS1NP!W368</f>
        <v>13</v>
      </c>
      <c r="AI371" s="76">
        <f>PVS1NP!X368</f>
        <v>2</v>
      </c>
      <c r="AK371" s="75">
        <f>PVS2NP!G368</f>
        <v>7.25</v>
      </c>
      <c r="AL371" s="72">
        <f t="shared" si="110"/>
        <v>0</v>
      </c>
      <c r="AM371" s="75">
        <f>PVS2NP!H368</f>
        <v>10.166666666666666</v>
      </c>
      <c r="AN371" s="72">
        <f t="shared" si="111"/>
        <v>6</v>
      </c>
      <c r="AO371" s="75">
        <f>PVS2NP!I368</f>
        <v>5.333333333333333</v>
      </c>
      <c r="AP371" s="72">
        <f t="shared" si="112"/>
        <v>0</v>
      </c>
      <c r="AQ371" s="75">
        <f>PVS2NP!J368</f>
        <v>7.5833333333333321</v>
      </c>
      <c r="AR371" s="76">
        <f>PVS2NP!K368</f>
        <v>6</v>
      </c>
      <c r="AS371" s="77">
        <f>PVS2NP!L368</f>
        <v>10.25</v>
      </c>
      <c r="AT371" s="72">
        <f t="shared" si="113"/>
        <v>2</v>
      </c>
      <c r="AU371" s="77">
        <f>PVS2NP!M368</f>
        <v>10.5</v>
      </c>
      <c r="AV371" s="72">
        <f t="shared" si="114"/>
        <v>2</v>
      </c>
      <c r="AW371" s="77">
        <f>PVS2NP!N368</f>
        <v>13.5</v>
      </c>
      <c r="AX371" s="72">
        <f t="shared" si="115"/>
        <v>1</v>
      </c>
      <c r="AY371" s="77">
        <f>PVS2NP!O368</f>
        <v>8.5</v>
      </c>
      <c r="AZ371" s="72">
        <f t="shared" si="116"/>
        <v>0</v>
      </c>
      <c r="BA371" s="77">
        <f>PVS2NP!P368</f>
        <v>10.25</v>
      </c>
      <c r="BB371" s="76">
        <f>PVS2NP!Q368</f>
        <v>9</v>
      </c>
      <c r="BC371" s="77">
        <f>PVS2NP!R368</f>
        <v>13.5</v>
      </c>
      <c r="BD371" s="76">
        <f t="shared" si="117"/>
        <v>1</v>
      </c>
      <c r="BE371" s="77">
        <f>PVS2NP!S368</f>
        <v>13.5</v>
      </c>
      <c r="BF371" s="76">
        <f>PVS2NP!T368</f>
        <v>1</v>
      </c>
      <c r="BG371" s="77">
        <f>PVS2NP!U368</f>
        <v>14</v>
      </c>
      <c r="BH371" s="72">
        <f t="shared" si="118"/>
        <v>1</v>
      </c>
      <c r="BI371" s="77">
        <f>PVS2NP!V368</f>
        <v>13</v>
      </c>
      <c r="BJ371" s="72">
        <f t="shared" si="119"/>
        <v>1</v>
      </c>
      <c r="BK371" s="77">
        <f>PVS2NP!W368</f>
        <v>13.5</v>
      </c>
      <c r="BL371" s="76">
        <f>PVS2NP!X368</f>
        <v>2</v>
      </c>
      <c r="BN371" s="23">
        <f>PVS1NP!Y368</f>
        <v>8.8872549019607856</v>
      </c>
      <c r="BO371" s="22">
        <f>PVS1NP!Z368</f>
        <v>12</v>
      </c>
      <c r="BP371" s="23">
        <f>PVS2NP!Y368</f>
        <v>9.4117647058823533</v>
      </c>
      <c r="BQ371" s="22">
        <f>PVS2NP!Z368</f>
        <v>18</v>
      </c>
      <c r="BR371" s="24">
        <f>'PVJA-NP-SN'!J368</f>
        <v>9.1495098039215694</v>
      </c>
      <c r="BS371" s="25">
        <f>'PVJA-NP-SN'!K368</f>
        <v>30</v>
      </c>
      <c r="BT371" s="26" t="str">
        <f>'PVJA-NP-SN'!L368</f>
        <v>Rattrapage</v>
      </c>
    </row>
    <row r="372" spans="1:72" ht="12">
      <c r="A372" s="72">
        <v>357</v>
      </c>
      <c r="B372" s="73" t="s">
        <v>1104</v>
      </c>
      <c r="C372" s="74" t="s">
        <v>1105</v>
      </c>
      <c r="D372" s="74" t="s">
        <v>600</v>
      </c>
      <c r="E372" s="128" t="s">
        <v>490</v>
      </c>
      <c r="F372" s="128" t="s">
        <v>578</v>
      </c>
      <c r="G372" s="129" t="s">
        <v>115</v>
      </c>
      <c r="H372" s="75">
        <f>PVS1NP!G369</f>
        <v>4</v>
      </c>
      <c r="I372" s="72">
        <f t="shared" si="100"/>
        <v>0</v>
      </c>
      <c r="J372" s="75">
        <f>PVS1NP!H369</f>
        <v>5.333333333333333</v>
      </c>
      <c r="K372" s="72">
        <f t="shared" si="101"/>
        <v>0</v>
      </c>
      <c r="L372" s="75">
        <f>PVS1NP!I369</f>
        <v>4</v>
      </c>
      <c r="M372" s="72">
        <f t="shared" si="102"/>
        <v>0</v>
      </c>
      <c r="N372" s="75">
        <f>PVS1NP!J369</f>
        <v>4.4444444444444438</v>
      </c>
      <c r="O372" s="76">
        <f>PVS1NP!K369</f>
        <v>0</v>
      </c>
      <c r="P372" s="77">
        <f>PVS1NP!L369</f>
        <v>9.81</v>
      </c>
      <c r="Q372" s="72">
        <f t="shared" si="103"/>
        <v>0</v>
      </c>
      <c r="R372" s="77">
        <f>PVS1NP!M369</f>
        <v>8.3699999999999992</v>
      </c>
      <c r="S372" s="72">
        <f t="shared" si="104"/>
        <v>0</v>
      </c>
      <c r="T372" s="77">
        <f>PVS1NP!N369</f>
        <v>9</v>
      </c>
      <c r="U372" s="72">
        <f t="shared" si="105"/>
        <v>0</v>
      </c>
      <c r="V372" s="77">
        <f>PVS1NP!O369</f>
        <v>11.666666666666666</v>
      </c>
      <c r="W372" s="72">
        <f t="shared" si="106"/>
        <v>4</v>
      </c>
      <c r="X372" s="77">
        <f>PVS1NP!P369</f>
        <v>10.102666666666668</v>
      </c>
      <c r="Y372" s="76">
        <f>PVS1NP!Q369</f>
        <v>9</v>
      </c>
      <c r="Z372" s="77">
        <f>PVS1NP!R369</f>
        <v>12</v>
      </c>
      <c r="AA372" s="76">
        <f t="shared" si="107"/>
        <v>1</v>
      </c>
      <c r="AB372" s="77">
        <f>PVS1NP!S369</f>
        <v>12</v>
      </c>
      <c r="AC372" s="76">
        <f>PVS1NP!T369</f>
        <v>1</v>
      </c>
      <c r="AD372" s="77">
        <f>PVS1NP!U369</f>
        <v>13.75</v>
      </c>
      <c r="AE372" s="72">
        <f t="shared" si="108"/>
        <v>1</v>
      </c>
      <c r="AF372" s="77">
        <f>PVS1NP!V369</f>
        <v>17.5</v>
      </c>
      <c r="AG372" s="72">
        <f t="shared" si="109"/>
        <v>1</v>
      </c>
      <c r="AH372" s="77">
        <f>PVS1NP!W369</f>
        <v>15.625</v>
      </c>
      <c r="AI372" s="76">
        <f>PVS1NP!X369</f>
        <v>2</v>
      </c>
      <c r="AK372" s="75">
        <f>PVS2NP!G369</f>
        <v>10.083333333333334</v>
      </c>
      <c r="AL372" s="72">
        <f t="shared" si="110"/>
        <v>6</v>
      </c>
      <c r="AM372" s="75">
        <f>PVS2NP!H369</f>
        <v>6.333333333333333</v>
      </c>
      <c r="AN372" s="72">
        <f t="shared" si="111"/>
        <v>0</v>
      </c>
      <c r="AO372" s="75">
        <f>PVS2NP!I369</f>
        <v>3.6666666666666665</v>
      </c>
      <c r="AP372" s="72">
        <f t="shared" si="112"/>
        <v>0</v>
      </c>
      <c r="AQ372" s="75">
        <f>PVS2NP!J369</f>
        <v>6.6944444444444455</v>
      </c>
      <c r="AR372" s="76">
        <f>PVS2NP!K369</f>
        <v>6</v>
      </c>
      <c r="AS372" s="77">
        <f>PVS2NP!L369</f>
        <v>14.333333333333332</v>
      </c>
      <c r="AT372" s="72">
        <f t="shared" si="113"/>
        <v>2</v>
      </c>
      <c r="AU372" s="77">
        <f>PVS2NP!M369</f>
        <v>9.16</v>
      </c>
      <c r="AV372" s="72">
        <f t="shared" si="114"/>
        <v>0</v>
      </c>
      <c r="AW372" s="77">
        <f>PVS2NP!N369</f>
        <v>10</v>
      </c>
      <c r="AX372" s="72">
        <f t="shared" si="115"/>
        <v>1</v>
      </c>
      <c r="AY372" s="77">
        <f>PVS2NP!O369</f>
        <v>9.3766666666666669</v>
      </c>
      <c r="AZ372" s="72">
        <f t="shared" si="116"/>
        <v>0</v>
      </c>
      <c r="BA372" s="77">
        <f>PVS2NP!P369</f>
        <v>10.449333333333334</v>
      </c>
      <c r="BB372" s="76">
        <f>PVS2NP!Q369</f>
        <v>9</v>
      </c>
      <c r="BC372" s="77">
        <f>PVS2NP!R369</f>
        <v>13.5</v>
      </c>
      <c r="BD372" s="76">
        <f t="shared" si="117"/>
        <v>1</v>
      </c>
      <c r="BE372" s="77">
        <f>PVS2NP!S369</f>
        <v>13.5</v>
      </c>
      <c r="BF372" s="76">
        <f>PVS2NP!T369</f>
        <v>1</v>
      </c>
      <c r="BG372" s="77">
        <f>PVS2NP!U369</f>
        <v>15.5</v>
      </c>
      <c r="BH372" s="72">
        <f t="shared" si="118"/>
        <v>1</v>
      </c>
      <c r="BI372" s="77">
        <f>PVS2NP!V369</f>
        <v>16</v>
      </c>
      <c r="BJ372" s="72">
        <f t="shared" si="119"/>
        <v>1</v>
      </c>
      <c r="BK372" s="77">
        <f>PVS2NP!W369</f>
        <v>15.75</v>
      </c>
      <c r="BL372" s="76">
        <f>PVS2NP!X369</f>
        <v>2</v>
      </c>
      <c r="BN372" s="23">
        <f>PVS1NP!Y369</f>
        <v>7.8684313725490185</v>
      </c>
      <c r="BO372" s="22">
        <f>PVS1NP!Z369</f>
        <v>12</v>
      </c>
      <c r="BP372" s="23">
        <f>PVS2NP!Y369</f>
        <v>9.2645098039215696</v>
      </c>
      <c r="BQ372" s="22">
        <f>PVS2NP!Z369</f>
        <v>18</v>
      </c>
      <c r="BR372" s="24">
        <f>'PVJA-NP-SN'!J369</f>
        <v>8.5664705882352941</v>
      </c>
      <c r="BS372" s="25">
        <f>'PVJA-NP-SN'!K369</f>
        <v>30</v>
      </c>
      <c r="BT372" s="26" t="str">
        <f>'PVJA-NP-SN'!L369</f>
        <v>Rattrapage</v>
      </c>
    </row>
    <row r="373" spans="1:72" ht="12">
      <c r="A373" s="72">
        <v>358</v>
      </c>
      <c r="B373" s="130">
        <v>1333016523</v>
      </c>
      <c r="C373" s="143" t="s">
        <v>1106</v>
      </c>
      <c r="D373" s="143" t="s">
        <v>1044</v>
      </c>
      <c r="E373" s="133" t="s">
        <v>1107</v>
      </c>
      <c r="F373" s="133" t="s">
        <v>173</v>
      </c>
      <c r="G373" s="129" t="s">
        <v>129</v>
      </c>
      <c r="H373" s="75">
        <f>PVS1NP!G370</f>
        <v>6.45</v>
      </c>
      <c r="I373" s="72">
        <f t="shared" si="100"/>
        <v>0</v>
      </c>
      <c r="J373" s="75">
        <f>PVS1NP!H370</f>
        <v>5.2</v>
      </c>
      <c r="K373" s="72">
        <f t="shared" si="101"/>
        <v>0</v>
      </c>
      <c r="L373" s="75">
        <f>PVS1NP!I370</f>
        <v>4.5</v>
      </c>
      <c r="M373" s="72">
        <f t="shared" si="102"/>
        <v>0</v>
      </c>
      <c r="N373" s="75">
        <f>PVS1NP!J370</f>
        <v>5.3833333333333329</v>
      </c>
      <c r="O373" s="76">
        <f>PVS1NP!K370</f>
        <v>0</v>
      </c>
      <c r="P373" s="77">
        <f>PVS1NP!L370</f>
        <v>12.625</v>
      </c>
      <c r="Q373" s="72">
        <f t="shared" si="103"/>
        <v>2</v>
      </c>
      <c r="R373" s="77">
        <f>PVS1NP!M370</f>
        <v>10.870000000000001</v>
      </c>
      <c r="S373" s="72">
        <f t="shared" si="104"/>
        <v>2</v>
      </c>
      <c r="T373" s="77">
        <f>PVS1NP!N370</f>
        <v>14</v>
      </c>
      <c r="U373" s="72">
        <f t="shared" si="105"/>
        <v>1</v>
      </c>
      <c r="V373" s="77">
        <f>PVS1NP!O370</f>
        <v>8.85</v>
      </c>
      <c r="W373" s="72">
        <f t="shared" si="106"/>
        <v>0</v>
      </c>
      <c r="X373" s="77">
        <f>PVS1NP!P370</f>
        <v>11.039000000000001</v>
      </c>
      <c r="Y373" s="76">
        <f>PVS1NP!Q370</f>
        <v>9</v>
      </c>
      <c r="Z373" s="77">
        <f>PVS1NP!R370</f>
        <v>12</v>
      </c>
      <c r="AA373" s="76">
        <f t="shared" si="107"/>
        <v>1</v>
      </c>
      <c r="AB373" s="77">
        <f>PVS1NP!S370</f>
        <v>12</v>
      </c>
      <c r="AC373" s="76">
        <f>PVS1NP!T370</f>
        <v>1</v>
      </c>
      <c r="AD373" s="77">
        <f>PVS1NP!U370</f>
        <v>12</v>
      </c>
      <c r="AE373" s="72">
        <f t="shared" si="108"/>
        <v>1</v>
      </c>
      <c r="AF373" s="77">
        <f>PVS1NP!V370</f>
        <v>14</v>
      </c>
      <c r="AG373" s="72">
        <f t="shared" si="109"/>
        <v>1</v>
      </c>
      <c r="AH373" s="77">
        <f>PVS1NP!W370</f>
        <v>13</v>
      </c>
      <c r="AI373" s="76">
        <f>PVS1NP!X370</f>
        <v>2</v>
      </c>
      <c r="AK373" s="75">
        <f>PVS2NP!G370</f>
        <v>7.9</v>
      </c>
      <c r="AL373" s="72">
        <f t="shared" si="110"/>
        <v>0</v>
      </c>
      <c r="AM373" s="75">
        <f>PVS2NP!H370</f>
        <v>12.9</v>
      </c>
      <c r="AN373" s="72">
        <f t="shared" si="111"/>
        <v>6</v>
      </c>
      <c r="AO373" s="75">
        <f>PVS2NP!I370</f>
        <v>3.9</v>
      </c>
      <c r="AP373" s="72">
        <f t="shared" si="112"/>
        <v>0</v>
      </c>
      <c r="AQ373" s="75">
        <f>PVS2NP!J370</f>
        <v>8.2333333333333325</v>
      </c>
      <c r="AR373" s="76">
        <f>PVS2NP!K370</f>
        <v>6</v>
      </c>
      <c r="AS373" s="77">
        <f>PVS2NP!L370</f>
        <v>14</v>
      </c>
      <c r="AT373" s="72">
        <f t="shared" si="113"/>
        <v>2</v>
      </c>
      <c r="AU373" s="77">
        <f>PVS2NP!M370</f>
        <v>9.92</v>
      </c>
      <c r="AV373" s="72">
        <f t="shared" si="114"/>
        <v>0</v>
      </c>
      <c r="AW373" s="77">
        <f>PVS2NP!N370</f>
        <v>10.25</v>
      </c>
      <c r="AX373" s="72">
        <f t="shared" si="115"/>
        <v>1</v>
      </c>
      <c r="AY373" s="77">
        <f>PVS2NP!O370</f>
        <v>13</v>
      </c>
      <c r="AZ373" s="72">
        <f t="shared" si="116"/>
        <v>4</v>
      </c>
      <c r="BA373" s="77">
        <f>PVS2NP!P370</f>
        <v>12.034000000000001</v>
      </c>
      <c r="BB373" s="76">
        <f>PVS2NP!Q370</f>
        <v>9</v>
      </c>
      <c r="BC373" s="77">
        <f>PVS2NP!R370</f>
        <v>10</v>
      </c>
      <c r="BD373" s="76">
        <f t="shared" si="117"/>
        <v>1</v>
      </c>
      <c r="BE373" s="77">
        <f>PVS2NP!S370</f>
        <v>10</v>
      </c>
      <c r="BF373" s="76">
        <f>PVS2NP!T370</f>
        <v>1</v>
      </c>
      <c r="BG373" s="77">
        <f>PVS2NP!U370</f>
        <v>11.5</v>
      </c>
      <c r="BH373" s="72">
        <f t="shared" si="118"/>
        <v>1</v>
      </c>
      <c r="BI373" s="77">
        <f>PVS2NP!V370</f>
        <v>9.5</v>
      </c>
      <c r="BJ373" s="72">
        <f t="shared" si="119"/>
        <v>0</v>
      </c>
      <c r="BK373" s="77">
        <f>PVS2NP!W370</f>
        <v>10.5</v>
      </c>
      <c r="BL373" s="76">
        <f>PVS2NP!X370</f>
        <v>2</v>
      </c>
      <c r="BN373" s="23">
        <f>PVS1NP!Y370</f>
        <v>8.3320588235294117</v>
      </c>
      <c r="BO373" s="22">
        <f>PVS1NP!Z370</f>
        <v>12</v>
      </c>
      <c r="BP373" s="23">
        <f>PVS2NP!Y370</f>
        <v>9.721764705882352</v>
      </c>
      <c r="BQ373" s="22">
        <f>PVS2NP!Z370</f>
        <v>18</v>
      </c>
      <c r="BR373" s="24">
        <f>'PVJA-NP-SN'!J370</f>
        <v>9.0269117647058827</v>
      </c>
      <c r="BS373" s="25">
        <f>'PVJA-NP-SN'!K370</f>
        <v>30</v>
      </c>
      <c r="BT373" s="26" t="str">
        <f>'PVJA-NP-SN'!L370</f>
        <v>Rattrapage</v>
      </c>
    </row>
    <row r="374" spans="1:72" ht="12">
      <c r="A374" s="72">
        <v>359</v>
      </c>
      <c r="B374" s="73" t="s">
        <v>1108</v>
      </c>
      <c r="C374" s="74" t="s">
        <v>1109</v>
      </c>
      <c r="D374" s="74" t="s">
        <v>160</v>
      </c>
      <c r="E374" s="128" t="s">
        <v>1110</v>
      </c>
      <c r="F374" s="128" t="s">
        <v>124</v>
      </c>
      <c r="G374" s="129" t="s">
        <v>115</v>
      </c>
      <c r="H374" s="75">
        <f>PVS1NP!G371</f>
        <v>8</v>
      </c>
      <c r="I374" s="72">
        <f t="shared" si="100"/>
        <v>0</v>
      </c>
      <c r="J374" s="75">
        <f>PVS1NP!H371</f>
        <v>10</v>
      </c>
      <c r="K374" s="72">
        <f t="shared" si="101"/>
        <v>6</v>
      </c>
      <c r="L374" s="75">
        <f>PVS1NP!I371</f>
        <v>9.1666666666666661</v>
      </c>
      <c r="M374" s="72">
        <f t="shared" si="102"/>
        <v>0</v>
      </c>
      <c r="N374" s="75">
        <f>PVS1NP!J371</f>
        <v>9.0555555555555554</v>
      </c>
      <c r="O374" s="76">
        <f>PVS1NP!K371</f>
        <v>6</v>
      </c>
      <c r="P374" s="77">
        <f>PVS1NP!L371</f>
        <v>15.68</v>
      </c>
      <c r="Q374" s="72">
        <f t="shared" si="103"/>
        <v>2</v>
      </c>
      <c r="R374" s="77">
        <f>PVS1NP!M371</f>
        <v>10.55</v>
      </c>
      <c r="S374" s="72">
        <f t="shared" si="104"/>
        <v>2</v>
      </c>
      <c r="T374" s="77">
        <f>PVS1NP!N371</f>
        <v>11</v>
      </c>
      <c r="U374" s="72">
        <f t="shared" si="105"/>
        <v>1</v>
      </c>
      <c r="V374" s="77">
        <f>PVS1NP!O371</f>
        <v>8.6666666666666661</v>
      </c>
      <c r="W374" s="72">
        <f t="shared" si="106"/>
        <v>0</v>
      </c>
      <c r="X374" s="77">
        <f>PVS1NP!P371</f>
        <v>10.912666666666667</v>
      </c>
      <c r="Y374" s="76">
        <f>PVS1NP!Q371</f>
        <v>9</v>
      </c>
      <c r="Z374" s="77">
        <f>PVS1NP!R371</f>
        <v>10.5</v>
      </c>
      <c r="AA374" s="76">
        <f t="shared" si="107"/>
        <v>1</v>
      </c>
      <c r="AB374" s="77">
        <f>PVS1NP!S371</f>
        <v>10.5</v>
      </c>
      <c r="AC374" s="76">
        <f>PVS1NP!T371</f>
        <v>1</v>
      </c>
      <c r="AD374" s="77">
        <f>PVS1NP!U371</f>
        <v>10.75</v>
      </c>
      <c r="AE374" s="72">
        <f t="shared" si="108"/>
        <v>1</v>
      </c>
      <c r="AF374" s="77">
        <f>PVS1NP!V371</f>
        <v>10</v>
      </c>
      <c r="AG374" s="72">
        <f t="shared" si="109"/>
        <v>1</v>
      </c>
      <c r="AH374" s="77">
        <f>PVS1NP!W371</f>
        <v>10.375</v>
      </c>
      <c r="AI374" s="76">
        <f>PVS1NP!X371</f>
        <v>2</v>
      </c>
      <c r="AK374" s="75">
        <f>PVS2NP!G371</f>
        <v>5.416666666666667</v>
      </c>
      <c r="AL374" s="72">
        <f t="shared" si="110"/>
        <v>0</v>
      </c>
      <c r="AM374" s="75">
        <f>PVS2NP!H371</f>
        <v>10.5</v>
      </c>
      <c r="AN374" s="72">
        <f t="shared" si="111"/>
        <v>6</v>
      </c>
      <c r="AO374" s="75">
        <f>PVS2NP!I371</f>
        <v>6.5</v>
      </c>
      <c r="AP374" s="72">
        <f t="shared" si="112"/>
        <v>0</v>
      </c>
      <c r="AQ374" s="75">
        <f>PVS2NP!J371</f>
        <v>7.4722222222222223</v>
      </c>
      <c r="AR374" s="76">
        <f>PVS2NP!K371</f>
        <v>6</v>
      </c>
      <c r="AS374" s="77">
        <f>PVS2NP!L371</f>
        <v>12.333333333333332</v>
      </c>
      <c r="AT374" s="72">
        <f t="shared" si="113"/>
        <v>2</v>
      </c>
      <c r="AU374" s="77">
        <f>PVS2NP!M371</f>
        <v>11.84</v>
      </c>
      <c r="AV374" s="72">
        <f t="shared" si="114"/>
        <v>2</v>
      </c>
      <c r="AW374" s="77">
        <f>PVS2NP!N371</f>
        <v>10</v>
      </c>
      <c r="AX374" s="72">
        <f t="shared" si="115"/>
        <v>1</v>
      </c>
      <c r="AY374" s="77">
        <f>PVS2NP!O371</f>
        <v>5.2</v>
      </c>
      <c r="AZ374" s="72">
        <f t="shared" si="116"/>
        <v>0</v>
      </c>
      <c r="BA374" s="77">
        <f>PVS2NP!P371</f>
        <v>8.9146666666666654</v>
      </c>
      <c r="BB374" s="76">
        <f>PVS2NP!Q371</f>
        <v>5</v>
      </c>
      <c r="BC374" s="77">
        <f>PVS2NP!R371</f>
        <v>12</v>
      </c>
      <c r="BD374" s="76">
        <f t="shared" si="117"/>
        <v>1</v>
      </c>
      <c r="BE374" s="77">
        <f>PVS2NP!S371</f>
        <v>12</v>
      </c>
      <c r="BF374" s="76">
        <f>PVS2NP!T371</f>
        <v>1</v>
      </c>
      <c r="BG374" s="77">
        <f>PVS2NP!U371</f>
        <v>11.5</v>
      </c>
      <c r="BH374" s="72">
        <f t="shared" si="118"/>
        <v>1</v>
      </c>
      <c r="BI374" s="77">
        <f>PVS2NP!V371</f>
        <v>10</v>
      </c>
      <c r="BJ374" s="72">
        <f t="shared" si="119"/>
        <v>1</v>
      </c>
      <c r="BK374" s="77">
        <f>PVS2NP!W371</f>
        <v>10.75</v>
      </c>
      <c r="BL374" s="76">
        <f>PVS2NP!X371</f>
        <v>2</v>
      </c>
      <c r="BN374" s="23">
        <f>PVS1NP!Y371</f>
        <v>9.8419607843137253</v>
      </c>
      <c r="BO374" s="22">
        <f>PVS1NP!Z371</f>
        <v>18</v>
      </c>
      <c r="BP374" s="23">
        <f>PVS2NP!Y371</f>
        <v>8.5484313725490182</v>
      </c>
      <c r="BQ374" s="22">
        <f>PVS2NP!Z371</f>
        <v>14</v>
      </c>
      <c r="BR374" s="24">
        <f>'PVJA-NP-SN'!J371</f>
        <v>9.1951960784313727</v>
      </c>
      <c r="BS374" s="25">
        <f>'PVJA-NP-SN'!K371</f>
        <v>32</v>
      </c>
      <c r="BT374" s="26" t="str">
        <f>'PVJA-NP-SN'!L371</f>
        <v>Rattrapage</v>
      </c>
    </row>
    <row r="375" spans="1:72" ht="12">
      <c r="A375" s="72">
        <v>360</v>
      </c>
      <c r="B375" s="73" t="s">
        <v>1111</v>
      </c>
      <c r="C375" s="74" t="s">
        <v>1112</v>
      </c>
      <c r="D375" s="74" t="s">
        <v>1113</v>
      </c>
      <c r="E375" s="128" t="s">
        <v>1114</v>
      </c>
      <c r="F375" s="128" t="s">
        <v>173</v>
      </c>
      <c r="G375" s="139" t="s">
        <v>290</v>
      </c>
      <c r="H375" s="75">
        <f>PVS1NP!G372</f>
        <v>10</v>
      </c>
      <c r="I375" s="72">
        <f t="shared" si="100"/>
        <v>6</v>
      </c>
      <c r="J375" s="75">
        <f>PVS1NP!H372</f>
        <v>4.833333333333333</v>
      </c>
      <c r="K375" s="72">
        <f t="shared" si="101"/>
        <v>0</v>
      </c>
      <c r="L375" s="75">
        <f>PVS1NP!I372</f>
        <v>3.0833333333333335</v>
      </c>
      <c r="M375" s="72">
        <f t="shared" si="102"/>
        <v>0</v>
      </c>
      <c r="N375" s="75">
        <f>PVS1NP!J372</f>
        <v>5.9722222222222214</v>
      </c>
      <c r="O375" s="76">
        <f>PVS1NP!K372</f>
        <v>6</v>
      </c>
      <c r="P375" s="77">
        <f>PVS1NP!L372</f>
        <v>12.93</v>
      </c>
      <c r="Q375" s="72">
        <f t="shared" si="103"/>
        <v>2</v>
      </c>
      <c r="R375" s="77">
        <f>PVS1NP!M372</f>
        <v>10</v>
      </c>
      <c r="S375" s="72">
        <f t="shared" si="104"/>
        <v>2</v>
      </c>
      <c r="T375" s="77">
        <f>PVS1NP!N372</f>
        <v>11.65</v>
      </c>
      <c r="U375" s="72">
        <f t="shared" si="105"/>
        <v>1</v>
      </c>
      <c r="V375" s="77">
        <f>PVS1NP!O372</f>
        <v>10.166666666666666</v>
      </c>
      <c r="W375" s="72">
        <f t="shared" si="106"/>
        <v>4</v>
      </c>
      <c r="X375" s="77">
        <f>PVS1NP!P372</f>
        <v>10.982666666666665</v>
      </c>
      <c r="Y375" s="76">
        <f>PVS1NP!Q372</f>
        <v>9</v>
      </c>
      <c r="Z375" s="77">
        <f>PVS1NP!R372</f>
        <v>10</v>
      </c>
      <c r="AA375" s="76">
        <f t="shared" si="107"/>
        <v>1</v>
      </c>
      <c r="AB375" s="77">
        <f>PVS1NP!S372</f>
        <v>10</v>
      </c>
      <c r="AC375" s="76">
        <f>PVS1NP!T372</f>
        <v>1</v>
      </c>
      <c r="AD375" s="77">
        <f>PVS1NP!U372</f>
        <v>10.25</v>
      </c>
      <c r="AE375" s="72">
        <f t="shared" si="108"/>
        <v>1</v>
      </c>
      <c r="AF375" s="77">
        <f>PVS1NP!V372</f>
        <v>10</v>
      </c>
      <c r="AG375" s="72">
        <f t="shared" si="109"/>
        <v>1</v>
      </c>
      <c r="AH375" s="77">
        <f>PVS1NP!W372</f>
        <v>10.125</v>
      </c>
      <c r="AI375" s="76">
        <f>PVS1NP!X372</f>
        <v>2</v>
      </c>
      <c r="AK375" s="75">
        <f>PVS2NP!G372</f>
        <v>8.1666666666666661</v>
      </c>
      <c r="AL375" s="72">
        <f t="shared" si="110"/>
        <v>0</v>
      </c>
      <c r="AM375" s="75">
        <f>PVS2NP!H372</f>
        <v>9.1666666666666661</v>
      </c>
      <c r="AN375" s="72">
        <f t="shared" si="111"/>
        <v>0</v>
      </c>
      <c r="AO375" s="75">
        <f>PVS2NP!I372</f>
        <v>3.25</v>
      </c>
      <c r="AP375" s="72">
        <f t="shared" si="112"/>
        <v>0</v>
      </c>
      <c r="AQ375" s="75">
        <f>PVS2NP!J372</f>
        <v>6.8611111111111107</v>
      </c>
      <c r="AR375" s="76">
        <f>PVS2NP!K372</f>
        <v>0</v>
      </c>
      <c r="AS375" s="77">
        <f>PVS2NP!L372</f>
        <v>10.75</v>
      </c>
      <c r="AT375" s="72">
        <f t="shared" si="113"/>
        <v>2</v>
      </c>
      <c r="AU375" s="77">
        <f>PVS2NP!M372</f>
        <v>10.25</v>
      </c>
      <c r="AV375" s="72">
        <f t="shared" si="114"/>
        <v>2</v>
      </c>
      <c r="AW375" s="77">
        <f>PVS2NP!N372</f>
        <v>10</v>
      </c>
      <c r="AX375" s="72">
        <f t="shared" si="115"/>
        <v>1</v>
      </c>
      <c r="AY375" s="77">
        <f>PVS2NP!O372</f>
        <v>12.376666666666667</v>
      </c>
      <c r="AZ375" s="72">
        <f t="shared" si="116"/>
        <v>4</v>
      </c>
      <c r="BA375" s="77">
        <f>PVS2NP!P372</f>
        <v>11.150666666666666</v>
      </c>
      <c r="BB375" s="76">
        <f>PVS2NP!Q372</f>
        <v>9</v>
      </c>
      <c r="BC375" s="77">
        <f>PVS2NP!R372</f>
        <v>13</v>
      </c>
      <c r="BD375" s="76">
        <f t="shared" si="117"/>
        <v>1</v>
      </c>
      <c r="BE375" s="77">
        <f>PVS2NP!S372</f>
        <v>13</v>
      </c>
      <c r="BF375" s="76">
        <f>PVS2NP!T372</f>
        <v>1</v>
      </c>
      <c r="BG375" s="77">
        <f>PVS2NP!U372</f>
        <v>14.5</v>
      </c>
      <c r="BH375" s="72">
        <f t="shared" si="118"/>
        <v>1</v>
      </c>
      <c r="BI375" s="77">
        <f>PVS2NP!V372</f>
        <v>10</v>
      </c>
      <c r="BJ375" s="72">
        <f t="shared" si="119"/>
        <v>1</v>
      </c>
      <c r="BK375" s="77">
        <f>PVS2NP!W372</f>
        <v>12.25</v>
      </c>
      <c r="BL375" s="76">
        <f>PVS2NP!X372</f>
        <v>2</v>
      </c>
      <c r="BN375" s="23">
        <f>PVS1NP!Y372</f>
        <v>8.1713725490196083</v>
      </c>
      <c r="BO375" s="22">
        <f>PVS1NP!Z372</f>
        <v>18</v>
      </c>
      <c r="BP375" s="23">
        <f>PVS2NP!Y372</f>
        <v>9.1178431372549014</v>
      </c>
      <c r="BQ375" s="22">
        <f>PVS2NP!Z372</f>
        <v>12</v>
      </c>
      <c r="BR375" s="24">
        <f>'PVJA-NP-SN'!J372</f>
        <v>8.6446078431372548</v>
      </c>
      <c r="BS375" s="25">
        <f>'PVJA-NP-SN'!K372</f>
        <v>30</v>
      </c>
      <c r="BT375" s="26" t="str">
        <f>'PVJA-NP-SN'!L372</f>
        <v>Rattrapage</v>
      </c>
    </row>
    <row r="376" spans="1:72" ht="12">
      <c r="A376" s="72">
        <v>361</v>
      </c>
      <c r="B376" s="130">
        <v>1333005944</v>
      </c>
      <c r="C376" s="143" t="s">
        <v>1115</v>
      </c>
      <c r="D376" s="143" t="s">
        <v>1116</v>
      </c>
      <c r="E376" s="133" t="s">
        <v>1117</v>
      </c>
      <c r="F376" s="133" t="s">
        <v>114</v>
      </c>
      <c r="G376" s="134" t="s">
        <v>120</v>
      </c>
      <c r="H376" s="75">
        <f>PVS1NP!G373</f>
        <v>9.3000000000000007</v>
      </c>
      <c r="I376" s="72">
        <f t="shared" si="100"/>
        <v>0</v>
      </c>
      <c r="J376" s="75">
        <f>PVS1NP!H373</f>
        <v>5.5</v>
      </c>
      <c r="K376" s="72">
        <f t="shared" si="101"/>
        <v>0</v>
      </c>
      <c r="L376" s="75">
        <f>PVS1NP!I373</f>
        <v>10.35</v>
      </c>
      <c r="M376" s="72">
        <f t="shared" si="102"/>
        <v>6</v>
      </c>
      <c r="N376" s="75">
        <f>PVS1NP!J373</f>
        <v>8.3833333333333329</v>
      </c>
      <c r="O376" s="76">
        <f>PVS1NP!K373</f>
        <v>6</v>
      </c>
      <c r="P376" s="77">
        <f>PVS1NP!L373</f>
        <v>14.870000000000001</v>
      </c>
      <c r="Q376" s="72">
        <f t="shared" si="103"/>
        <v>2</v>
      </c>
      <c r="R376" s="77">
        <f>PVS1NP!M373</f>
        <v>10</v>
      </c>
      <c r="S376" s="72">
        <f t="shared" si="104"/>
        <v>2</v>
      </c>
      <c r="T376" s="77">
        <f>PVS1NP!N373</f>
        <v>12</v>
      </c>
      <c r="U376" s="72">
        <f t="shared" si="105"/>
        <v>1</v>
      </c>
      <c r="V376" s="77">
        <f>PVS1NP!O373</f>
        <v>8.597999999999999</v>
      </c>
      <c r="W376" s="72">
        <f t="shared" si="106"/>
        <v>0</v>
      </c>
      <c r="X376" s="77">
        <f>PVS1NP!P373</f>
        <v>10.8132</v>
      </c>
      <c r="Y376" s="76">
        <f>PVS1NP!Q373</f>
        <v>9</v>
      </c>
      <c r="Z376" s="77">
        <f>PVS1NP!R373</f>
        <v>11.5</v>
      </c>
      <c r="AA376" s="76">
        <f t="shared" si="107"/>
        <v>1</v>
      </c>
      <c r="AB376" s="77">
        <f>PVS1NP!S373</f>
        <v>11.5</v>
      </c>
      <c r="AC376" s="76">
        <f>PVS1NP!T373</f>
        <v>1</v>
      </c>
      <c r="AD376" s="77">
        <f>PVS1NP!U373</f>
        <v>11.5</v>
      </c>
      <c r="AE376" s="72">
        <f t="shared" si="108"/>
        <v>1</v>
      </c>
      <c r="AF376" s="77">
        <f>PVS1NP!V373</f>
        <v>16.5</v>
      </c>
      <c r="AG376" s="72">
        <f t="shared" si="109"/>
        <v>1</v>
      </c>
      <c r="AH376" s="77">
        <f>PVS1NP!W373</f>
        <v>14</v>
      </c>
      <c r="AI376" s="76">
        <f>PVS1NP!X373</f>
        <v>2</v>
      </c>
      <c r="AK376" s="75">
        <f>PVS2NP!G373</f>
        <v>10</v>
      </c>
      <c r="AL376" s="72">
        <f t="shared" si="110"/>
        <v>6</v>
      </c>
      <c r="AM376" s="75">
        <f>PVS2NP!H373</f>
        <v>7</v>
      </c>
      <c r="AN376" s="72">
        <f t="shared" si="111"/>
        <v>0</v>
      </c>
      <c r="AO376" s="75">
        <f>PVS2NP!I373</f>
        <v>10.8</v>
      </c>
      <c r="AP376" s="72">
        <f t="shared" si="112"/>
        <v>6</v>
      </c>
      <c r="AQ376" s="75">
        <f>PVS2NP!J373</f>
        <v>9.2666666666666675</v>
      </c>
      <c r="AR376" s="76">
        <f>PVS2NP!K373</f>
        <v>12</v>
      </c>
      <c r="AS376" s="77">
        <f>PVS2NP!L373</f>
        <v>12.3</v>
      </c>
      <c r="AT376" s="72">
        <f t="shared" si="113"/>
        <v>2</v>
      </c>
      <c r="AU376" s="77">
        <f>PVS2NP!M373</f>
        <v>10</v>
      </c>
      <c r="AV376" s="72">
        <f t="shared" si="114"/>
        <v>2</v>
      </c>
      <c r="AW376" s="77">
        <f>PVS2NP!N373</f>
        <v>12.5</v>
      </c>
      <c r="AX376" s="72">
        <f t="shared" si="115"/>
        <v>1</v>
      </c>
      <c r="AY376" s="77">
        <f>PVS2NP!O373</f>
        <v>11.2</v>
      </c>
      <c r="AZ376" s="72">
        <f t="shared" si="116"/>
        <v>4</v>
      </c>
      <c r="BA376" s="77">
        <f>PVS2NP!P373</f>
        <v>11.44</v>
      </c>
      <c r="BB376" s="76">
        <f>PVS2NP!Q373</f>
        <v>9</v>
      </c>
      <c r="BC376" s="77">
        <f>PVS2NP!R373</f>
        <v>11</v>
      </c>
      <c r="BD376" s="76">
        <f t="shared" si="117"/>
        <v>1</v>
      </c>
      <c r="BE376" s="77">
        <f>PVS2NP!S373</f>
        <v>11</v>
      </c>
      <c r="BF376" s="76">
        <f>PVS2NP!T373</f>
        <v>1</v>
      </c>
      <c r="BG376" s="77">
        <f>PVS2NP!U373</f>
        <v>8</v>
      </c>
      <c r="BH376" s="72">
        <f t="shared" si="118"/>
        <v>0</v>
      </c>
      <c r="BI376" s="77">
        <f>PVS2NP!V373</f>
        <v>12</v>
      </c>
      <c r="BJ376" s="72">
        <f t="shared" si="119"/>
        <v>1</v>
      </c>
      <c r="BK376" s="77">
        <f>PVS2NP!W373</f>
        <v>10</v>
      </c>
      <c r="BL376" s="76">
        <f>PVS2NP!X373</f>
        <v>2</v>
      </c>
      <c r="BN376" s="23">
        <f>PVS1NP!Y373</f>
        <v>9.9421176470588222</v>
      </c>
      <c r="BO376" s="22">
        <f>PVS1NP!Z373</f>
        <v>18</v>
      </c>
      <c r="BP376" s="23">
        <f>PVS2NP!Y373</f>
        <v>10.094117647058823</v>
      </c>
      <c r="BQ376" s="22">
        <f>PVS2NP!Z373</f>
        <v>30</v>
      </c>
      <c r="BR376" s="24">
        <f>'PVJA-NP-SN'!J373</f>
        <v>10.018117647058823</v>
      </c>
      <c r="BS376" s="25">
        <f>'PVJA-NP-SN'!K373</f>
        <v>60</v>
      </c>
      <c r="BT376" s="26" t="str">
        <f>'PVJA-NP-SN'!L373</f>
        <v>Année validée</v>
      </c>
    </row>
    <row r="377" spans="1:72" ht="12">
      <c r="A377" s="72">
        <v>362</v>
      </c>
      <c r="B377" s="81">
        <v>1333011329</v>
      </c>
      <c r="C377" s="74" t="s">
        <v>1115</v>
      </c>
      <c r="D377" s="74" t="s">
        <v>208</v>
      </c>
      <c r="E377" s="128" t="s">
        <v>1014</v>
      </c>
      <c r="F377" s="128" t="s">
        <v>114</v>
      </c>
      <c r="G377" s="134" t="s">
        <v>762</v>
      </c>
      <c r="H377" s="75">
        <f>PVS1NP!G374</f>
        <v>10.083333333333334</v>
      </c>
      <c r="I377" s="72">
        <f t="shared" si="100"/>
        <v>6</v>
      </c>
      <c r="J377" s="75">
        <f>PVS1NP!H374</f>
        <v>9.1666666666666661</v>
      </c>
      <c r="K377" s="72">
        <f t="shared" si="101"/>
        <v>0</v>
      </c>
      <c r="L377" s="75">
        <f>PVS1NP!I374</f>
        <v>7.166666666666667</v>
      </c>
      <c r="M377" s="72">
        <f t="shared" si="102"/>
        <v>0</v>
      </c>
      <c r="N377" s="75">
        <f>PVS1NP!J374</f>
        <v>8.8055555555555554</v>
      </c>
      <c r="O377" s="76">
        <f>PVS1NP!K374</f>
        <v>6</v>
      </c>
      <c r="P377" s="77">
        <f>PVS1NP!L374</f>
        <v>13.129999999999999</v>
      </c>
      <c r="Q377" s="72">
        <f t="shared" si="103"/>
        <v>2</v>
      </c>
      <c r="R377" s="77">
        <f>PVS1NP!M374</f>
        <v>14.5</v>
      </c>
      <c r="S377" s="72">
        <f t="shared" si="104"/>
        <v>2</v>
      </c>
      <c r="T377" s="77">
        <f>PVS1NP!N374</f>
        <v>11.5</v>
      </c>
      <c r="U377" s="72">
        <f t="shared" si="105"/>
        <v>1</v>
      </c>
      <c r="V377" s="77">
        <f>PVS1NP!O374</f>
        <v>7.5</v>
      </c>
      <c r="W377" s="72">
        <f t="shared" si="106"/>
        <v>0</v>
      </c>
      <c r="X377" s="77">
        <f>PVS1NP!P374</f>
        <v>10.825999999999999</v>
      </c>
      <c r="Y377" s="76">
        <f>PVS1NP!Q374</f>
        <v>9</v>
      </c>
      <c r="Z377" s="77">
        <f>PVS1NP!R374</f>
        <v>12</v>
      </c>
      <c r="AA377" s="76">
        <f t="shared" si="107"/>
        <v>1</v>
      </c>
      <c r="AB377" s="77">
        <f>PVS1NP!S374</f>
        <v>12</v>
      </c>
      <c r="AC377" s="76">
        <f>PVS1NP!T374</f>
        <v>1</v>
      </c>
      <c r="AD377" s="77">
        <f>PVS1NP!U374</f>
        <v>12.5</v>
      </c>
      <c r="AE377" s="72">
        <f t="shared" si="108"/>
        <v>1</v>
      </c>
      <c r="AF377" s="77">
        <f>PVS1NP!V374</f>
        <v>10</v>
      </c>
      <c r="AG377" s="72">
        <f t="shared" si="109"/>
        <v>1</v>
      </c>
      <c r="AH377" s="77">
        <f>PVS1NP!W374</f>
        <v>11.25</v>
      </c>
      <c r="AI377" s="76">
        <f>PVS1NP!X374</f>
        <v>2</v>
      </c>
      <c r="AK377" s="75">
        <f>PVS2NP!G374</f>
        <v>10.833333333333334</v>
      </c>
      <c r="AL377" s="72">
        <f t="shared" si="110"/>
        <v>6</v>
      </c>
      <c r="AM377" s="75">
        <f>PVS2NP!H374</f>
        <v>9</v>
      </c>
      <c r="AN377" s="72">
        <f t="shared" si="111"/>
        <v>0</v>
      </c>
      <c r="AO377" s="75">
        <f>PVS2NP!I374</f>
        <v>5.666666666666667</v>
      </c>
      <c r="AP377" s="72">
        <f t="shared" si="112"/>
        <v>0</v>
      </c>
      <c r="AQ377" s="75">
        <f>PVS2NP!J374</f>
        <v>8.5000000000000018</v>
      </c>
      <c r="AR377" s="76">
        <f>PVS2NP!K374</f>
        <v>6</v>
      </c>
      <c r="AS377" s="77">
        <f>PVS2NP!L374</f>
        <v>13.5</v>
      </c>
      <c r="AT377" s="72">
        <f t="shared" si="113"/>
        <v>2</v>
      </c>
      <c r="AU377" s="77">
        <f>PVS2NP!M374</f>
        <v>9.8333333333333339</v>
      </c>
      <c r="AV377" s="72">
        <f t="shared" si="114"/>
        <v>0</v>
      </c>
      <c r="AW377" s="77">
        <f>PVS2NP!N374</f>
        <v>10</v>
      </c>
      <c r="AX377" s="72">
        <f t="shared" si="115"/>
        <v>1</v>
      </c>
      <c r="AY377" s="77">
        <f>PVS2NP!O374</f>
        <v>9.1666666666666661</v>
      </c>
      <c r="AZ377" s="72">
        <f t="shared" si="116"/>
        <v>0</v>
      </c>
      <c r="BA377" s="77">
        <f>PVS2NP!P374</f>
        <v>10.333333333333334</v>
      </c>
      <c r="BB377" s="76">
        <f>PVS2NP!Q374</f>
        <v>9</v>
      </c>
      <c r="BC377" s="77">
        <f>PVS2NP!R374</f>
        <v>13</v>
      </c>
      <c r="BD377" s="76">
        <f t="shared" si="117"/>
        <v>1</v>
      </c>
      <c r="BE377" s="77">
        <f>PVS2NP!S374</f>
        <v>13</v>
      </c>
      <c r="BF377" s="76">
        <f>PVS2NP!T374</f>
        <v>1</v>
      </c>
      <c r="BG377" s="77">
        <f>PVS2NP!U374</f>
        <v>12.5</v>
      </c>
      <c r="BH377" s="72">
        <f t="shared" si="118"/>
        <v>1</v>
      </c>
      <c r="BI377" s="77">
        <f>PVS2NP!V374</f>
        <v>8</v>
      </c>
      <c r="BJ377" s="72">
        <f t="shared" si="119"/>
        <v>0</v>
      </c>
      <c r="BK377" s="77">
        <f>PVS2NP!W374</f>
        <v>10.25</v>
      </c>
      <c r="BL377" s="76">
        <f>PVS2NP!X374</f>
        <v>2</v>
      </c>
      <c r="BN377" s="23">
        <f>PVS1NP!Y374</f>
        <v>9.8752941176470586</v>
      </c>
      <c r="BO377" s="22">
        <f>PVS1NP!Z374</f>
        <v>18</v>
      </c>
      <c r="BP377" s="23">
        <f>PVS2NP!Y374</f>
        <v>9.5098039215686292</v>
      </c>
      <c r="BQ377" s="22">
        <f>PVS2NP!Z374</f>
        <v>18</v>
      </c>
      <c r="BR377" s="24">
        <f>'PVJA-NP-SN'!J374</f>
        <v>9.6925490196078439</v>
      </c>
      <c r="BS377" s="25">
        <f>'PVJA-NP-SN'!K374</f>
        <v>36</v>
      </c>
      <c r="BT377" s="26" t="str">
        <f>'PVJA-NP-SN'!L374</f>
        <v>Rattrapage</v>
      </c>
    </row>
    <row r="378" spans="1:72" ht="12">
      <c r="A378" s="72">
        <v>363</v>
      </c>
      <c r="B378" s="81">
        <v>1333005406</v>
      </c>
      <c r="C378" s="74" t="s">
        <v>1118</v>
      </c>
      <c r="D378" s="74" t="s">
        <v>131</v>
      </c>
      <c r="E378" s="128" t="s">
        <v>1119</v>
      </c>
      <c r="F378" s="128" t="s">
        <v>133</v>
      </c>
      <c r="G378" s="134" t="s">
        <v>120</v>
      </c>
      <c r="H378" s="75">
        <f>PVS1NP!G375</f>
        <v>10.141025641025641</v>
      </c>
      <c r="I378" s="72">
        <f t="shared" si="100"/>
        <v>6</v>
      </c>
      <c r="J378" s="75">
        <f>PVS1NP!H375</f>
        <v>7.333333333333333</v>
      </c>
      <c r="K378" s="72">
        <f t="shared" si="101"/>
        <v>0</v>
      </c>
      <c r="L378" s="75">
        <f>PVS1NP!I375</f>
        <v>8.5</v>
      </c>
      <c r="M378" s="72">
        <f t="shared" si="102"/>
        <v>0</v>
      </c>
      <c r="N378" s="75">
        <f>PVS1NP!J375</f>
        <v>8.6581196581196576</v>
      </c>
      <c r="O378" s="76">
        <f>PVS1NP!K375</f>
        <v>6</v>
      </c>
      <c r="P378" s="77">
        <f>PVS1NP!L375</f>
        <v>11.75</v>
      </c>
      <c r="Q378" s="72">
        <f t="shared" si="103"/>
        <v>2</v>
      </c>
      <c r="R378" s="77">
        <f>PVS1NP!M375</f>
        <v>11.620000000000001</v>
      </c>
      <c r="S378" s="72">
        <f t="shared" si="104"/>
        <v>2</v>
      </c>
      <c r="T378" s="77">
        <f>PVS1NP!N375</f>
        <v>11.5</v>
      </c>
      <c r="U378" s="72">
        <f t="shared" si="105"/>
        <v>1</v>
      </c>
      <c r="V378" s="77">
        <f>PVS1NP!O375</f>
        <v>8.5</v>
      </c>
      <c r="W378" s="72">
        <f t="shared" si="106"/>
        <v>0</v>
      </c>
      <c r="X378" s="77">
        <f>PVS1NP!P375</f>
        <v>10.374000000000001</v>
      </c>
      <c r="Y378" s="76">
        <f>PVS1NP!Q375</f>
        <v>9</v>
      </c>
      <c r="Z378" s="77">
        <f>PVS1NP!R375</f>
        <v>10</v>
      </c>
      <c r="AA378" s="76">
        <f t="shared" si="107"/>
        <v>1</v>
      </c>
      <c r="AB378" s="77">
        <f>PVS1NP!S375</f>
        <v>10</v>
      </c>
      <c r="AC378" s="76">
        <f>PVS1NP!T375</f>
        <v>1</v>
      </c>
      <c r="AD378" s="77">
        <f>PVS1NP!U375</f>
        <v>10.5</v>
      </c>
      <c r="AE378" s="72">
        <f t="shared" si="108"/>
        <v>1</v>
      </c>
      <c r="AF378" s="77">
        <f>PVS1NP!V375</f>
        <v>12.5</v>
      </c>
      <c r="AG378" s="72">
        <f t="shared" si="109"/>
        <v>1</v>
      </c>
      <c r="AH378" s="77">
        <f>PVS1NP!W375</f>
        <v>11.5</v>
      </c>
      <c r="AI378" s="76">
        <f>PVS1NP!X375</f>
        <v>2</v>
      </c>
      <c r="AK378" s="75">
        <f>PVS2NP!G375</f>
        <v>6.833333333333333</v>
      </c>
      <c r="AL378" s="72">
        <f t="shared" si="110"/>
        <v>0</v>
      </c>
      <c r="AM378" s="75">
        <f>PVS2NP!H375</f>
        <v>10.333333333333334</v>
      </c>
      <c r="AN378" s="72">
        <f t="shared" si="111"/>
        <v>6</v>
      </c>
      <c r="AO378" s="75">
        <f>PVS2NP!I375</f>
        <v>5.75</v>
      </c>
      <c r="AP378" s="72">
        <f t="shared" si="112"/>
        <v>0</v>
      </c>
      <c r="AQ378" s="75">
        <f>PVS2NP!J375</f>
        <v>7.6388888888888893</v>
      </c>
      <c r="AR378" s="76">
        <f>PVS2NP!K375</f>
        <v>6</v>
      </c>
      <c r="AS378" s="77">
        <f>PVS2NP!L375</f>
        <v>12.91</v>
      </c>
      <c r="AT378" s="72">
        <f t="shared" si="113"/>
        <v>2</v>
      </c>
      <c r="AU378" s="77">
        <f>PVS2NP!M375</f>
        <v>11.66</v>
      </c>
      <c r="AV378" s="72">
        <f t="shared" si="114"/>
        <v>2</v>
      </c>
      <c r="AW378" s="77">
        <f>PVS2NP!N375</f>
        <v>13.5</v>
      </c>
      <c r="AX378" s="72">
        <f t="shared" si="115"/>
        <v>1</v>
      </c>
      <c r="AY378" s="77">
        <f>PVS2NP!O375</f>
        <v>8.8333333333333339</v>
      </c>
      <c r="AZ378" s="72">
        <f t="shared" si="116"/>
        <v>0</v>
      </c>
      <c r="BA378" s="77">
        <f>PVS2NP!P375</f>
        <v>11.147333333333332</v>
      </c>
      <c r="BB378" s="76">
        <f>PVS2NP!Q375</f>
        <v>9</v>
      </c>
      <c r="BC378" s="77">
        <f>PVS2NP!R375</f>
        <v>12</v>
      </c>
      <c r="BD378" s="76">
        <f t="shared" si="117"/>
        <v>1</v>
      </c>
      <c r="BE378" s="77">
        <f>PVS2NP!S375</f>
        <v>12</v>
      </c>
      <c r="BF378" s="76">
        <f>PVS2NP!T375</f>
        <v>1</v>
      </c>
      <c r="BG378" s="77">
        <f>PVS2NP!U375</f>
        <v>13</v>
      </c>
      <c r="BH378" s="72">
        <f t="shared" si="118"/>
        <v>1</v>
      </c>
      <c r="BI378" s="77">
        <f>PVS2NP!V375</f>
        <v>10.5</v>
      </c>
      <c r="BJ378" s="72">
        <f t="shared" si="119"/>
        <v>1</v>
      </c>
      <c r="BK378" s="77">
        <f>PVS2NP!W375</f>
        <v>11.75</v>
      </c>
      <c r="BL378" s="76">
        <f>PVS2NP!X375</f>
        <v>2</v>
      </c>
      <c r="BN378" s="23">
        <f>PVS1NP!Y375</f>
        <v>9.5760633484162891</v>
      </c>
      <c r="BO378" s="22">
        <f>PVS1NP!Z375</f>
        <v>18</v>
      </c>
      <c r="BP378" s="23">
        <f>PVS2NP!Y375</f>
        <v>9.4109803921568638</v>
      </c>
      <c r="BQ378" s="22">
        <f>PVS2NP!Z375</f>
        <v>18</v>
      </c>
      <c r="BR378" s="24">
        <f>'PVJA-NP-SN'!J375</f>
        <v>9.4935218702865765</v>
      </c>
      <c r="BS378" s="25">
        <f>'PVJA-NP-SN'!K375</f>
        <v>36</v>
      </c>
      <c r="BT378" s="26" t="str">
        <f>'PVJA-NP-SN'!L375</f>
        <v>Rattrapage</v>
      </c>
    </row>
    <row r="379" spans="1:72" ht="12">
      <c r="A379" s="72">
        <v>364</v>
      </c>
      <c r="B379" s="130">
        <v>1333004042</v>
      </c>
      <c r="C379" s="143" t="s">
        <v>1120</v>
      </c>
      <c r="D379" s="143" t="s">
        <v>1121</v>
      </c>
      <c r="E379" s="133" t="s">
        <v>1122</v>
      </c>
      <c r="F379" s="133" t="s">
        <v>203</v>
      </c>
      <c r="G379" s="129" t="s">
        <v>129</v>
      </c>
      <c r="H379" s="75">
        <f>PVS1NP!G376</f>
        <v>7.35</v>
      </c>
      <c r="I379" s="72">
        <f t="shared" si="100"/>
        <v>0</v>
      </c>
      <c r="J379" s="75">
        <f>PVS1NP!H376</f>
        <v>7.2</v>
      </c>
      <c r="K379" s="72">
        <f t="shared" si="101"/>
        <v>0</v>
      </c>
      <c r="L379" s="75">
        <f>PVS1NP!I376</f>
        <v>8.1</v>
      </c>
      <c r="M379" s="72">
        <f t="shared" si="102"/>
        <v>0</v>
      </c>
      <c r="N379" s="75">
        <f>PVS1NP!J376</f>
        <v>7.55</v>
      </c>
      <c r="O379" s="76">
        <f>PVS1NP!K376</f>
        <v>0</v>
      </c>
      <c r="P379" s="77">
        <f>PVS1NP!L376</f>
        <v>15</v>
      </c>
      <c r="Q379" s="72">
        <f t="shared" si="103"/>
        <v>2</v>
      </c>
      <c r="R379" s="77">
        <f>PVS1NP!M376</f>
        <v>10.57</v>
      </c>
      <c r="S379" s="72">
        <f t="shared" si="104"/>
        <v>2</v>
      </c>
      <c r="T379" s="77">
        <f>PVS1NP!N376</f>
        <v>10</v>
      </c>
      <c r="U379" s="72">
        <f t="shared" si="105"/>
        <v>1</v>
      </c>
      <c r="V379" s="77">
        <f>PVS1NP!O376</f>
        <v>9.75</v>
      </c>
      <c r="W379" s="72">
        <f t="shared" si="106"/>
        <v>0</v>
      </c>
      <c r="X379" s="77">
        <f>PVS1NP!P376</f>
        <v>11.013999999999999</v>
      </c>
      <c r="Y379" s="76">
        <f>PVS1NP!Q376</f>
        <v>9</v>
      </c>
      <c r="Z379" s="77">
        <f>PVS1NP!R376</f>
        <v>13</v>
      </c>
      <c r="AA379" s="76">
        <f t="shared" si="107"/>
        <v>1</v>
      </c>
      <c r="AB379" s="77">
        <f>PVS1NP!S376</f>
        <v>13</v>
      </c>
      <c r="AC379" s="76">
        <f>PVS1NP!T376</f>
        <v>1</v>
      </c>
      <c r="AD379" s="77">
        <f>PVS1NP!U376</f>
        <v>10</v>
      </c>
      <c r="AE379" s="72">
        <f t="shared" si="108"/>
        <v>1</v>
      </c>
      <c r="AF379" s="77">
        <f>PVS1NP!V376</f>
        <v>10</v>
      </c>
      <c r="AG379" s="72">
        <f t="shared" si="109"/>
        <v>1</v>
      </c>
      <c r="AH379" s="77">
        <f>PVS1NP!W376</f>
        <v>10</v>
      </c>
      <c r="AI379" s="76">
        <f>PVS1NP!X376</f>
        <v>2</v>
      </c>
      <c r="AK379" s="75">
        <f>PVS2NP!G376</f>
        <v>10</v>
      </c>
      <c r="AL379" s="72">
        <f t="shared" si="110"/>
        <v>6</v>
      </c>
      <c r="AM379" s="75">
        <f>PVS2NP!H376</f>
        <v>10.333333333333334</v>
      </c>
      <c r="AN379" s="72">
        <f t="shared" si="111"/>
        <v>6</v>
      </c>
      <c r="AO379" s="75">
        <f>PVS2NP!I376</f>
        <v>7.9</v>
      </c>
      <c r="AP379" s="72">
        <f t="shared" si="112"/>
        <v>0</v>
      </c>
      <c r="AQ379" s="75">
        <f>PVS2NP!J376</f>
        <v>9.4111111111111114</v>
      </c>
      <c r="AR379" s="76">
        <f>PVS2NP!K376</f>
        <v>12</v>
      </c>
      <c r="AS379" s="77">
        <f>PVS2NP!L376</f>
        <v>13.17</v>
      </c>
      <c r="AT379" s="72">
        <f t="shared" si="113"/>
        <v>2</v>
      </c>
      <c r="AU379" s="77">
        <f>PVS2NP!M376</f>
        <v>10.24</v>
      </c>
      <c r="AV379" s="72">
        <f t="shared" si="114"/>
        <v>2</v>
      </c>
      <c r="AW379" s="77">
        <f>PVS2NP!N376</f>
        <v>15</v>
      </c>
      <c r="AX379" s="72">
        <f t="shared" si="115"/>
        <v>1</v>
      </c>
      <c r="AY379" s="77">
        <f>PVS2NP!O376</f>
        <v>8.25</v>
      </c>
      <c r="AZ379" s="72">
        <f t="shared" si="116"/>
        <v>0</v>
      </c>
      <c r="BA379" s="77">
        <f>PVS2NP!P376</f>
        <v>10.981999999999999</v>
      </c>
      <c r="BB379" s="76">
        <f>PVS2NP!Q376</f>
        <v>9</v>
      </c>
      <c r="BC379" s="77">
        <f>PVS2NP!R376</f>
        <v>11</v>
      </c>
      <c r="BD379" s="76">
        <f t="shared" si="117"/>
        <v>1</v>
      </c>
      <c r="BE379" s="77">
        <f>PVS2NP!S376</f>
        <v>11</v>
      </c>
      <c r="BF379" s="76">
        <f>PVS2NP!T376</f>
        <v>1</v>
      </c>
      <c r="BG379" s="77">
        <f>PVS2NP!U376</f>
        <v>9.5</v>
      </c>
      <c r="BH379" s="72">
        <f t="shared" si="118"/>
        <v>0</v>
      </c>
      <c r="BI379" s="77">
        <f>PVS2NP!V376</f>
        <v>10.5</v>
      </c>
      <c r="BJ379" s="72">
        <f t="shared" si="119"/>
        <v>1</v>
      </c>
      <c r="BK379" s="77">
        <f>PVS2NP!W376</f>
        <v>10</v>
      </c>
      <c r="BL379" s="76">
        <f>PVS2NP!X376</f>
        <v>2</v>
      </c>
      <c r="BN379" s="23">
        <f>PVS1NP!Y376</f>
        <v>9.1776470588235277</v>
      </c>
      <c r="BO379" s="22">
        <f>PVS1NP!Z376</f>
        <v>12</v>
      </c>
      <c r="BP379" s="23">
        <f>PVS2NP!Y376</f>
        <v>10.035882352941178</v>
      </c>
      <c r="BQ379" s="22">
        <f>PVS2NP!Z376</f>
        <v>30</v>
      </c>
      <c r="BR379" s="24">
        <f>'PVJA-NP-SN'!J376</f>
        <v>9.6067647058823518</v>
      </c>
      <c r="BS379" s="25">
        <f>'PVJA-NP-SN'!K376</f>
        <v>42</v>
      </c>
      <c r="BT379" s="26" t="str">
        <f>'PVJA-NP-SN'!L376</f>
        <v>Rattrapage</v>
      </c>
    </row>
    <row r="380" spans="1:72" ht="12">
      <c r="A380" s="72">
        <v>365</v>
      </c>
      <c r="B380" s="130">
        <v>1433014237</v>
      </c>
      <c r="C380" s="143" t="s">
        <v>1123</v>
      </c>
      <c r="D380" s="143" t="s">
        <v>1124</v>
      </c>
      <c r="E380" s="133" t="s">
        <v>414</v>
      </c>
      <c r="F380" s="133" t="s">
        <v>269</v>
      </c>
      <c r="G380" s="134" t="s">
        <v>120</v>
      </c>
      <c r="H380" s="75">
        <f>PVS1NP!G377</f>
        <v>11.1</v>
      </c>
      <c r="I380" s="72">
        <f t="shared" si="100"/>
        <v>6</v>
      </c>
      <c r="J380" s="75">
        <f>PVS1NP!H377</f>
        <v>8</v>
      </c>
      <c r="K380" s="72">
        <f t="shared" si="101"/>
        <v>0</v>
      </c>
      <c r="L380" s="75">
        <f>PVS1NP!I377</f>
        <v>6.5</v>
      </c>
      <c r="M380" s="72">
        <f t="shared" si="102"/>
        <v>0</v>
      </c>
      <c r="N380" s="75">
        <f>PVS1NP!J377</f>
        <v>8.5333333333333332</v>
      </c>
      <c r="O380" s="76">
        <f>PVS1NP!K377</f>
        <v>6</v>
      </c>
      <c r="P380" s="77">
        <f>PVS1NP!L377</f>
        <v>14.5</v>
      </c>
      <c r="Q380" s="72">
        <f t="shared" si="103"/>
        <v>2</v>
      </c>
      <c r="R380" s="77">
        <f>PVS1NP!M377</f>
        <v>10.166666666666668</v>
      </c>
      <c r="S380" s="72">
        <f t="shared" si="104"/>
        <v>2</v>
      </c>
      <c r="T380" s="77">
        <f>PVS1NP!N377</f>
        <v>11.25</v>
      </c>
      <c r="U380" s="72">
        <f t="shared" si="105"/>
        <v>1</v>
      </c>
      <c r="V380" s="77">
        <f>PVS1NP!O377</f>
        <v>9.4499999999999993</v>
      </c>
      <c r="W380" s="72">
        <f t="shared" si="106"/>
        <v>0</v>
      </c>
      <c r="X380" s="77">
        <f>PVS1NP!P377</f>
        <v>10.963333333333335</v>
      </c>
      <c r="Y380" s="76">
        <f>PVS1NP!Q377</f>
        <v>9</v>
      </c>
      <c r="Z380" s="77">
        <f>PVS1NP!R377</f>
        <v>13</v>
      </c>
      <c r="AA380" s="76">
        <f t="shared" si="107"/>
        <v>1</v>
      </c>
      <c r="AB380" s="77">
        <f>PVS1NP!S377</f>
        <v>13</v>
      </c>
      <c r="AC380" s="76">
        <f>PVS1NP!T377</f>
        <v>1</v>
      </c>
      <c r="AD380" s="77">
        <f>PVS1NP!U377</f>
        <v>11.5</v>
      </c>
      <c r="AE380" s="72">
        <f t="shared" si="108"/>
        <v>1</v>
      </c>
      <c r="AF380" s="77">
        <f>PVS1NP!V377</f>
        <v>14</v>
      </c>
      <c r="AG380" s="72">
        <f t="shared" si="109"/>
        <v>1</v>
      </c>
      <c r="AH380" s="77">
        <f>PVS1NP!W377</f>
        <v>12.75</v>
      </c>
      <c r="AI380" s="76">
        <f>PVS1NP!X377</f>
        <v>2</v>
      </c>
      <c r="AK380" s="75">
        <f>PVS2NP!G377</f>
        <v>6</v>
      </c>
      <c r="AL380" s="72">
        <f t="shared" si="110"/>
        <v>0</v>
      </c>
      <c r="AM380" s="75">
        <f>PVS2NP!H377</f>
        <v>7.6</v>
      </c>
      <c r="AN380" s="72">
        <f t="shared" si="111"/>
        <v>0</v>
      </c>
      <c r="AO380" s="75">
        <f>PVS2NP!I377</f>
        <v>6.15</v>
      </c>
      <c r="AP380" s="72">
        <f t="shared" si="112"/>
        <v>0</v>
      </c>
      <c r="AQ380" s="75">
        <f>PVS2NP!J377</f>
        <v>6.583333333333333</v>
      </c>
      <c r="AR380" s="76">
        <f>PVS2NP!K377</f>
        <v>0</v>
      </c>
      <c r="AS380" s="77">
        <f>PVS2NP!L377</f>
        <v>13.25</v>
      </c>
      <c r="AT380" s="72">
        <f t="shared" si="113"/>
        <v>2</v>
      </c>
      <c r="AU380" s="77">
        <f>PVS2NP!M377</f>
        <v>11.84</v>
      </c>
      <c r="AV380" s="72">
        <f t="shared" si="114"/>
        <v>2</v>
      </c>
      <c r="AW380" s="77">
        <f>PVS2NP!N377</f>
        <v>13.5</v>
      </c>
      <c r="AX380" s="72">
        <f t="shared" si="115"/>
        <v>1</v>
      </c>
      <c r="AY380" s="77">
        <f>PVS2NP!O377</f>
        <v>6.75</v>
      </c>
      <c r="AZ380" s="72">
        <f t="shared" si="116"/>
        <v>0</v>
      </c>
      <c r="BA380" s="77">
        <f>PVS2NP!P377</f>
        <v>10.418000000000001</v>
      </c>
      <c r="BB380" s="76">
        <f>PVS2NP!Q377</f>
        <v>9</v>
      </c>
      <c r="BC380" s="77">
        <f>PVS2NP!R377</f>
        <v>11</v>
      </c>
      <c r="BD380" s="76">
        <f t="shared" si="117"/>
        <v>1</v>
      </c>
      <c r="BE380" s="77">
        <f>PVS2NP!S377</f>
        <v>11</v>
      </c>
      <c r="BF380" s="76">
        <f>PVS2NP!T377</f>
        <v>1</v>
      </c>
      <c r="BG380" s="77">
        <f>PVS2NP!U377</f>
        <v>14</v>
      </c>
      <c r="BH380" s="72">
        <f t="shared" si="118"/>
        <v>1</v>
      </c>
      <c r="BI380" s="77">
        <f>PVS2NP!V377</f>
        <v>14.5</v>
      </c>
      <c r="BJ380" s="72">
        <f t="shared" si="119"/>
        <v>1</v>
      </c>
      <c r="BK380" s="77">
        <f>PVS2NP!W377</f>
        <v>14.25</v>
      </c>
      <c r="BL380" s="76">
        <f>PVS2NP!X377</f>
        <v>2</v>
      </c>
      <c r="BN380" s="23">
        <f>PVS1NP!Y377</f>
        <v>10.00686274509804</v>
      </c>
      <c r="BO380" s="22">
        <f>PVS1NP!Z377</f>
        <v>30</v>
      </c>
      <c r="BP380" s="23">
        <f>PVS2NP!Y377</f>
        <v>8.8729411764705883</v>
      </c>
      <c r="BQ380" s="22">
        <f>PVS2NP!Z377</f>
        <v>12</v>
      </c>
      <c r="BR380" s="24">
        <f>'PVJA-NP-SN'!J377</f>
        <v>9.4399019607843151</v>
      </c>
      <c r="BS380" s="25">
        <f>'PVJA-NP-SN'!K377</f>
        <v>42</v>
      </c>
      <c r="BT380" s="26" t="str">
        <f>'PVJA-NP-SN'!L377</f>
        <v>Rattrapage</v>
      </c>
    </row>
    <row r="381" spans="1:72" ht="12">
      <c r="A381" s="72">
        <v>366</v>
      </c>
      <c r="B381" s="81">
        <v>1333015141</v>
      </c>
      <c r="C381" s="74" t="s">
        <v>1125</v>
      </c>
      <c r="D381" s="74" t="s">
        <v>598</v>
      </c>
      <c r="E381" s="128" t="s">
        <v>1126</v>
      </c>
      <c r="F381" s="128" t="s">
        <v>844</v>
      </c>
      <c r="G381" s="138" t="s">
        <v>166</v>
      </c>
      <c r="H381" s="75">
        <f>PVS1NP!G378</f>
        <v>10.003333333333334</v>
      </c>
      <c r="I381" s="72">
        <f t="shared" si="100"/>
        <v>6</v>
      </c>
      <c r="J381" s="75">
        <f>PVS1NP!H378</f>
        <v>11.333333333333334</v>
      </c>
      <c r="K381" s="72">
        <f t="shared" si="101"/>
        <v>6</v>
      </c>
      <c r="L381" s="75">
        <f>PVS1NP!I378</f>
        <v>5.5</v>
      </c>
      <c r="M381" s="72">
        <f t="shared" si="102"/>
        <v>0</v>
      </c>
      <c r="N381" s="75">
        <f>PVS1NP!J378</f>
        <v>8.9455555555555559</v>
      </c>
      <c r="O381" s="76">
        <f>PVS1NP!K378</f>
        <v>12</v>
      </c>
      <c r="P381" s="77">
        <f>PVS1NP!L378</f>
        <v>13.5</v>
      </c>
      <c r="Q381" s="72">
        <f t="shared" si="103"/>
        <v>2</v>
      </c>
      <c r="R381" s="77">
        <f>PVS1NP!M378</f>
        <v>7.9399999999999995</v>
      </c>
      <c r="S381" s="72">
        <f t="shared" si="104"/>
        <v>0</v>
      </c>
      <c r="T381" s="77">
        <f>PVS1NP!N378</f>
        <v>10</v>
      </c>
      <c r="U381" s="72">
        <f t="shared" si="105"/>
        <v>1</v>
      </c>
      <c r="V381" s="77">
        <f>PVS1NP!O378</f>
        <v>11.083333333333334</v>
      </c>
      <c r="W381" s="72">
        <f t="shared" si="106"/>
        <v>4</v>
      </c>
      <c r="X381" s="77">
        <f>PVS1NP!P378</f>
        <v>10.721333333333334</v>
      </c>
      <c r="Y381" s="76">
        <f>PVS1NP!Q378</f>
        <v>9</v>
      </c>
      <c r="Z381" s="77">
        <f>PVS1NP!R378</f>
        <v>14</v>
      </c>
      <c r="AA381" s="76">
        <f t="shared" si="107"/>
        <v>1</v>
      </c>
      <c r="AB381" s="77">
        <f>PVS1NP!S378</f>
        <v>14</v>
      </c>
      <c r="AC381" s="76">
        <f>PVS1NP!T378</f>
        <v>1</v>
      </c>
      <c r="AD381" s="77">
        <f>PVS1NP!U378</f>
        <v>12</v>
      </c>
      <c r="AE381" s="72">
        <f t="shared" si="108"/>
        <v>1</v>
      </c>
      <c r="AF381" s="77">
        <f>PVS1NP!V378</f>
        <v>10</v>
      </c>
      <c r="AG381" s="72">
        <f t="shared" si="109"/>
        <v>1</v>
      </c>
      <c r="AH381" s="77">
        <f>PVS1NP!W378</f>
        <v>11</v>
      </c>
      <c r="AI381" s="76">
        <f>PVS1NP!X378</f>
        <v>2</v>
      </c>
      <c r="AK381" s="75">
        <f>PVS2NP!G378</f>
        <v>8.3333333333333339</v>
      </c>
      <c r="AL381" s="72">
        <f t="shared" si="110"/>
        <v>0</v>
      </c>
      <c r="AM381" s="75">
        <f>PVS2NP!H378</f>
        <v>10.333333333333334</v>
      </c>
      <c r="AN381" s="72">
        <f t="shared" si="111"/>
        <v>6</v>
      </c>
      <c r="AO381" s="75">
        <f>PVS2NP!I378</f>
        <v>3.3333333333333335</v>
      </c>
      <c r="AP381" s="72">
        <f t="shared" si="112"/>
        <v>0</v>
      </c>
      <c r="AQ381" s="75">
        <f>PVS2NP!J378</f>
        <v>7.333333333333333</v>
      </c>
      <c r="AR381" s="76">
        <f>PVS2NP!K378</f>
        <v>6</v>
      </c>
      <c r="AS381" s="77">
        <f>PVS2NP!L378</f>
        <v>11.25</v>
      </c>
      <c r="AT381" s="72">
        <f t="shared" si="113"/>
        <v>2</v>
      </c>
      <c r="AU381" s="77">
        <f>PVS2NP!M378</f>
        <v>9.42</v>
      </c>
      <c r="AV381" s="72">
        <f t="shared" si="114"/>
        <v>0</v>
      </c>
      <c r="AW381" s="77">
        <f>PVS2NP!N378</f>
        <v>12</v>
      </c>
      <c r="AX381" s="72">
        <f t="shared" si="115"/>
        <v>1</v>
      </c>
      <c r="AY381" s="77">
        <f>PVS2NP!O378</f>
        <v>9.5</v>
      </c>
      <c r="AZ381" s="72">
        <f t="shared" si="116"/>
        <v>0</v>
      </c>
      <c r="BA381" s="77">
        <f>PVS2NP!P378</f>
        <v>10.334</v>
      </c>
      <c r="BB381" s="76">
        <f>PVS2NP!Q378</f>
        <v>9</v>
      </c>
      <c r="BC381" s="77">
        <f>PVS2NP!R378</f>
        <v>10</v>
      </c>
      <c r="BD381" s="76">
        <f t="shared" si="117"/>
        <v>1</v>
      </c>
      <c r="BE381" s="77">
        <f>PVS2NP!S378</f>
        <v>10</v>
      </c>
      <c r="BF381" s="76">
        <f>PVS2NP!T378</f>
        <v>1</v>
      </c>
      <c r="BG381" s="77">
        <f>PVS2NP!U378</f>
        <v>10.5</v>
      </c>
      <c r="BH381" s="72">
        <f t="shared" si="118"/>
        <v>1</v>
      </c>
      <c r="BI381" s="77">
        <f>PVS2NP!V378</f>
        <v>6</v>
      </c>
      <c r="BJ381" s="72">
        <f t="shared" si="119"/>
        <v>0</v>
      </c>
      <c r="BK381" s="77">
        <f>PVS2NP!W378</f>
        <v>8.25</v>
      </c>
      <c r="BL381" s="76">
        <f>PVS2NP!X378</f>
        <v>1</v>
      </c>
      <c r="BN381" s="23">
        <f>PVS1NP!Y378</f>
        <v>10.00686274509804</v>
      </c>
      <c r="BO381" s="22">
        <f>PVS1NP!Z378</f>
        <v>30</v>
      </c>
      <c r="BP381" s="23">
        <f>PVS2NP!Y378</f>
        <v>8.4805882352941193</v>
      </c>
      <c r="BQ381" s="22">
        <f>PVS2NP!Z378</f>
        <v>17</v>
      </c>
      <c r="BR381" s="24">
        <f>'PVJA-NP-SN'!J378</f>
        <v>9.2437254901960806</v>
      </c>
      <c r="BS381" s="25">
        <f>'PVJA-NP-SN'!K378</f>
        <v>47</v>
      </c>
      <c r="BT381" s="26" t="str">
        <f>'PVJA-NP-SN'!L378</f>
        <v>Rattrapage</v>
      </c>
    </row>
    <row r="382" spans="1:72" ht="12">
      <c r="A382" s="72">
        <v>367</v>
      </c>
      <c r="B382" s="130">
        <v>1433005436</v>
      </c>
      <c r="C382" s="143" t="s">
        <v>1127</v>
      </c>
      <c r="D382" s="143" t="s">
        <v>417</v>
      </c>
      <c r="E382" s="133" t="s">
        <v>1128</v>
      </c>
      <c r="F382" s="133" t="s">
        <v>124</v>
      </c>
      <c r="G382" s="129" t="s">
        <v>129</v>
      </c>
      <c r="H382" s="75">
        <f>PVS1NP!G379</f>
        <v>11.083333333333332</v>
      </c>
      <c r="I382" s="72">
        <f t="shared" si="100"/>
        <v>6</v>
      </c>
      <c r="J382" s="75">
        <f>PVS1NP!H379</f>
        <v>8.5</v>
      </c>
      <c r="K382" s="72">
        <f t="shared" si="101"/>
        <v>0</v>
      </c>
      <c r="L382" s="75">
        <f>PVS1NP!I379</f>
        <v>10.35</v>
      </c>
      <c r="M382" s="72">
        <f t="shared" si="102"/>
        <v>6</v>
      </c>
      <c r="N382" s="75">
        <f>PVS1NP!J379</f>
        <v>9.9777777777777761</v>
      </c>
      <c r="O382" s="76">
        <f>PVS1NP!K379</f>
        <v>12</v>
      </c>
      <c r="P382" s="77">
        <f>PVS1NP!L379</f>
        <v>14.25</v>
      </c>
      <c r="Q382" s="72">
        <f t="shared" si="103"/>
        <v>2</v>
      </c>
      <c r="R382" s="77">
        <f>PVS1NP!M379</f>
        <v>8.25</v>
      </c>
      <c r="S382" s="72">
        <f t="shared" si="104"/>
        <v>0</v>
      </c>
      <c r="T382" s="77">
        <f>PVS1NP!N379</f>
        <v>11</v>
      </c>
      <c r="U382" s="72">
        <f t="shared" si="105"/>
        <v>1</v>
      </c>
      <c r="V382" s="77">
        <f>PVS1NP!O379</f>
        <v>9.1</v>
      </c>
      <c r="W382" s="72">
        <f t="shared" si="106"/>
        <v>0</v>
      </c>
      <c r="X382" s="77">
        <f>PVS1NP!P379</f>
        <v>10.34</v>
      </c>
      <c r="Y382" s="76">
        <f>PVS1NP!Q379</f>
        <v>9</v>
      </c>
      <c r="Z382" s="77">
        <f>PVS1NP!R379</f>
        <v>5</v>
      </c>
      <c r="AA382" s="76">
        <f t="shared" si="107"/>
        <v>0</v>
      </c>
      <c r="AB382" s="77">
        <f>PVS1NP!S379</f>
        <v>5</v>
      </c>
      <c r="AC382" s="76">
        <f>PVS1NP!T379</f>
        <v>0</v>
      </c>
      <c r="AD382" s="77">
        <f>PVS1NP!U379</f>
        <v>11</v>
      </c>
      <c r="AE382" s="72">
        <f t="shared" si="108"/>
        <v>1</v>
      </c>
      <c r="AF382" s="77">
        <f>PVS1NP!V379</f>
        <v>10</v>
      </c>
      <c r="AG382" s="72">
        <f t="shared" si="109"/>
        <v>1</v>
      </c>
      <c r="AH382" s="77">
        <f>PVS1NP!W379</f>
        <v>10.5</v>
      </c>
      <c r="AI382" s="76">
        <f>PVS1NP!X379</f>
        <v>2</v>
      </c>
      <c r="AK382" s="75">
        <f>PVS2NP!G379</f>
        <v>10.6</v>
      </c>
      <c r="AL382" s="72">
        <f t="shared" si="110"/>
        <v>6</v>
      </c>
      <c r="AM382" s="75">
        <f>PVS2NP!H379</f>
        <v>11.6</v>
      </c>
      <c r="AN382" s="72">
        <f t="shared" si="111"/>
        <v>6</v>
      </c>
      <c r="AO382" s="75">
        <f>PVS2NP!I379</f>
        <v>4</v>
      </c>
      <c r="AP382" s="72">
        <f t="shared" si="112"/>
        <v>0</v>
      </c>
      <c r="AQ382" s="75">
        <f>PVS2NP!J379</f>
        <v>8.7333333333333325</v>
      </c>
      <c r="AR382" s="76">
        <f>PVS2NP!K379</f>
        <v>12</v>
      </c>
      <c r="AS382" s="77">
        <f>PVS2NP!L379</f>
        <v>11.5</v>
      </c>
      <c r="AT382" s="72">
        <f t="shared" si="113"/>
        <v>2</v>
      </c>
      <c r="AU382" s="77">
        <f>PVS2NP!M379</f>
        <v>8.66</v>
      </c>
      <c r="AV382" s="72">
        <f t="shared" si="114"/>
        <v>0</v>
      </c>
      <c r="AW382" s="77">
        <f>PVS2NP!N379</f>
        <v>10</v>
      </c>
      <c r="AX382" s="72">
        <f t="shared" si="115"/>
        <v>1</v>
      </c>
      <c r="AY382" s="77">
        <f>PVS2NP!O379</f>
        <v>7.75</v>
      </c>
      <c r="AZ382" s="72">
        <f t="shared" si="116"/>
        <v>0</v>
      </c>
      <c r="BA382" s="77">
        <f>PVS2NP!P379</f>
        <v>9.1319999999999997</v>
      </c>
      <c r="BB382" s="76">
        <f>PVS2NP!Q379</f>
        <v>3</v>
      </c>
      <c r="BC382" s="77">
        <f>PVS2NP!R379</f>
        <v>7</v>
      </c>
      <c r="BD382" s="76">
        <f t="shared" si="117"/>
        <v>0</v>
      </c>
      <c r="BE382" s="77">
        <f>PVS2NP!S379</f>
        <v>7</v>
      </c>
      <c r="BF382" s="76">
        <f>PVS2NP!T379</f>
        <v>0</v>
      </c>
      <c r="BG382" s="77">
        <f>PVS2NP!U379</f>
        <v>13.5</v>
      </c>
      <c r="BH382" s="72">
        <f t="shared" si="118"/>
        <v>1</v>
      </c>
      <c r="BI382" s="77">
        <f>PVS2NP!V379</f>
        <v>10</v>
      </c>
      <c r="BJ382" s="72">
        <f t="shared" si="119"/>
        <v>1</v>
      </c>
      <c r="BK382" s="77">
        <f>PVS2NP!W379</f>
        <v>11.75</v>
      </c>
      <c r="BL382" s="76">
        <f>PVS2NP!X379</f>
        <v>2</v>
      </c>
      <c r="BN382" s="23">
        <f>PVS1NP!Y379</f>
        <v>9.8529411764705888</v>
      </c>
      <c r="BO382" s="22">
        <f>PVS1NP!Z379</f>
        <v>23</v>
      </c>
      <c r="BP382" s="23">
        <f>PVS2NP!Y379</f>
        <v>9.1035294117647059</v>
      </c>
      <c r="BQ382" s="22">
        <f>PVS2NP!Z379</f>
        <v>17</v>
      </c>
      <c r="BR382" s="24">
        <f>'PVJA-NP-SN'!J379</f>
        <v>9.4782352941176473</v>
      </c>
      <c r="BS382" s="25">
        <f>'PVJA-NP-SN'!K379</f>
        <v>40</v>
      </c>
      <c r="BT382" s="26" t="str">
        <f>'PVJA-NP-SN'!L379</f>
        <v>Rattrapage</v>
      </c>
    </row>
    <row r="383" spans="1:72" ht="12">
      <c r="A383" s="72">
        <v>368</v>
      </c>
      <c r="B383" s="130">
        <v>1433005864</v>
      </c>
      <c r="C383" s="143" t="s">
        <v>1129</v>
      </c>
      <c r="D383" s="143" t="s">
        <v>644</v>
      </c>
      <c r="E383" s="133" t="s">
        <v>1130</v>
      </c>
      <c r="F383" s="133" t="s">
        <v>124</v>
      </c>
      <c r="G383" s="129" t="s">
        <v>129</v>
      </c>
      <c r="H383" s="75">
        <f>PVS1NP!G380</f>
        <v>6.6666666666666661</v>
      </c>
      <c r="I383" s="72">
        <f t="shared" si="100"/>
        <v>0</v>
      </c>
      <c r="J383" s="75">
        <f>PVS1NP!H380</f>
        <v>8</v>
      </c>
      <c r="K383" s="72">
        <f t="shared" si="101"/>
        <v>0</v>
      </c>
      <c r="L383" s="75">
        <f>PVS1NP!I380</f>
        <v>10.7</v>
      </c>
      <c r="M383" s="72">
        <f t="shared" si="102"/>
        <v>6</v>
      </c>
      <c r="N383" s="75">
        <f>PVS1NP!J380</f>
        <v>8.4555555555555557</v>
      </c>
      <c r="O383" s="76">
        <f>PVS1NP!K380</f>
        <v>6</v>
      </c>
      <c r="P383" s="77">
        <f>PVS1NP!L380</f>
        <v>15.5</v>
      </c>
      <c r="Q383" s="72">
        <f t="shared" si="103"/>
        <v>2</v>
      </c>
      <c r="R383" s="77">
        <f>PVS1NP!M380</f>
        <v>11.83</v>
      </c>
      <c r="S383" s="72">
        <f t="shared" si="104"/>
        <v>2</v>
      </c>
      <c r="T383" s="77">
        <f>PVS1NP!N380</f>
        <v>12.5</v>
      </c>
      <c r="U383" s="72">
        <f t="shared" si="105"/>
        <v>1</v>
      </c>
      <c r="V383" s="77">
        <f>PVS1NP!O380</f>
        <v>9.9</v>
      </c>
      <c r="W383" s="72">
        <f t="shared" si="106"/>
        <v>0</v>
      </c>
      <c r="X383" s="77">
        <f>PVS1NP!P380</f>
        <v>11.925999999999998</v>
      </c>
      <c r="Y383" s="76">
        <f>PVS1NP!Q380</f>
        <v>9</v>
      </c>
      <c r="Z383" s="77">
        <f>PVS1NP!R380</f>
        <v>11</v>
      </c>
      <c r="AA383" s="76">
        <f t="shared" si="107"/>
        <v>1</v>
      </c>
      <c r="AB383" s="77">
        <f>PVS1NP!S380</f>
        <v>11</v>
      </c>
      <c r="AC383" s="76">
        <f>PVS1NP!T380</f>
        <v>1</v>
      </c>
      <c r="AD383" s="77">
        <f>PVS1NP!U380</f>
        <v>8.5</v>
      </c>
      <c r="AE383" s="72">
        <f t="shared" si="108"/>
        <v>0</v>
      </c>
      <c r="AF383" s="77">
        <f>PVS1NP!V380</f>
        <v>18</v>
      </c>
      <c r="AG383" s="72">
        <f t="shared" si="109"/>
        <v>1</v>
      </c>
      <c r="AH383" s="77">
        <f>PVS1NP!W380</f>
        <v>13.25</v>
      </c>
      <c r="AI383" s="76">
        <f>PVS1NP!X380</f>
        <v>2</v>
      </c>
      <c r="AK383" s="75">
        <f>PVS2NP!G380</f>
        <v>10</v>
      </c>
      <c r="AL383" s="72">
        <f t="shared" si="110"/>
        <v>6</v>
      </c>
      <c r="AM383" s="75">
        <f>PVS2NP!H380</f>
        <v>7.9</v>
      </c>
      <c r="AN383" s="72">
        <f t="shared" si="111"/>
        <v>0</v>
      </c>
      <c r="AO383" s="75">
        <f>PVS2NP!I380</f>
        <v>6.35</v>
      </c>
      <c r="AP383" s="72">
        <f t="shared" si="112"/>
        <v>0</v>
      </c>
      <c r="AQ383" s="75">
        <f>PVS2NP!J380</f>
        <v>8.0833333333333339</v>
      </c>
      <c r="AR383" s="76">
        <f>PVS2NP!K380</f>
        <v>6</v>
      </c>
      <c r="AS383" s="77">
        <f>PVS2NP!L380</f>
        <v>16.16</v>
      </c>
      <c r="AT383" s="72">
        <f t="shared" si="113"/>
        <v>2</v>
      </c>
      <c r="AU383" s="77">
        <f>PVS2NP!M380</f>
        <v>11.83</v>
      </c>
      <c r="AV383" s="72">
        <f t="shared" si="114"/>
        <v>2</v>
      </c>
      <c r="AW383" s="77">
        <f>PVS2NP!N380</f>
        <v>11.5</v>
      </c>
      <c r="AX383" s="72">
        <f t="shared" si="115"/>
        <v>1</v>
      </c>
      <c r="AY383" s="77">
        <f>PVS2NP!O380</f>
        <v>6.5</v>
      </c>
      <c r="AZ383" s="72">
        <f t="shared" si="116"/>
        <v>0</v>
      </c>
      <c r="BA383" s="77">
        <f>PVS2NP!P380</f>
        <v>10.498000000000001</v>
      </c>
      <c r="BB383" s="76">
        <f>PVS2NP!Q380</f>
        <v>9</v>
      </c>
      <c r="BC383" s="77">
        <f>PVS2NP!R380</f>
        <v>13</v>
      </c>
      <c r="BD383" s="76">
        <f t="shared" si="117"/>
        <v>1</v>
      </c>
      <c r="BE383" s="77">
        <f>PVS2NP!S380</f>
        <v>13</v>
      </c>
      <c r="BF383" s="76">
        <f>PVS2NP!T380</f>
        <v>1</v>
      </c>
      <c r="BG383" s="77">
        <f>PVS2NP!U380</f>
        <v>12.5</v>
      </c>
      <c r="BH383" s="72">
        <f t="shared" si="118"/>
        <v>1</v>
      </c>
      <c r="BI383" s="77">
        <f>PVS2NP!V380</f>
        <v>10</v>
      </c>
      <c r="BJ383" s="72">
        <f t="shared" si="119"/>
        <v>1</v>
      </c>
      <c r="BK383" s="77">
        <f>PVS2NP!W380</f>
        <v>11.25</v>
      </c>
      <c r="BL383" s="76">
        <f>PVS2NP!X380</f>
        <v>2</v>
      </c>
      <c r="BN383" s="23">
        <f>PVS1NP!Y380</f>
        <v>10.19</v>
      </c>
      <c r="BO383" s="22">
        <f>PVS1NP!Z380</f>
        <v>30</v>
      </c>
      <c r="BP383" s="23">
        <f>PVS2NP!Y380</f>
        <v>9.4552941176470586</v>
      </c>
      <c r="BQ383" s="22">
        <f>PVS2NP!Z380</f>
        <v>18</v>
      </c>
      <c r="BR383" s="24">
        <f>'PVJA-NP-SN'!J380</f>
        <v>9.8226470588235291</v>
      </c>
      <c r="BS383" s="25">
        <f>'PVJA-NP-SN'!K380</f>
        <v>48</v>
      </c>
      <c r="BT383" s="26" t="str">
        <f>'PVJA-NP-SN'!L380</f>
        <v>Rattrapage</v>
      </c>
    </row>
    <row r="384" spans="1:72" ht="12">
      <c r="A384" s="72">
        <v>369</v>
      </c>
      <c r="B384" s="81">
        <v>1333013121</v>
      </c>
      <c r="C384" s="74" t="s">
        <v>1131</v>
      </c>
      <c r="D384" s="74" t="s">
        <v>275</v>
      </c>
      <c r="E384" s="128" t="s">
        <v>1132</v>
      </c>
      <c r="F384" s="128" t="s">
        <v>1133</v>
      </c>
      <c r="G384" s="139" t="s">
        <v>290</v>
      </c>
      <c r="H384" s="75">
        <f>PVS1NP!G381</f>
        <v>7</v>
      </c>
      <c r="I384" s="72">
        <f t="shared" si="100"/>
        <v>0</v>
      </c>
      <c r="J384" s="75">
        <f>PVS1NP!H381</f>
        <v>5</v>
      </c>
      <c r="K384" s="72">
        <f t="shared" si="101"/>
        <v>0</v>
      </c>
      <c r="L384" s="75">
        <f>PVS1NP!I381</f>
        <v>7.166666666666667</v>
      </c>
      <c r="M384" s="72">
        <f t="shared" si="102"/>
        <v>0</v>
      </c>
      <c r="N384" s="75">
        <f>PVS1NP!J381</f>
        <v>6.3888888888888893</v>
      </c>
      <c r="O384" s="76">
        <f>PVS1NP!K381</f>
        <v>0</v>
      </c>
      <c r="P384" s="77">
        <f>PVS1NP!L381</f>
        <v>14.875</v>
      </c>
      <c r="Q384" s="72">
        <f t="shared" si="103"/>
        <v>2</v>
      </c>
      <c r="R384" s="77">
        <f>PVS1NP!M381</f>
        <v>8.625</v>
      </c>
      <c r="S384" s="72">
        <f t="shared" si="104"/>
        <v>0</v>
      </c>
      <c r="T384" s="77">
        <f>PVS1NP!N381</f>
        <v>11</v>
      </c>
      <c r="U384" s="72">
        <f t="shared" si="105"/>
        <v>1</v>
      </c>
      <c r="V384" s="77">
        <f>PVS1NP!O381</f>
        <v>8.5</v>
      </c>
      <c r="W384" s="72">
        <f t="shared" si="106"/>
        <v>0</v>
      </c>
      <c r="X384" s="77">
        <f>PVS1NP!P381</f>
        <v>10.3</v>
      </c>
      <c r="Y384" s="76">
        <f>PVS1NP!Q381</f>
        <v>9</v>
      </c>
      <c r="Z384" s="77">
        <f>PVS1NP!R381</f>
        <v>12</v>
      </c>
      <c r="AA384" s="76">
        <f t="shared" si="107"/>
        <v>1</v>
      </c>
      <c r="AB384" s="77">
        <f>PVS1NP!S381</f>
        <v>12</v>
      </c>
      <c r="AC384" s="76">
        <f>PVS1NP!T381</f>
        <v>1</v>
      </c>
      <c r="AD384" s="77">
        <f>PVS1NP!U381</f>
        <v>10.25</v>
      </c>
      <c r="AE384" s="72">
        <f t="shared" si="108"/>
        <v>1</v>
      </c>
      <c r="AF384" s="77">
        <f>PVS1NP!V381</f>
        <v>10.5</v>
      </c>
      <c r="AG384" s="72">
        <f t="shared" si="109"/>
        <v>1</v>
      </c>
      <c r="AH384" s="77">
        <f>PVS1NP!W381</f>
        <v>10.375</v>
      </c>
      <c r="AI384" s="76">
        <f>PVS1NP!X381</f>
        <v>2</v>
      </c>
      <c r="AK384" s="75">
        <f>PVS2NP!G381</f>
        <v>11</v>
      </c>
      <c r="AL384" s="72">
        <f t="shared" si="110"/>
        <v>6</v>
      </c>
      <c r="AM384" s="75">
        <f>PVS2NP!H381</f>
        <v>10.666666666666666</v>
      </c>
      <c r="AN384" s="72">
        <f t="shared" si="111"/>
        <v>6</v>
      </c>
      <c r="AO384" s="75">
        <f>PVS2NP!I381</f>
        <v>8</v>
      </c>
      <c r="AP384" s="72">
        <f t="shared" si="112"/>
        <v>0</v>
      </c>
      <c r="AQ384" s="75">
        <f>PVS2NP!J381</f>
        <v>9.8888888888888875</v>
      </c>
      <c r="AR384" s="76">
        <f>PVS2NP!K381</f>
        <v>12</v>
      </c>
      <c r="AS384" s="77">
        <f>PVS2NP!L381</f>
        <v>13.33</v>
      </c>
      <c r="AT384" s="72">
        <f t="shared" si="113"/>
        <v>2</v>
      </c>
      <c r="AU384" s="77">
        <f>PVS2NP!M381</f>
        <v>12.17</v>
      </c>
      <c r="AV384" s="72">
        <f t="shared" si="114"/>
        <v>2</v>
      </c>
      <c r="AW384" s="77">
        <f>PVS2NP!N381</f>
        <v>12</v>
      </c>
      <c r="AX384" s="72">
        <f t="shared" si="115"/>
        <v>1</v>
      </c>
      <c r="AY384" s="77">
        <f>PVS2NP!O381</f>
        <v>9.6666666666666661</v>
      </c>
      <c r="AZ384" s="72">
        <f t="shared" si="116"/>
        <v>0</v>
      </c>
      <c r="BA384" s="77">
        <f>PVS2NP!P381</f>
        <v>11.366666666666665</v>
      </c>
      <c r="BB384" s="76">
        <f>PVS2NP!Q381</f>
        <v>9</v>
      </c>
      <c r="BC384" s="77">
        <f>PVS2NP!R381</f>
        <v>13</v>
      </c>
      <c r="BD384" s="76">
        <f t="shared" si="117"/>
        <v>1</v>
      </c>
      <c r="BE384" s="77">
        <f>PVS2NP!S381</f>
        <v>13</v>
      </c>
      <c r="BF384" s="76">
        <f>PVS2NP!T381</f>
        <v>1</v>
      </c>
      <c r="BG384" s="77">
        <f>PVS2NP!U381</f>
        <v>12</v>
      </c>
      <c r="BH384" s="72">
        <f t="shared" si="118"/>
        <v>1</v>
      </c>
      <c r="BI384" s="77">
        <f>PVS2NP!V381</f>
        <v>10.5</v>
      </c>
      <c r="BJ384" s="72">
        <f t="shared" si="119"/>
        <v>1</v>
      </c>
      <c r="BK384" s="77">
        <f>PVS2NP!W381</f>
        <v>11.25</v>
      </c>
      <c r="BL384" s="76">
        <f>PVS2NP!X381</f>
        <v>2</v>
      </c>
      <c r="BN384" s="23">
        <f>PVS1NP!Y381</f>
        <v>8.3382352941176467</v>
      </c>
      <c r="BO384" s="22">
        <f>PVS1NP!Z381</f>
        <v>12</v>
      </c>
      <c r="BP384" s="23">
        <f>PVS2NP!Y381</f>
        <v>10.666666666666666</v>
      </c>
      <c r="BQ384" s="22">
        <f>PVS2NP!Z381</f>
        <v>30</v>
      </c>
      <c r="BR384" s="24">
        <f>'PVJA-NP-SN'!J381</f>
        <v>9.5024509803921564</v>
      </c>
      <c r="BS384" s="25">
        <f>'PVJA-NP-SN'!K381</f>
        <v>42</v>
      </c>
      <c r="BT384" s="26" t="str">
        <f>'PVJA-NP-SN'!L381</f>
        <v>Rattrapage</v>
      </c>
    </row>
    <row r="385" spans="1:72" ht="12">
      <c r="A385" s="72">
        <v>370</v>
      </c>
      <c r="B385" s="81">
        <v>1333003260</v>
      </c>
      <c r="C385" s="74" t="s">
        <v>1134</v>
      </c>
      <c r="D385" s="74" t="s">
        <v>447</v>
      </c>
      <c r="E385" s="128" t="s">
        <v>1135</v>
      </c>
      <c r="F385" s="128" t="s">
        <v>119</v>
      </c>
      <c r="G385" s="140" t="s">
        <v>312</v>
      </c>
      <c r="H385" s="75">
        <f>PVS1NP!G382</f>
        <v>7.5</v>
      </c>
      <c r="I385" s="72">
        <f t="shared" si="100"/>
        <v>0</v>
      </c>
      <c r="J385" s="75">
        <f>PVS1NP!H382</f>
        <v>10</v>
      </c>
      <c r="K385" s="72">
        <f t="shared" si="101"/>
        <v>6</v>
      </c>
      <c r="L385" s="75">
        <f>PVS1NP!I382</f>
        <v>7.583333333333333</v>
      </c>
      <c r="M385" s="72">
        <f t="shared" si="102"/>
        <v>0</v>
      </c>
      <c r="N385" s="75">
        <f>PVS1NP!J382</f>
        <v>8.3611111111111107</v>
      </c>
      <c r="O385" s="76">
        <f>PVS1NP!K382</f>
        <v>6</v>
      </c>
      <c r="P385" s="77">
        <f>PVS1NP!L382</f>
        <v>13</v>
      </c>
      <c r="Q385" s="72">
        <f t="shared" si="103"/>
        <v>2</v>
      </c>
      <c r="R385" s="77">
        <f>PVS1NP!M382</f>
        <v>10.25</v>
      </c>
      <c r="S385" s="72">
        <f t="shared" si="104"/>
        <v>2</v>
      </c>
      <c r="T385" s="77">
        <f>PVS1NP!N382</f>
        <v>12.5</v>
      </c>
      <c r="U385" s="72">
        <f t="shared" si="105"/>
        <v>1</v>
      </c>
      <c r="V385" s="77">
        <f>PVS1NP!O382</f>
        <v>7.166666666666667</v>
      </c>
      <c r="W385" s="72">
        <f t="shared" si="106"/>
        <v>0</v>
      </c>
      <c r="X385" s="77">
        <f>PVS1NP!P382</f>
        <v>10.016666666666667</v>
      </c>
      <c r="Y385" s="76">
        <f>PVS1NP!Q382</f>
        <v>9</v>
      </c>
      <c r="Z385" s="77">
        <f>PVS1NP!R382</f>
        <v>7</v>
      </c>
      <c r="AA385" s="76">
        <f t="shared" si="107"/>
        <v>0</v>
      </c>
      <c r="AB385" s="77">
        <f>PVS1NP!S382</f>
        <v>7</v>
      </c>
      <c r="AC385" s="76">
        <f>PVS1NP!T382</f>
        <v>0</v>
      </c>
      <c r="AD385" s="77">
        <f>PVS1NP!U382</f>
        <v>13</v>
      </c>
      <c r="AE385" s="72">
        <f t="shared" si="108"/>
        <v>1</v>
      </c>
      <c r="AF385" s="77">
        <f>PVS1NP!V382</f>
        <v>14</v>
      </c>
      <c r="AG385" s="72">
        <f t="shared" si="109"/>
        <v>1</v>
      </c>
      <c r="AH385" s="77">
        <f>PVS1NP!W382</f>
        <v>13.5</v>
      </c>
      <c r="AI385" s="76">
        <f>PVS1NP!X382</f>
        <v>2</v>
      </c>
      <c r="AK385" s="75">
        <f>PVS2NP!G382</f>
        <v>7.3</v>
      </c>
      <c r="AL385" s="72">
        <f t="shared" si="110"/>
        <v>0</v>
      </c>
      <c r="AM385" s="75">
        <f>PVS2NP!H382</f>
        <v>10</v>
      </c>
      <c r="AN385" s="72">
        <f t="shared" si="111"/>
        <v>6</v>
      </c>
      <c r="AO385" s="75">
        <f>PVS2NP!I382</f>
        <v>7.416666666666667</v>
      </c>
      <c r="AP385" s="72">
        <f t="shared" si="112"/>
        <v>0</v>
      </c>
      <c r="AQ385" s="75">
        <f>PVS2NP!J382</f>
        <v>8.2388888888888889</v>
      </c>
      <c r="AR385" s="76">
        <f>PVS2NP!K382</f>
        <v>6</v>
      </c>
      <c r="AS385" s="77">
        <f>PVS2NP!L382</f>
        <v>12.67</v>
      </c>
      <c r="AT385" s="72">
        <f t="shared" si="113"/>
        <v>2</v>
      </c>
      <c r="AU385" s="77">
        <f>PVS2NP!M382</f>
        <v>10.91</v>
      </c>
      <c r="AV385" s="72">
        <f t="shared" si="114"/>
        <v>2</v>
      </c>
      <c r="AW385" s="77">
        <f>PVS2NP!N382</f>
        <v>11.5</v>
      </c>
      <c r="AX385" s="72">
        <f t="shared" si="115"/>
        <v>1</v>
      </c>
      <c r="AY385" s="77">
        <f>PVS2NP!O382</f>
        <v>6.666666666666667</v>
      </c>
      <c r="AZ385" s="72">
        <f t="shared" si="116"/>
        <v>0</v>
      </c>
      <c r="BA385" s="77">
        <f>PVS2NP!P382</f>
        <v>9.6826666666666661</v>
      </c>
      <c r="BB385" s="76">
        <f>PVS2NP!Q382</f>
        <v>5</v>
      </c>
      <c r="BC385" s="77">
        <f>PVS2NP!R382</f>
        <v>13</v>
      </c>
      <c r="BD385" s="76">
        <f t="shared" si="117"/>
        <v>1</v>
      </c>
      <c r="BE385" s="77">
        <f>PVS2NP!S382</f>
        <v>13</v>
      </c>
      <c r="BF385" s="76">
        <f>PVS2NP!T382</f>
        <v>1</v>
      </c>
      <c r="BG385" s="77">
        <f>PVS2NP!U382</f>
        <v>10</v>
      </c>
      <c r="BH385" s="72">
        <f t="shared" si="118"/>
        <v>1</v>
      </c>
      <c r="BI385" s="77">
        <f>PVS2NP!V382</f>
        <v>9.75</v>
      </c>
      <c r="BJ385" s="72">
        <f t="shared" si="119"/>
        <v>0</v>
      </c>
      <c r="BK385" s="77">
        <f>PVS2NP!W382</f>
        <v>9.875</v>
      </c>
      <c r="BL385" s="76">
        <f>PVS2NP!X382</f>
        <v>1</v>
      </c>
      <c r="BN385" s="23">
        <f>PVS1NP!Y382</f>
        <v>9.3725490196078436</v>
      </c>
      <c r="BO385" s="22">
        <f>PVS1NP!Z382</f>
        <v>17</v>
      </c>
      <c r="BP385" s="23">
        <f>PVS2NP!Y382</f>
        <v>9.1360784313725496</v>
      </c>
      <c r="BQ385" s="22">
        <f>PVS2NP!Z382</f>
        <v>13</v>
      </c>
      <c r="BR385" s="24">
        <f>'PVJA-NP-SN'!J382</f>
        <v>9.2543137254901957</v>
      </c>
      <c r="BS385" s="25">
        <f>'PVJA-NP-SN'!K382</f>
        <v>30</v>
      </c>
      <c r="BT385" s="26" t="str">
        <f>'PVJA-NP-SN'!L382</f>
        <v>Rattrapage</v>
      </c>
    </row>
    <row r="386" spans="1:72" ht="12">
      <c r="A386" s="72">
        <v>371</v>
      </c>
      <c r="B386" s="81">
        <v>123009103</v>
      </c>
      <c r="C386" s="74" t="s">
        <v>1136</v>
      </c>
      <c r="D386" s="74" t="s">
        <v>1137</v>
      </c>
      <c r="E386" s="128" t="s">
        <v>723</v>
      </c>
      <c r="F386" s="128" t="s">
        <v>669</v>
      </c>
      <c r="G386" s="129" t="s">
        <v>115</v>
      </c>
      <c r="H386" s="75">
        <f>PVS1NP!G383</f>
        <v>5.666666666666667</v>
      </c>
      <c r="I386" s="72">
        <f t="shared" si="100"/>
        <v>0</v>
      </c>
      <c r="J386" s="75">
        <f>PVS1NP!H383</f>
        <v>7.333333333333333</v>
      </c>
      <c r="K386" s="72">
        <f t="shared" si="101"/>
        <v>0</v>
      </c>
      <c r="L386" s="75">
        <f>PVS1NP!I383</f>
        <v>6.833333333333333</v>
      </c>
      <c r="M386" s="72">
        <f t="shared" si="102"/>
        <v>0</v>
      </c>
      <c r="N386" s="75">
        <f>PVS1NP!J383</f>
        <v>6.6111111111111107</v>
      </c>
      <c r="O386" s="76">
        <f>PVS1NP!K383</f>
        <v>0</v>
      </c>
      <c r="P386" s="77">
        <f>PVS1NP!L383</f>
        <v>11.25</v>
      </c>
      <c r="Q386" s="72">
        <f t="shared" si="103"/>
        <v>2</v>
      </c>
      <c r="R386" s="77">
        <f>PVS1NP!M383</f>
        <v>10.003333333333334</v>
      </c>
      <c r="S386" s="72">
        <f t="shared" si="104"/>
        <v>2</v>
      </c>
      <c r="T386" s="77">
        <f>PVS1NP!N383</f>
        <v>13.5</v>
      </c>
      <c r="U386" s="72">
        <f t="shared" si="105"/>
        <v>1</v>
      </c>
      <c r="V386" s="77">
        <f>PVS1NP!O383</f>
        <v>9.8333333333333339</v>
      </c>
      <c r="W386" s="72">
        <f t="shared" si="106"/>
        <v>0</v>
      </c>
      <c r="X386" s="77">
        <f>PVS1NP!P383</f>
        <v>10.884</v>
      </c>
      <c r="Y386" s="76">
        <f>PVS1NP!Q383</f>
        <v>9</v>
      </c>
      <c r="Z386" s="77">
        <f>PVS1NP!R383</f>
        <v>10</v>
      </c>
      <c r="AA386" s="76">
        <f t="shared" si="107"/>
        <v>1</v>
      </c>
      <c r="AB386" s="77">
        <f>PVS1NP!S383</f>
        <v>10</v>
      </c>
      <c r="AC386" s="76">
        <f>PVS1NP!T383</f>
        <v>1</v>
      </c>
      <c r="AD386" s="77">
        <f>PVS1NP!U383</f>
        <v>10</v>
      </c>
      <c r="AE386" s="72">
        <f t="shared" si="108"/>
        <v>1</v>
      </c>
      <c r="AF386" s="77">
        <f>PVS1NP!V383</f>
        <v>10</v>
      </c>
      <c r="AG386" s="72">
        <f t="shared" si="109"/>
        <v>1</v>
      </c>
      <c r="AH386" s="77">
        <f>PVS1NP!W383</f>
        <v>10</v>
      </c>
      <c r="AI386" s="76">
        <f>PVS1NP!X383</f>
        <v>2</v>
      </c>
      <c r="AK386" s="75">
        <f>PVS2NP!G383</f>
        <v>6.5</v>
      </c>
      <c r="AL386" s="72">
        <f t="shared" si="110"/>
        <v>0</v>
      </c>
      <c r="AM386" s="75">
        <f>PVS2NP!H383</f>
        <v>10.333333333333334</v>
      </c>
      <c r="AN386" s="72">
        <f t="shared" si="111"/>
        <v>6</v>
      </c>
      <c r="AO386" s="75">
        <f>PVS2NP!I383</f>
        <v>2.6</v>
      </c>
      <c r="AP386" s="72">
        <f t="shared" si="112"/>
        <v>0</v>
      </c>
      <c r="AQ386" s="75">
        <f>PVS2NP!J383</f>
        <v>6.4777777777777787</v>
      </c>
      <c r="AR386" s="76">
        <f>PVS2NP!K383</f>
        <v>6</v>
      </c>
      <c r="AS386" s="77">
        <f>PVS2NP!L383</f>
        <v>13.666666666666666</v>
      </c>
      <c r="AT386" s="72">
        <f t="shared" si="113"/>
        <v>2</v>
      </c>
      <c r="AU386" s="77">
        <f>PVS2NP!M383</f>
        <v>13</v>
      </c>
      <c r="AV386" s="72">
        <f t="shared" si="114"/>
        <v>2</v>
      </c>
      <c r="AW386" s="77">
        <f>PVS2NP!N383</f>
        <v>10</v>
      </c>
      <c r="AX386" s="72">
        <f t="shared" si="115"/>
        <v>1</v>
      </c>
      <c r="AY386" s="77">
        <f>PVS2NP!O383</f>
        <v>7.375</v>
      </c>
      <c r="AZ386" s="72">
        <f t="shared" si="116"/>
        <v>0</v>
      </c>
      <c r="BA386" s="77">
        <f>PVS2NP!P383</f>
        <v>10.283333333333333</v>
      </c>
      <c r="BB386" s="76">
        <f>PVS2NP!Q383</f>
        <v>9</v>
      </c>
      <c r="BC386" s="77">
        <f>PVS2NP!R383</f>
        <v>13</v>
      </c>
      <c r="BD386" s="76">
        <f t="shared" si="117"/>
        <v>1</v>
      </c>
      <c r="BE386" s="77">
        <f>PVS2NP!S383</f>
        <v>13</v>
      </c>
      <c r="BF386" s="76">
        <f>PVS2NP!T383</f>
        <v>1</v>
      </c>
      <c r="BG386" s="77">
        <f>PVS2NP!U383</f>
        <v>12.5</v>
      </c>
      <c r="BH386" s="72">
        <f t="shared" si="118"/>
        <v>1</v>
      </c>
      <c r="BI386" s="77">
        <f>PVS2NP!V383</f>
        <v>10</v>
      </c>
      <c r="BJ386" s="72">
        <f t="shared" si="119"/>
        <v>1</v>
      </c>
      <c r="BK386" s="77">
        <f>PVS2NP!W383</f>
        <v>11.25</v>
      </c>
      <c r="BL386" s="76">
        <f>PVS2NP!X383</f>
        <v>2</v>
      </c>
      <c r="BN386" s="23">
        <f>PVS1NP!Y383</f>
        <v>8.4658823529411773</v>
      </c>
      <c r="BO386" s="22">
        <f>PVS1NP!Z383</f>
        <v>12</v>
      </c>
      <c r="BP386" s="23">
        <f>PVS2NP!Y383</f>
        <v>8.5421568627450988</v>
      </c>
      <c r="BQ386" s="22">
        <f>PVS2NP!Z383</f>
        <v>18</v>
      </c>
      <c r="BR386" s="24">
        <f>'PVJA-NP-SN'!J383</f>
        <v>8.5040196078431372</v>
      </c>
      <c r="BS386" s="25">
        <f>'PVJA-NP-SN'!K383</f>
        <v>30</v>
      </c>
      <c r="BT386" s="26" t="str">
        <f>'PVJA-NP-SN'!L383</f>
        <v>Rattrapage</v>
      </c>
    </row>
    <row r="387" spans="1:72" ht="12">
      <c r="A387" s="72">
        <v>372</v>
      </c>
      <c r="B387" s="130">
        <v>1433017862</v>
      </c>
      <c r="C387" s="143" t="s">
        <v>1138</v>
      </c>
      <c r="D387" s="143" t="s">
        <v>346</v>
      </c>
      <c r="E387" s="133" t="s">
        <v>1139</v>
      </c>
      <c r="F387" s="133" t="s">
        <v>141</v>
      </c>
      <c r="G387" s="134" t="s">
        <v>120</v>
      </c>
      <c r="H387" s="75">
        <f>PVS1NP!G384</f>
        <v>10</v>
      </c>
      <c r="I387" s="72">
        <f t="shared" si="100"/>
        <v>6</v>
      </c>
      <c r="J387" s="75">
        <f>PVS1NP!H384</f>
        <v>7.8</v>
      </c>
      <c r="K387" s="72">
        <f t="shared" si="101"/>
        <v>0</v>
      </c>
      <c r="L387" s="75">
        <f>PVS1NP!I384</f>
        <v>7.75</v>
      </c>
      <c r="M387" s="72">
        <f t="shared" si="102"/>
        <v>0</v>
      </c>
      <c r="N387" s="75">
        <f>PVS1NP!J384</f>
        <v>8.5166666666666675</v>
      </c>
      <c r="O387" s="76">
        <f>PVS1NP!K384</f>
        <v>6</v>
      </c>
      <c r="P387" s="77">
        <f>PVS1NP!L384</f>
        <v>13.37</v>
      </c>
      <c r="Q387" s="72">
        <f t="shared" si="103"/>
        <v>2</v>
      </c>
      <c r="R387" s="77">
        <f>PVS1NP!M384</f>
        <v>10.33</v>
      </c>
      <c r="S387" s="72">
        <f t="shared" si="104"/>
        <v>2</v>
      </c>
      <c r="T387" s="77">
        <f>PVS1NP!N384</f>
        <v>13</v>
      </c>
      <c r="U387" s="72">
        <f t="shared" si="105"/>
        <v>1</v>
      </c>
      <c r="V387" s="77">
        <f>PVS1NP!O384</f>
        <v>9.9499999999999993</v>
      </c>
      <c r="W387" s="72">
        <f t="shared" si="106"/>
        <v>0</v>
      </c>
      <c r="X387" s="77">
        <f>PVS1NP!P384</f>
        <v>11.32</v>
      </c>
      <c r="Y387" s="76">
        <f>PVS1NP!Q384</f>
        <v>9</v>
      </c>
      <c r="Z387" s="77">
        <f>PVS1NP!R384</f>
        <v>10</v>
      </c>
      <c r="AA387" s="76">
        <f t="shared" si="107"/>
        <v>1</v>
      </c>
      <c r="AB387" s="77">
        <f>PVS1NP!S384</f>
        <v>10</v>
      </c>
      <c r="AC387" s="76">
        <f>PVS1NP!T384</f>
        <v>1</v>
      </c>
      <c r="AD387" s="77">
        <f>PVS1NP!U384</f>
        <v>8.25</v>
      </c>
      <c r="AE387" s="72">
        <f t="shared" si="108"/>
        <v>0</v>
      </c>
      <c r="AF387" s="77">
        <f>PVS1NP!V384</f>
        <v>14.5</v>
      </c>
      <c r="AG387" s="72">
        <f t="shared" si="109"/>
        <v>1</v>
      </c>
      <c r="AH387" s="77">
        <f>PVS1NP!W384</f>
        <v>11.375</v>
      </c>
      <c r="AI387" s="76">
        <f>PVS1NP!X384</f>
        <v>2</v>
      </c>
      <c r="AK387" s="75">
        <f>PVS2NP!G384</f>
        <v>10.9</v>
      </c>
      <c r="AL387" s="72">
        <f t="shared" si="110"/>
        <v>6</v>
      </c>
      <c r="AM387" s="75">
        <f>PVS2NP!H384</f>
        <v>11.6</v>
      </c>
      <c r="AN387" s="72">
        <f t="shared" si="111"/>
        <v>6</v>
      </c>
      <c r="AO387" s="75">
        <f>PVS2NP!I384</f>
        <v>4.8499999999999996</v>
      </c>
      <c r="AP387" s="72">
        <f t="shared" si="112"/>
        <v>0</v>
      </c>
      <c r="AQ387" s="75">
        <f>PVS2NP!J384</f>
        <v>9.1166666666666671</v>
      </c>
      <c r="AR387" s="76">
        <f>PVS2NP!K384</f>
        <v>12</v>
      </c>
      <c r="AS387" s="77">
        <f>PVS2NP!L384</f>
        <v>12</v>
      </c>
      <c r="AT387" s="72">
        <f t="shared" si="113"/>
        <v>2</v>
      </c>
      <c r="AU387" s="77">
        <f>PVS2NP!M384</f>
        <v>11.49</v>
      </c>
      <c r="AV387" s="72">
        <f t="shared" si="114"/>
        <v>2</v>
      </c>
      <c r="AW387" s="77">
        <f>PVS2NP!N384</f>
        <v>10</v>
      </c>
      <c r="AX387" s="72">
        <f t="shared" si="115"/>
        <v>1</v>
      </c>
      <c r="AY387" s="77">
        <f>PVS2NP!O384</f>
        <v>4.5999999999999996</v>
      </c>
      <c r="AZ387" s="72">
        <f t="shared" si="116"/>
        <v>0</v>
      </c>
      <c r="BA387" s="77">
        <f>PVS2NP!P384</f>
        <v>8.5380000000000003</v>
      </c>
      <c r="BB387" s="76">
        <f>PVS2NP!Q384</f>
        <v>5</v>
      </c>
      <c r="BC387" s="77">
        <f>PVS2NP!R384</f>
        <v>11</v>
      </c>
      <c r="BD387" s="76">
        <f t="shared" si="117"/>
        <v>1</v>
      </c>
      <c r="BE387" s="77">
        <f>PVS2NP!S384</f>
        <v>11</v>
      </c>
      <c r="BF387" s="76">
        <f>PVS2NP!T384</f>
        <v>1</v>
      </c>
      <c r="BG387" s="77">
        <f>PVS2NP!U384</f>
        <v>10.75</v>
      </c>
      <c r="BH387" s="72">
        <f t="shared" si="118"/>
        <v>1</v>
      </c>
      <c r="BI387" s="77">
        <f>PVS2NP!V384</f>
        <v>12</v>
      </c>
      <c r="BJ387" s="72">
        <f t="shared" si="119"/>
        <v>1</v>
      </c>
      <c r="BK387" s="77">
        <f>PVS2NP!W384</f>
        <v>11.375</v>
      </c>
      <c r="BL387" s="76">
        <f>PVS2NP!X384</f>
        <v>2</v>
      </c>
      <c r="BN387" s="23">
        <f>PVS1NP!Y384</f>
        <v>9.764705882352942</v>
      </c>
      <c r="BO387" s="22">
        <f>PVS1NP!Z384</f>
        <v>18</v>
      </c>
      <c r="BP387" s="23">
        <f>PVS2NP!Y384</f>
        <v>9.3229411764705894</v>
      </c>
      <c r="BQ387" s="22">
        <f>PVS2NP!Z384</f>
        <v>20</v>
      </c>
      <c r="BR387" s="24">
        <f>'PVJA-NP-SN'!J384</f>
        <v>9.5438235294117657</v>
      </c>
      <c r="BS387" s="25">
        <f>'PVJA-NP-SN'!K384</f>
        <v>38</v>
      </c>
      <c r="BT387" s="26" t="str">
        <f>'PVJA-NP-SN'!L384</f>
        <v>Rattrapage</v>
      </c>
    </row>
    <row r="388" spans="1:72" ht="12">
      <c r="A388" s="72">
        <v>373</v>
      </c>
      <c r="B388" s="81">
        <v>123016472</v>
      </c>
      <c r="C388" s="74" t="s">
        <v>1140</v>
      </c>
      <c r="D388" s="74" t="s">
        <v>253</v>
      </c>
      <c r="E388" s="128" t="s">
        <v>1141</v>
      </c>
      <c r="F388" s="128" t="s">
        <v>141</v>
      </c>
      <c r="G388" s="134" t="s">
        <v>120</v>
      </c>
      <c r="H388" s="75">
        <f>PVS1NP!G385</f>
        <v>8.5833333333333339</v>
      </c>
      <c r="I388" s="72">
        <f t="shared" si="100"/>
        <v>0</v>
      </c>
      <c r="J388" s="75">
        <f>PVS1NP!H385</f>
        <v>5</v>
      </c>
      <c r="K388" s="72">
        <f t="shared" si="101"/>
        <v>0</v>
      </c>
      <c r="L388" s="75">
        <f>PVS1NP!I385</f>
        <v>6.25</v>
      </c>
      <c r="M388" s="72">
        <f t="shared" si="102"/>
        <v>0</v>
      </c>
      <c r="N388" s="75">
        <f>PVS1NP!J385</f>
        <v>6.6111111111111116</v>
      </c>
      <c r="O388" s="76">
        <f>PVS1NP!K385</f>
        <v>0</v>
      </c>
      <c r="P388" s="77">
        <f>PVS1NP!L385</f>
        <v>15.5</v>
      </c>
      <c r="Q388" s="72">
        <f t="shared" si="103"/>
        <v>2</v>
      </c>
      <c r="R388" s="77">
        <f>PVS1NP!M385</f>
        <v>11.58</v>
      </c>
      <c r="S388" s="72">
        <f t="shared" si="104"/>
        <v>2</v>
      </c>
      <c r="T388" s="77">
        <f>PVS1NP!N385</f>
        <v>14.5</v>
      </c>
      <c r="U388" s="72">
        <f t="shared" si="105"/>
        <v>1</v>
      </c>
      <c r="V388" s="77">
        <f>PVS1NP!O385</f>
        <v>7.166666666666667</v>
      </c>
      <c r="W388" s="72">
        <f t="shared" si="106"/>
        <v>0</v>
      </c>
      <c r="X388" s="77">
        <f>PVS1NP!P385</f>
        <v>11.182666666666666</v>
      </c>
      <c r="Y388" s="76">
        <f>PVS1NP!Q385</f>
        <v>9</v>
      </c>
      <c r="Z388" s="77">
        <f>PVS1NP!R385</f>
        <v>12</v>
      </c>
      <c r="AA388" s="76">
        <f t="shared" si="107"/>
        <v>1</v>
      </c>
      <c r="AB388" s="77">
        <f>PVS1NP!S385</f>
        <v>12</v>
      </c>
      <c r="AC388" s="76">
        <f>PVS1NP!T385</f>
        <v>1</v>
      </c>
      <c r="AD388" s="77">
        <f>PVS1NP!U385</f>
        <v>12.5</v>
      </c>
      <c r="AE388" s="72">
        <f t="shared" si="108"/>
        <v>1</v>
      </c>
      <c r="AF388" s="77">
        <f>PVS1NP!V385</f>
        <v>13.5</v>
      </c>
      <c r="AG388" s="72">
        <f t="shared" si="109"/>
        <v>1</v>
      </c>
      <c r="AH388" s="77">
        <f>PVS1NP!W385</f>
        <v>13</v>
      </c>
      <c r="AI388" s="76">
        <f>PVS1NP!X385</f>
        <v>2</v>
      </c>
      <c r="AK388" s="75">
        <f>PVS2NP!G385</f>
        <v>10</v>
      </c>
      <c r="AL388" s="72">
        <f t="shared" si="110"/>
        <v>6</v>
      </c>
      <c r="AM388" s="75">
        <f>PVS2NP!H385</f>
        <v>10.333333333333334</v>
      </c>
      <c r="AN388" s="72">
        <f t="shared" si="111"/>
        <v>6</v>
      </c>
      <c r="AO388" s="75">
        <f>PVS2NP!I385</f>
        <v>3.5833333333333335</v>
      </c>
      <c r="AP388" s="72">
        <f t="shared" si="112"/>
        <v>0</v>
      </c>
      <c r="AQ388" s="75">
        <f>PVS2NP!J385</f>
        <v>7.9722222222222223</v>
      </c>
      <c r="AR388" s="76">
        <f>PVS2NP!K385</f>
        <v>12</v>
      </c>
      <c r="AS388" s="77">
        <f>PVS2NP!L385</f>
        <v>13</v>
      </c>
      <c r="AT388" s="72">
        <f t="shared" si="113"/>
        <v>2</v>
      </c>
      <c r="AU388" s="77">
        <f>PVS2NP!M385</f>
        <v>11.17</v>
      </c>
      <c r="AV388" s="72">
        <f t="shared" si="114"/>
        <v>2</v>
      </c>
      <c r="AW388" s="77">
        <f>PVS2NP!N385</f>
        <v>10</v>
      </c>
      <c r="AX388" s="72">
        <f t="shared" si="115"/>
        <v>1</v>
      </c>
      <c r="AY388" s="77">
        <f>PVS2NP!O385</f>
        <v>4.9000000000000004</v>
      </c>
      <c r="AZ388" s="72">
        <f t="shared" si="116"/>
        <v>0</v>
      </c>
      <c r="BA388" s="77">
        <f>PVS2NP!P385</f>
        <v>8.7940000000000005</v>
      </c>
      <c r="BB388" s="76">
        <f>PVS2NP!Q385</f>
        <v>5</v>
      </c>
      <c r="BC388" s="77">
        <f>PVS2NP!R385</f>
        <v>14</v>
      </c>
      <c r="BD388" s="76">
        <f t="shared" si="117"/>
        <v>1</v>
      </c>
      <c r="BE388" s="77">
        <f>PVS2NP!S385</f>
        <v>14</v>
      </c>
      <c r="BF388" s="76">
        <f>PVS2NP!T385</f>
        <v>1</v>
      </c>
      <c r="BG388" s="77">
        <f>PVS2NP!U385</f>
        <v>10</v>
      </c>
      <c r="BH388" s="72">
        <f t="shared" si="118"/>
        <v>1</v>
      </c>
      <c r="BI388" s="77">
        <f>PVS2NP!V385</f>
        <v>10</v>
      </c>
      <c r="BJ388" s="72">
        <f t="shared" si="119"/>
        <v>1</v>
      </c>
      <c r="BK388" s="77">
        <f>PVS2NP!W385</f>
        <v>10</v>
      </c>
      <c r="BL388" s="76">
        <f>PVS2NP!X385</f>
        <v>2</v>
      </c>
      <c r="BN388" s="23">
        <f>PVS1NP!Y385</f>
        <v>9.0243137254901953</v>
      </c>
      <c r="BO388" s="22">
        <f>PVS1NP!Z385</f>
        <v>12</v>
      </c>
      <c r="BP388" s="23">
        <f>PVS2NP!Y385</f>
        <v>8.8070588235294114</v>
      </c>
      <c r="BQ388" s="22">
        <f>PVS2NP!Z385</f>
        <v>20</v>
      </c>
      <c r="BR388" s="24">
        <f>'PVJA-NP-SN'!J385</f>
        <v>8.9156862745098024</v>
      </c>
      <c r="BS388" s="25">
        <f>'PVJA-NP-SN'!K385</f>
        <v>32</v>
      </c>
      <c r="BT388" s="26" t="str">
        <f>'PVJA-NP-SN'!L385</f>
        <v>Rattrapage</v>
      </c>
    </row>
    <row r="389" spans="1:72" ht="12">
      <c r="A389" s="72">
        <v>374</v>
      </c>
      <c r="B389" s="81">
        <v>1333010096</v>
      </c>
      <c r="C389" s="74" t="s">
        <v>1142</v>
      </c>
      <c r="D389" s="74" t="s">
        <v>1143</v>
      </c>
      <c r="E389" s="128" t="s">
        <v>1144</v>
      </c>
      <c r="F389" s="128" t="s">
        <v>236</v>
      </c>
      <c r="G389" s="129" t="s">
        <v>115</v>
      </c>
      <c r="H389" s="75">
        <f>PVS1NP!G386</f>
        <v>7</v>
      </c>
      <c r="I389" s="72">
        <f t="shared" si="100"/>
        <v>0</v>
      </c>
      <c r="J389" s="75">
        <f>PVS1NP!H386</f>
        <v>10.75</v>
      </c>
      <c r="K389" s="72">
        <f t="shared" si="101"/>
        <v>6</v>
      </c>
      <c r="L389" s="75">
        <f>PVS1NP!I386</f>
        <v>5.5</v>
      </c>
      <c r="M389" s="72">
        <f t="shared" si="102"/>
        <v>0</v>
      </c>
      <c r="N389" s="75">
        <f>PVS1NP!J386</f>
        <v>7.75</v>
      </c>
      <c r="O389" s="76">
        <f>PVS1NP!K386</f>
        <v>6</v>
      </c>
      <c r="P389" s="77">
        <f>PVS1NP!L386</f>
        <v>12.75</v>
      </c>
      <c r="Q389" s="72">
        <f t="shared" si="103"/>
        <v>2</v>
      </c>
      <c r="R389" s="77">
        <f>PVS1NP!M386</f>
        <v>9.26</v>
      </c>
      <c r="S389" s="72">
        <f t="shared" si="104"/>
        <v>0</v>
      </c>
      <c r="T389" s="77">
        <f>PVS1NP!N386</f>
        <v>14.5</v>
      </c>
      <c r="U389" s="72">
        <f t="shared" si="105"/>
        <v>1</v>
      </c>
      <c r="V389" s="77">
        <f>PVS1NP!O386</f>
        <v>8.9166666666666661</v>
      </c>
      <c r="W389" s="72">
        <f t="shared" si="106"/>
        <v>0</v>
      </c>
      <c r="X389" s="77">
        <f>PVS1NP!P386</f>
        <v>10.868666666666666</v>
      </c>
      <c r="Y389" s="76">
        <f>PVS1NP!Q386</f>
        <v>9</v>
      </c>
      <c r="Z389" s="77">
        <f>PVS1NP!R386</f>
        <v>5</v>
      </c>
      <c r="AA389" s="76">
        <f t="shared" si="107"/>
        <v>0</v>
      </c>
      <c r="AB389" s="77">
        <f>PVS1NP!S386</f>
        <v>5</v>
      </c>
      <c r="AC389" s="76">
        <f>PVS1NP!T386</f>
        <v>0</v>
      </c>
      <c r="AD389" s="77">
        <f>PVS1NP!U386</f>
        <v>13.5</v>
      </c>
      <c r="AE389" s="72">
        <f t="shared" si="108"/>
        <v>1</v>
      </c>
      <c r="AF389" s="77">
        <f>PVS1NP!V386</f>
        <v>16</v>
      </c>
      <c r="AG389" s="72">
        <f t="shared" si="109"/>
        <v>1</v>
      </c>
      <c r="AH389" s="77">
        <f>PVS1NP!W386</f>
        <v>14.75</v>
      </c>
      <c r="AI389" s="76">
        <f>PVS1NP!X386</f>
        <v>2</v>
      </c>
      <c r="AK389" s="75">
        <f>PVS2NP!G386</f>
        <v>10</v>
      </c>
      <c r="AL389" s="72">
        <f t="shared" si="110"/>
        <v>6</v>
      </c>
      <c r="AM389" s="75">
        <f>PVS2NP!H386</f>
        <v>9.4166666666666661</v>
      </c>
      <c r="AN389" s="72">
        <f t="shared" si="111"/>
        <v>0</v>
      </c>
      <c r="AO389" s="75">
        <f>PVS2NP!I386</f>
        <v>3.8333333333333335</v>
      </c>
      <c r="AP389" s="72">
        <f t="shared" si="112"/>
        <v>0</v>
      </c>
      <c r="AQ389" s="75">
        <f>PVS2NP!J386</f>
        <v>7.7499999999999991</v>
      </c>
      <c r="AR389" s="76">
        <f>PVS2NP!K386</f>
        <v>6</v>
      </c>
      <c r="AS389" s="77">
        <f>PVS2NP!L386</f>
        <v>13.33</v>
      </c>
      <c r="AT389" s="72">
        <f t="shared" si="113"/>
        <v>2</v>
      </c>
      <c r="AU389" s="77">
        <f>PVS2NP!M386</f>
        <v>10.16</v>
      </c>
      <c r="AV389" s="72">
        <f t="shared" si="114"/>
        <v>2</v>
      </c>
      <c r="AW389" s="77">
        <f>PVS2NP!N386</f>
        <v>12.5</v>
      </c>
      <c r="AX389" s="72">
        <f t="shared" si="115"/>
        <v>1</v>
      </c>
      <c r="AY389" s="77">
        <f>PVS2NP!O386</f>
        <v>8.0833333333333339</v>
      </c>
      <c r="AZ389" s="72">
        <f t="shared" si="116"/>
        <v>0</v>
      </c>
      <c r="BA389" s="77">
        <f>PVS2NP!P386</f>
        <v>10.431333333333333</v>
      </c>
      <c r="BB389" s="76">
        <f>PVS2NP!Q386</f>
        <v>9</v>
      </c>
      <c r="BC389" s="77">
        <f>PVS2NP!R386</f>
        <v>14</v>
      </c>
      <c r="BD389" s="76">
        <f t="shared" si="117"/>
        <v>1</v>
      </c>
      <c r="BE389" s="77">
        <f>PVS2NP!S386</f>
        <v>14</v>
      </c>
      <c r="BF389" s="76">
        <f>PVS2NP!T386</f>
        <v>1</v>
      </c>
      <c r="BG389" s="77">
        <f>PVS2NP!U386</f>
        <v>12.5</v>
      </c>
      <c r="BH389" s="72">
        <f t="shared" si="118"/>
        <v>1</v>
      </c>
      <c r="BI389" s="77">
        <f>PVS2NP!V386</f>
        <v>14</v>
      </c>
      <c r="BJ389" s="72">
        <f t="shared" si="119"/>
        <v>1</v>
      </c>
      <c r="BK389" s="77">
        <f>PVS2NP!W386</f>
        <v>13.25</v>
      </c>
      <c r="BL389" s="76">
        <f>PVS2NP!X386</f>
        <v>2</v>
      </c>
      <c r="BN389" s="23">
        <f>PVS1NP!Y386</f>
        <v>9.3290196078431364</v>
      </c>
      <c r="BO389" s="22">
        <f>PVS1NP!Z386</f>
        <v>17</v>
      </c>
      <c r="BP389" s="23">
        <f>PVS2NP!Y386</f>
        <v>9.553333333333331</v>
      </c>
      <c r="BQ389" s="22">
        <f>PVS2NP!Z386</f>
        <v>18</v>
      </c>
      <c r="BR389" s="24">
        <f>'PVJA-NP-SN'!J386</f>
        <v>9.4411764705882337</v>
      </c>
      <c r="BS389" s="25">
        <f>'PVJA-NP-SN'!K386</f>
        <v>35</v>
      </c>
      <c r="BT389" s="26" t="str">
        <f>'PVJA-NP-SN'!L386</f>
        <v>Rattrapage</v>
      </c>
    </row>
    <row r="390" spans="1:72" ht="12">
      <c r="A390" s="72">
        <v>375</v>
      </c>
      <c r="B390" s="130">
        <v>1333026307</v>
      </c>
      <c r="C390" s="126" t="s">
        <v>1145</v>
      </c>
      <c r="D390" s="127" t="s">
        <v>1146</v>
      </c>
      <c r="E390" s="128" t="s">
        <v>118</v>
      </c>
      <c r="F390" s="128" t="s">
        <v>1147</v>
      </c>
      <c r="G390" s="73" t="s">
        <v>163</v>
      </c>
      <c r="H390" s="75">
        <f>PVS1NP!G387</f>
        <v>5.6111111111111107</v>
      </c>
      <c r="I390" s="72">
        <f t="shared" si="100"/>
        <v>0</v>
      </c>
      <c r="J390" s="75">
        <f>PVS1NP!H387</f>
        <v>6</v>
      </c>
      <c r="K390" s="72">
        <f t="shared" si="101"/>
        <v>0</v>
      </c>
      <c r="L390" s="75">
        <f>PVS1NP!I387</f>
        <v>4.833333333333333</v>
      </c>
      <c r="M390" s="72">
        <f t="shared" si="102"/>
        <v>0</v>
      </c>
      <c r="N390" s="75">
        <f>PVS1NP!J387</f>
        <v>5.481481481481481</v>
      </c>
      <c r="O390" s="76">
        <f>PVS1NP!K387</f>
        <v>0</v>
      </c>
      <c r="P390" s="77">
        <f>PVS1NP!L387</f>
        <v>12.25</v>
      </c>
      <c r="Q390" s="72">
        <f t="shared" si="103"/>
        <v>2</v>
      </c>
      <c r="R390" s="77">
        <f>PVS1NP!M387</f>
        <v>8.9166666666666661</v>
      </c>
      <c r="S390" s="72">
        <f t="shared" si="104"/>
        <v>0</v>
      </c>
      <c r="T390" s="77">
        <f>PVS1NP!N387</f>
        <v>11.5</v>
      </c>
      <c r="U390" s="72">
        <f t="shared" si="105"/>
        <v>1</v>
      </c>
      <c r="V390" s="77">
        <f>PVS1NP!O387</f>
        <v>9.6666666666666661</v>
      </c>
      <c r="W390" s="72">
        <f t="shared" si="106"/>
        <v>0</v>
      </c>
      <c r="X390" s="77">
        <f>PVS1NP!P387</f>
        <v>10.4</v>
      </c>
      <c r="Y390" s="76">
        <f>PVS1NP!Q387</f>
        <v>9</v>
      </c>
      <c r="Z390" s="77">
        <f>PVS1NP!R387</f>
        <v>13</v>
      </c>
      <c r="AA390" s="76">
        <f t="shared" si="107"/>
        <v>1</v>
      </c>
      <c r="AB390" s="77">
        <f>PVS1NP!S387</f>
        <v>13</v>
      </c>
      <c r="AC390" s="76">
        <f>PVS1NP!T387</f>
        <v>1</v>
      </c>
      <c r="AD390" s="77">
        <f>PVS1NP!U387</f>
        <v>14</v>
      </c>
      <c r="AE390" s="72">
        <f t="shared" si="108"/>
        <v>1</v>
      </c>
      <c r="AF390" s="77">
        <f>PVS1NP!V387</f>
        <v>13</v>
      </c>
      <c r="AG390" s="72">
        <f t="shared" si="109"/>
        <v>1</v>
      </c>
      <c r="AH390" s="77">
        <f>PVS1NP!W387</f>
        <v>13.5</v>
      </c>
      <c r="AI390" s="76">
        <f>PVS1NP!X387</f>
        <v>2</v>
      </c>
      <c r="AK390" s="75">
        <f>PVS2NP!G387</f>
        <v>4.2666666666666666</v>
      </c>
      <c r="AL390" s="72">
        <f t="shared" si="110"/>
        <v>0</v>
      </c>
      <c r="AM390" s="75">
        <f>PVS2NP!H387</f>
        <v>10.5</v>
      </c>
      <c r="AN390" s="72">
        <f t="shared" si="111"/>
        <v>6</v>
      </c>
      <c r="AO390" s="75">
        <f>PVS2NP!I387</f>
        <v>4.416666666666667</v>
      </c>
      <c r="AP390" s="72">
        <f t="shared" si="112"/>
        <v>0</v>
      </c>
      <c r="AQ390" s="75">
        <f>PVS2NP!J387</f>
        <v>6.3944444444444448</v>
      </c>
      <c r="AR390" s="76">
        <f>PVS2NP!K387</f>
        <v>6</v>
      </c>
      <c r="AS390" s="77">
        <f>PVS2NP!L387</f>
        <v>12.58</v>
      </c>
      <c r="AT390" s="72">
        <f t="shared" si="113"/>
        <v>2</v>
      </c>
      <c r="AU390" s="77">
        <f>PVS2NP!M387</f>
        <v>11.166666666666668</v>
      </c>
      <c r="AV390" s="72">
        <f t="shared" si="114"/>
        <v>2</v>
      </c>
      <c r="AW390" s="77">
        <f>PVS2NP!N387</f>
        <v>13.5</v>
      </c>
      <c r="AX390" s="72">
        <f t="shared" si="115"/>
        <v>1</v>
      </c>
      <c r="AY390" s="77">
        <f>PVS2NP!O387</f>
        <v>8</v>
      </c>
      <c r="AZ390" s="72">
        <f t="shared" si="116"/>
        <v>0</v>
      </c>
      <c r="BA390" s="77">
        <f>PVS2NP!P387</f>
        <v>10.649333333333335</v>
      </c>
      <c r="BB390" s="76">
        <f>PVS2NP!Q387</f>
        <v>9</v>
      </c>
      <c r="BC390" s="77">
        <f>PVS2NP!R387</f>
        <v>14</v>
      </c>
      <c r="BD390" s="76">
        <f t="shared" si="117"/>
        <v>1</v>
      </c>
      <c r="BE390" s="77">
        <f>PVS2NP!S387</f>
        <v>14</v>
      </c>
      <c r="BF390" s="76">
        <f>PVS2NP!T387</f>
        <v>1</v>
      </c>
      <c r="BG390" s="77">
        <f>PVS2NP!U387</f>
        <v>16</v>
      </c>
      <c r="BH390" s="72">
        <f t="shared" si="118"/>
        <v>1</v>
      </c>
      <c r="BI390" s="77">
        <f>PVS2NP!V387</f>
        <v>10</v>
      </c>
      <c r="BJ390" s="72">
        <f t="shared" si="119"/>
        <v>1</v>
      </c>
      <c r="BK390" s="77">
        <f>PVS2NP!W387</f>
        <v>13</v>
      </c>
      <c r="BL390" s="76">
        <f>PVS2NP!X387</f>
        <v>2</v>
      </c>
      <c r="BN390" s="23">
        <f>PVS1NP!Y387</f>
        <v>8.3137254901960773</v>
      </c>
      <c r="BO390" s="22">
        <f>PVS1NP!Z387</f>
        <v>12</v>
      </c>
      <c r="BP390" s="23">
        <f>PVS2NP!Y387</f>
        <v>8.8703921568627457</v>
      </c>
      <c r="BQ390" s="22">
        <f>PVS2NP!Z387</f>
        <v>18</v>
      </c>
      <c r="BR390" s="24">
        <f>'PVJA-NP-SN'!J387</f>
        <v>8.5920588235294115</v>
      </c>
      <c r="BS390" s="25">
        <f>'PVJA-NP-SN'!K387</f>
        <v>30</v>
      </c>
      <c r="BT390" s="26" t="str">
        <f>'PVJA-NP-SN'!L387</f>
        <v>Rattrapage</v>
      </c>
    </row>
    <row r="391" spans="1:72" ht="12">
      <c r="A391" s="72">
        <v>376</v>
      </c>
      <c r="B391" s="130">
        <v>123004043</v>
      </c>
      <c r="C391" s="143" t="s">
        <v>1148</v>
      </c>
      <c r="D391" s="143" t="s">
        <v>1149</v>
      </c>
      <c r="E391" s="133" t="s">
        <v>1150</v>
      </c>
      <c r="F391" s="133" t="s">
        <v>1151</v>
      </c>
      <c r="G391" s="129" t="s">
        <v>129</v>
      </c>
      <c r="H391" s="75">
        <f>PVS1NP!G388</f>
        <v>1.28</v>
      </c>
      <c r="I391" s="72">
        <f t="shared" si="100"/>
        <v>0</v>
      </c>
      <c r="J391" s="75">
        <f>PVS1NP!H388</f>
        <v>0</v>
      </c>
      <c r="K391" s="72">
        <f t="shared" si="101"/>
        <v>0</v>
      </c>
      <c r="L391" s="75">
        <f>PVS1NP!I388</f>
        <v>0.75</v>
      </c>
      <c r="M391" s="72">
        <f t="shared" si="102"/>
        <v>0</v>
      </c>
      <c r="N391" s="75">
        <f>PVS1NP!J388</f>
        <v>0.67666666666666675</v>
      </c>
      <c r="O391" s="76">
        <f>PVS1NP!K388</f>
        <v>0</v>
      </c>
      <c r="P391" s="77">
        <f>PVS1NP!L388</f>
        <v>13.25</v>
      </c>
      <c r="Q391" s="72">
        <f t="shared" si="103"/>
        <v>2</v>
      </c>
      <c r="R391" s="77">
        <f>PVS1NP!M388</f>
        <v>10.333333333333332</v>
      </c>
      <c r="S391" s="72">
        <f t="shared" si="104"/>
        <v>2</v>
      </c>
      <c r="T391" s="77">
        <f>PVS1NP!N388</f>
        <v>15</v>
      </c>
      <c r="U391" s="72">
        <f t="shared" si="105"/>
        <v>1</v>
      </c>
      <c r="V391" s="77">
        <f>PVS1NP!O388</f>
        <v>10.199999999999999</v>
      </c>
      <c r="W391" s="72">
        <f t="shared" si="106"/>
        <v>4</v>
      </c>
      <c r="X391" s="77">
        <f>PVS1NP!P388</f>
        <v>11.796666666666665</v>
      </c>
      <c r="Y391" s="76">
        <f>PVS1NP!Q388</f>
        <v>9</v>
      </c>
      <c r="Z391" s="77">
        <f>PVS1NP!R388</f>
        <v>12</v>
      </c>
      <c r="AA391" s="76">
        <f t="shared" si="107"/>
        <v>1</v>
      </c>
      <c r="AB391" s="77">
        <f>PVS1NP!S388</f>
        <v>12</v>
      </c>
      <c r="AC391" s="76">
        <f>PVS1NP!T388</f>
        <v>1</v>
      </c>
      <c r="AD391" s="77">
        <f>PVS1NP!U388</f>
        <v>12</v>
      </c>
      <c r="AE391" s="72">
        <f t="shared" si="108"/>
        <v>1</v>
      </c>
      <c r="AF391" s="77">
        <f>PVS1NP!V388</f>
        <v>16</v>
      </c>
      <c r="AG391" s="72">
        <f t="shared" si="109"/>
        <v>1</v>
      </c>
      <c r="AH391" s="77">
        <f>PVS1NP!W388</f>
        <v>14</v>
      </c>
      <c r="AI391" s="76">
        <f>PVS1NP!X388</f>
        <v>2</v>
      </c>
      <c r="AK391" s="75">
        <f>PVS2NP!G388</f>
        <v>10.001999999999999</v>
      </c>
      <c r="AL391" s="72">
        <f t="shared" si="110"/>
        <v>6</v>
      </c>
      <c r="AM391" s="75">
        <f>PVS2NP!H388</f>
        <v>4.2</v>
      </c>
      <c r="AN391" s="72">
        <f t="shared" si="111"/>
        <v>0</v>
      </c>
      <c r="AO391" s="75">
        <f>PVS2NP!I388</f>
        <v>6.6</v>
      </c>
      <c r="AP391" s="72">
        <f t="shared" si="112"/>
        <v>0</v>
      </c>
      <c r="AQ391" s="75">
        <f>PVS2NP!J388</f>
        <v>6.9340000000000002</v>
      </c>
      <c r="AR391" s="76">
        <f>PVS2NP!K388</f>
        <v>6</v>
      </c>
      <c r="AS391" s="77">
        <f>PVS2NP!L388</f>
        <v>12</v>
      </c>
      <c r="AT391" s="72">
        <f t="shared" si="113"/>
        <v>2</v>
      </c>
      <c r="AU391" s="77">
        <f>PVS2NP!M388</f>
        <v>11.5</v>
      </c>
      <c r="AV391" s="72">
        <f t="shared" si="114"/>
        <v>2</v>
      </c>
      <c r="AW391" s="77">
        <f>PVS2NP!N388</f>
        <v>11</v>
      </c>
      <c r="AX391" s="72">
        <f t="shared" si="115"/>
        <v>1</v>
      </c>
      <c r="AY391" s="77">
        <f>PVS2NP!O388</f>
        <v>10.7</v>
      </c>
      <c r="AZ391" s="72">
        <f t="shared" si="116"/>
        <v>4</v>
      </c>
      <c r="BA391" s="77">
        <f>PVS2NP!P388</f>
        <v>11.18</v>
      </c>
      <c r="BB391" s="76">
        <f>PVS2NP!Q388</f>
        <v>9</v>
      </c>
      <c r="BC391" s="77">
        <f>PVS2NP!R388</f>
        <v>15</v>
      </c>
      <c r="BD391" s="76">
        <f t="shared" si="117"/>
        <v>1</v>
      </c>
      <c r="BE391" s="77">
        <f>PVS2NP!S388</f>
        <v>15</v>
      </c>
      <c r="BF391" s="76">
        <f>PVS2NP!T388</f>
        <v>1</v>
      </c>
      <c r="BG391" s="77">
        <f>PVS2NP!U388</f>
        <v>16.25</v>
      </c>
      <c r="BH391" s="72">
        <f t="shared" si="118"/>
        <v>1</v>
      </c>
      <c r="BI391" s="77">
        <f>PVS2NP!V388</f>
        <v>16.5</v>
      </c>
      <c r="BJ391" s="72">
        <f t="shared" si="119"/>
        <v>1</v>
      </c>
      <c r="BK391" s="77">
        <f>PVS2NP!W388</f>
        <v>16.375</v>
      </c>
      <c r="BL391" s="76">
        <f>PVS2NP!X388</f>
        <v>2</v>
      </c>
      <c r="BN391" s="23">
        <f>PVS1NP!Y388</f>
        <v>6.1807843137254892</v>
      </c>
      <c r="BO391" s="22">
        <f>PVS1NP!Z388</f>
        <v>12</v>
      </c>
      <c r="BP391" s="23">
        <f>PVS2NP!Y388</f>
        <v>9.7679999999999989</v>
      </c>
      <c r="BQ391" s="22">
        <f>PVS2NP!Z388</f>
        <v>18</v>
      </c>
      <c r="BR391" s="24">
        <f>'PVJA-NP-SN'!J388</f>
        <v>7.9743921568627441</v>
      </c>
      <c r="BS391" s="25">
        <f>'PVJA-NP-SN'!K388</f>
        <v>30</v>
      </c>
      <c r="BT391" s="26" t="str">
        <f>'PVJA-NP-SN'!L388</f>
        <v>Rattrapage</v>
      </c>
    </row>
    <row r="392" spans="1:72" ht="12">
      <c r="A392" s="72">
        <v>377</v>
      </c>
      <c r="B392" s="73" t="s">
        <v>1152</v>
      </c>
      <c r="C392" s="74" t="s">
        <v>1153</v>
      </c>
      <c r="D392" s="74" t="s">
        <v>1154</v>
      </c>
      <c r="E392" s="128" t="s">
        <v>1155</v>
      </c>
      <c r="F392" s="128" t="s">
        <v>269</v>
      </c>
      <c r="G392" s="138" t="s">
        <v>166</v>
      </c>
      <c r="H392" s="75">
        <f>PVS1NP!G389</f>
        <v>9.3333333333333339</v>
      </c>
      <c r="I392" s="72">
        <f t="shared" si="100"/>
        <v>0</v>
      </c>
      <c r="J392" s="75">
        <f>PVS1NP!H389</f>
        <v>10.083333333333334</v>
      </c>
      <c r="K392" s="72">
        <f t="shared" si="101"/>
        <v>6</v>
      </c>
      <c r="L392" s="75">
        <f>PVS1NP!I389</f>
        <v>3.1666666666666665</v>
      </c>
      <c r="M392" s="72">
        <f t="shared" si="102"/>
        <v>0</v>
      </c>
      <c r="N392" s="75">
        <f>PVS1NP!J389</f>
        <v>7.5277777777777786</v>
      </c>
      <c r="O392" s="76">
        <f>PVS1NP!K389</f>
        <v>6</v>
      </c>
      <c r="P392" s="77">
        <f>PVS1NP!L389</f>
        <v>12</v>
      </c>
      <c r="Q392" s="72">
        <f t="shared" si="103"/>
        <v>2</v>
      </c>
      <c r="R392" s="77">
        <f>PVS1NP!M389</f>
        <v>8.49</v>
      </c>
      <c r="S392" s="72">
        <f t="shared" si="104"/>
        <v>0</v>
      </c>
      <c r="T392" s="77">
        <f>PVS1NP!N389</f>
        <v>9</v>
      </c>
      <c r="U392" s="72">
        <f t="shared" si="105"/>
        <v>0</v>
      </c>
      <c r="V392" s="77">
        <f>PVS1NP!O389</f>
        <v>5.25</v>
      </c>
      <c r="W392" s="72">
        <f t="shared" si="106"/>
        <v>0</v>
      </c>
      <c r="X392" s="77">
        <f>PVS1NP!P389</f>
        <v>7.9980000000000002</v>
      </c>
      <c r="Y392" s="76">
        <f>PVS1NP!Q389</f>
        <v>2</v>
      </c>
      <c r="Z392" s="77">
        <f>PVS1NP!R389</f>
        <v>4</v>
      </c>
      <c r="AA392" s="76">
        <f t="shared" si="107"/>
        <v>0</v>
      </c>
      <c r="AB392" s="77">
        <f>PVS1NP!S389</f>
        <v>4</v>
      </c>
      <c r="AC392" s="76">
        <f>PVS1NP!T389</f>
        <v>0</v>
      </c>
      <c r="AD392" s="77">
        <f>PVS1NP!U389</f>
        <v>10</v>
      </c>
      <c r="AE392" s="72">
        <f t="shared" si="108"/>
        <v>1</v>
      </c>
      <c r="AF392" s="77">
        <f>PVS1NP!V389</f>
        <v>12</v>
      </c>
      <c r="AG392" s="72">
        <f t="shared" si="109"/>
        <v>1</v>
      </c>
      <c r="AH392" s="77">
        <f>PVS1NP!W389</f>
        <v>11</v>
      </c>
      <c r="AI392" s="76">
        <f>PVS1NP!X389</f>
        <v>2</v>
      </c>
      <c r="AK392" s="75">
        <f>PVS2NP!G389</f>
        <v>10</v>
      </c>
      <c r="AL392" s="72">
        <f t="shared" si="110"/>
        <v>6</v>
      </c>
      <c r="AM392" s="75">
        <f>PVS2NP!H389</f>
        <v>10.083333333333334</v>
      </c>
      <c r="AN392" s="72">
        <f t="shared" si="111"/>
        <v>6</v>
      </c>
      <c r="AO392" s="75">
        <f>PVS2NP!I389</f>
        <v>1.6</v>
      </c>
      <c r="AP392" s="72">
        <f t="shared" si="112"/>
        <v>0</v>
      </c>
      <c r="AQ392" s="75">
        <f>PVS2NP!J389</f>
        <v>7.2277777777777787</v>
      </c>
      <c r="AR392" s="76">
        <f>PVS2NP!K389</f>
        <v>12</v>
      </c>
      <c r="AS392" s="77">
        <f>PVS2NP!L389</f>
        <v>11.666666666666666</v>
      </c>
      <c r="AT392" s="72">
        <f t="shared" si="113"/>
        <v>2</v>
      </c>
      <c r="AU392" s="77">
        <f>PVS2NP!M389</f>
        <v>11</v>
      </c>
      <c r="AV392" s="72">
        <f t="shared" si="114"/>
        <v>2</v>
      </c>
      <c r="AW392" s="77">
        <f>PVS2NP!N389</f>
        <v>11</v>
      </c>
      <c r="AX392" s="72">
        <f t="shared" si="115"/>
        <v>1</v>
      </c>
      <c r="AY392" s="77">
        <f>PVS2NP!O389</f>
        <v>5.666666666666667</v>
      </c>
      <c r="AZ392" s="72">
        <f t="shared" si="116"/>
        <v>0</v>
      </c>
      <c r="BA392" s="77">
        <f>PVS2NP!P389</f>
        <v>9</v>
      </c>
      <c r="BB392" s="76">
        <f>PVS2NP!Q389</f>
        <v>5</v>
      </c>
      <c r="BC392" s="77">
        <f>PVS2NP!R389</f>
        <v>13.5</v>
      </c>
      <c r="BD392" s="76">
        <f t="shared" si="117"/>
        <v>1</v>
      </c>
      <c r="BE392" s="77">
        <f>PVS2NP!S389</f>
        <v>13.5</v>
      </c>
      <c r="BF392" s="76">
        <f>PVS2NP!T389</f>
        <v>1</v>
      </c>
      <c r="BG392" s="77">
        <f>PVS2NP!U389</f>
        <v>11</v>
      </c>
      <c r="BH392" s="72">
        <f t="shared" si="118"/>
        <v>1</v>
      </c>
      <c r="BI392" s="77">
        <f>PVS2NP!V389</f>
        <v>10</v>
      </c>
      <c r="BJ392" s="72">
        <f t="shared" si="119"/>
        <v>1</v>
      </c>
      <c r="BK392" s="77">
        <f>PVS2NP!W389</f>
        <v>10.5</v>
      </c>
      <c r="BL392" s="76">
        <f>PVS2NP!X389</f>
        <v>2</v>
      </c>
      <c r="BN392" s="23">
        <f>PVS1NP!Y389</f>
        <v>7.8670588235294119</v>
      </c>
      <c r="BO392" s="22">
        <f>PVS1NP!Z389</f>
        <v>10</v>
      </c>
      <c r="BP392" s="23">
        <f>PVS2NP!Y389</f>
        <v>8.5029411764705891</v>
      </c>
      <c r="BQ392" s="22">
        <f>PVS2NP!Z389</f>
        <v>20</v>
      </c>
      <c r="BR392" s="24">
        <f>'PVJA-NP-SN'!J389</f>
        <v>8.1850000000000005</v>
      </c>
      <c r="BS392" s="25">
        <f>'PVJA-NP-SN'!K389</f>
        <v>30</v>
      </c>
      <c r="BT392" s="26" t="str">
        <f>'PVJA-NP-SN'!L389</f>
        <v>Rattrapage</v>
      </c>
    </row>
    <row r="393" spans="1:72" ht="12">
      <c r="A393" s="72">
        <v>378</v>
      </c>
      <c r="B393" s="81">
        <v>1333015731</v>
      </c>
      <c r="C393" s="74" t="s">
        <v>1156</v>
      </c>
      <c r="D393" s="74" t="s">
        <v>296</v>
      </c>
      <c r="E393" s="128" t="s">
        <v>1157</v>
      </c>
      <c r="F393" s="128" t="s">
        <v>173</v>
      </c>
      <c r="G393" s="138" t="s">
        <v>166</v>
      </c>
      <c r="H393" s="75">
        <f>PVS1NP!G390</f>
        <v>7.75</v>
      </c>
      <c r="I393" s="72">
        <f t="shared" si="100"/>
        <v>0</v>
      </c>
      <c r="J393" s="75">
        <f>PVS1NP!H390</f>
        <v>3.3333333333333335</v>
      </c>
      <c r="K393" s="72">
        <f t="shared" si="101"/>
        <v>0</v>
      </c>
      <c r="L393" s="75">
        <f>PVS1NP!I390</f>
        <v>5.75</v>
      </c>
      <c r="M393" s="72">
        <f t="shared" si="102"/>
        <v>0</v>
      </c>
      <c r="N393" s="75">
        <f>PVS1NP!J390</f>
        <v>5.6111111111111116</v>
      </c>
      <c r="O393" s="76">
        <f>PVS1NP!K390</f>
        <v>0</v>
      </c>
      <c r="P393" s="77">
        <f>PVS1NP!L390</f>
        <v>10.671875</v>
      </c>
      <c r="Q393" s="72">
        <f t="shared" si="103"/>
        <v>2</v>
      </c>
      <c r="R393" s="77">
        <f>PVS1NP!M390</f>
        <v>11.58</v>
      </c>
      <c r="S393" s="72">
        <f t="shared" si="104"/>
        <v>2</v>
      </c>
      <c r="T393" s="77">
        <f>PVS1NP!N390</f>
        <v>12</v>
      </c>
      <c r="U393" s="72">
        <f t="shared" si="105"/>
        <v>1</v>
      </c>
      <c r="V393" s="77">
        <f>PVS1NP!O390</f>
        <v>8.6666666666666661</v>
      </c>
      <c r="W393" s="72">
        <f t="shared" si="106"/>
        <v>0</v>
      </c>
      <c r="X393" s="77">
        <f>PVS1NP!P390</f>
        <v>10.317041666666665</v>
      </c>
      <c r="Y393" s="76">
        <f>PVS1NP!Q390</f>
        <v>9</v>
      </c>
      <c r="Z393" s="77">
        <f>PVS1NP!R390</f>
        <v>13</v>
      </c>
      <c r="AA393" s="76">
        <f t="shared" si="107"/>
        <v>1</v>
      </c>
      <c r="AB393" s="77">
        <f>PVS1NP!S390</f>
        <v>13</v>
      </c>
      <c r="AC393" s="76">
        <f>PVS1NP!T390</f>
        <v>1</v>
      </c>
      <c r="AD393" s="77">
        <f>PVS1NP!U390</f>
        <v>11</v>
      </c>
      <c r="AE393" s="72">
        <f t="shared" si="108"/>
        <v>1</v>
      </c>
      <c r="AF393" s="77">
        <f>PVS1NP!V390</f>
        <v>16</v>
      </c>
      <c r="AG393" s="72">
        <f t="shared" si="109"/>
        <v>1</v>
      </c>
      <c r="AH393" s="77">
        <f>PVS1NP!W390</f>
        <v>13.5</v>
      </c>
      <c r="AI393" s="76">
        <f>PVS1NP!X390</f>
        <v>2</v>
      </c>
      <c r="AK393" s="75">
        <f>PVS2NP!G390</f>
        <v>6.25</v>
      </c>
      <c r="AL393" s="72">
        <f t="shared" si="110"/>
        <v>0</v>
      </c>
      <c r="AM393" s="75">
        <f>PVS2NP!H390</f>
        <v>10.333333333333334</v>
      </c>
      <c r="AN393" s="72">
        <f t="shared" si="111"/>
        <v>6</v>
      </c>
      <c r="AO393" s="75">
        <f>PVS2NP!I390</f>
        <v>7.25</v>
      </c>
      <c r="AP393" s="72">
        <f t="shared" si="112"/>
        <v>0</v>
      </c>
      <c r="AQ393" s="75">
        <f>PVS2NP!J390</f>
        <v>7.9444444444444455</v>
      </c>
      <c r="AR393" s="76">
        <f>PVS2NP!K390</f>
        <v>6</v>
      </c>
      <c r="AS393" s="77">
        <f>PVS2NP!L390</f>
        <v>12.083333333333332</v>
      </c>
      <c r="AT393" s="72">
        <f t="shared" si="113"/>
        <v>2</v>
      </c>
      <c r="AU393" s="77">
        <f>PVS2NP!M390</f>
        <v>10.42</v>
      </c>
      <c r="AV393" s="72">
        <f t="shared" si="114"/>
        <v>2</v>
      </c>
      <c r="AW393" s="77">
        <f>PVS2NP!N390</f>
        <v>10.25</v>
      </c>
      <c r="AX393" s="72">
        <f t="shared" si="115"/>
        <v>1</v>
      </c>
      <c r="AY393" s="77">
        <f>PVS2NP!O390</f>
        <v>9</v>
      </c>
      <c r="AZ393" s="72">
        <f t="shared" si="116"/>
        <v>0</v>
      </c>
      <c r="BA393" s="77">
        <f>PVS2NP!P390</f>
        <v>10.150666666666666</v>
      </c>
      <c r="BB393" s="76">
        <f>PVS2NP!Q390</f>
        <v>9</v>
      </c>
      <c r="BC393" s="77">
        <f>PVS2NP!R390</f>
        <v>15</v>
      </c>
      <c r="BD393" s="76">
        <f t="shared" si="117"/>
        <v>1</v>
      </c>
      <c r="BE393" s="77">
        <f>PVS2NP!S390</f>
        <v>15</v>
      </c>
      <c r="BF393" s="76">
        <f>PVS2NP!T390</f>
        <v>1</v>
      </c>
      <c r="BG393" s="77">
        <f>PVS2NP!U390</f>
        <v>12.5</v>
      </c>
      <c r="BH393" s="72">
        <f t="shared" si="118"/>
        <v>1</v>
      </c>
      <c r="BI393" s="77">
        <f>PVS2NP!V390</f>
        <v>14.25</v>
      </c>
      <c r="BJ393" s="72">
        <f t="shared" si="119"/>
        <v>1</v>
      </c>
      <c r="BK393" s="77">
        <f>PVS2NP!W390</f>
        <v>13.375</v>
      </c>
      <c r="BL393" s="76">
        <f>PVS2NP!X390</f>
        <v>2</v>
      </c>
      <c r="BN393" s="23">
        <f>PVS1NP!Y390</f>
        <v>8.3579534313725485</v>
      </c>
      <c r="BO393" s="22">
        <f>PVS1NP!Z390</f>
        <v>12</v>
      </c>
      <c r="BP393" s="23">
        <f>PVS2NP!Y390</f>
        <v>9.6472549019607836</v>
      </c>
      <c r="BQ393" s="22">
        <f>PVS2NP!Z390</f>
        <v>18</v>
      </c>
      <c r="BR393" s="24">
        <f>'PVJA-NP-SN'!J390</f>
        <v>9.0026041666666661</v>
      </c>
      <c r="BS393" s="25">
        <f>'PVJA-NP-SN'!K390</f>
        <v>30</v>
      </c>
      <c r="BT393" s="26" t="str">
        <f>'PVJA-NP-SN'!L390</f>
        <v>Rattrapage</v>
      </c>
    </row>
    <row r="394" spans="1:72" ht="12">
      <c r="A394" s="72">
        <v>379</v>
      </c>
      <c r="B394" s="73" t="s">
        <v>1158</v>
      </c>
      <c r="C394" s="74" t="s">
        <v>1159</v>
      </c>
      <c r="D394" s="74" t="s">
        <v>920</v>
      </c>
      <c r="E394" s="128" t="s">
        <v>183</v>
      </c>
      <c r="F394" s="128" t="s">
        <v>294</v>
      </c>
      <c r="G394" s="129" t="s">
        <v>115</v>
      </c>
      <c r="H394" s="75">
        <f>PVS1NP!G391</f>
        <v>7.666666666666667</v>
      </c>
      <c r="I394" s="72">
        <f t="shared" si="100"/>
        <v>0</v>
      </c>
      <c r="J394" s="75">
        <f>PVS1NP!H391</f>
        <v>10</v>
      </c>
      <c r="K394" s="72">
        <f t="shared" si="101"/>
        <v>6</v>
      </c>
      <c r="L394" s="75">
        <f>PVS1NP!I391</f>
        <v>6.666666666666667</v>
      </c>
      <c r="M394" s="72">
        <f t="shared" si="102"/>
        <v>0</v>
      </c>
      <c r="N394" s="75">
        <f>PVS1NP!J391</f>
        <v>8.1111111111111125</v>
      </c>
      <c r="O394" s="76">
        <f>PVS1NP!K391</f>
        <v>6</v>
      </c>
      <c r="P394" s="77">
        <f>PVS1NP!L391</f>
        <v>8.75</v>
      </c>
      <c r="Q394" s="72">
        <f t="shared" si="103"/>
        <v>0</v>
      </c>
      <c r="R394" s="77">
        <f>PVS1NP!M391</f>
        <v>11.083333333333332</v>
      </c>
      <c r="S394" s="72">
        <f t="shared" si="104"/>
        <v>2</v>
      </c>
      <c r="T394" s="77">
        <f>PVS1NP!N391</f>
        <v>11</v>
      </c>
      <c r="U394" s="72">
        <f t="shared" si="105"/>
        <v>1</v>
      </c>
      <c r="V394" s="77">
        <f>PVS1NP!O391</f>
        <v>10</v>
      </c>
      <c r="W394" s="72">
        <f t="shared" si="106"/>
        <v>4</v>
      </c>
      <c r="X394" s="77">
        <f>PVS1NP!P391</f>
        <v>10.166666666666666</v>
      </c>
      <c r="Y394" s="76">
        <f>PVS1NP!Q391</f>
        <v>9</v>
      </c>
      <c r="Z394" s="77">
        <f>PVS1NP!R391</f>
        <v>10</v>
      </c>
      <c r="AA394" s="76">
        <f t="shared" si="107"/>
        <v>1</v>
      </c>
      <c r="AB394" s="77">
        <f>PVS1NP!S391</f>
        <v>10</v>
      </c>
      <c r="AC394" s="76">
        <f>PVS1NP!T391</f>
        <v>1</v>
      </c>
      <c r="AD394" s="77">
        <f>PVS1NP!U391</f>
        <v>10</v>
      </c>
      <c r="AE394" s="72">
        <f t="shared" si="108"/>
        <v>1</v>
      </c>
      <c r="AF394" s="77">
        <f>PVS1NP!V391</f>
        <v>10.5</v>
      </c>
      <c r="AG394" s="72">
        <f t="shared" si="109"/>
        <v>1</v>
      </c>
      <c r="AH394" s="77">
        <f>PVS1NP!W391</f>
        <v>10.25</v>
      </c>
      <c r="AI394" s="76">
        <f>PVS1NP!X391</f>
        <v>2</v>
      </c>
      <c r="AK394" s="75">
        <f>PVS2NP!G391</f>
        <v>10.083333333333334</v>
      </c>
      <c r="AL394" s="72">
        <f t="shared" si="110"/>
        <v>6</v>
      </c>
      <c r="AM394" s="75">
        <f>PVS2NP!H391</f>
        <v>10.416666666666666</v>
      </c>
      <c r="AN394" s="72">
        <f t="shared" si="111"/>
        <v>6</v>
      </c>
      <c r="AO394" s="75">
        <f>PVS2NP!I391</f>
        <v>3</v>
      </c>
      <c r="AP394" s="72">
        <f t="shared" si="112"/>
        <v>0</v>
      </c>
      <c r="AQ394" s="75">
        <f>PVS2NP!J391</f>
        <v>7.833333333333333</v>
      </c>
      <c r="AR394" s="76">
        <f>PVS2NP!K391</f>
        <v>12</v>
      </c>
      <c r="AS394" s="77">
        <f>PVS2NP!L391</f>
        <v>11.25</v>
      </c>
      <c r="AT394" s="72">
        <f t="shared" si="113"/>
        <v>2</v>
      </c>
      <c r="AU394" s="77">
        <f>PVS2NP!M391</f>
        <v>10</v>
      </c>
      <c r="AV394" s="72">
        <f t="shared" si="114"/>
        <v>2</v>
      </c>
      <c r="AW394" s="77">
        <f>PVS2NP!N391</f>
        <v>10</v>
      </c>
      <c r="AX394" s="72">
        <f t="shared" si="115"/>
        <v>1</v>
      </c>
      <c r="AY394" s="77">
        <f>PVS2NP!O391</f>
        <v>3.5</v>
      </c>
      <c r="AZ394" s="72">
        <f t="shared" si="116"/>
        <v>0</v>
      </c>
      <c r="BA394" s="77">
        <f>PVS2NP!P391</f>
        <v>7.65</v>
      </c>
      <c r="BB394" s="76">
        <f>PVS2NP!Q391</f>
        <v>5</v>
      </c>
      <c r="BC394" s="77">
        <f>PVS2NP!R391</f>
        <v>12.5</v>
      </c>
      <c r="BD394" s="76">
        <f t="shared" si="117"/>
        <v>1</v>
      </c>
      <c r="BE394" s="77">
        <f>PVS2NP!S391</f>
        <v>12.5</v>
      </c>
      <c r="BF394" s="76">
        <f>PVS2NP!T391</f>
        <v>1</v>
      </c>
      <c r="BG394" s="77">
        <f>PVS2NP!U391</f>
        <v>10</v>
      </c>
      <c r="BH394" s="72">
        <f t="shared" si="118"/>
        <v>1</v>
      </c>
      <c r="BI394" s="77">
        <f>PVS2NP!V391</f>
        <v>9.5</v>
      </c>
      <c r="BJ394" s="72">
        <f t="shared" si="119"/>
        <v>0</v>
      </c>
      <c r="BK394" s="77">
        <f>PVS2NP!W391</f>
        <v>9.75</v>
      </c>
      <c r="BL394" s="76">
        <f>PVS2NP!X391</f>
        <v>1</v>
      </c>
      <c r="BN394" s="23">
        <f>PVS1NP!Y391</f>
        <v>9.0784313725490193</v>
      </c>
      <c r="BO394" s="22">
        <f>PVS1NP!Z391</f>
        <v>18</v>
      </c>
      <c r="BP394" s="23">
        <f>PVS2NP!Y391</f>
        <v>8.2794117647058822</v>
      </c>
      <c r="BQ394" s="22">
        <f>PVS2NP!Z391</f>
        <v>19</v>
      </c>
      <c r="BR394" s="24">
        <f>'PVJA-NP-SN'!J391</f>
        <v>8.6789215686274517</v>
      </c>
      <c r="BS394" s="25">
        <f>'PVJA-NP-SN'!K391</f>
        <v>37</v>
      </c>
      <c r="BT394" s="26" t="str">
        <f>'PVJA-NP-SN'!L391</f>
        <v>Rattrapage</v>
      </c>
    </row>
    <row r="395" spans="1:72" ht="12">
      <c r="A395" s="72">
        <v>380</v>
      </c>
      <c r="B395" s="130">
        <v>1433010232</v>
      </c>
      <c r="C395" s="143" t="s">
        <v>1160</v>
      </c>
      <c r="D395" s="143" t="s">
        <v>1161</v>
      </c>
      <c r="E395" s="133" t="s">
        <v>715</v>
      </c>
      <c r="F395" s="133" t="s">
        <v>669</v>
      </c>
      <c r="G395" s="134" t="s">
        <v>120</v>
      </c>
      <c r="H395" s="75">
        <f>PVS1NP!G392</f>
        <v>10.001999999999999</v>
      </c>
      <c r="I395" s="72">
        <f t="shared" si="100"/>
        <v>6</v>
      </c>
      <c r="J395" s="75">
        <f>PVS1NP!H392</f>
        <v>7.9</v>
      </c>
      <c r="K395" s="72">
        <f t="shared" si="101"/>
        <v>0</v>
      </c>
      <c r="L395" s="75">
        <f>PVS1NP!I392</f>
        <v>7.2</v>
      </c>
      <c r="M395" s="72">
        <f t="shared" si="102"/>
        <v>0</v>
      </c>
      <c r="N395" s="75">
        <f>PVS1NP!J392</f>
        <v>8.3673333333333328</v>
      </c>
      <c r="O395" s="76">
        <f>PVS1NP!K392</f>
        <v>6</v>
      </c>
      <c r="P395" s="77">
        <f>PVS1NP!L392</f>
        <v>14.25</v>
      </c>
      <c r="Q395" s="72">
        <f t="shared" si="103"/>
        <v>2</v>
      </c>
      <c r="R395" s="77">
        <f>PVS1NP!M392</f>
        <v>10.336666666666666</v>
      </c>
      <c r="S395" s="72">
        <f t="shared" si="104"/>
        <v>2</v>
      </c>
      <c r="T395" s="77">
        <f>PVS1NP!N392</f>
        <v>13.5</v>
      </c>
      <c r="U395" s="72">
        <f t="shared" si="105"/>
        <v>1</v>
      </c>
      <c r="V395" s="77">
        <f>PVS1NP!O392</f>
        <v>7.25</v>
      </c>
      <c r="W395" s="72">
        <f t="shared" si="106"/>
        <v>0</v>
      </c>
      <c r="X395" s="77">
        <f>PVS1NP!P392</f>
        <v>10.517333333333333</v>
      </c>
      <c r="Y395" s="76">
        <f>PVS1NP!Q392</f>
        <v>9</v>
      </c>
      <c r="Z395" s="77">
        <f>PVS1NP!R392</f>
        <v>10.5</v>
      </c>
      <c r="AA395" s="76">
        <f t="shared" si="107"/>
        <v>1</v>
      </c>
      <c r="AB395" s="77">
        <f>PVS1NP!S392</f>
        <v>10.5</v>
      </c>
      <c r="AC395" s="76">
        <f>PVS1NP!T392</f>
        <v>1</v>
      </c>
      <c r="AD395" s="77">
        <f>PVS1NP!U392</f>
        <v>11</v>
      </c>
      <c r="AE395" s="72">
        <f t="shared" si="108"/>
        <v>1</v>
      </c>
      <c r="AF395" s="77">
        <f>PVS1NP!V392</f>
        <v>10</v>
      </c>
      <c r="AG395" s="72">
        <f t="shared" si="109"/>
        <v>1</v>
      </c>
      <c r="AH395" s="77">
        <f>PVS1NP!W392</f>
        <v>10.5</v>
      </c>
      <c r="AI395" s="76">
        <f>PVS1NP!X392</f>
        <v>2</v>
      </c>
      <c r="AK395" s="75">
        <f>PVS2NP!G392</f>
        <v>11</v>
      </c>
      <c r="AL395" s="72">
        <f t="shared" si="110"/>
        <v>6</v>
      </c>
      <c r="AM395" s="75">
        <f>PVS2NP!H392</f>
        <v>10</v>
      </c>
      <c r="AN395" s="72">
        <f t="shared" si="111"/>
        <v>6</v>
      </c>
      <c r="AO395" s="75">
        <f>PVS2NP!I392</f>
        <v>8.4499999999999993</v>
      </c>
      <c r="AP395" s="72">
        <f t="shared" si="112"/>
        <v>0</v>
      </c>
      <c r="AQ395" s="75">
        <f>PVS2NP!J392</f>
        <v>9.8166666666666664</v>
      </c>
      <c r="AR395" s="76">
        <f>PVS2NP!K392</f>
        <v>12</v>
      </c>
      <c r="AS395" s="77">
        <f>PVS2NP!L392</f>
        <v>15</v>
      </c>
      <c r="AT395" s="72">
        <f t="shared" si="113"/>
        <v>2</v>
      </c>
      <c r="AU395" s="77">
        <f>PVS2NP!M392</f>
        <v>12.49</v>
      </c>
      <c r="AV395" s="72">
        <f t="shared" si="114"/>
        <v>2</v>
      </c>
      <c r="AW395" s="77">
        <f>PVS2NP!N392</f>
        <v>12.5</v>
      </c>
      <c r="AX395" s="72">
        <f t="shared" si="115"/>
        <v>1</v>
      </c>
      <c r="AY395" s="77">
        <f>PVS2NP!O392</f>
        <v>6.3</v>
      </c>
      <c r="AZ395" s="72">
        <f t="shared" si="116"/>
        <v>0</v>
      </c>
      <c r="BA395" s="77">
        <f>PVS2NP!P392</f>
        <v>10.518000000000001</v>
      </c>
      <c r="BB395" s="76">
        <f>PVS2NP!Q392</f>
        <v>9</v>
      </c>
      <c r="BC395" s="77">
        <f>PVS2NP!R392</f>
        <v>12</v>
      </c>
      <c r="BD395" s="76">
        <f t="shared" si="117"/>
        <v>1</v>
      </c>
      <c r="BE395" s="77">
        <f>PVS2NP!S392</f>
        <v>12</v>
      </c>
      <c r="BF395" s="76">
        <f>PVS2NP!T392</f>
        <v>1</v>
      </c>
      <c r="BG395" s="77">
        <f>PVS2NP!U392</f>
        <v>12.25</v>
      </c>
      <c r="BH395" s="72">
        <f t="shared" si="118"/>
        <v>1</v>
      </c>
      <c r="BI395" s="77">
        <f>PVS2NP!V392</f>
        <v>11</v>
      </c>
      <c r="BJ395" s="72">
        <f t="shared" si="119"/>
        <v>1</v>
      </c>
      <c r="BK395" s="77">
        <f>PVS2NP!W392</f>
        <v>11.625</v>
      </c>
      <c r="BL395" s="76">
        <f>PVS2NP!X392</f>
        <v>2</v>
      </c>
      <c r="BN395" s="23">
        <f>PVS1NP!Y392</f>
        <v>9.3760392156862746</v>
      </c>
      <c r="BO395" s="22">
        <f>PVS1NP!Z392</f>
        <v>18</v>
      </c>
      <c r="BP395" s="23">
        <f>PVS2NP!Y392</f>
        <v>10.364117647058823</v>
      </c>
      <c r="BQ395" s="22">
        <f>PVS2NP!Z392</f>
        <v>30</v>
      </c>
      <c r="BR395" s="24">
        <f>'PVJA-NP-SN'!J392</f>
        <v>9.8700784313725478</v>
      </c>
      <c r="BS395" s="25">
        <f>'PVJA-NP-SN'!K392</f>
        <v>48</v>
      </c>
      <c r="BT395" s="26" t="str">
        <f>'PVJA-NP-SN'!L392</f>
        <v>Rattrapage</v>
      </c>
    </row>
    <row r="396" spans="1:72" ht="12">
      <c r="A396" s="72">
        <v>381</v>
      </c>
      <c r="B396" s="130">
        <v>1333016791</v>
      </c>
      <c r="C396" s="143" t="s">
        <v>1162</v>
      </c>
      <c r="D396" s="143" t="s">
        <v>467</v>
      </c>
      <c r="E396" s="133" t="s">
        <v>1163</v>
      </c>
      <c r="F396" s="133" t="s">
        <v>141</v>
      </c>
      <c r="G396" s="134" t="s">
        <v>120</v>
      </c>
      <c r="H396" s="75">
        <f>PVS1NP!G393</f>
        <v>8.1</v>
      </c>
      <c r="I396" s="72">
        <f t="shared" si="100"/>
        <v>0</v>
      </c>
      <c r="J396" s="75">
        <f>PVS1NP!H393</f>
        <v>5.5</v>
      </c>
      <c r="K396" s="72">
        <f t="shared" si="101"/>
        <v>0</v>
      </c>
      <c r="L396" s="75">
        <f>PVS1NP!I393</f>
        <v>4.2</v>
      </c>
      <c r="M396" s="72">
        <f t="shared" si="102"/>
        <v>0</v>
      </c>
      <c r="N396" s="75">
        <f>PVS1NP!J393</f>
        <v>5.9333333333333336</v>
      </c>
      <c r="O396" s="76">
        <f>PVS1NP!K393</f>
        <v>0</v>
      </c>
      <c r="P396" s="77">
        <f>PVS1NP!L393</f>
        <v>13.5</v>
      </c>
      <c r="Q396" s="72">
        <f t="shared" si="103"/>
        <v>2</v>
      </c>
      <c r="R396" s="77">
        <f>PVS1NP!M393</f>
        <v>12.416666666666668</v>
      </c>
      <c r="S396" s="72">
        <f t="shared" si="104"/>
        <v>2</v>
      </c>
      <c r="T396" s="77">
        <f>PVS1NP!N393</f>
        <v>13.5</v>
      </c>
      <c r="U396" s="72">
        <f t="shared" si="105"/>
        <v>1</v>
      </c>
      <c r="V396" s="77">
        <f>PVS1NP!O393</f>
        <v>6.833333333333333</v>
      </c>
      <c r="W396" s="72">
        <f t="shared" si="106"/>
        <v>0</v>
      </c>
      <c r="X396" s="77">
        <f>PVS1NP!P393</f>
        <v>10.616666666666667</v>
      </c>
      <c r="Y396" s="76">
        <f>PVS1NP!Q393</f>
        <v>9</v>
      </c>
      <c r="Z396" s="77">
        <f>PVS1NP!R393</f>
        <v>11</v>
      </c>
      <c r="AA396" s="76">
        <f t="shared" si="107"/>
        <v>1</v>
      </c>
      <c r="AB396" s="77">
        <f>PVS1NP!S393</f>
        <v>11</v>
      </c>
      <c r="AC396" s="76">
        <f>PVS1NP!T393</f>
        <v>1</v>
      </c>
      <c r="AD396" s="77">
        <f>PVS1NP!U393</f>
        <v>10</v>
      </c>
      <c r="AE396" s="72">
        <f t="shared" si="108"/>
        <v>1</v>
      </c>
      <c r="AF396" s="77">
        <f>PVS1NP!V393</f>
        <v>11.5</v>
      </c>
      <c r="AG396" s="72">
        <f t="shared" si="109"/>
        <v>1</v>
      </c>
      <c r="AH396" s="77">
        <f>PVS1NP!W393</f>
        <v>10.75</v>
      </c>
      <c r="AI396" s="76">
        <f>PVS1NP!X393</f>
        <v>2</v>
      </c>
      <c r="AK396" s="75">
        <f>PVS2NP!G393</f>
        <v>10.001999999999999</v>
      </c>
      <c r="AL396" s="72">
        <f t="shared" si="110"/>
        <v>6</v>
      </c>
      <c r="AM396" s="75">
        <f>PVS2NP!H393</f>
        <v>10.333333333333334</v>
      </c>
      <c r="AN396" s="72">
        <f t="shared" si="111"/>
        <v>6</v>
      </c>
      <c r="AO396" s="75">
        <f>PVS2NP!I393</f>
        <v>4.5999999999999996</v>
      </c>
      <c r="AP396" s="72">
        <f t="shared" si="112"/>
        <v>0</v>
      </c>
      <c r="AQ396" s="75">
        <f>PVS2NP!J393</f>
        <v>8.3117777777777775</v>
      </c>
      <c r="AR396" s="76">
        <f>PVS2NP!K393</f>
        <v>12</v>
      </c>
      <c r="AS396" s="77">
        <f>PVS2NP!L393</f>
        <v>13.5</v>
      </c>
      <c r="AT396" s="72">
        <f t="shared" si="113"/>
        <v>2</v>
      </c>
      <c r="AU396" s="77">
        <f>PVS2NP!M393</f>
        <v>10.33</v>
      </c>
      <c r="AV396" s="72">
        <f t="shared" si="114"/>
        <v>2</v>
      </c>
      <c r="AW396" s="77">
        <f>PVS2NP!N393</f>
        <v>14</v>
      </c>
      <c r="AX396" s="72">
        <f t="shared" si="115"/>
        <v>1</v>
      </c>
      <c r="AY396" s="77">
        <f>PVS2NP!O393</f>
        <v>9.3333333333333339</v>
      </c>
      <c r="AZ396" s="72">
        <f t="shared" si="116"/>
        <v>0</v>
      </c>
      <c r="BA396" s="77">
        <f>PVS2NP!P393</f>
        <v>11.299333333333333</v>
      </c>
      <c r="BB396" s="76">
        <f>PVS2NP!Q393</f>
        <v>9</v>
      </c>
      <c r="BC396" s="77">
        <f>PVS2NP!R393</f>
        <v>11</v>
      </c>
      <c r="BD396" s="76">
        <f t="shared" si="117"/>
        <v>1</v>
      </c>
      <c r="BE396" s="77">
        <f>PVS2NP!S393</f>
        <v>11</v>
      </c>
      <c r="BF396" s="76">
        <f>PVS2NP!T393</f>
        <v>1</v>
      </c>
      <c r="BG396" s="77">
        <f>PVS2NP!U393</f>
        <v>10.5</v>
      </c>
      <c r="BH396" s="72">
        <f t="shared" si="118"/>
        <v>1</v>
      </c>
      <c r="BI396" s="77">
        <f>PVS2NP!V393</f>
        <v>14</v>
      </c>
      <c r="BJ396" s="72">
        <f t="shared" si="119"/>
        <v>1</v>
      </c>
      <c r="BK396" s="77">
        <f>PVS2NP!W393</f>
        <v>12.25</v>
      </c>
      <c r="BL396" s="76">
        <f>PVS2NP!X393</f>
        <v>2</v>
      </c>
      <c r="BN396" s="23">
        <f>PVS1NP!Y393</f>
        <v>8.1754901960784316</v>
      </c>
      <c r="BO396" s="22">
        <f>PVS1NP!Z393</f>
        <v>12</v>
      </c>
      <c r="BP396" s="23">
        <f>PVS2NP!Y393</f>
        <v>9.8119215686274508</v>
      </c>
      <c r="BQ396" s="22">
        <f>PVS2NP!Z393</f>
        <v>24</v>
      </c>
      <c r="BR396" s="24">
        <f>'PVJA-NP-SN'!J393</f>
        <v>8.9937058823529412</v>
      </c>
      <c r="BS396" s="25">
        <f>'PVJA-NP-SN'!K393</f>
        <v>36</v>
      </c>
      <c r="BT396" s="26" t="str">
        <f>'PVJA-NP-SN'!L393</f>
        <v>Rattrapage</v>
      </c>
    </row>
    <row r="397" spans="1:72" ht="12">
      <c r="A397" s="72">
        <v>382</v>
      </c>
      <c r="B397" s="81">
        <v>1333016568</v>
      </c>
      <c r="C397" s="74" t="s">
        <v>1162</v>
      </c>
      <c r="D397" s="74" t="s">
        <v>736</v>
      </c>
      <c r="E397" s="128" t="s">
        <v>1164</v>
      </c>
      <c r="F397" s="128" t="s">
        <v>173</v>
      </c>
      <c r="G397" s="134" t="s">
        <v>120</v>
      </c>
      <c r="H397" s="75">
        <f>PVS1NP!G394</f>
        <v>3.1666666666666665</v>
      </c>
      <c r="I397" s="72">
        <f t="shared" si="100"/>
        <v>0</v>
      </c>
      <c r="J397" s="75">
        <f>PVS1NP!H394</f>
        <v>10</v>
      </c>
      <c r="K397" s="72">
        <f t="shared" si="101"/>
        <v>6</v>
      </c>
      <c r="L397" s="75">
        <f>PVS1NP!I394</f>
        <v>6.166666666666667</v>
      </c>
      <c r="M397" s="72">
        <f t="shared" si="102"/>
        <v>0</v>
      </c>
      <c r="N397" s="75">
        <f>PVS1NP!J394</f>
        <v>6.4444444444444438</v>
      </c>
      <c r="O397" s="76">
        <f>PVS1NP!K394</f>
        <v>6</v>
      </c>
      <c r="P397" s="77">
        <f>PVS1NP!L394</f>
        <v>13.129999999999999</v>
      </c>
      <c r="Q397" s="72">
        <f t="shared" si="103"/>
        <v>2</v>
      </c>
      <c r="R397" s="77">
        <f>PVS1NP!M394</f>
        <v>12.18</v>
      </c>
      <c r="S397" s="72">
        <f t="shared" si="104"/>
        <v>2</v>
      </c>
      <c r="T397" s="77">
        <f>PVS1NP!N394</f>
        <v>15.5</v>
      </c>
      <c r="U397" s="72">
        <f t="shared" si="105"/>
        <v>1</v>
      </c>
      <c r="V397" s="77">
        <f>PVS1NP!O394</f>
        <v>6.75</v>
      </c>
      <c r="W397" s="72">
        <f t="shared" si="106"/>
        <v>0</v>
      </c>
      <c r="X397" s="77">
        <f>PVS1NP!P394</f>
        <v>10.862</v>
      </c>
      <c r="Y397" s="76">
        <f>PVS1NP!Q394</f>
        <v>9</v>
      </c>
      <c r="Z397" s="77">
        <f>PVS1NP!R394</f>
        <v>12.5</v>
      </c>
      <c r="AA397" s="76">
        <f t="shared" si="107"/>
        <v>1</v>
      </c>
      <c r="AB397" s="77">
        <f>PVS1NP!S394</f>
        <v>12.5</v>
      </c>
      <c r="AC397" s="76">
        <f>PVS1NP!T394</f>
        <v>1</v>
      </c>
      <c r="AD397" s="77">
        <f>PVS1NP!U394</f>
        <v>14</v>
      </c>
      <c r="AE397" s="72">
        <f t="shared" si="108"/>
        <v>1</v>
      </c>
      <c r="AF397" s="77">
        <f>PVS1NP!V394</f>
        <v>11</v>
      </c>
      <c r="AG397" s="72">
        <f t="shared" si="109"/>
        <v>1</v>
      </c>
      <c r="AH397" s="77">
        <f>PVS1NP!W394</f>
        <v>12.5</v>
      </c>
      <c r="AI397" s="76">
        <f>PVS1NP!X394</f>
        <v>2</v>
      </c>
      <c r="AK397" s="75">
        <f>PVS2NP!G394</f>
        <v>10.8</v>
      </c>
      <c r="AL397" s="72">
        <f t="shared" si="110"/>
        <v>6</v>
      </c>
      <c r="AM397" s="75">
        <f>PVS2NP!H394</f>
        <v>10</v>
      </c>
      <c r="AN397" s="72">
        <f t="shared" si="111"/>
        <v>6</v>
      </c>
      <c r="AO397" s="75">
        <f>PVS2NP!I394</f>
        <v>5.2</v>
      </c>
      <c r="AP397" s="72">
        <f t="shared" si="112"/>
        <v>0</v>
      </c>
      <c r="AQ397" s="75">
        <f>PVS2NP!J394</f>
        <v>8.6666666666666661</v>
      </c>
      <c r="AR397" s="76">
        <f>PVS2NP!K394</f>
        <v>12</v>
      </c>
      <c r="AS397" s="77">
        <f>PVS2NP!L394</f>
        <v>15.166666666666666</v>
      </c>
      <c r="AT397" s="72">
        <f t="shared" si="113"/>
        <v>2</v>
      </c>
      <c r="AU397" s="77">
        <f>PVS2NP!M394</f>
        <v>10.75</v>
      </c>
      <c r="AV397" s="72">
        <f t="shared" si="114"/>
        <v>2</v>
      </c>
      <c r="AW397" s="77">
        <f>PVS2NP!N394</f>
        <v>12</v>
      </c>
      <c r="AX397" s="72">
        <f t="shared" si="115"/>
        <v>1</v>
      </c>
      <c r="AY397" s="77">
        <f>PVS2NP!O394</f>
        <v>7.166666666666667</v>
      </c>
      <c r="AZ397" s="72">
        <f t="shared" si="116"/>
        <v>0</v>
      </c>
      <c r="BA397" s="77">
        <f>PVS2NP!P394</f>
        <v>10.45</v>
      </c>
      <c r="BB397" s="76">
        <f>PVS2NP!Q394</f>
        <v>9</v>
      </c>
      <c r="BC397" s="77">
        <f>PVS2NP!R394</f>
        <v>14</v>
      </c>
      <c r="BD397" s="76">
        <f t="shared" si="117"/>
        <v>1</v>
      </c>
      <c r="BE397" s="77">
        <f>PVS2NP!S394</f>
        <v>14</v>
      </c>
      <c r="BF397" s="76">
        <f>PVS2NP!T394</f>
        <v>1</v>
      </c>
      <c r="BG397" s="77">
        <f>PVS2NP!U394</f>
        <v>10.5</v>
      </c>
      <c r="BH397" s="72">
        <f t="shared" si="118"/>
        <v>1</v>
      </c>
      <c r="BI397" s="77">
        <f>PVS2NP!V394</f>
        <v>10</v>
      </c>
      <c r="BJ397" s="72">
        <f t="shared" si="119"/>
        <v>1</v>
      </c>
      <c r="BK397" s="77">
        <f>PVS2NP!W394</f>
        <v>10.25</v>
      </c>
      <c r="BL397" s="76">
        <f>PVS2NP!X394</f>
        <v>2</v>
      </c>
      <c r="BN397" s="23">
        <f>PVS1NP!Y394</f>
        <v>8.8123529411764707</v>
      </c>
      <c r="BO397" s="22">
        <f>PVS1NP!Z394</f>
        <v>18</v>
      </c>
      <c r="BP397" s="23">
        <f>PVS2NP!Y394</f>
        <v>9.6911764705882355</v>
      </c>
      <c r="BQ397" s="22">
        <f>PVS2NP!Z394</f>
        <v>24</v>
      </c>
      <c r="BR397" s="24">
        <f>'PVJA-NP-SN'!J394</f>
        <v>9.2517647058823531</v>
      </c>
      <c r="BS397" s="25">
        <f>'PVJA-NP-SN'!K394</f>
        <v>42</v>
      </c>
      <c r="BT397" s="26" t="str">
        <f>'PVJA-NP-SN'!L394</f>
        <v>Rattrapage</v>
      </c>
    </row>
    <row r="398" spans="1:72" ht="12">
      <c r="A398" s="72">
        <v>383</v>
      </c>
      <c r="B398" s="81">
        <v>1333008272</v>
      </c>
      <c r="C398" s="74" t="s">
        <v>1165</v>
      </c>
      <c r="D398" s="74" t="s">
        <v>1166</v>
      </c>
      <c r="E398" s="128" t="s">
        <v>1155</v>
      </c>
      <c r="F398" s="128" t="s">
        <v>1167</v>
      </c>
      <c r="G398" s="140" t="s">
        <v>322</v>
      </c>
      <c r="H398" s="75">
        <f>PVS1NP!G395</f>
        <v>7.5</v>
      </c>
      <c r="I398" s="72">
        <f t="shared" si="100"/>
        <v>0</v>
      </c>
      <c r="J398" s="75">
        <f>PVS1NP!H395</f>
        <v>10</v>
      </c>
      <c r="K398" s="72">
        <f t="shared" si="101"/>
        <v>6</v>
      </c>
      <c r="L398" s="75">
        <f>PVS1NP!I395</f>
        <v>5.833333333333333</v>
      </c>
      <c r="M398" s="72">
        <f t="shared" si="102"/>
        <v>0</v>
      </c>
      <c r="N398" s="75">
        <f>PVS1NP!J395</f>
        <v>7.7777777777777777</v>
      </c>
      <c r="O398" s="76">
        <f>PVS1NP!K395</f>
        <v>6</v>
      </c>
      <c r="P398" s="77">
        <f>PVS1NP!L395</f>
        <v>12.75</v>
      </c>
      <c r="Q398" s="72">
        <f t="shared" si="103"/>
        <v>2</v>
      </c>
      <c r="R398" s="77">
        <f>PVS1NP!M395</f>
        <v>12.94</v>
      </c>
      <c r="S398" s="72">
        <f t="shared" si="104"/>
        <v>2</v>
      </c>
      <c r="T398" s="77">
        <f>PVS1NP!N395</f>
        <v>16</v>
      </c>
      <c r="U398" s="72">
        <f t="shared" si="105"/>
        <v>1</v>
      </c>
      <c r="V398" s="77">
        <f>PVS1NP!O395</f>
        <v>6.5</v>
      </c>
      <c r="W398" s="72">
        <f t="shared" si="106"/>
        <v>0</v>
      </c>
      <c r="X398" s="77">
        <f>PVS1NP!P395</f>
        <v>10.937999999999999</v>
      </c>
      <c r="Y398" s="76">
        <f>PVS1NP!Q395</f>
        <v>9</v>
      </c>
      <c r="Z398" s="77">
        <f>PVS1NP!R395</f>
        <v>12</v>
      </c>
      <c r="AA398" s="76">
        <f t="shared" si="107"/>
        <v>1</v>
      </c>
      <c r="AB398" s="77">
        <f>PVS1NP!S395</f>
        <v>12</v>
      </c>
      <c r="AC398" s="76">
        <f>PVS1NP!T395</f>
        <v>1</v>
      </c>
      <c r="AD398" s="77">
        <f>PVS1NP!U395</f>
        <v>10</v>
      </c>
      <c r="AE398" s="72">
        <f t="shared" si="108"/>
        <v>1</v>
      </c>
      <c r="AF398" s="77">
        <f>PVS1NP!V395</f>
        <v>9</v>
      </c>
      <c r="AG398" s="72">
        <f t="shared" si="109"/>
        <v>0</v>
      </c>
      <c r="AH398" s="77">
        <f>PVS1NP!W395</f>
        <v>9.5</v>
      </c>
      <c r="AI398" s="76">
        <f>PVS1NP!X395</f>
        <v>1</v>
      </c>
      <c r="AK398" s="75">
        <f>PVS2NP!G395</f>
        <v>6.916666666666667</v>
      </c>
      <c r="AL398" s="72">
        <f t="shared" si="110"/>
        <v>0</v>
      </c>
      <c r="AM398" s="75">
        <f>PVS2NP!H395</f>
        <v>11.833333333333334</v>
      </c>
      <c r="AN398" s="72">
        <f t="shared" si="111"/>
        <v>6</v>
      </c>
      <c r="AO398" s="75">
        <f>PVS2NP!I395</f>
        <v>5.083333333333333</v>
      </c>
      <c r="AP398" s="72">
        <f t="shared" si="112"/>
        <v>0</v>
      </c>
      <c r="AQ398" s="75">
        <f>PVS2NP!J395</f>
        <v>7.9444444444444438</v>
      </c>
      <c r="AR398" s="76">
        <f>PVS2NP!K395</f>
        <v>6</v>
      </c>
      <c r="AS398" s="77">
        <f>PVS2NP!L395</f>
        <v>15.33</v>
      </c>
      <c r="AT398" s="72">
        <f t="shared" si="113"/>
        <v>2</v>
      </c>
      <c r="AU398" s="77">
        <f>PVS2NP!M395</f>
        <v>13.16</v>
      </c>
      <c r="AV398" s="72">
        <f t="shared" si="114"/>
        <v>2</v>
      </c>
      <c r="AW398" s="77">
        <f>PVS2NP!N395</f>
        <v>14.5</v>
      </c>
      <c r="AX398" s="72">
        <f t="shared" si="115"/>
        <v>1</v>
      </c>
      <c r="AY398" s="77">
        <f>PVS2NP!O395</f>
        <v>7.833333333333333</v>
      </c>
      <c r="AZ398" s="72">
        <f t="shared" si="116"/>
        <v>0</v>
      </c>
      <c r="BA398" s="77">
        <f>PVS2NP!P395</f>
        <v>11.731333333333334</v>
      </c>
      <c r="BB398" s="76">
        <f>PVS2NP!Q395</f>
        <v>9</v>
      </c>
      <c r="BC398" s="77">
        <f>PVS2NP!R395</f>
        <v>13.5</v>
      </c>
      <c r="BD398" s="76">
        <f t="shared" si="117"/>
        <v>1</v>
      </c>
      <c r="BE398" s="77">
        <f>PVS2NP!S395</f>
        <v>13.5</v>
      </c>
      <c r="BF398" s="76">
        <f>PVS2NP!T395</f>
        <v>1</v>
      </c>
      <c r="BG398" s="77">
        <f>PVS2NP!U395</f>
        <v>10</v>
      </c>
      <c r="BH398" s="72">
        <f t="shared" si="118"/>
        <v>1</v>
      </c>
      <c r="BI398" s="77">
        <f>PVS2NP!V395</f>
        <v>10</v>
      </c>
      <c r="BJ398" s="72">
        <f t="shared" si="119"/>
        <v>1</v>
      </c>
      <c r="BK398" s="77">
        <f>PVS2NP!W395</f>
        <v>10</v>
      </c>
      <c r="BL398" s="76">
        <f>PVS2NP!X395</f>
        <v>2</v>
      </c>
      <c r="BN398" s="23">
        <f>PVS1NP!Y395</f>
        <v>9.158235294117647</v>
      </c>
      <c r="BO398" s="22">
        <f>PVS1NP!Z395</f>
        <v>17</v>
      </c>
      <c r="BP398" s="23">
        <f>PVS2NP!Y395</f>
        <v>9.6268627450980393</v>
      </c>
      <c r="BQ398" s="22">
        <f>PVS2NP!Z395</f>
        <v>18</v>
      </c>
      <c r="BR398" s="24">
        <f>'PVJA-NP-SN'!J395</f>
        <v>9.3925490196078432</v>
      </c>
      <c r="BS398" s="25">
        <f>'PVJA-NP-SN'!K395</f>
        <v>35</v>
      </c>
      <c r="BT398" s="26" t="str">
        <f>'PVJA-NP-SN'!L395</f>
        <v>Rattrapage</v>
      </c>
    </row>
    <row r="399" spans="1:72" ht="12">
      <c r="A399" s="72">
        <v>384</v>
      </c>
      <c r="B399" s="81">
        <v>1333010308</v>
      </c>
      <c r="C399" s="74" t="s">
        <v>1168</v>
      </c>
      <c r="D399" s="74" t="s">
        <v>340</v>
      </c>
      <c r="E399" s="128" t="s">
        <v>899</v>
      </c>
      <c r="F399" s="128" t="s">
        <v>1169</v>
      </c>
      <c r="G399" s="134" t="s">
        <v>120</v>
      </c>
      <c r="H399" s="75">
        <f>PVS1NP!G396</f>
        <v>6.833333333333333</v>
      </c>
      <c r="I399" s="72">
        <f t="shared" si="100"/>
        <v>0</v>
      </c>
      <c r="J399" s="75">
        <f>PVS1NP!H396</f>
        <v>11.583333333333334</v>
      </c>
      <c r="K399" s="72">
        <f t="shared" si="101"/>
        <v>6</v>
      </c>
      <c r="L399" s="75">
        <f>PVS1NP!I396</f>
        <v>7</v>
      </c>
      <c r="M399" s="72">
        <f t="shared" si="102"/>
        <v>0</v>
      </c>
      <c r="N399" s="75">
        <f>PVS1NP!J396</f>
        <v>8.4722222222222232</v>
      </c>
      <c r="O399" s="76">
        <f>PVS1NP!K396</f>
        <v>6</v>
      </c>
      <c r="P399" s="77">
        <f>PVS1NP!L396</f>
        <v>12.875</v>
      </c>
      <c r="Q399" s="72">
        <f t="shared" si="103"/>
        <v>2</v>
      </c>
      <c r="R399" s="77">
        <f>PVS1NP!M396</f>
        <v>8.6900000000000013</v>
      </c>
      <c r="S399" s="72">
        <f t="shared" si="104"/>
        <v>0</v>
      </c>
      <c r="T399" s="77">
        <f>PVS1NP!N396</f>
        <v>15</v>
      </c>
      <c r="U399" s="72">
        <f t="shared" si="105"/>
        <v>1</v>
      </c>
      <c r="V399" s="77">
        <f>PVS1NP!O396</f>
        <v>7.333333333333333</v>
      </c>
      <c r="W399" s="72">
        <f t="shared" si="106"/>
        <v>0</v>
      </c>
      <c r="X399" s="77">
        <f>PVS1NP!P396</f>
        <v>10.246333333333332</v>
      </c>
      <c r="Y399" s="76">
        <f>PVS1NP!Q396</f>
        <v>9</v>
      </c>
      <c r="Z399" s="77">
        <f>PVS1NP!R396</f>
        <v>10</v>
      </c>
      <c r="AA399" s="76">
        <f t="shared" si="107"/>
        <v>1</v>
      </c>
      <c r="AB399" s="77">
        <f>PVS1NP!S396</f>
        <v>10</v>
      </c>
      <c r="AC399" s="76">
        <f>PVS1NP!T396</f>
        <v>1</v>
      </c>
      <c r="AD399" s="77">
        <f>PVS1NP!U396</f>
        <v>11</v>
      </c>
      <c r="AE399" s="72">
        <f t="shared" si="108"/>
        <v>1</v>
      </c>
      <c r="AF399" s="77">
        <f>PVS1NP!V396</f>
        <v>9.5</v>
      </c>
      <c r="AG399" s="72">
        <f t="shared" si="109"/>
        <v>0</v>
      </c>
      <c r="AH399" s="77">
        <f>PVS1NP!W396</f>
        <v>10.25</v>
      </c>
      <c r="AI399" s="76">
        <f>PVS1NP!X396</f>
        <v>2</v>
      </c>
      <c r="AK399" s="75">
        <f>PVS2NP!G396</f>
        <v>5.6</v>
      </c>
      <c r="AL399" s="72">
        <f t="shared" si="110"/>
        <v>0</v>
      </c>
      <c r="AM399" s="75">
        <f>PVS2NP!H396</f>
        <v>9.5</v>
      </c>
      <c r="AN399" s="72">
        <f t="shared" si="111"/>
        <v>0</v>
      </c>
      <c r="AO399" s="75">
        <f>PVS2NP!I396</f>
        <v>7.1</v>
      </c>
      <c r="AP399" s="72">
        <f t="shared" si="112"/>
        <v>0</v>
      </c>
      <c r="AQ399" s="75">
        <f>PVS2NP!J396</f>
        <v>7.3999999999999995</v>
      </c>
      <c r="AR399" s="76">
        <f>PVS2NP!K396</f>
        <v>0</v>
      </c>
      <c r="AS399" s="77">
        <f>PVS2NP!L396</f>
        <v>13.17</v>
      </c>
      <c r="AT399" s="72">
        <f t="shared" si="113"/>
        <v>2</v>
      </c>
      <c r="AU399" s="77">
        <f>PVS2NP!M396</f>
        <v>10.17</v>
      </c>
      <c r="AV399" s="72">
        <f t="shared" si="114"/>
        <v>2</v>
      </c>
      <c r="AW399" s="77">
        <f>PVS2NP!N396</f>
        <v>15</v>
      </c>
      <c r="AX399" s="72">
        <f t="shared" si="115"/>
        <v>1</v>
      </c>
      <c r="AY399" s="77">
        <f>PVS2NP!O396</f>
        <v>8.0833333333333339</v>
      </c>
      <c r="AZ399" s="72">
        <f t="shared" si="116"/>
        <v>0</v>
      </c>
      <c r="BA399" s="77">
        <f>PVS2NP!P396</f>
        <v>10.901333333333335</v>
      </c>
      <c r="BB399" s="76">
        <f>PVS2NP!Q396</f>
        <v>9</v>
      </c>
      <c r="BC399" s="77">
        <f>PVS2NP!R396</f>
        <v>14.5</v>
      </c>
      <c r="BD399" s="76">
        <f t="shared" si="117"/>
        <v>1</v>
      </c>
      <c r="BE399" s="77">
        <f>PVS2NP!S396</f>
        <v>14.5</v>
      </c>
      <c r="BF399" s="76">
        <f>PVS2NP!T396</f>
        <v>1</v>
      </c>
      <c r="BG399" s="77">
        <f>PVS2NP!U396</f>
        <v>14.5</v>
      </c>
      <c r="BH399" s="72">
        <f t="shared" si="118"/>
        <v>1</v>
      </c>
      <c r="BI399" s="77">
        <f>PVS2NP!V396</f>
        <v>7</v>
      </c>
      <c r="BJ399" s="72">
        <f t="shared" si="119"/>
        <v>0</v>
      </c>
      <c r="BK399" s="77">
        <f>PVS2NP!W396</f>
        <v>10.75</v>
      </c>
      <c r="BL399" s="76">
        <f>PVS2NP!X396</f>
        <v>2</v>
      </c>
      <c r="BN399" s="23">
        <f>PVS1NP!Y396</f>
        <v>9.2930392156862762</v>
      </c>
      <c r="BO399" s="22">
        <f>PVS1NP!Z396</f>
        <v>18</v>
      </c>
      <c r="BP399" s="23">
        <f>PVS2NP!Y396</f>
        <v>9.241568627450981</v>
      </c>
      <c r="BQ399" s="22">
        <f>PVS2NP!Z396</f>
        <v>12</v>
      </c>
      <c r="BR399" s="24">
        <f>'PVJA-NP-SN'!J396</f>
        <v>9.2673039215686295</v>
      </c>
      <c r="BS399" s="25">
        <f>'PVJA-NP-SN'!K396</f>
        <v>30</v>
      </c>
      <c r="BT399" s="26" t="str">
        <f>'PVJA-NP-SN'!L396</f>
        <v>Rattrapage</v>
      </c>
    </row>
    <row r="400" spans="1:72" ht="12">
      <c r="A400" s="72">
        <v>385</v>
      </c>
      <c r="B400" s="81">
        <v>1333005590</v>
      </c>
      <c r="C400" s="74" t="s">
        <v>1170</v>
      </c>
      <c r="D400" s="74" t="s">
        <v>314</v>
      </c>
      <c r="E400" s="128" t="s">
        <v>1171</v>
      </c>
      <c r="F400" s="128" t="s">
        <v>114</v>
      </c>
      <c r="G400" s="135" t="s">
        <v>137</v>
      </c>
      <c r="H400" s="75">
        <f>PVS1NP!G397</f>
        <v>7.5</v>
      </c>
      <c r="I400" s="72">
        <f t="shared" si="100"/>
        <v>0</v>
      </c>
      <c r="J400" s="75">
        <f>PVS1NP!H397</f>
        <v>8</v>
      </c>
      <c r="K400" s="72">
        <f t="shared" si="101"/>
        <v>0</v>
      </c>
      <c r="L400" s="75">
        <f>PVS1NP!I397</f>
        <v>9.5</v>
      </c>
      <c r="M400" s="72">
        <f t="shared" si="102"/>
        <v>0</v>
      </c>
      <c r="N400" s="75">
        <f>PVS1NP!J397</f>
        <v>8.3333333333333339</v>
      </c>
      <c r="O400" s="76">
        <f>PVS1NP!K397</f>
        <v>0</v>
      </c>
      <c r="P400" s="77">
        <f>PVS1NP!L397</f>
        <v>15.83</v>
      </c>
      <c r="Q400" s="72">
        <f t="shared" si="103"/>
        <v>2</v>
      </c>
      <c r="R400" s="77">
        <f>PVS1NP!M397</f>
        <v>13.25</v>
      </c>
      <c r="S400" s="72">
        <f t="shared" si="104"/>
        <v>2</v>
      </c>
      <c r="T400" s="77">
        <f>PVS1NP!N397</f>
        <v>10</v>
      </c>
      <c r="U400" s="72">
        <f t="shared" si="105"/>
        <v>1</v>
      </c>
      <c r="V400" s="77">
        <f>PVS1NP!O397</f>
        <v>7.75</v>
      </c>
      <c r="W400" s="72">
        <f t="shared" si="106"/>
        <v>0</v>
      </c>
      <c r="X400" s="77">
        <f>PVS1NP!P397</f>
        <v>10.916</v>
      </c>
      <c r="Y400" s="76">
        <f>PVS1NP!Q397</f>
        <v>9</v>
      </c>
      <c r="Z400" s="77">
        <f>PVS1NP!R397</f>
        <v>12.5</v>
      </c>
      <c r="AA400" s="76">
        <f t="shared" si="107"/>
        <v>1</v>
      </c>
      <c r="AB400" s="77">
        <f>PVS1NP!S397</f>
        <v>12.5</v>
      </c>
      <c r="AC400" s="76">
        <f>PVS1NP!T397</f>
        <v>1</v>
      </c>
      <c r="AD400" s="77">
        <f>PVS1NP!U397</f>
        <v>10</v>
      </c>
      <c r="AE400" s="72">
        <f t="shared" si="108"/>
        <v>1</v>
      </c>
      <c r="AF400" s="77">
        <f>PVS1NP!V397</f>
        <v>12</v>
      </c>
      <c r="AG400" s="72">
        <f t="shared" si="109"/>
        <v>1</v>
      </c>
      <c r="AH400" s="77">
        <f>PVS1NP!W397</f>
        <v>11</v>
      </c>
      <c r="AI400" s="76">
        <f>PVS1NP!X397</f>
        <v>2</v>
      </c>
      <c r="AK400" s="75">
        <f>PVS2NP!G397</f>
        <v>10</v>
      </c>
      <c r="AL400" s="72">
        <f t="shared" si="110"/>
        <v>6</v>
      </c>
      <c r="AM400" s="75">
        <f>PVS2NP!H397</f>
        <v>11.166666666666666</v>
      </c>
      <c r="AN400" s="72">
        <f t="shared" si="111"/>
        <v>6</v>
      </c>
      <c r="AO400" s="75">
        <f>PVS2NP!I397</f>
        <v>5.083333333333333</v>
      </c>
      <c r="AP400" s="72">
        <f t="shared" si="112"/>
        <v>0</v>
      </c>
      <c r="AQ400" s="75">
        <f>PVS2NP!J397</f>
        <v>8.7499999999999982</v>
      </c>
      <c r="AR400" s="76">
        <f>PVS2NP!K397</f>
        <v>12</v>
      </c>
      <c r="AS400" s="77">
        <f>PVS2NP!L397</f>
        <v>14.33</v>
      </c>
      <c r="AT400" s="72">
        <f t="shared" si="113"/>
        <v>2</v>
      </c>
      <c r="AU400" s="77">
        <f>PVS2NP!M397</f>
        <v>11.16</v>
      </c>
      <c r="AV400" s="72">
        <f t="shared" si="114"/>
        <v>2</v>
      </c>
      <c r="AW400" s="77">
        <f>PVS2NP!N397</f>
        <v>10</v>
      </c>
      <c r="AX400" s="72">
        <f t="shared" si="115"/>
        <v>1</v>
      </c>
      <c r="AY400" s="77">
        <f>PVS2NP!O397</f>
        <v>7.5</v>
      </c>
      <c r="AZ400" s="72">
        <f t="shared" si="116"/>
        <v>0</v>
      </c>
      <c r="BA400" s="77">
        <f>PVS2NP!P397</f>
        <v>10.098000000000001</v>
      </c>
      <c r="BB400" s="76">
        <f>PVS2NP!Q397</f>
        <v>9</v>
      </c>
      <c r="BC400" s="77">
        <f>PVS2NP!R397</f>
        <v>16</v>
      </c>
      <c r="BD400" s="76">
        <f t="shared" si="117"/>
        <v>1</v>
      </c>
      <c r="BE400" s="77">
        <f>PVS2NP!S397</f>
        <v>16</v>
      </c>
      <c r="BF400" s="76">
        <f>PVS2NP!T397</f>
        <v>1</v>
      </c>
      <c r="BG400" s="77">
        <f>PVS2NP!U397</f>
        <v>10</v>
      </c>
      <c r="BH400" s="72">
        <f t="shared" si="118"/>
        <v>1</v>
      </c>
      <c r="BI400" s="77">
        <f>PVS2NP!V397</f>
        <v>10.5</v>
      </c>
      <c r="BJ400" s="72">
        <f t="shared" si="119"/>
        <v>1</v>
      </c>
      <c r="BK400" s="77">
        <f>PVS2NP!W397</f>
        <v>10.25</v>
      </c>
      <c r="BL400" s="76">
        <f>PVS2NP!X397</f>
        <v>2</v>
      </c>
      <c r="BN400" s="23">
        <f>PVS1NP!Y397</f>
        <v>9.6517647058823517</v>
      </c>
      <c r="BO400" s="22">
        <f>PVS1NP!Z397</f>
        <v>12</v>
      </c>
      <c r="BP400" s="23">
        <f>PVS2NP!Y397</f>
        <v>9.7494117647058811</v>
      </c>
      <c r="BQ400" s="22">
        <f>PVS2NP!Z397</f>
        <v>24</v>
      </c>
      <c r="BR400" s="24">
        <f>'PVJA-NP-SN'!J397</f>
        <v>9.7005882352941164</v>
      </c>
      <c r="BS400" s="25">
        <f>'PVJA-NP-SN'!K397</f>
        <v>36</v>
      </c>
      <c r="BT400" s="26" t="str">
        <f>'PVJA-NP-SN'!L397</f>
        <v>Rattrapage</v>
      </c>
    </row>
    <row r="401" spans="1:72" ht="12">
      <c r="A401" s="72">
        <v>386</v>
      </c>
      <c r="B401" s="81">
        <v>1333013902</v>
      </c>
      <c r="C401" s="74" t="s">
        <v>1172</v>
      </c>
      <c r="D401" s="74" t="s">
        <v>1173</v>
      </c>
      <c r="E401" s="128" t="s">
        <v>804</v>
      </c>
      <c r="F401" s="128" t="s">
        <v>173</v>
      </c>
      <c r="G401" s="129" t="s">
        <v>115</v>
      </c>
      <c r="H401" s="75">
        <f>PVS1NP!G398</f>
        <v>7.333333333333333</v>
      </c>
      <c r="I401" s="72">
        <f t="shared" ref="I401:I464" si="120">IF(H401&gt;=9.995,6,0)</f>
        <v>0</v>
      </c>
      <c r="J401" s="75">
        <f>PVS1NP!H398</f>
        <v>5.333333333333333</v>
      </c>
      <c r="K401" s="72">
        <f t="shared" ref="K401:K464" si="121">IF(J401&gt;=9.995,6,0)</f>
        <v>0</v>
      </c>
      <c r="L401" s="75">
        <f>PVS1NP!I398</f>
        <v>9.3333333333333339</v>
      </c>
      <c r="M401" s="72">
        <f t="shared" ref="M401:M464" si="122">IF(L401&gt;=9.995,6,0)</f>
        <v>0</v>
      </c>
      <c r="N401" s="75">
        <f>PVS1NP!J398</f>
        <v>7.333333333333333</v>
      </c>
      <c r="O401" s="76">
        <f>PVS1NP!K398</f>
        <v>0</v>
      </c>
      <c r="P401" s="77">
        <f>PVS1NP!L398</f>
        <v>13.574999999999999</v>
      </c>
      <c r="Q401" s="72">
        <f t="shared" ref="Q401:Q464" si="123">IF(P401&gt;=9.995,2,0)</f>
        <v>2</v>
      </c>
      <c r="R401" s="77">
        <f>PVS1NP!M398</f>
        <v>14.01</v>
      </c>
      <c r="S401" s="72">
        <f t="shared" ref="S401:S464" si="124">IF(R401&gt;=9.995,2,0)</f>
        <v>2</v>
      </c>
      <c r="T401" s="77">
        <f>PVS1NP!N398</f>
        <v>10.5</v>
      </c>
      <c r="U401" s="72">
        <f t="shared" ref="U401:U464" si="125">IF(T401&gt;=10,1,0)</f>
        <v>1</v>
      </c>
      <c r="V401" s="77">
        <f>PVS1NP!O398</f>
        <v>9.5</v>
      </c>
      <c r="W401" s="72">
        <f t="shared" ref="W401:W464" si="126">IF(V401&gt;=9.995,4,0)</f>
        <v>0</v>
      </c>
      <c r="X401" s="77">
        <f>PVS1NP!P398</f>
        <v>11.417</v>
      </c>
      <c r="Y401" s="76">
        <f>PVS1NP!Q398</f>
        <v>9</v>
      </c>
      <c r="Z401" s="77">
        <f>PVS1NP!R398</f>
        <v>10</v>
      </c>
      <c r="AA401" s="76">
        <f t="shared" ref="AA401:AA464" si="127">IF(Z401&gt;=10,1,0)</f>
        <v>1</v>
      </c>
      <c r="AB401" s="77">
        <f>PVS1NP!S398</f>
        <v>10</v>
      </c>
      <c r="AC401" s="76">
        <f>PVS1NP!T398</f>
        <v>1</v>
      </c>
      <c r="AD401" s="77">
        <f>PVS1NP!U398</f>
        <v>9.25</v>
      </c>
      <c r="AE401" s="72">
        <f t="shared" ref="AE401:AE464" si="128">IF(AD401&gt;=10,1,0)</f>
        <v>0</v>
      </c>
      <c r="AF401" s="77">
        <f>PVS1NP!V398</f>
        <v>6</v>
      </c>
      <c r="AG401" s="72">
        <f t="shared" ref="AG401:AG464" si="129">IF(AF401&gt;=10,1,0)</f>
        <v>0</v>
      </c>
      <c r="AH401" s="77">
        <f>PVS1NP!W398</f>
        <v>7.625</v>
      </c>
      <c r="AI401" s="76">
        <f>PVS1NP!X398</f>
        <v>0</v>
      </c>
      <c r="AK401" s="75">
        <f>PVS2NP!G398</f>
        <v>10.5</v>
      </c>
      <c r="AL401" s="72">
        <f t="shared" ref="AL401:AL464" si="130">IF(AK401&gt;=9.995,6,0)</f>
        <v>6</v>
      </c>
      <c r="AM401" s="75">
        <f>PVS2NP!H398</f>
        <v>9.5</v>
      </c>
      <c r="AN401" s="72">
        <f t="shared" ref="AN401:AN464" si="131">IF(AM401&gt;=9.995,6,0)</f>
        <v>0</v>
      </c>
      <c r="AO401" s="75">
        <f>PVS2NP!I398</f>
        <v>10</v>
      </c>
      <c r="AP401" s="72">
        <f t="shared" ref="AP401:AP464" si="132">IF(AO401&gt;=9.995,6,0)</f>
        <v>6</v>
      </c>
      <c r="AQ401" s="75">
        <f>PVS2NP!J398</f>
        <v>10</v>
      </c>
      <c r="AR401" s="76">
        <f>PVS2NP!K398</f>
        <v>18</v>
      </c>
      <c r="AS401" s="77">
        <f>PVS2NP!L398</f>
        <v>15.66</v>
      </c>
      <c r="AT401" s="72">
        <f t="shared" ref="AT401:AT464" si="133">IF(AS401&gt;=9.995,2,0)</f>
        <v>2</v>
      </c>
      <c r="AU401" s="77">
        <f>PVS2NP!M398</f>
        <v>11.16</v>
      </c>
      <c r="AV401" s="72">
        <f t="shared" ref="AV401:AV464" si="134">IF(AU401&gt;=9.995,2,0)</f>
        <v>2</v>
      </c>
      <c r="AW401" s="77">
        <f>PVS2NP!N398</f>
        <v>10</v>
      </c>
      <c r="AX401" s="72">
        <f t="shared" ref="AX401:AX464" si="135">IF(AW401&gt;=10,1,0)</f>
        <v>1</v>
      </c>
      <c r="AY401" s="77">
        <f>PVS2NP!O398</f>
        <v>8.1666666666666661</v>
      </c>
      <c r="AZ401" s="72">
        <f t="shared" ref="AZ401:AZ464" si="136">IF(AY401&gt;=9.995,4,0)</f>
        <v>0</v>
      </c>
      <c r="BA401" s="77">
        <f>PVS2NP!P398</f>
        <v>10.630666666666666</v>
      </c>
      <c r="BB401" s="76">
        <f>PVS2NP!Q398</f>
        <v>9</v>
      </c>
      <c r="BC401" s="77">
        <f>PVS2NP!R398</f>
        <v>14</v>
      </c>
      <c r="BD401" s="76">
        <f t="shared" ref="BD401:BD464" si="137">IF(BC401&gt;=10,1,0)</f>
        <v>1</v>
      </c>
      <c r="BE401" s="77">
        <f>PVS2NP!S398</f>
        <v>14</v>
      </c>
      <c r="BF401" s="76">
        <f>PVS2NP!T398</f>
        <v>1</v>
      </c>
      <c r="BG401" s="77">
        <f>PVS2NP!U398</f>
        <v>12.5</v>
      </c>
      <c r="BH401" s="72">
        <f t="shared" ref="BH401:BH464" si="138">IF(BG401&gt;=10,1,0)</f>
        <v>1</v>
      </c>
      <c r="BI401" s="77">
        <f>PVS2NP!V398</f>
        <v>5</v>
      </c>
      <c r="BJ401" s="72">
        <f t="shared" ref="BJ401:BJ464" si="139">IF(BI401&gt;=10,1,0)</f>
        <v>0</v>
      </c>
      <c r="BK401" s="77">
        <f>PVS2NP!W398</f>
        <v>8.75</v>
      </c>
      <c r="BL401" s="76">
        <f>PVS2NP!X398</f>
        <v>1</v>
      </c>
      <c r="BN401" s="23">
        <f>PVS1NP!Y398</f>
        <v>8.7255882352941185</v>
      </c>
      <c r="BO401" s="22">
        <f>PVS1NP!Z398</f>
        <v>10</v>
      </c>
      <c r="BP401" s="23">
        <f>PVS2NP!Y398</f>
        <v>10.273725490196078</v>
      </c>
      <c r="BQ401" s="22">
        <f>PVS2NP!Z398</f>
        <v>30</v>
      </c>
      <c r="BR401" s="24">
        <f>'PVJA-NP-SN'!J398</f>
        <v>9.4996568627450984</v>
      </c>
      <c r="BS401" s="25">
        <f>'PVJA-NP-SN'!K398</f>
        <v>40</v>
      </c>
      <c r="BT401" s="26" t="str">
        <f>'PVJA-NP-SN'!L398</f>
        <v>Rattrapage</v>
      </c>
    </row>
    <row r="402" spans="1:72" ht="12">
      <c r="A402" s="72">
        <v>387</v>
      </c>
      <c r="B402" s="73" t="s">
        <v>1174</v>
      </c>
      <c r="C402" s="74" t="s">
        <v>1175</v>
      </c>
      <c r="D402" s="74" t="s">
        <v>1176</v>
      </c>
      <c r="E402" s="128" t="s">
        <v>1177</v>
      </c>
      <c r="F402" s="128" t="s">
        <v>119</v>
      </c>
      <c r="G402" s="134" t="s">
        <v>120</v>
      </c>
      <c r="H402" s="75">
        <f>PVS1NP!G399</f>
        <v>5.416666666666667</v>
      </c>
      <c r="I402" s="72">
        <f t="shared" si="120"/>
        <v>0</v>
      </c>
      <c r="J402" s="75">
        <f>PVS1NP!H399</f>
        <v>8.5833333333333339</v>
      </c>
      <c r="K402" s="72">
        <f t="shared" si="121"/>
        <v>0</v>
      </c>
      <c r="L402" s="75">
        <f>PVS1NP!I399</f>
        <v>10.67</v>
      </c>
      <c r="M402" s="72">
        <f t="shared" si="122"/>
        <v>6</v>
      </c>
      <c r="N402" s="75">
        <f>PVS1NP!J399</f>
        <v>8.2233333333333345</v>
      </c>
      <c r="O402" s="76">
        <f>PVS1NP!K399</f>
        <v>6</v>
      </c>
      <c r="P402" s="77">
        <f>PVS1NP!L399</f>
        <v>12</v>
      </c>
      <c r="Q402" s="72">
        <f t="shared" si="123"/>
        <v>2</v>
      </c>
      <c r="R402" s="77">
        <f>PVS1NP!M399</f>
        <v>5.1875</v>
      </c>
      <c r="S402" s="72">
        <f t="shared" si="124"/>
        <v>0</v>
      </c>
      <c r="T402" s="77">
        <f>PVS1NP!N399</f>
        <v>12.5</v>
      </c>
      <c r="U402" s="72">
        <f t="shared" si="125"/>
        <v>1</v>
      </c>
      <c r="V402" s="77">
        <f>PVS1NP!O399</f>
        <v>11.699999999999998</v>
      </c>
      <c r="W402" s="72">
        <f t="shared" si="126"/>
        <v>4</v>
      </c>
      <c r="X402" s="77">
        <f>PVS1NP!P399</f>
        <v>10.617499999999998</v>
      </c>
      <c r="Y402" s="76">
        <f>PVS1NP!Q399</f>
        <v>9</v>
      </c>
      <c r="Z402" s="77">
        <f>PVS1NP!R399</f>
        <v>11.5</v>
      </c>
      <c r="AA402" s="76">
        <f t="shared" si="127"/>
        <v>1</v>
      </c>
      <c r="AB402" s="77">
        <f>PVS1NP!S399</f>
        <v>11.5</v>
      </c>
      <c r="AC402" s="76">
        <f>PVS1NP!T399</f>
        <v>1</v>
      </c>
      <c r="AD402" s="77">
        <f>PVS1NP!U399</f>
        <v>15.5</v>
      </c>
      <c r="AE402" s="72">
        <f t="shared" si="128"/>
        <v>1</v>
      </c>
      <c r="AF402" s="77">
        <f>PVS1NP!V399</f>
        <v>11</v>
      </c>
      <c r="AG402" s="72">
        <f t="shared" si="129"/>
        <v>1</v>
      </c>
      <c r="AH402" s="77">
        <f>PVS1NP!W399</f>
        <v>13.25</v>
      </c>
      <c r="AI402" s="76">
        <f>PVS1NP!X399</f>
        <v>2</v>
      </c>
      <c r="AK402" s="75">
        <f>PVS2NP!G399</f>
        <v>4.25</v>
      </c>
      <c r="AL402" s="72">
        <f t="shared" si="130"/>
        <v>0</v>
      </c>
      <c r="AM402" s="75">
        <f>PVS2NP!H399</f>
        <v>10</v>
      </c>
      <c r="AN402" s="72">
        <f t="shared" si="131"/>
        <v>6</v>
      </c>
      <c r="AO402" s="75">
        <f>PVS2NP!I399</f>
        <v>2.8333333333333335</v>
      </c>
      <c r="AP402" s="72">
        <f t="shared" si="132"/>
        <v>0</v>
      </c>
      <c r="AQ402" s="75">
        <f>PVS2NP!J399</f>
        <v>5.6944444444444438</v>
      </c>
      <c r="AR402" s="76">
        <f>PVS2NP!K399</f>
        <v>6</v>
      </c>
      <c r="AS402" s="77">
        <f>PVS2NP!L399</f>
        <v>10.5</v>
      </c>
      <c r="AT402" s="72">
        <f t="shared" si="133"/>
        <v>2</v>
      </c>
      <c r="AU402" s="77">
        <f>PVS2NP!M399</f>
        <v>8.25</v>
      </c>
      <c r="AV402" s="72">
        <f t="shared" si="134"/>
        <v>0</v>
      </c>
      <c r="AW402" s="77">
        <f>PVS2NP!N399</f>
        <v>10</v>
      </c>
      <c r="AX402" s="72">
        <f t="shared" si="135"/>
        <v>1</v>
      </c>
      <c r="AY402" s="77">
        <f>PVS2NP!O399</f>
        <v>6.5</v>
      </c>
      <c r="AZ402" s="72">
        <f t="shared" si="136"/>
        <v>0</v>
      </c>
      <c r="BA402" s="77">
        <f>PVS2NP!P399</f>
        <v>8.35</v>
      </c>
      <c r="BB402" s="76">
        <f>PVS2NP!Q399</f>
        <v>3</v>
      </c>
      <c r="BC402" s="77">
        <f>PVS2NP!R399</f>
        <v>10.67</v>
      </c>
      <c r="BD402" s="76">
        <f t="shared" si="137"/>
        <v>1</v>
      </c>
      <c r="BE402" s="77">
        <f>PVS2NP!S399</f>
        <v>10.67</v>
      </c>
      <c r="BF402" s="76">
        <f>PVS2NP!T399</f>
        <v>1</v>
      </c>
      <c r="BG402" s="77">
        <f>PVS2NP!U399</f>
        <v>12</v>
      </c>
      <c r="BH402" s="72">
        <f t="shared" si="138"/>
        <v>1</v>
      </c>
      <c r="BI402" s="77">
        <f>PVS2NP!V399</f>
        <v>14</v>
      </c>
      <c r="BJ402" s="72">
        <f t="shared" si="139"/>
        <v>1</v>
      </c>
      <c r="BK402" s="77">
        <f>PVS2NP!W399</f>
        <v>13</v>
      </c>
      <c r="BL402" s="76">
        <f>PVS2NP!X399</f>
        <v>2</v>
      </c>
      <c r="BN402" s="23">
        <f>PVS1NP!Y399</f>
        <v>9.7116176470588229</v>
      </c>
      <c r="BO402" s="22">
        <f>PVS1NP!Z399</f>
        <v>18</v>
      </c>
      <c r="BP402" s="23">
        <f>PVS2NP!Y399</f>
        <v>7.6276470588235306</v>
      </c>
      <c r="BQ402" s="22">
        <f>PVS2NP!Z399</f>
        <v>12</v>
      </c>
      <c r="BR402" s="24">
        <f>'PVJA-NP-SN'!J399</f>
        <v>8.6696323529411767</v>
      </c>
      <c r="BS402" s="25">
        <f>'PVJA-NP-SN'!K399</f>
        <v>30</v>
      </c>
      <c r="BT402" s="26" t="str">
        <f>'PVJA-NP-SN'!L399</f>
        <v>Rattrapage</v>
      </c>
    </row>
    <row r="403" spans="1:72" ht="12">
      <c r="A403" s="72">
        <v>388</v>
      </c>
      <c r="B403" s="147">
        <v>1333000765</v>
      </c>
      <c r="C403" s="148" t="s">
        <v>1178</v>
      </c>
      <c r="D403" s="143" t="s">
        <v>1179</v>
      </c>
      <c r="E403" s="146" t="s">
        <v>1180</v>
      </c>
      <c r="F403" s="133" t="s">
        <v>119</v>
      </c>
      <c r="G403" s="129" t="s">
        <v>129</v>
      </c>
      <c r="H403" s="75">
        <f>PVS1NP!G400</f>
        <v>7</v>
      </c>
      <c r="I403" s="72">
        <f t="shared" si="120"/>
        <v>0</v>
      </c>
      <c r="J403" s="75">
        <f>PVS1NP!H400</f>
        <v>6.9</v>
      </c>
      <c r="K403" s="72">
        <f t="shared" si="121"/>
        <v>0</v>
      </c>
      <c r="L403" s="75">
        <f>PVS1NP!I400</f>
        <v>7.75</v>
      </c>
      <c r="M403" s="72">
        <f t="shared" si="122"/>
        <v>0</v>
      </c>
      <c r="N403" s="75">
        <f>PVS1NP!J400</f>
        <v>7.2166666666666659</v>
      </c>
      <c r="O403" s="76">
        <f>PVS1NP!K400</f>
        <v>0</v>
      </c>
      <c r="P403" s="77">
        <f>PVS1NP!L400</f>
        <v>13</v>
      </c>
      <c r="Q403" s="72">
        <f t="shared" si="123"/>
        <v>2</v>
      </c>
      <c r="R403" s="77">
        <f>PVS1NP!M400</f>
        <v>11.66</v>
      </c>
      <c r="S403" s="72">
        <f t="shared" si="124"/>
        <v>2</v>
      </c>
      <c r="T403" s="77">
        <f>PVS1NP!N400</f>
        <v>14</v>
      </c>
      <c r="U403" s="72">
        <f t="shared" si="125"/>
        <v>1</v>
      </c>
      <c r="V403" s="77">
        <f>PVS1NP!O400</f>
        <v>7.6</v>
      </c>
      <c r="W403" s="72">
        <f t="shared" si="126"/>
        <v>0</v>
      </c>
      <c r="X403" s="77">
        <f>PVS1NP!P400</f>
        <v>10.772</v>
      </c>
      <c r="Y403" s="76">
        <f>PVS1NP!Q400</f>
        <v>9</v>
      </c>
      <c r="Z403" s="77">
        <f>PVS1NP!R400</f>
        <v>12</v>
      </c>
      <c r="AA403" s="76">
        <f t="shared" si="127"/>
        <v>1</v>
      </c>
      <c r="AB403" s="77">
        <f>PVS1NP!S400</f>
        <v>12</v>
      </c>
      <c r="AC403" s="76">
        <f>PVS1NP!T400</f>
        <v>1</v>
      </c>
      <c r="AD403" s="77">
        <f>PVS1NP!U400</f>
        <v>14</v>
      </c>
      <c r="AE403" s="72">
        <f t="shared" si="128"/>
        <v>1</v>
      </c>
      <c r="AF403" s="77">
        <f>PVS1NP!V400</f>
        <v>15</v>
      </c>
      <c r="AG403" s="72">
        <f t="shared" si="129"/>
        <v>1</v>
      </c>
      <c r="AH403" s="77">
        <f>PVS1NP!W400</f>
        <v>14.5</v>
      </c>
      <c r="AI403" s="76">
        <f>PVS1NP!X400</f>
        <v>2</v>
      </c>
      <c r="AK403" s="75">
        <f>PVS2NP!G400</f>
        <v>6</v>
      </c>
      <c r="AL403" s="72">
        <f t="shared" si="130"/>
        <v>0</v>
      </c>
      <c r="AM403" s="75">
        <f>PVS2NP!H400</f>
        <v>10.669999999999998</v>
      </c>
      <c r="AN403" s="72">
        <f t="shared" si="131"/>
        <v>6</v>
      </c>
      <c r="AO403" s="75">
        <f>PVS2NP!I400</f>
        <v>3.3</v>
      </c>
      <c r="AP403" s="72">
        <f t="shared" si="132"/>
        <v>0</v>
      </c>
      <c r="AQ403" s="75">
        <f>PVS2NP!J400</f>
        <v>6.6566666666666663</v>
      </c>
      <c r="AR403" s="76">
        <f>PVS2NP!K400</f>
        <v>6</v>
      </c>
      <c r="AS403" s="77">
        <f>PVS2NP!L400</f>
        <v>14.8</v>
      </c>
      <c r="AT403" s="72">
        <f t="shared" si="133"/>
        <v>2</v>
      </c>
      <c r="AU403" s="77">
        <f>PVS2NP!M400</f>
        <v>11.25</v>
      </c>
      <c r="AV403" s="72">
        <f t="shared" si="134"/>
        <v>2</v>
      </c>
      <c r="AW403" s="77">
        <f>PVS2NP!N400</f>
        <v>14</v>
      </c>
      <c r="AX403" s="72">
        <f t="shared" si="135"/>
        <v>1</v>
      </c>
      <c r="AY403" s="77">
        <f>PVS2NP!O400</f>
        <v>7</v>
      </c>
      <c r="AZ403" s="72">
        <f t="shared" si="136"/>
        <v>0</v>
      </c>
      <c r="BA403" s="77">
        <f>PVS2NP!P400</f>
        <v>10.809999999999999</v>
      </c>
      <c r="BB403" s="76">
        <f>PVS2NP!Q400</f>
        <v>9</v>
      </c>
      <c r="BC403" s="77">
        <f>PVS2NP!R400</f>
        <v>15</v>
      </c>
      <c r="BD403" s="76">
        <f t="shared" si="137"/>
        <v>1</v>
      </c>
      <c r="BE403" s="77">
        <f>PVS2NP!S400</f>
        <v>15</v>
      </c>
      <c r="BF403" s="76">
        <f>PVS2NP!T400</f>
        <v>1</v>
      </c>
      <c r="BG403" s="77">
        <f>PVS2NP!U400</f>
        <v>12.5</v>
      </c>
      <c r="BH403" s="72">
        <f t="shared" si="138"/>
        <v>1</v>
      </c>
      <c r="BI403" s="77">
        <f>PVS2NP!V400</f>
        <v>12</v>
      </c>
      <c r="BJ403" s="72">
        <f t="shared" si="139"/>
        <v>1</v>
      </c>
      <c r="BK403" s="77">
        <f>PVS2NP!W400</f>
        <v>12.25</v>
      </c>
      <c r="BL403" s="76">
        <f>PVS2NP!X400</f>
        <v>2</v>
      </c>
      <c r="BN403" s="23">
        <f>PVS1NP!Y400</f>
        <v>9.4005882352941175</v>
      </c>
      <c r="BO403" s="22">
        <f>PVS1NP!Z400</f>
        <v>12</v>
      </c>
      <c r="BP403" s="23">
        <f>PVS2NP!Y400</f>
        <v>9.0270588235294102</v>
      </c>
      <c r="BQ403" s="22">
        <f>PVS2NP!Z400</f>
        <v>18</v>
      </c>
      <c r="BR403" s="24">
        <f>'PVJA-NP-SN'!J400</f>
        <v>9.2138235294117639</v>
      </c>
      <c r="BS403" s="25">
        <f>'PVJA-NP-SN'!K400</f>
        <v>30</v>
      </c>
      <c r="BT403" s="26" t="str">
        <f>'PVJA-NP-SN'!L400</f>
        <v>Rattrapage</v>
      </c>
    </row>
    <row r="404" spans="1:72" ht="12">
      <c r="A404" s="72">
        <v>389</v>
      </c>
      <c r="B404" s="130" t="s">
        <v>1181</v>
      </c>
      <c r="C404" s="143" t="s">
        <v>1182</v>
      </c>
      <c r="D404" s="143" t="s">
        <v>1183</v>
      </c>
      <c r="E404" s="133" t="s">
        <v>1184</v>
      </c>
      <c r="F404" s="133" t="s">
        <v>173</v>
      </c>
      <c r="G404" s="134" t="s">
        <v>120</v>
      </c>
      <c r="H404" s="75">
        <f>PVS1NP!G401</f>
        <v>5.75</v>
      </c>
      <c r="I404" s="72">
        <f t="shared" si="120"/>
        <v>0</v>
      </c>
      <c r="J404" s="75">
        <f>PVS1NP!H401</f>
        <v>6.4</v>
      </c>
      <c r="K404" s="72">
        <f t="shared" si="121"/>
        <v>0</v>
      </c>
      <c r="L404" s="75">
        <f>PVS1NP!I401</f>
        <v>10.001999999999999</v>
      </c>
      <c r="M404" s="72">
        <f t="shared" si="122"/>
        <v>6</v>
      </c>
      <c r="N404" s="75">
        <f>PVS1NP!J401</f>
        <v>7.3840000000000003</v>
      </c>
      <c r="O404" s="76">
        <f>PVS1NP!K401</f>
        <v>6</v>
      </c>
      <c r="P404" s="77">
        <f>PVS1NP!L401</f>
        <v>14.81</v>
      </c>
      <c r="Q404" s="72">
        <f t="shared" si="123"/>
        <v>2</v>
      </c>
      <c r="R404" s="77">
        <f>PVS1NP!M401</f>
        <v>8.42</v>
      </c>
      <c r="S404" s="72">
        <f t="shared" si="124"/>
        <v>0</v>
      </c>
      <c r="T404" s="77">
        <f>PVS1NP!N401</f>
        <v>11.95</v>
      </c>
      <c r="U404" s="72">
        <f t="shared" si="125"/>
        <v>1</v>
      </c>
      <c r="V404" s="77">
        <f>PVS1NP!O401</f>
        <v>9</v>
      </c>
      <c r="W404" s="72">
        <f t="shared" si="126"/>
        <v>0</v>
      </c>
      <c r="X404" s="77">
        <f>PVS1NP!P401</f>
        <v>10.635999999999999</v>
      </c>
      <c r="Y404" s="76">
        <f>PVS1NP!Q401</f>
        <v>9</v>
      </c>
      <c r="Z404" s="77">
        <f>PVS1NP!R401</f>
        <v>10</v>
      </c>
      <c r="AA404" s="76">
        <f t="shared" si="127"/>
        <v>1</v>
      </c>
      <c r="AB404" s="77">
        <f>PVS1NP!S401</f>
        <v>10</v>
      </c>
      <c r="AC404" s="76">
        <f>PVS1NP!T401</f>
        <v>1</v>
      </c>
      <c r="AD404" s="77">
        <f>PVS1NP!U401</f>
        <v>11.25</v>
      </c>
      <c r="AE404" s="72">
        <f t="shared" si="128"/>
        <v>1</v>
      </c>
      <c r="AF404" s="77">
        <f>PVS1NP!V401</f>
        <v>10</v>
      </c>
      <c r="AG404" s="72">
        <f t="shared" si="129"/>
        <v>1</v>
      </c>
      <c r="AH404" s="77">
        <f>PVS1NP!W401</f>
        <v>10.625</v>
      </c>
      <c r="AI404" s="76">
        <f>PVS1NP!X401</f>
        <v>2</v>
      </c>
      <c r="AK404" s="75">
        <f>PVS2NP!G401</f>
        <v>8</v>
      </c>
      <c r="AL404" s="72">
        <f t="shared" si="130"/>
        <v>0</v>
      </c>
      <c r="AM404" s="75">
        <f>PVS2NP!H401</f>
        <v>3.3</v>
      </c>
      <c r="AN404" s="72">
        <f t="shared" si="131"/>
        <v>0</v>
      </c>
      <c r="AO404" s="75">
        <f>PVS2NP!I401</f>
        <v>6.2</v>
      </c>
      <c r="AP404" s="72">
        <f t="shared" si="132"/>
        <v>0</v>
      </c>
      <c r="AQ404" s="75">
        <f>PVS2NP!J401</f>
        <v>5.833333333333333</v>
      </c>
      <c r="AR404" s="76">
        <f>PVS2NP!K401</f>
        <v>0</v>
      </c>
      <c r="AS404" s="77">
        <f>PVS2NP!L401</f>
        <v>14</v>
      </c>
      <c r="AT404" s="72">
        <f t="shared" si="133"/>
        <v>2</v>
      </c>
      <c r="AU404" s="77">
        <f>PVS2NP!M401</f>
        <v>11.24</v>
      </c>
      <c r="AV404" s="72">
        <f t="shared" si="134"/>
        <v>2</v>
      </c>
      <c r="AW404" s="77">
        <f>PVS2NP!N401</f>
        <v>10</v>
      </c>
      <c r="AX404" s="72">
        <f t="shared" si="135"/>
        <v>1</v>
      </c>
      <c r="AY404" s="77">
        <f>PVS2NP!O401</f>
        <v>7.9066666666666663</v>
      </c>
      <c r="AZ404" s="72">
        <f t="shared" si="136"/>
        <v>0</v>
      </c>
      <c r="BA404" s="77">
        <f>PVS2NP!P401</f>
        <v>10.210666666666667</v>
      </c>
      <c r="BB404" s="76">
        <f>PVS2NP!Q401</f>
        <v>9</v>
      </c>
      <c r="BC404" s="77">
        <f>PVS2NP!R401</f>
        <v>12</v>
      </c>
      <c r="BD404" s="76">
        <f t="shared" si="137"/>
        <v>1</v>
      </c>
      <c r="BE404" s="77">
        <f>PVS2NP!S401</f>
        <v>12</v>
      </c>
      <c r="BF404" s="76">
        <f>PVS2NP!T401</f>
        <v>1</v>
      </c>
      <c r="BG404" s="77">
        <f>PVS2NP!U401</f>
        <v>11.5</v>
      </c>
      <c r="BH404" s="72">
        <f t="shared" si="138"/>
        <v>1</v>
      </c>
      <c r="BI404" s="77">
        <f>PVS2NP!V401</f>
        <v>11.5</v>
      </c>
      <c r="BJ404" s="72">
        <f t="shared" si="139"/>
        <v>1</v>
      </c>
      <c r="BK404" s="77">
        <f>PVS2NP!W401</f>
        <v>11.5</v>
      </c>
      <c r="BL404" s="76">
        <f>PVS2NP!X401</f>
        <v>2</v>
      </c>
      <c r="BN404" s="23">
        <f>PVS1NP!Y401</f>
        <v>8.8756470588235299</v>
      </c>
      <c r="BO404" s="22">
        <f>PVS1NP!Z401</f>
        <v>18</v>
      </c>
      <c r="BP404" s="23">
        <f>PVS2NP!Y401</f>
        <v>8.1501960784313727</v>
      </c>
      <c r="BQ404" s="22">
        <f>PVS2NP!Z401</f>
        <v>12</v>
      </c>
      <c r="BR404" s="24">
        <f>'PVJA-NP-SN'!J401</f>
        <v>8.5129215686274513</v>
      </c>
      <c r="BS404" s="25">
        <f>'PVJA-NP-SN'!K401</f>
        <v>30</v>
      </c>
      <c r="BT404" s="26" t="str">
        <f>'PVJA-NP-SN'!L401</f>
        <v>Rattrapage</v>
      </c>
    </row>
    <row r="405" spans="1:72" ht="12">
      <c r="A405" s="72">
        <v>390</v>
      </c>
      <c r="B405" s="81">
        <v>1333015242</v>
      </c>
      <c r="C405" s="74" t="s">
        <v>1185</v>
      </c>
      <c r="D405" s="74" t="s">
        <v>263</v>
      </c>
      <c r="E405" s="128" t="s">
        <v>1186</v>
      </c>
      <c r="F405" s="128" t="s">
        <v>173</v>
      </c>
      <c r="G405" s="134" t="s">
        <v>120</v>
      </c>
      <c r="H405" s="75">
        <f>PVS1NP!G402</f>
        <v>6.666666666666667</v>
      </c>
      <c r="I405" s="72">
        <f t="shared" si="120"/>
        <v>0</v>
      </c>
      <c r="J405" s="75">
        <f>PVS1NP!H402</f>
        <v>5.416666666666667</v>
      </c>
      <c r="K405" s="72">
        <f t="shared" si="121"/>
        <v>0</v>
      </c>
      <c r="L405" s="75">
        <f>PVS1NP!I402</f>
        <v>5.25</v>
      </c>
      <c r="M405" s="72">
        <f t="shared" si="122"/>
        <v>0</v>
      </c>
      <c r="N405" s="75">
        <f>PVS1NP!J402</f>
        <v>5.7777777777777786</v>
      </c>
      <c r="O405" s="76">
        <f>PVS1NP!K402</f>
        <v>0</v>
      </c>
      <c r="P405" s="77">
        <f>PVS1NP!L402</f>
        <v>13</v>
      </c>
      <c r="Q405" s="72">
        <f t="shared" si="123"/>
        <v>2</v>
      </c>
      <c r="R405" s="77">
        <f>PVS1NP!M402</f>
        <v>10.379999999999999</v>
      </c>
      <c r="S405" s="72">
        <f t="shared" si="124"/>
        <v>2</v>
      </c>
      <c r="T405" s="77">
        <f>PVS1NP!N402</f>
        <v>12</v>
      </c>
      <c r="U405" s="72">
        <f t="shared" si="125"/>
        <v>1</v>
      </c>
      <c r="V405" s="77">
        <f>PVS1NP!O402</f>
        <v>7.5</v>
      </c>
      <c r="W405" s="72">
        <f t="shared" si="126"/>
        <v>0</v>
      </c>
      <c r="X405" s="77">
        <f>PVS1NP!P402</f>
        <v>10.075999999999999</v>
      </c>
      <c r="Y405" s="76">
        <f>PVS1NP!Q402</f>
        <v>9</v>
      </c>
      <c r="Z405" s="77">
        <f>PVS1NP!R402</f>
        <v>10.5</v>
      </c>
      <c r="AA405" s="76">
        <f t="shared" si="127"/>
        <v>1</v>
      </c>
      <c r="AB405" s="77">
        <f>PVS1NP!S402</f>
        <v>10.5</v>
      </c>
      <c r="AC405" s="76">
        <f>PVS1NP!T402</f>
        <v>1</v>
      </c>
      <c r="AD405" s="77">
        <f>PVS1NP!U402</f>
        <v>11</v>
      </c>
      <c r="AE405" s="72">
        <f t="shared" si="128"/>
        <v>1</v>
      </c>
      <c r="AF405" s="77">
        <f>PVS1NP!V402</f>
        <v>14</v>
      </c>
      <c r="AG405" s="72">
        <f t="shared" si="129"/>
        <v>1</v>
      </c>
      <c r="AH405" s="77">
        <f>PVS1NP!W402</f>
        <v>12.5</v>
      </c>
      <c r="AI405" s="76">
        <f>PVS1NP!X402</f>
        <v>2</v>
      </c>
      <c r="AK405" s="75">
        <f>PVS2NP!G402</f>
        <v>10.5</v>
      </c>
      <c r="AL405" s="72">
        <f t="shared" si="130"/>
        <v>6</v>
      </c>
      <c r="AM405" s="75">
        <f>PVS2NP!H402</f>
        <v>5.416666666666667</v>
      </c>
      <c r="AN405" s="72">
        <f t="shared" si="131"/>
        <v>0</v>
      </c>
      <c r="AO405" s="75">
        <f>PVS2NP!I402</f>
        <v>7.416666666666667</v>
      </c>
      <c r="AP405" s="72">
        <f t="shared" si="132"/>
        <v>0</v>
      </c>
      <c r="AQ405" s="75">
        <f>PVS2NP!J402</f>
        <v>7.7777777777777786</v>
      </c>
      <c r="AR405" s="76">
        <f>PVS2NP!K402</f>
        <v>6</v>
      </c>
      <c r="AS405" s="77">
        <f>PVS2NP!L402</f>
        <v>11</v>
      </c>
      <c r="AT405" s="72">
        <f t="shared" si="133"/>
        <v>2</v>
      </c>
      <c r="AU405" s="77">
        <f>PVS2NP!M402</f>
        <v>10</v>
      </c>
      <c r="AV405" s="72">
        <f t="shared" si="134"/>
        <v>2</v>
      </c>
      <c r="AW405" s="77">
        <f>PVS2NP!N402</f>
        <v>13</v>
      </c>
      <c r="AX405" s="72">
        <f t="shared" si="135"/>
        <v>1</v>
      </c>
      <c r="AY405" s="77">
        <f>PVS2NP!O402</f>
        <v>8.3333333333333339</v>
      </c>
      <c r="AZ405" s="72">
        <f t="shared" si="136"/>
        <v>0</v>
      </c>
      <c r="BA405" s="77">
        <f>PVS2NP!P402</f>
        <v>10.133333333333335</v>
      </c>
      <c r="BB405" s="76">
        <f>PVS2NP!Q402</f>
        <v>9</v>
      </c>
      <c r="BC405" s="77">
        <f>PVS2NP!R402</f>
        <v>14.5</v>
      </c>
      <c r="BD405" s="76">
        <f t="shared" si="137"/>
        <v>1</v>
      </c>
      <c r="BE405" s="77">
        <f>PVS2NP!S402</f>
        <v>14.5</v>
      </c>
      <c r="BF405" s="76">
        <f>PVS2NP!T402</f>
        <v>1</v>
      </c>
      <c r="BG405" s="77">
        <f>PVS2NP!U402</f>
        <v>15.5</v>
      </c>
      <c r="BH405" s="72">
        <f t="shared" si="138"/>
        <v>1</v>
      </c>
      <c r="BI405" s="77">
        <f>PVS2NP!V402</f>
        <v>15</v>
      </c>
      <c r="BJ405" s="72">
        <f t="shared" si="139"/>
        <v>1</v>
      </c>
      <c r="BK405" s="77">
        <f>PVS2NP!W402</f>
        <v>15.25</v>
      </c>
      <c r="BL405" s="76">
        <f>PVS2NP!X402</f>
        <v>2</v>
      </c>
      <c r="BN405" s="23">
        <f>PVS1NP!Y402</f>
        <v>8.1105882352941165</v>
      </c>
      <c r="BO405" s="22">
        <f>PVS1NP!Z402</f>
        <v>12</v>
      </c>
      <c r="BP405" s="23">
        <f>PVS2NP!Y402</f>
        <v>9.7450980392156872</v>
      </c>
      <c r="BQ405" s="22">
        <f>PVS2NP!Z402</f>
        <v>18</v>
      </c>
      <c r="BR405" s="24">
        <f>'PVJA-NP-SN'!J402</f>
        <v>8.9278431372549019</v>
      </c>
      <c r="BS405" s="25">
        <f>'PVJA-NP-SN'!K402</f>
        <v>30</v>
      </c>
      <c r="BT405" s="26" t="str">
        <f>'PVJA-NP-SN'!L402</f>
        <v>Rattrapage</v>
      </c>
    </row>
    <row r="406" spans="1:72" ht="12">
      <c r="A406" s="72">
        <v>391</v>
      </c>
      <c r="B406" s="73" t="s">
        <v>1187</v>
      </c>
      <c r="C406" s="74" t="s">
        <v>1188</v>
      </c>
      <c r="D406" s="74" t="s">
        <v>1189</v>
      </c>
      <c r="E406" s="128" t="s">
        <v>1190</v>
      </c>
      <c r="F406" s="128" t="s">
        <v>114</v>
      </c>
      <c r="G406" s="129" t="s">
        <v>115</v>
      </c>
      <c r="H406" s="75">
        <f>PVS1NP!G403</f>
        <v>6.333333333333333</v>
      </c>
      <c r="I406" s="72">
        <f t="shared" si="120"/>
        <v>0</v>
      </c>
      <c r="J406" s="75">
        <f>PVS1NP!H403</f>
        <v>12</v>
      </c>
      <c r="K406" s="72">
        <f t="shared" si="121"/>
        <v>6</v>
      </c>
      <c r="L406" s="75">
        <f>PVS1NP!I403</f>
        <v>7.666666666666667</v>
      </c>
      <c r="M406" s="72">
        <f t="shared" si="122"/>
        <v>0</v>
      </c>
      <c r="N406" s="75">
        <f>PVS1NP!J403</f>
        <v>8.6666666666666661</v>
      </c>
      <c r="O406" s="76">
        <f>PVS1NP!K403</f>
        <v>6</v>
      </c>
      <c r="P406" s="77">
        <f>PVS1NP!L403</f>
        <v>17</v>
      </c>
      <c r="Q406" s="72">
        <f t="shared" si="123"/>
        <v>2</v>
      </c>
      <c r="R406" s="77">
        <f>PVS1NP!M403</f>
        <v>8.5</v>
      </c>
      <c r="S406" s="72">
        <f t="shared" si="124"/>
        <v>0</v>
      </c>
      <c r="T406" s="77">
        <f>PVS1NP!N403</f>
        <v>12.5</v>
      </c>
      <c r="U406" s="72">
        <f t="shared" si="125"/>
        <v>1</v>
      </c>
      <c r="V406" s="77">
        <f>PVS1NP!O403</f>
        <v>4.333333333333333</v>
      </c>
      <c r="W406" s="72">
        <f t="shared" si="126"/>
        <v>0</v>
      </c>
      <c r="X406" s="77">
        <f>PVS1NP!P403</f>
        <v>9.3333333333333321</v>
      </c>
      <c r="Y406" s="76">
        <f>PVS1NP!Q403</f>
        <v>3</v>
      </c>
      <c r="Z406" s="77">
        <f>PVS1NP!R403</f>
        <v>10</v>
      </c>
      <c r="AA406" s="76">
        <f t="shared" si="127"/>
        <v>1</v>
      </c>
      <c r="AB406" s="77">
        <f>PVS1NP!S403</f>
        <v>10</v>
      </c>
      <c r="AC406" s="76">
        <f>PVS1NP!T403</f>
        <v>1</v>
      </c>
      <c r="AD406" s="77">
        <f>PVS1NP!U403</f>
        <v>13.5</v>
      </c>
      <c r="AE406" s="72">
        <f t="shared" si="128"/>
        <v>1</v>
      </c>
      <c r="AF406" s="77">
        <f>PVS1NP!V403</f>
        <v>10</v>
      </c>
      <c r="AG406" s="72">
        <f t="shared" si="129"/>
        <v>1</v>
      </c>
      <c r="AH406" s="77">
        <f>PVS1NP!W403</f>
        <v>11.75</v>
      </c>
      <c r="AI406" s="76">
        <f>PVS1NP!X403</f>
        <v>2</v>
      </c>
      <c r="AK406" s="75">
        <f>PVS2NP!G403</f>
        <v>10</v>
      </c>
      <c r="AL406" s="72">
        <f t="shared" si="130"/>
        <v>6</v>
      </c>
      <c r="AM406" s="75">
        <f>PVS2NP!H403</f>
        <v>10.666666666666666</v>
      </c>
      <c r="AN406" s="72">
        <f t="shared" si="131"/>
        <v>6</v>
      </c>
      <c r="AO406" s="75">
        <f>PVS2NP!I403</f>
        <v>5.5</v>
      </c>
      <c r="AP406" s="72">
        <f t="shared" si="132"/>
        <v>0</v>
      </c>
      <c r="AQ406" s="75">
        <f>PVS2NP!J403</f>
        <v>8.7222222222222214</v>
      </c>
      <c r="AR406" s="76">
        <f>PVS2NP!K403</f>
        <v>12</v>
      </c>
      <c r="AS406" s="77">
        <f>PVS2NP!L403</f>
        <v>12.08</v>
      </c>
      <c r="AT406" s="72">
        <f t="shared" si="133"/>
        <v>2</v>
      </c>
      <c r="AU406" s="77">
        <f>PVS2NP!M403</f>
        <v>8.75</v>
      </c>
      <c r="AV406" s="72">
        <f t="shared" si="134"/>
        <v>0</v>
      </c>
      <c r="AW406" s="77">
        <f>PVS2NP!N403</f>
        <v>13</v>
      </c>
      <c r="AX406" s="72">
        <f t="shared" si="135"/>
        <v>1</v>
      </c>
      <c r="AY406" s="77">
        <f>PVS2NP!O403</f>
        <v>1.8</v>
      </c>
      <c r="AZ406" s="72">
        <f t="shared" si="136"/>
        <v>0</v>
      </c>
      <c r="BA406" s="77">
        <f>PVS2NP!P403</f>
        <v>7.4859999999999998</v>
      </c>
      <c r="BB406" s="76">
        <f>PVS2NP!Q403</f>
        <v>3</v>
      </c>
      <c r="BC406" s="77">
        <f>PVS2NP!R403</f>
        <v>13.5</v>
      </c>
      <c r="BD406" s="76">
        <f t="shared" si="137"/>
        <v>1</v>
      </c>
      <c r="BE406" s="77">
        <f>PVS2NP!S403</f>
        <v>13.5</v>
      </c>
      <c r="BF406" s="76">
        <f>PVS2NP!T403</f>
        <v>1</v>
      </c>
      <c r="BG406" s="77">
        <f>PVS2NP!U403</f>
        <v>14.5</v>
      </c>
      <c r="BH406" s="72">
        <f t="shared" si="138"/>
        <v>1</v>
      </c>
      <c r="BI406" s="77">
        <f>PVS2NP!V403</f>
        <v>17.5</v>
      </c>
      <c r="BJ406" s="72">
        <f t="shared" si="139"/>
        <v>1</v>
      </c>
      <c r="BK406" s="77">
        <f>PVS2NP!W403</f>
        <v>16</v>
      </c>
      <c r="BL406" s="76">
        <f>PVS2NP!X403</f>
        <v>2</v>
      </c>
      <c r="BN406" s="23">
        <f>PVS1NP!Y403</f>
        <v>9.3039215686274499</v>
      </c>
      <c r="BO406" s="22">
        <f>PVS1NP!Z403</f>
        <v>12</v>
      </c>
      <c r="BP406" s="23">
        <f>PVS2NP!Y403</f>
        <v>9.4958823529411767</v>
      </c>
      <c r="BQ406" s="22">
        <f>PVS2NP!Z403</f>
        <v>18</v>
      </c>
      <c r="BR406" s="24">
        <f>'PVJA-NP-SN'!J403</f>
        <v>9.3999019607843124</v>
      </c>
      <c r="BS406" s="25">
        <f>'PVJA-NP-SN'!K403</f>
        <v>30</v>
      </c>
      <c r="BT406" s="26" t="str">
        <f>'PVJA-NP-SN'!L403</f>
        <v>Rattrapage</v>
      </c>
    </row>
    <row r="407" spans="1:72" ht="12">
      <c r="A407" s="72">
        <v>392</v>
      </c>
      <c r="B407" s="130">
        <v>1433005926</v>
      </c>
      <c r="C407" s="143" t="s">
        <v>1191</v>
      </c>
      <c r="D407" s="143" t="s">
        <v>1192</v>
      </c>
      <c r="E407" s="133" t="s">
        <v>1193</v>
      </c>
      <c r="F407" s="133" t="s">
        <v>1194</v>
      </c>
      <c r="G407" s="134" t="s">
        <v>120</v>
      </c>
      <c r="H407" s="75">
        <f>PVS1NP!G404</f>
        <v>5</v>
      </c>
      <c r="I407" s="72">
        <f t="shared" si="120"/>
        <v>0</v>
      </c>
      <c r="J407" s="75">
        <f>PVS1NP!H404</f>
        <v>6.5</v>
      </c>
      <c r="K407" s="72">
        <f t="shared" si="121"/>
        <v>0</v>
      </c>
      <c r="L407" s="75">
        <f>PVS1NP!I404</f>
        <v>4.2</v>
      </c>
      <c r="M407" s="72">
        <f t="shared" si="122"/>
        <v>0</v>
      </c>
      <c r="N407" s="75">
        <f>PVS1NP!J404</f>
        <v>5.2333333333333334</v>
      </c>
      <c r="O407" s="76">
        <f>PVS1NP!K404</f>
        <v>0</v>
      </c>
      <c r="P407" s="77">
        <f>PVS1NP!L404</f>
        <v>14</v>
      </c>
      <c r="Q407" s="72">
        <f t="shared" si="123"/>
        <v>2</v>
      </c>
      <c r="R407" s="77">
        <f>PVS1NP!M404</f>
        <v>11.83</v>
      </c>
      <c r="S407" s="72">
        <f t="shared" si="124"/>
        <v>2</v>
      </c>
      <c r="T407" s="77">
        <f>PVS1NP!N404</f>
        <v>16.5</v>
      </c>
      <c r="U407" s="72">
        <f t="shared" si="125"/>
        <v>1</v>
      </c>
      <c r="V407" s="77">
        <f>PVS1NP!O404</f>
        <v>9.75</v>
      </c>
      <c r="W407" s="72">
        <f t="shared" si="126"/>
        <v>0</v>
      </c>
      <c r="X407" s="77">
        <f>PVS1NP!P404</f>
        <v>12.366</v>
      </c>
      <c r="Y407" s="76">
        <f>PVS1NP!Q404</f>
        <v>9</v>
      </c>
      <c r="Z407" s="77">
        <f>PVS1NP!R404</f>
        <v>11</v>
      </c>
      <c r="AA407" s="76">
        <f t="shared" si="127"/>
        <v>1</v>
      </c>
      <c r="AB407" s="77">
        <f>PVS1NP!S404</f>
        <v>11</v>
      </c>
      <c r="AC407" s="76">
        <f>PVS1NP!T404</f>
        <v>1</v>
      </c>
      <c r="AD407" s="77">
        <f>PVS1NP!U404</f>
        <v>9</v>
      </c>
      <c r="AE407" s="72">
        <f t="shared" si="128"/>
        <v>0</v>
      </c>
      <c r="AF407" s="77">
        <f>PVS1NP!V404</f>
        <v>13.5</v>
      </c>
      <c r="AG407" s="72">
        <f t="shared" si="129"/>
        <v>1</v>
      </c>
      <c r="AH407" s="77">
        <f>PVS1NP!W404</f>
        <v>11.25</v>
      </c>
      <c r="AI407" s="76">
        <f>PVS1NP!X404</f>
        <v>2</v>
      </c>
      <c r="AK407" s="75">
        <f>PVS2NP!G404</f>
        <v>10</v>
      </c>
      <c r="AL407" s="72">
        <f t="shared" si="130"/>
        <v>6</v>
      </c>
      <c r="AM407" s="75">
        <f>PVS2NP!H404</f>
        <v>7.8</v>
      </c>
      <c r="AN407" s="72">
        <f t="shared" si="131"/>
        <v>0</v>
      </c>
      <c r="AO407" s="75">
        <f>PVS2NP!I404</f>
        <v>5.4</v>
      </c>
      <c r="AP407" s="72">
        <f t="shared" si="132"/>
        <v>0</v>
      </c>
      <c r="AQ407" s="75">
        <f>PVS2NP!J404</f>
        <v>7.7333333333333343</v>
      </c>
      <c r="AR407" s="76">
        <f>PVS2NP!K404</f>
        <v>6</v>
      </c>
      <c r="AS407" s="77">
        <f>PVS2NP!L404</f>
        <v>15.5</v>
      </c>
      <c r="AT407" s="72">
        <f t="shared" si="133"/>
        <v>2</v>
      </c>
      <c r="AU407" s="77">
        <f>PVS2NP!M404</f>
        <v>12</v>
      </c>
      <c r="AV407" s="72">
        <f t="shared" si="134"/>
        <v>2</v>
      </c>
      <c r="AW407" s="77">
        <f>PVS2NP!N404</f>
        <v>9</v>
      </c>
      <c r="AX407" s="72">
        <f t="shared" si="135"/>
        <v>0</v>
      </c>
      <c r="AY407" s="77">
        <f>PVS2NP!O404</f>
        <v>7.4</v>
      </c>
      <c r="AZ407" s="72">
        <f t="shared" si="136"/>
        <v>0</v>
      </c>
      <c r="BA407" s="77">
        <f>PVS2NP!P404</f>
        <v>10.26</v>
      </c>
      <c r="BB407" s="76">
        <f>PVS2NP!Q404</f>
        <v>9</v>
      </c>
      <c r="BC407" s="77">
        <f>PVS2NP!R404</f>
        <v>13</v>
      </c>
      <c r="BD407" s="76">
        <f t="shared" si="137"/>
        <v>1</v>
      </c>
      <c r="BE407" s="77">
        <f>PVS2NP!S404</f>
        <v>13</v>
      </c>
      <c r="BF407" s="76">
        <f>PVS2NP!T404</f>
        <v>1</v>
      </c>
      <c r="BG407" s="77">
        <f>PVS2NP!U404</f>
        <v>15.5</v>
      </c>
      <c r="BH407" s="72">
        <f t="shared" si="138"/>
        <v>1</v>
      </c>
      <c r="BI407" s="77">
        <f>PVS2NP!V404</f>
        <v>13.5</v>
      </c>
      <c r="BJ407" s="72">
        <f t="shared" si="139"/>
        <v>1</v>
      </c>
      <c r="BK407" s="77">
        <f>PVS2NP!W404</f>
        <v>14.5</v>
      </c>
      <c r="BL407" s="76">
        <f>PVS2NP!X404</f>
        <v>2</v>
      </c>
      <c r="BN407" s="23">
        <f>PVS1NP!Y404</f>
        <v>8.3782352941176477</v>
      </c>
      <c r="BO407" s="22">
        <f>PVS1NP!Z404</f>
        <v>12</v>
      </c>
      <c r="BP407" s="23">
        <f>PVS2NP!Y404</f>
        <v>9.5823529411764703</v>
      </c>
      <c r="BQ407" s="22">
        <f>PVS2NP!Z404</f>
        <v>18</v>
      </c>
      <c r="BR407" s="24">
        <f>'PVJA-NP-SN'!J404</f>
        <v>8.980294117647059</v>
      </c>
      <c r="BS407" s="25">
        <f>'PVJA-NP-SN'!K404</f>
        <v>30</v>
      </c>
      <c r="BT407" s="26" t="str">
        <f>'PVJA-NP-SN'!L404</f>
        <v>Rattrapage</v>
      </c>
    </row>
    <row r="408" spans="1:72" ht="12">
      <c r="A408" s="72">
        <v>393</v>
      </c>
      <c r="B408" s="130" t="s">
        <v>1195</v>
      </c>
      <c r="C408" s="143" t="s">
        <v>1196</v>
      </c>
      <c r="D408" s="143" t="s">
        <v>788</v>
      </c>
      <c r="E408" s="133" t="s">
        <v>1197</v>
      </c>
      <c r="F408" s="133" t="s">
        <v>684</v>
      </c>
      <c r="G408" s="129" t="s">
        <v>129</v>
      </c>
      <c r="H408" s="75">
        <f>PVS1NP!G405</f>
        <v>6.25</v>
      </c>
      <c r="I408" s="72">
        <f t="shared" si="120"/>
        <v>0</v>
      </c>
      <c r="J408" s="75">
        <f>PVS1NP!H405</f>
        <v>9.1999999999999993</v>
      </c>
      <c r="K408" s="72">
        <f t="shared" si="121"/>
        <v>0</v>
      </c>
      <c r="L408" s="75">
        <f>PVS1NP!I405</f>
        <v>8.25</v>
      </c>
      <c r="M408" s="72">
        <f t="shared" si="122"/>
        <v>0</v>
      </c>
      <c r="N408" s="75">
        <f>PVS1NP!J405</f>
        <v>7.8999999999999995</v>
      </c>
      <c r="O408" s="76">
        <f>PVS1NP!K405</f>
        <v>0</v>
      </c>
      <c r="P408" s="77">
        <f>PVS1NP!L405</f>
        <v>13</v>
      </c>
      <c r="Q408" s="72">
        <f t="shared" si="123"/>
        <v>2</v>
      </c>
      <c r="R408" s="77">
        <f>PVS1NP!M405</f>
        <v>10</v>
      </c>
      <c r="S408" s="72">
        <f t="shared" si="124"/>
        <v>2</v>
      </c>
      <c r="T408" s="77">
        <f>PVS1NP!N405</f>
        <v>10.5</v>
      </c>
      <c r="U408" s="72">
        <f t="shared" si="125"/>
        <v>1</v>
      </c>
      <c r="V408" s="77">
        <f>PVS1NP!O405</f>
        <v>13</v>
      </c>
      <c r="W408" s="72">
        <f t="shared" si="126"/>
        <v>4</v>
      </c>
      <c r="X408" s="77">
        <f>PVS1NP!P405</f>
        <v>11.9</v>
      </c>
      <c r="Y408" s="76">
        <f>PVS1NP!Q405</f>
        <v>9</v>
      </c>
      <c r="Z408" s="77">
        <f>PVS1NP!R405</f>
        <v>10</v>
      </c>
      <c r="AA408" s="76">
        <f t="shared" si="127"/>
        <v>1</v>
      </c>
      <c r="AB408" s="77">
        <f>PVS1NP!S405</f>
        <v>10</v>
      </c>
      <c r="AC408" s="76">
        <f>PVS1NP!T405</f>
        <v>1</v>
      </c>
      <c r="AD408" s="77">
        <f>PVS1NP!U405</f>
        <v>10.75</v>
      </c>
      <c r="AE408" s="72">
        <f t="shared" si="128"/>
        <v>1</v>
      </c>
      <c r="AF408" s="77">
        <f>PVS1NP!V405</f>
        <v>10</v>
      </c>
      <c r="AG408" s="72">
        <f t="shared" si="129"/>
        <v>1</v>
      </c>
      <c r="AH408" s="77">
        <f>PVS1NP!W405</f>
        <v>10.375</v>
      </c>
      <c r="AI408" s="76">
        <f>PVS1NP!X405</f>
        <v>2</v>
      </c>
      <c r="AK408" s="75">
        <f>PVS2NP!G405</f>
        <v>10</v>
      </c>
      <c r="AL408" s="72">
        <f t="shared" si="130"/>
        <v>6</v>
      </c>
      <c r="AM408" s="75">
        <f>PVS2NP!H405</f>
        <v>10</v>
      </c>
      <c r="AN408" s="72">
        <f t="shared" si="131"/>
        <v>6</v>
      </c>
      <c r="AO408" s="75">
        <f>PVS2NP!I405</f>
        <v>8.1</v>
      </c>
      <c r="AP408" s="72">
        <f t="shared" si="132"/>
        <v>0</v>
      </c>
      <c r="AQ408" s="75">
        <f>PVS2NP!J405</f>
        <v>9.3666666666666671</v>
      </c>
      <c r="AR408" s="76">
        <f>PVS2NP!K405</f>
        <v>12</v>
      </c>
      <c r="AS408" s="77">
        <f>PVS2NP!L405</f>
        <v>14.25</v>
      </c>
      <c r="AT408" s="72">
        <f t="shared" si="133"/>
        <v>2</v>
      </c>
      <c r="AU408" s="77">
        <f>PVS2NP!M405</f>
        <v>9.33</v>
      </c>
      <c r="AV408" s="72">
        <f t="shared" si="134"/>
        <v>0</v>
      </c>
      <c r="AW408" s="77">
        <f>PVS2NP!N405</f>
        <v>10</v>
      </c>
      <c r="AX408" s="72">
        <f t="shared" si="135"/>
        <v>1</v>
      </c>
      <c r="AY408" s="77">
        <f>PVS2NP!O405</f>
        <v>10</v>
      </c>
      <c r="AZ408" s="72">
        <f t="shared" si="136"/>
        <v>4</v>
      </c>
      <c r="BA408" s="77">
        <f>PVS2NP!P405</f>
        <v>10.715999999999999</v>
      </c>
      <c r="BB408" s="76">
        <f>PVS2NP!Q405</f>
        <v>9</v>
      </c>
      <c r="BC408" s="77">
        <f>PVS2NP!R405</f>
        <v>11</v>
      </c>
      <c r="BD408" s="76">
        <f t="shared" si="137"/>
        <v>1</v>
      </c>
      <c r="BE408" s="77">
        <f>PVS2NP!S405</f>
        <v>11</v>
      </c>
      <c r="BF408" s="76">
        <f>PVS2NP!T405</f>
        <v>1</v>
      </c>
      <c r="BG408" s="77">
        <f>PVS2NP!U405</f>
        <v>11</v>
      </c>
      <c r="BH408" s="72">
        <f t="shared" si="138"/>
        <v>1</v>
      </c>
      <c r="BI408" s="77">
        <f>PVS2NP!V405</f>
        <v>10</v>
      </c>
      <c r="BJ408" s="72">
        <f t="shared" si="139"/>
        <v>1</v>
      </c>
      <c r="BK408" s="77">
        <f>PVS2NP!W405</f>
        <v>10.5</v>
      </c>
      <c r="BL408" s="76">
        <f>PVS2NP!X405</f>
        <v>2</v>
      </c>
      <c r="BN408" s="23">
        <f>PVS1NP!Y405</f>
        <v>9.4911764705882344</v>
      </c>
      <c r="BO408" s="22">
        <f>PVS1NP!Z405</f>
        <v>12</v>
      </c>
      <c r="BP408" s="23">
        <f>PVS2NP!Y405</f>
        <v>9.9929411764705875</v>
      </c>
      <c r="BQ408" s="22">
        <f>PVS2NP!Z405</f>
        <v>24</v>
      </c>
      <c r="BR408" s="24">
        <f>'PVJA-NP-SN'!J405</f>
        <v>9.7420588235294119</v>
      </c>
      <c r="BS408" s="25">
        <f>'PVJA-NP-SN'!K405</f>
        <v>36</v>
      </c>
      <c r="BT408" s="26" t="str">
        <f>'PVJA-NP-SN'!L405</f>
        <v>Rattrapage</v>
      </c>
    </row>
    <row r="409" spans="1:72" ht="12">
      <c r="A409" s="72">
        <v>394</v>
      </c>
      <c r="B409" s="81">
        <v>1333005578</v>
      </c>
      <c r="C409" s="74" t="s">
        <v>1198</v>
      </c>
      <c r="D409" s="74" t="s">
        <v>1199</v>
      </c>
      <c r="E409" s="128" t="s">
        <v>1200</v>
      </c>
      <c r="F409" s="128" t="s">
        <v>1201</v>
      </c>
      <c r="G409" s="129" t="s">
        <v>115</v>
      </c>
      <c r="H409" s="75">
        <f>PVS1NP!G406</f>
        <v>5.5</v>
      </c>
      <c r="I409" s="72">
        <f t="shared" si="120"/>
        <v>0</v>
      </c>
      <c r="J409" s="75">
        <f>PVS1NP!H406</f>
        <v>8</v>
      </c>
      <c r="K409" s="72">
        <f t="shared" si="121"/>
        <v>0</v>
      </c>
      <c r="L409" s="75">
        <f>PVS1NP!I406</f>
        <v>6.666666666666667</v>
      </c>
      <c r="M409" s="72">
        <f t="shared" si="122"/>
        <v>0</v>
      </c>
      <c r="N409" s="75">
        <f>PVS1NP!J406</f>
        <v>6.7222222222222223</v>
      </c>
      <c r="O409" s="76">
        <f>PVS1NP!K406</f>
        <v>0</v>
      </c>
      <c r="P409" s="77">
        <f>PVS1NP!L406</f>
        <v>11.190000000000001</v>
      </c>
      <c r="Q409" s="72">
        <f t="shared" si="123"/>
        <v>2</v>
      </c>
      <c r="R409" s="77">
        <f>PVS1NP!M406</f>
        <v>10</v>
      </c>
      <c r="S409" s="72">
        <f t="shared" si="124"/>
        <v>2</v>
      </c>
      <c r="T409" s="77">
        <f>PVS1NP!N406</f>
        <v>16</v>
      </c>
      <c r="U409" s="72">
        <f t="shared" si="125"/>
        <v>1</v>
      </c>
      <c r="V409" s="77">
        <f>PVS1NP!O406</f>
        <v>10</v>
      </c>
      <c r="W409" s="72">
        <f t="shared" si="126"/>
        <v>4</v>
      </c>
      <c r="X409" s="77">
        <f>PVS1NP!P406</f>
        <v>11.437999999999999</v>
      </c>
      <c r="Y409" s="76">
        <f>PVS1NP!Q406</f>
        <v>9</v>
      </c>
      <c r="Z409" s="77">
        <f>PVS1NP!R406</f>
        <v>13</v>
      </c>
      <c r="AA409" s="76">
        <f t="shared" si="127"/>
        <v>1</v>
      </c>
      <c r="AB409" s="77">
        <f>PVS1NP!S406</f>
        <v>13</v>
      </c>
      <c r="AC409" s="76">
        <f>PVS1NP!T406</f>
        <v>1</v>
      </c>
      <c r="AD409" s="77">
        <f>PVS1NP!U406</f>
        <v>15.75</v>
      </c>
      <c r="AE409" s="72">
        <f t="shared" si="128"/>
        <v>1</v>
      </c>
      <c r="AF409" s="77">
        <f>PVS1NP!V406</f>
        <v>14.5</v>
      </c>
      <c r="AG409" s="72">
        <f t="shared" si="129"/>
        <v>1</v>
      </c>
      <c r="AH409" s="77">
        <f>PVS1NP!W406</f>
        <v>15.125</v>
      </c>
      <c r="AI409" s="76">
        <f>PVS1NP!X406</f>
        <v>2</v>
      </c>
      <c r="AK409" s="75">
        <f>PVS2NP!G406</f>
        <v>2.5</v>
      </c>
      <c r="AL409" s="72">
        <f t="shared" si="130"/>
        <v>0</v>
      </c>
      <c r="AM409" s="75">
        <f>PVS2NP!H406</f>
        <v>10.75</v>
      </c>
      <c r="AN409" s="72">
        <f t="shared" si="131"/>
        <v>6</v>
      </c>
      <c r="AO409" s="75">
        <f>PVS2NP!I406</f>
        <v>3.1666666666666665</v>
      </c>
      <c r="AP409" s="72">
        <f t="shared" si="132"/>
        <v>0</v>
      </c>
      <c r="AQ409" s="75">
        <f>PVS2NP!J406</f>
        <v>5.4722222222222223</v>
      </c>
      <c r="AR409" s="76">
        <f>PVS2NP!K406</f>
        <v>6</v>
      </c>
      <c r="AS409" s="77">
        <f>PVS2NP!L406</f>
        <v>10.17</v>
      </c>
      <c r="AT409" s="72">
        <f t="shared" si="133"/>
        <v>2</v>
      </c>
      <c r="AU409" s="77">
        <f>PVS2NP!M406</f>
        <v>10.25</v>
      </c>
      <c r="AV409" s="72">
        <f t="shared" si="134"/>
        <v>2</v>
      </c>
      <c r="AW409" s="77">
        <f>PVS2NP!N406</f>
        <v>14</v>
      </c>
      <c r="AX409" s="72">
        <f t="shared" si="135"/>
        <v>1</v>
      </c>
      <c r="AY409" s="77">
        <f>PVS2NP!O406</f>
        <v>8.6666666666666661</v>
      </c>
      <c r="AZ409" s="72">
        <f t="shared" si="136"/>
        <v>0</v>
      </c>
      <c r="BA409" s="77">
        <f>PVS2NP!P406</f>
        <v>10.350666666666665</v>
      </c>
      <c r="BB409" s="76">
        <f>PVS2NP!Q406</f>
        <v>9</v>
      </c>
      <c r="BC409" s="77">
        <f>PVS2NP!R406</f>
        <v>12</v>
      </c>
      <c r="BD409" s="76">
        <f t="shared" si="137"/>
        <v>1</v>
      </c>
      <c r="BE409" s="77">
        <f>PVS2NP!S406</f>
        <v>12</v>
      </c>
      <c r="BF409" s="76">
        <f>PVS2NP!T406</f>
        <v>1</v>
      </c>
      <c r="BG409" s="77">
        <f>PVS2NP!U406</f>
        <v>11.5</v>
      </c>
      <c r="BH409" s="72">
        <f t="shared" si="138"/>
        <v>1</v>
      </c>
      <c r="BI409" s="77">
        <f>PVS2NP!V406</f>
        <v>9.5</v>
      </c>
      <c r="BJ409" s="72">
        <f t="shared" si="139"/>
        <v>0</v>
      </c>
      <c r="BK409" s="77">
        <f>PVS2NP!W406</f>
        <v>10.5</v>
      </c>
      <c r="BL409" s="76">
        <f>PVS2NP!X406</f>
        <v>2</v>
      </c>
      <c r="BN409" s="23">
        <f>PVS1NP!Y406</f>
        <v>9.4670588235294115</v>
      </c>
      <c r="BO409" s="22">
        <f>PVS1NP!Z406</f>
        <v>12</v>
      </c>
      <c r="BP409" s="23">
        <f>PVS2NP!Y406</f>
        <v>7.8825490196078434</v>
      </c>
      <c r="BQ409" s="22">
        <f>PVS2NP!Z406</f>
        <v>18</v>
      </c>
      <c r="BR409" s="24">
        <f>'PVJA-NP-SN'!J406</f>
        <v>8.6748039215686283</v>
      </c>
      <c r="BS409" s="25">
        <f>'PVJA-NP-SN'!K406</f>
        <v>30</v>
      </c>
      <c r="BT409" s="26" t="str">
        <f>'PVJA-NP-SN'!L406</f>
        <v>Rattrapage</v>
      </c>
    </row>
    <row r="410" spans="1:72" ht="12">
      <c r="A410" s="72">
        <v>395</v>
      </c>
      <c r="B410" s="120">
        <v>1333003976</v>
      </c>
      <c r="C410" s="143" t="s">
        <v>1202</v>
      </c>
      <c r="D410" s="143" t="s">
        <v>1203</v>
      </c>
      <c r="E410" s="133" t="s">
        <v>1204</v>
      </c>
      <c r="F410" s="133" t="s">
        <v>415</v>
      </c>
      <c r="G410" s="134" t="s">
        <v>120</v>
      </c>
      <c r="H410" s="75">
        <f>PVS1NP!G407</f>
        <v>5.7</v>
      </c>
      <c r="I410" s="72">
        <f t="shared" si="120"/>
        <v>0</v>
      </c>
      <c r="J410" s="75">
        <f>PVS1NP!H407</f>
        <v>11</v>
      </c>
      <c r="K410" s="72">
        <f t="shared" si="121"/>
        <v>6</v>
      </c>
      <c r="L410" s="75">
        <f>PVS1NP!I407</f>
        <v>10.6</v>
      </c>
      <c r="M410" s="72">
        <f t="shared" si="122"/>
        <v>6</v>
      </c>
      <c r="N410" s="75">
        <f>PVS1NP!J407</f>
        <v>9.1</v>
      </c>
      <c r="O410" s="76">
        <f>PVS1NP!K407</f>
        <v>12</v>
      </c>
      <c r="P410" s="77">
        <f>PVS1NP!L407</f>
        <v>12</v>
      </c>
      <c r="Q410" s="72">
        <f t="shared" si="123"/>
        <v>2</v>
      </c>
      <c r="R410" s="77">
        <f>PVS1NP!M407</f>
        <v>10</v>
      </c>
      <c r="S410" s="72">
        <f t="shared" si="124"/>
        <v>2</v>
      </c>
      <c r="T410" s="77">
        <f>PVS1NP!N407</f>
        <v>15</v>
      </c>
      <c r="U410" s="72">
        <f t="shared" si="125"/>
        <v>1</v>
      </c>
      <c r="V410" s="77">
        <f>PVS1NP!O407</f>
        <v>7.833333333333333</v>
      </c>
      <c r="W410" s="72">
        <f t="shared" si="126"/>
        <v>0</v>
      </c>
      <c r="X410" s="77">
        <f>PVS1NP!P407</f>
        <v>10.533333333333333</v>
      </c>
      <c r="Y410" s="76">
        <f>PVS1NP!Q407</f>
        <v>9</v>
      </c>
      <c r="Z410" s="77">
        <f>PVS1NP!R407</f>
        <v>12</v>
      </c>
      <c r="AA410" s="76">
        <f t="shared" si="127"/>
        <v>1</v>
      </c>
      <c r="AB410" s="77">
        <f>PVS1NP!S407</f>
        <v>12</v>
      </c>
      <c r="AC410" s="76">
        <f>PVS1NP!T407</f>
        <v>1</v>
      </c>
      <c r="AD410" s="77">
        <f>PVS1NP!U407</f>
        <v>10</v>
      </c>
      <c r="AE410" s="72">
        <f t="shared" si="128"/>
        <v>1</v>
      </c>
      <c r="AF410" s="77">
        <f>PVS1NP!V407</f>
        <v>11.5</v>
      </c>
      <c r="AG410" s="72">
        <f t="shared" si="129"/>
        <v>1</v>
      </c>
      <c r="AH410" s="77">
        <f>PVS1NP!W407</f>
        <v>10.75</v>
      </c>
      <c r="AI410" s="76">
        <f>PVS1NP!X407</f>
        <v>2</v>
      </c>
      <c r="AK410" s="75">
        <f>PVS2NP!G407</f>
        <v>7.4</v>
      </c>
      <c r="AL410" s="72">
        <f t="shared" si="130"/>
        <v>0</v>
      </c>
      <c r="AM410" s="75">
        <f>PVS2NP!H407</f>
        <v>10</v>
      </c>
      <c r="AN410" s="72">
        <f t="shared" si="131"/>
        <v>6</v>
      </c>
      <c r="AO410" s="75">
        <f>PVS2NP!I407</f>
        <v>9.1</v>
      </c>
      <c r="AP410" s="72">
        <f t="shared" si="132"/>
        <v>0</v>
      </c>
      <c r="AQ410" s="75">
        <f>PVS2NP!J407</f>
        <v>8.8333333333333339</v>
      </c>
      <c r="AR410" s="76">
        <f>PVS2NP!K407</f>
        <v>6</v>
      </c>
      <c r="AS410" s="77">
        <f>PVS2NP!L407</f>
        <v>14.67</v>
      </c>
      <c r="AT410" s="72">
        <f t="shared" si="133"/>
        <v>2</v>
      </c>
      <c r="AU410" s="77">
        <f>PVS2NP!M407</f>
        <v>5.92</v>
      </c>
      <c r="AV410" s="72">
        <f t="shared" si="134"/>
        <v>0</v>
      </c>
      <c r="AW410" s="77">
        <f>PVS2NP!N407</f>
        <v>11.5</v>
      </c>
      <c r="AX410" s="72">
        <f t="shared" si="135"/>
        <v>1</v>
      </c>
      <c r="AY410" s="77">
        <f>PVS2NP!O407</f>
        <v>9.5</v>
      </c>
      <c r="AZ410" s="72">
        <f t="shared" si="136"/>
        <v>0</v>
      </c>
      <c r="BA410" s="77">
        <f>PVS2NP!P407</f>
        <v>10.218</v>
      </c>
      <c r="BB410" s="76">
        <f>PVS2NP!Q407</f>
        <v>9</v>
      </c>
      <c r="BC410" s="77">
        <f>PVS2NP!R407</f>
        <v>14</v>
      </c>
      <c r="BD410" s="76">
        <f t="shared" si="137"/>
        <v>1</v>
      </c>
      <c r="BE410" s="77">
        <f>PVS2NP!S407</f>
        <v>14</v>
      </c>
      <c r="BF410" s="76">
        <f>PVS2NP!T407</f>
        <v>1</v>
      </c>
      <c r="BG410" s="77">
        <f>PVS2NP!U407</f>
        <v>10.5</v>
      </c>
      <c r="BH410" s="72">
        <f t="shared" si="138"/>
        <v>1</v>
      </c>
      <c r="BI410" s="77">
        <f>PVS2NP!V407</f>
        <v>11.5</v>
      </c>
      <c r="BJ410" s="72">
        <f t="shared" si="139"/>
        <v>1</v>
      </c>
      <c r="BK410" s="77">
        <f>PVS2NP!W407</f>
        <v>11</v>
      </c>
      <c r="BL410" s="76">
        <f>PVS2NP!X407</f>
        <v>2</v>
      </c>
      <c r="BN410" s="23">
        <f>PVS1NP!Y407</f>
        <v>9.886274509803922</v>
      </c>
      <c r="BO410" s="22">
        <f>PVS1NP!Z407</f>
        <v>24</v>
      </c>
      <c r="BP410" s="23">
        <f>PVS2NP!Y407</f>
        <v>9.7994117647058818</v>
      </c>
      <c r="BQ410" s="22">
        <f>PVS2NP!Z407</f>
        <v>18</v>
      </c>
      <c r="BR410" s="24">
        <f>'PVJA-NP-SN'!J407</f>
        <v>9.8428431372549028</v>
      </c>
      <c r="BS410" s="25">
        <f>'PVJA-NP-SN'!K407</f>
        <v>42</v>
      </c>
      <c r="BT410" s="26" t="str">
        <f>'PVJA-NP-SN'!L407</f>
        <v>Rattrapage</v>
      </c>
    </row>
    <row r="411" spans="1:72" ht="12">
      <c r="A411" s="72">
        <v>396</v>
      </c>
      <c r="B411" s="130">
        <v>1433007673</v>
      </c>
      <c r="C411" s="143" t="s">
        <v>1202</v>
      </c>
      <c r="D411" s="143" t="s">
        <v>736</v>
      </c>
      <c r="E411" s="133" t="s">
        <v>1205</v>
      </c>
      <c r="F411" s="133" t="s">
        <v>415</v>
      </c>
      <c r="G411" s="134" t="s">
        <v>120</v>
      </c>
      <c r="H411" s="75">
        <f>PVS1NP!G408</f>
        <v>12.8</v>
      </c>
      <c r="I411" s="72">
        <f t="shared" si="120"/>
        <v>6</v>
      </c>
      <c r="J411" s="75">
        <f>PVS1NP!H408</f>
        <v>9.8000000000000007</v>
      </c>
      <c r="K411" s="72">
        <f t="shared" si="121"/>
        <v>0</v>
      </c>
      <c r="L411" s="75">
        <f>PVS1NP!I408</f>
        <v>6.4</v>
      </c>
      <c r="M411" s="72">
        <f t="shared" si="122"/>
        <v>0</v>
      </c>
      <c r="N411" s="75">
        <f>PVS1NP!J408</f>
        <v>9.6666666666666661</v>
      </c>
      <c r="O411" s="76">
        <f>PVS1NP!K408</f>
        <v>6</v>
      </c>
      <c r="P411" s="77">
        <f>PVS1NP!L408</f>
        <v>15.25</v>
      </c>
      <c r="Q411" s="72">
        <f t="shared" si="123"/>
        <v>2</v>
      </c>
      <c r="R411" s="77">
        <f>PVS1NP!M408</f>
        <v>12.25</v>
      </c>
      <c r="S411" s="72">
        <f t="shared" si="124"/>
        <v>2</v>
      </c>
      <c r="T411" s="77">
        <f>PVS1NP!N408</f>
        <v>12.5</v>
      </c>
      <c r="U411" s="72">
        <f t="shared" si="125"/>
        <v>1</v>
      </c>
      <c r="V411" s="77">
        <f>PVS1NP!O408</f>
        <v>9.75</v>
      </c>
      <c r="W411" s="72">
        <f t="shared" si="126"/>
        <v>0</v>
      </c>
      <c r="X411" s="77">
        <f>PVS1NP!P408</f>
        <v>11.9</v>
      </c>
      <c r="Y411" s="76">
        <f>PVS1NP!Q408</f>
        <v>9</v>
      </c>
      <c r="Z411" s="77">
        <f>PVS1NP!R408</f>
        <v>12</v>
      </c>
      <c r="AA411" s="76">
        <f t="shared" si="127"/>
        <v>1</v>
      </c>
      <c r="AB411" s="77">
        <f>PVS1NP!S408</f>
        <v>12</v>
      </c>
      <c r="AC411" s="76">
        <f>PVS1NP!T408</f>
        <v>1</v>
      </c>
      <c r="AD411" s="77">
        <f>PVS1NP!U408</f>
        <v>9</v>
      </c>
      <c r="AE411" s="72">
        <f t="shared" si="128"/>
        <v>0</v>
      </c>
      <c r="AF411" s="77">
        <f>PVS1NP!V408</f>
        <v>8.5</v>
      </c>
      <c r="AG411" s="72">
        <f t="shared" si="129"/>
        <v>0</v>
      </c>
      <c r="AH411" s="77">
        <f>PVS1NP!W408</f>
        <v>8.75</v>
      </c>
      <c r="AI411" s="76">
        <f>PVS1NP!X408</f>
        <v>0</v>
      </c>
      <c r="AK411" s="75">
        <f>PVS2NP!G408</f>
        <v>3.1</v>
      </c>
      <c r="AL411" s="72">
        <f t="shared" si="130"/>
        <v>0</v>
      </c>
      <c r="AM411" s="75">
        <f>PVS2NP!H408</f>
        <v>10.199999999999999</v>
      </c>
      <c r="AN411" s="72">
        <f t="shared" si="131"/>
        <v>6</v>
      </c>
      <c r="AO411" s="75">
        <f>PVS2NP!I408</f>
        <v>5.0999999999999996</v>
      </c>
      <c r="AP411" s="72">
        <f t="shared" si="132"/>
        <v>0</v>
      </c>
      <c r="AQ411" s="75">
        <f>PVS2NP!J408</f>
        <v>6.1333333333333329</v>
      </c>
      <c r="AR411" s="76">
        <f>PVS2NP!K408</f>
        <v>6</v>
      </c>
      <c r="AS411" s="77">
        <f>PVS2NP!L408</f>
        <v>14.5</v>
      </c>
      <c r="AT411" s="72">
        <f t="shared" si="133"/>
        <v>2</v>
      </c>
      <c r="AU411" s="77">
        <f>PVS2NP!M408</f>
        <v>8</v>
      </c>
      <c r="AV411" s="72">
        <f t="shared" si="134"/>
        <v>0</v>
      </c>
      <c r="AW411" s="77">
        <f>PVS2NP!N408</f>
        <v>10</v>
      </c>
      <c r="AX411" s="72">
        <f t="shared" si="135"/>
        <v>1</v>
      </c>
      <c r="AY411" s="77">
        <f>PVS2NP!O408</f>
        <v>13.3</v>
      </c>
      <c r="AZ411" s="72">
        <f t="shared" si="136"/>
        <v>4</v>
      </c>
      <c r="BA411" s="77">
        <f>PVS2NP!P408</f>
        <v>11.82</v>
      </c>
      <c r="BB411" s="76">
        <f>PVS2NP!Q408</f>
        <v>9</v>
      </c>
      <c r="BC411" s="77">
        <f>PVS2NP!R408</f>
        <v>8</v>
      </c>
      <c r="BD411" s="76">
        <f t="shared" si="137"/>
        <v>0</v>
      </c>
      <c r="BE411" s="77">
        <f>PVS2NP!S408</f>
        <v>8</v>
      </c>
      <c r="BF411" s="76">
        <f>PVS2NP!T408</f>
        <v>0</v>
      </c>
      <c r="BG411" s="77">
        <f>PVS2NP!U408</f>
        <v>5.5</v>
      </c>
      <c r="BH411" s="72">
        <f t="shared" si="138"/>
        <v>0</v>
      </c>
      <c r="BI411" s="77">
        <f>PVS2NP!V408</f>
        <v>0</v>
      </c>
      <c r="BJ411" s="72">
        <f t="shared" si="139"/>
        <v>0</v>
      </c>
      <c r="BK411" s="77">
        <f>PVS2NP!W408</f>
        <v>2.75</v>
      </c>
      <c r="BL411" s="76">
        <f>PVS2NP!X408</f>
        <v>0</v>
      </c>
      <c r="BN411" s="23">
        <f>PVS1NP!Y408</f>
        <v>10.352941176470589</v>
      </c>
      <c r="BO411" s="22">
        <f>PVS1NP!Z408</f>
        <v>30</v>
      </c>
      <c r="BP411" s="23">
        <f>PVS2NP!Y408</f>
        <v>7.5176470588235293</v>
      </c>
      <c r="BQ411" s="22">
        <f>PVS2NP!Z408</f>
        <v>15</v>
      </c>
      <c r="BR411" s="24">
        <f>'PVJA-NP-SN'!J408</f>
        <v>8.9352941176470591</v>
      </c>
      <c r="BS411" s="25">
        <f>'PVJA-NP-SN'!K408</f>
        <v>45</v>
      </c>
      <c r="BT411" s="26" t="str">
        <f>'PVJA-NP-SN'!L408</f>
        <v>Rattrapage</v>
      </c>
    </row>
    <row r="412" spans="1:72" ht="12">
      <c r="A412" s="72">
        <v>397</v>
      </c>
      <c r="B412" s="120">
        <v>1433000611</v>
      </c>
      <c r="C412" s="143" t="s">
        <v>1206</v>
      </c>
      <c r="D412" s="143" t="s">
        <v>149</v>
      </c>
      <c r="E412" s="133" t="s">
        <v>883</v>
      </c>
      <c r="F412" s="133" t="s">
        <v>119</v>
      </c>
      <c r="G412" s="140" t="s">
        <v>631</v>
      </c>
      <c r="H412" s="75">
        <f>PVS1NP!G409</f>
        <v>4.7</v>
      </c>
      <c r="I412" s="72">
        <f t="shared" si="120"/>
        <v>0</v>
      </c>
      <c r="J412" s="75">
        <f>PVS1NP!H409</f>
        <v>7.1</v>
      </c>
      <c r="K412" s="72">
        <f t="shared" si="121"/>
        <v>0</v>
      </c>
      <c r="L412" s="75">
        <f>PVS1NP!I409</f>
        <v>10.55</v>
      </c>
      <c r="M412" s="72">
        <f t="shared" si="122"/>
        <v>6</v>
      </c>
      <c r="N412" s="75">
        <f>PVS1NP!J409</f>
        <v>7.45</v>
      </c>
      <c r="O412" s="76">
        <f>PVS1NP!K409</f>
        <v>6</v>
      </c>
      <c r="P412" s="77">
        <f>PVS1NP!L409</f>
        <v>14.75</v>
      </c>
      <c r="Q412" s="72">
        <f t="shared" si="123"/>
        <v>2</v>
      </c>
      <c r="R412" s="77">
        <f>PVS1NP!M409</f>
        <v>10.16</v>
      </c>
      <c r="S412" s="72">
        <f t="shared" si="124"/>
        <v>2</v>
      </c>
      <c r="T412" s="77">
        <f>PVS1NP!N409</f>
        <v>14.25</v>
      </c>
      <c r="U412" s="72">
        <f t="shared" si="125"/>
        <v>1</v>
      </c>
      <c r="V412" s="77">
        <f>PVS1NP!O409</f>
        <v>10.3</v>
      </c>
      <c r="W412" s="72">
        <f t="shared" si="126"/>
        <v>4</v>
      </c>
      <c r="X412" s="77">
        <f>PVS1NP!P409</f>
        <v>11.952</v>
      </c>
      <c r="Y412" s="76">
        <f>PVS1NP!Q409</f>
        <v>9</v>
      </c>
      <c r="Z412" s="77">
        <f>PVS1NP!R409</f>
        <v>14</v>
      </c>
      <c r="AA412" s="76">
        <f t="shared" si="127"/>
        <v>1</v>
      </c>
      <c r="AB412" s="77">
        <f>PVS1NP!S409</f>
        <v>14</v>
      </c>
      <c r="AC412" s="76">
        <f>PVS1NP!T409</f>
        <v>1</v>
      </c>
      <c r="AD412" s="77">
        <f>PVS1NP!U409</f>
        <v>13</v>
      </c>
      <c r="AE412" s="72">
        <f t="shared" si="128"/>
        <v>1</v>
      </c>
      <c r="AF412" s="77">
        <f>PVS1NP!V409</f>
        <v>15</v>
      </c>
      <c r="AG412" s="72">
        <f t="shared" si="129"/>
        <v>1</v>
      </c>
      <c r="AH412" s="77">
        <f>PVS1NP!W409</f>
        <v>14</v>
      </c>
      <c r="AI412" s="76">
        <f>PVS1NP!X409</f>
        <v>2</v>
      </c>
      <c r="AK412" s="75">
        <f>PVS2NP!G409</f>
        <v>8.6</v>
      </c>
      <c r="AL412" s="72">
        <f t="shared" si="130"/>
        <v>0</v>
      </c>
      <c r="AM412" s="75">
        <f>PVS2NP!H409</f>
        <v>6.3</v>
      </c>
      <c r="AN412" s="72">
        <f t="shared" si="131"/>
        <v>0</v>
      </c>
      <c r="AO412" s="75">
        <f>PVS2NP!I409</f>
        <v>10</v>
      </c>
      <c r="AP412" s="72">
        <f t="shared" si="132"/>
        <v>6</v>
      </c>
      <c r="AQ412" s="75">
        <f>PVS2NP!J409</f>
        <v>8.2999999999999989</v>
      </c>
      <c r="AR412" s="76">
        <f>PVS2NP!K409</f>
        <v>6</v>
      </c>
      <c r="AS412" s="77">
        <f>PVS2NP!L409</f>
        <v>12</v>
      </c>
      <c r="AT412" s="72">
        <f t="shared" si="133"/>
        <v>2</v>
      </c>
      <c r="AU412" s="77">
        <f>PVS2NP!M409</f>
        <v>10.34</v>
      </c>
      <c r="AV412" s="72">
        <f t="shared" si="134"/>
        <v>2</v>
      </c>
      <c r="AW412" s="77">
        <f>PVS2NP!N409</f>
        <v>15</v>
      </c>
      <c r="AX412" s="72">
        <f t="shared" si="135"/>
        <v>1</v>
      </c>
      <c r="AY412" s="77">
        <f>PVS2NP!O409</f>
        <v>7.45</v>
      </c>
      <c r="AZ412" s="72">
        <f t="shared" si="136"/>
        <v>0</v>
      </c>
      <c r="BA412" s="77">
        <f>PVS2NP!P409</f>
        <v>10.448</v>
      </c>
      <c r="BB412" s="76">
        <f>PVS2NP!Q409</f>
        <v>9</v>
      </c>
      <c r="BC412" s="77">
        <f>PVS2NP!R409</f>
        <v>15</v>
      </c>
      <c r="BD412" s="76">
        <f t="shared" si="137"/>
        <v>1</v>
      </c>
      <c r="BE412" s="77">
        <f>PVS2NP!S409</f>
        <v>15</v>
      </c>
      <c r="BF412" s="76">
        <f>PVS2NP!T409</f>
        <v>1</v>
      </c>
      <c r="BG412" s="77">
        <f>PVS2NP!U409</f>
        <v>11.75</v>
      </c>
      <c r="BH412" s="72">
        <f t="shared" si="138"/>
        <v>1</v>
      </c>
      <c r="BI412" s="77">
        <f>PVS2NP!V409</f>
        <v>11</v>
      </c>
      <c r="BJ412" s="72">
        <f t="shared" si="139"/>
        <v>1</v>
      </c>
      <c r="BK412" s="77">
        <f>PVS2NP!W409</f>
        <v>11.375</v>
      </c>
      <c r="BL412" s="76">
        <f>PVS2NP!X409</f>
        <v>2</v>
      </c>
      <c r="BN412" s="23">
        <f>PVS1NP!Y409</f>
        <v>9.93</v>
      </c>
      <c r="BO412" s="22">
        <f>PVS1NP!Z409</f>
        <v>18</v>
      </c>
      <c r="BP412" s="23">
        <f>PVS2NP!Y409</f>
        <v>9.6876470588235293</v>
      </c>
      <c r="BQ412" s="22">
        <f>PVS2NP!Z409</f>
        <v>18</v>
      </c>
      <c r="BR412" s="24">
        <f>'PVJA-NP-SN'!J409</f>
        <v>9.8088235294117645</v>
      </c>
      <c r="BS412" s="25">
        <f>'PVJA-NP-SN'!K409</f>
        <v>36</v>
      </c>
      <c r="BT412" s="26" t="str">
        <f>'PVJA-NP-SN'!L409</f>
        <v>Rattrapage</v>
      </c>
    </row>
    <row r="413" spans="1:72" ht="12">
      <c r="A413" s="72">
        <v>398</v>
      </c>
      <c r="B413" s="130">
        <v>1433021345</v>
      </c>
      <c r="C413" s="143" t="s">
        <v>1207</v>
      </c>
      <c r="D413" s="143" t="s">
        <v>1208</v>
      </c>
      <c r="E413" s="133" t="s">
        <v>848</v>
      </c>
      <c r="F413" s="133" t="s">
        <v>203</v>
      </c>
      <c r="G413" s="129" t="s">
        <v>129</v>
      </c>
      <c r="H413" s="75">
        <f>PVS1NP!G410</f>
        <v>5.4</v>
      </c>
      <c r="I413" s="72">
        <f t="shared" si="120"/>
        <v>0</v>
      </c>
      <c r="J413" s="75">
        <f>PVS1NP!H410</f>
        <v>10.1</v>
      </c>
      <c r="K413" s="72">
        <f t="shared" si="121"/>
        <v>6</v>
      </c>
      <c r="L413" s="75">
        <f>PVS1NP!I410</f>
        <v>5.7</v>
      </c>
      <c r="M413" s="72">
        <f t="shared" si="122"/>
        <v>0</v>
      </c>
      <c r="N413" s="75">
        <f>PVS1NP!J410</f>
        <v>7.0666666666666664</v>
      </c>
      <c r="O413" s="76">
        <f>PVS1NP!K410</f>
        <v>6</v>
      </c>
      <c r="P413" s="77">
        <f>PVS1NP!L410</f>
        <v>13</v>
      </c>
      <c r="Q413" s="72">
        <f t="shared" si="123"/>
        <v>2</v>
      </c>
      <c r="R413" s="77">
        <f>PVS1NP!M410</f>
        <v>10.41</v>
      </c>
      <c r="S413" s="72">
        <f t="shared" si="124"/>
        <v>2</v>
      </c>
      <c r="T413" s="77">
        <f>PVS1NP!N410</f>
        <v>14</v>
      </c>
      <c r="U413" s="72">
        <f t="shared" si="125"/>
        <v>1</v>
      </c>
      <c r="V413" s="77">
        <f>PVS1NP!O410</f>
        <v>7.85</v>
      </c>
      <c r="W413" s="72">
        <f t="shared" si="126"/>
        <v>0</v>
      </c>
      <c r="X413" s="77">
        <f>PVS1NP!P410</f>
        <v>10.622</v>
      </c>
      <c r="Y413" s="76">
        <f>PVS1NP!Q410</f>
        <v>9</v>
      </c>
      <c r="Z413" s="77">
        <f>PVS1NP!R410</f>
        <v>15</v>
      </c>
      <c r="AA413" s="76">
        <f t="shared" si="127"/>
        <v>1</v>
      </c>
      <c r="AB413" s="77">
        <f>PVS1NP!S410</f>
        <v>15</v>
      </c>
      <c r="AC413" s="76">
        <f>PVS1NP!T410</f>
        <v>1</v>
      </c>
      <c r="AD413" s="77">
        <f>PVS1NP!U410</f>
        <v>11</v>
      </c>
      <c r="AE413" s="72">
        <f t="shared" si="128"/>
        <v>1</v>
      </c>
      <c r="AF413" s="77">
        <f>PVS1NP!V410</f>
        <v>11.5</v>
      </c>
      <c r="AG413" s="72">
        <f t="shared" si="129"/>
        <v>1</v>
      </c>
      <c r="AH413" s="77">
        <f>PVS1NP!W410</f>
        <v>11.25</v>
      </c>
      <c r="AI413" s="76">
        <f>PVS1NP!X410</f>
        <v>2</v>
      </c>
      <c r="AK413" s="75">
        <f>PVS2NP!G410</f>
        <v>7.05</v>
      </c>
      <c r="AL413" s="72">
        <f t="shared" si="130"/>
        <v>0</v>
      </c>
      <c r="AM413" s="75">
        <f>PVS2NP!H410</f>
        <v>10.9</v>
      </c>
      <c r="AN413" s="72">
        <f t="shared" si="131"/>
        <v>6</v>
      </c>
      <c r="AO413" s="75">
        <f>PVS2NP!I410</f>
        <v>4.5999999999999996</v>
      </c>
      <c r="AP413" s="72">
        <f t="shared" si="132"/>
        <v>0</v>
      </c>
      <c r="AQ413" s="75">
        <f>PVS2NP!J410</f>
        <v>7.5166666666666657</v>
      </c>
      <c r="AR413" s="76">
        <f>PVS2NP!K410</f>
        <v>6</v>
      </c>
      <c r="AS413" s="77">
        <f>PVS2NP!L410</f>
        <v>14.33</v>
      </c>
      <c r="AT413" s="72">
        <f t="shared" si="133"/>
        <v>2</v>
      </c>
      <c r="AU413" s="77">
        <f>PVS2NP!M410</f>
        <v>8.870000000000001</v>
      </c>
      <c r="AV413" s="72">
        <f t="shared" si="134"/>
        <v>0</v>
      </c>
      <c r="AW413" s="77">
        <f>PVS2NP!N410</f>
        <v>10</v>
      </c>
      <c r="AX413" s="72">
        <f t="shared" si="135"/>
        <v>1</v>
      </c>
      <c r="AY413" s="77">
        <f>PVS2NP!O410</f>
        <v>5.4</v>
      </c>
      <c r="AZ413" s="72">
        <f t="shared" si="136"/>
        <v>0</v>
      </c>
      <c r="BA413" s="77">
        <f>PVS2NP!P410</f>
        <v>8.8000000000000007</v>
      </c>
      <c r="BB413" s="76">
        <f>PVS2NP!Q410</f>
        <v>3</v>
      </c>
      <c r="BC413" s="77">
        <f>PVS2NP!R410</f>
        <v>11</v>
      </c>
      <c r="BD413" s="76">
        <f t="shared" si="137"/>
        <v>1</v>
      </c>
      <c r="BE413" s="77">
        <f>PVS2NP!S410</f>
        <v>11</v>
      </c>
      <c r="BF413" s="76">
        <f>PVS2NP!T410</f>
        <v>1</v>
      </c>
      <c r="BG413" s="77">
        <f>PVS2NP!U410</f>
        <v>15</v>
      </c>
      <c r="BH413" s="72">
        <f t="shared" si="138"/>
        <v>1</v>
      </c>
      <c r="BI413" s="77">
        <f>PVS2NP!V410</f>
        <v>14</v>
      </c>
      <c r="BJ413" s="72">
        <f t="shared" si="139"/>
        <v>1</v>
      </c>
      <c r="BK413" s="77">
        <f>PVS2NP!W410</f>
        <v>14.5</v>
      </c>
      <c r="BL413" s="76">
        <f>PVS2NP!X410</f>
        <v>2</v>
      </c>
      <c r="BN413" s="23">
        <f>PVS1NP!Y410</f>
        <v>9.0711764705882345</v>
      </c>
      <c r="BO413" s="22">
        <f>PVS1NP!Z410</f>
        <v>18</v>
      </c>
      <c r="BP413" s="23">
        <f>PVS2NP!Y410</f>
        <v>8.920588235294117</v>
      </c>
      <c r="BQ413" s="22">
        <f>PVS2NP!Z410</f>
        <v>12</v>
      </c>
      <c r="BR413" s="24">
        <f>'PVJA-NP-SN'!J410</f>
        <v>8.9958823529411767</v>
      </c>
      <c r="BS413" s="25">
        <f>'PVJA-NP-SN'!K410</f>
        <v>30</v>
      </c>
      <c r="BT413" s="26" t="str">
        <f>'PVJA-NP-SN'!L410</f>
        <v>Rattrapage</v>
      </c>
    </row>
    <row r="414" spans="1:72" ht="12">
      <c r="A414" s="72">
        <v>399</v>
      </c>
      <c r="B414" s="130">
        <v>1433010963</v>
      </c>
      <c r="C414" s="143" t="s">
        <v>1209</v>
      </c>
      <c r="D414" s="143" t="s">
        <v>1210</v>
      </c>
      <c r="E414" s="133" t="s">
        <v>1211</v>
      </c>
      <c r="F414" s="133" t="s">
        <v>236</v>
      </c>
      <c r="G414" s="134" t="s">
        <v>120</v>
      </c>
      <c r="H414" s="75">
        <f>PVS1NP!G411</f>
        <v>8.9</v>
      </c>
      <c r="I414" s="72">
        <f t="shared" si="120"/>
        <v>0</v>
      </c>
      <c r="J414" s="75">
        <f>PVS1NP!H411</f>
        <v>7.4</v>
      </c>
      <c r="K414" s="72">
        <f t="shared" si="121"/>
        <v>0</v>
      </c>
      <c r="L414" s="75">
        <f>PVS1NP!I411</f>
        <v>6.85</v>
      </c>
      <c r="M414" s="72">
        <f t="shared" si="122"/>
        <v>0</v>
      </c>
      <c r="N414" s="75">
        <f>PVS1NP!J411</f>
        <v>7.7166666666666659</v>
      </c>
      <c r="O414" s="76">
        <f>PVS1NP!K411</f>
        <v>0</v>
      </c>
      <c r="P414" s="77">
        <f>PVS1NP!L411</f>
        <v>12.0625</v>
      </c>
      <c r="Q414" s="72">
        <f t="shared" si="123"/>
        <v>2</v>
      </c>
      <c r="R414" s="77">
        <f>PVS1NP!M411</f>
        <v>10</v>
      </c>
      <c r="S414" s="72">
        <f t="shared" si="124"/>
        <v>2</v>
      </c>
      <c r="T414" s="77">
        <f>PVS1NP!N411</f>
        <v>13.5</v>
      </c>
      <c r="U414" s="72">
        <f t="shared" si="125"/>
        <v>1</v>
      </c>
      <c r="V414" s="77">
        <f>PVS1NP!O411</f>
        <v>9.5500000000000007</v>
      </c>
      <c r="W414" s="72">
        <f t="shared" si="126"/>
        <v>0</v>
      </c>
      <c r="X414" s="77">
        <f>PVS1NP!P411</f>
        <v>10.932500000000001</v>
      </c>
      <c r="Y414" s="76">
        <f>PVS1NP!Q411</f>
        <v>9</v>
      </c>
      <c r="Z414" s="77">
        <f>PVS1NP!R411</f>
        <v>6</v>
      </c>
      <c r="AA414" s="76">
        <f t="shared" si="127"/>
        <v>0</v>
      </c>
      <c r="AB414" s="77">
        <f>PVS1NP!S411</f>
        <v>6</v>
      </c>
      <c r="AC414" s="76">
        <f>PVS1NP!T411</f>
        <v>0</v>
      </c>
      <c r="AD414" s="77">
        <f>PVS1NP!U411</f>
        <v>10</v>
      </c>
      <c r="AE414" s="72">
        <f t="shared" si="128"/>
        <v>1</v>
      </c>
      <c r="AF414" s="77">
        <f>PVS1NP!V411</f>
        <v>10</v>
      </c>
      <c r="AG414" s="72">
        <f t="shared" si="129"/>
        <v>1</v>
      </c>
      <c r="AH414" s="77">
        <f>PVS1NP!W411</f>
        <v>10</v>
      </c>
      <c r="AI414" s="76">
        <f>PVS1NP!X411</f>
        <v>2</v>
      </c>
      <c r="AK414" s="75">
        <f>PVS2NP!G411</f>
        <v>10.85</v>
      </c>
      <c r="AL414" s="72">
        <f t="shared" si="130"/>
        <v>6</v>
      </c>
      <c r="AM414" s="75">
        <f>PVS2NP!H411</f>
        <v>10.1</v>
      </c>
      <c r="AN414" s="72">
        <f t="shared" si="131"/>
        <v>6</v>
      </c>
      <c r="AO414" s="75">
        <f>PVS2NP!I411</f>
        <v>4.8</v>
      </c>
      <c r="AP414" s="72">
        <f t="shared" si="132"/>
        <v>0</v>
      </c>
      <c r="AQ414" s="75">
        <f>PVS2NP!J411</f>
        <v>8.5833333333333339</v>
      </c>
      <c r="AR414" s="76">
        <f>PVS2NP!K411</f>
        <v>12</v>
      </c>
      <c r="AS414" s="77">
        <f>PVS2NP!L411</f>
        <v>14.25</v>
      </c>
      <c r="AT414" s="72">
        <f t="shared" si="133"/>
        <v>2</v>
      </c>
      <c r="AU414" s="77">
        <f>PVS2NP!M411</f>
        <v>10</v>
      </c>
      <c r="AV414" s="72">
        <f t="shared" si="134"/>
        <v>2</v>
      </c>
      <c r="AW414" s="77">
        <f>PVS2NP!N411</f>
        <v>8.5</v>
      </c>
      <c r="AX414" s="72">
        <f t="shared" si="135"/>
        <v>0</v>
      </c>
      <c r="AY414" s="77">
        <f>PVS2NP!O411</f>
        <v>8.5</v>
      </c>
      <c r="AZ414" s="72">
        <f t="shared" si="136"/>
        <v>0</v>
      </c>
      <c r="BA414" s="77">
        <f>PVS2NP!P411</f>
        <v>9.9499999999999993</v>
      </c>
      <c r="BB414" s="76">
        <f>PVS2NP!Q411</f>
        <v>4</v>
      </c>
      <c r="BC414" s="77">
        <f>PVS2NP!R411</f>
        <v>11</v>
      </c>
      <c r="BD414" s="76">
        <f t="shared" si="137"/>
        <v>1</v>
      </c>
      <c r="BE414" s="77">
        <f>PVS2NP!S411</f>
        <v>11</v>
      </c>
      <c r="BF414" s="76">
        <f>PVS2NP!T411</f>
        <v>1</v>
      </c>
      <c r="BG414" s="77">
        <f>PVS2NP!U411</f>
        <v>10</v>
      </c>
      <c r="BH414" s="72">
        <f t="shared" si="138"/>
        <v>1</v>
      </c>
      <c r="BI414" s="77">
        <f>PVS2NP!V411</f>
        <v>11</v>
      </c>
      <c r="BJ414" s="72">
        <f t="shared" si="139"/>
        <v>1</v>
      </c>
      <c r="BK414" s="77">
        <f>PVS2NP!W411</f>
        <v>10.5</v>
      </c>
      <c r="BL414" s="76">
        <f>PVS2NP!X411</f>
        <v>2</v>
      </c>
      <c r="BN414" s="23">
        <f>PVS1NP!Y411</f>
        <v>8.8301470588235293</v>
      </c>
      <c r="BO414" s="22">
        <f>PVS1NP!Z411</f>
        <v>11</v>
      </c>
      <c r="BP414" s="23">
        <f>PVS2NP!Y411</f>
        <v>9.3529411764705888</v>
      </c>
      <c r="BQ414" s="22">
        <f>PVS2NP!Z411</f>
        <v>19</v>
      </c>
      <c r="BR414" s="24">
        <f>'PVJA-NP-SN'!J411</f>
        <v>9.0915441176470591</v>
      </c>
      <c r="BS414" s="25">
        <f>'PVJA-NP-SN'!K411</f>
        <v>30</v>
      </c>
      <c r="BT414" s="26" t="str">
        <f>'PVJA-NP-SN'!L411</f>
        <v>Rattrapage</v>
      </c>
    </row>
    <row r="415" spans="1:72" ht="12">
      <c r="A415" s="72">
        <v>400</v>
      </c>
      <c r="B415" s="130">
        <v>1433003831</v>
      </c>
      <c r="C415" s="143" t="s">
        <v>1212</v>
      </c>
      <c r="D415" s="143" t="s">
        <v>1213</v>
      </c>
      <c r="E415" s="133" t="s">
        <v>1214</v>
      </c>
      <c r="F415" s="133" t="s">
        <v>119</v>
      </c>
      <c r="G415" s="134" t="s">
        <v>120</v>
      </c>
      <c r="H415" s="75">
        <f>PVS1NP!G412</f>
        <v>6.6</v>
      </c>
      <c r="I415" s="72">
        <f t="shared" si="120"/>
        <v>0</v>
      </c>
      <c r="J415" s="75">
        <f>PVS1NP!H412</f>
        <v>8.1</v>
      </c>
      <c r="K415" s="72">
        <f t="shared" si="121"/>
        <v>0</v>
      </c>
      <c r="L415" s="75">
        <f>PVS1NP!I412</f>
        <v>6.4</v>
      </c>
      <c r="M415" s="72">
        <f t="shared" si="122"/>
        <v>0</v>
      </c>
      <c r="N415" s="75">
        <f>PVS1NP!J412</f>
        <v>7.0333333333333341</v>
      </c>
      <c r="O415" s="76">
        <f>PVS1NP!K412</f>
        <v>0</v>
      </c>
      <c r="P415" s="77">
        <f>PVS1NP!L412</f>
        <v>12.559999999999999</v>
      </c>
      <c r="Q415" s="72">
        <f t="shared" si="123"/>
        <v>2</v>
      </c>
      <c r="R415" s="77">
        <f>PVS1NP!M412</f>
        <v>12.38</v>
      </c>
      <c r="S415" s="72">
        <f t="shared" si="124"/>
        <v>2</v>
      </c>
      <c r="T415" s="77">
        <f>PVS1NP!N412</f>
        <v>13</v>
      </c>
      <c r="U415" s="72">
        <f t="shared" si="125"/>
        <v>1</v>
      </c>
      <c r="V415" s="77">
        <f>PVS1NP!O412</f>
        <v>10.5</v>
      </c>
      <c r="W415" s="72">
        <f t="shared" si="126"/>
        <v>4</v>
      </c>
      <c r="X415" s="77">
        <f>PVS1NP!P412</f>
        <v>11.788</v>
      </c>
      <c r="Y415" s="76">
        <f>PVS1NP!Q412</f>
        <v>9</v>
      </c>
      <c r="Z415" s="77">
        <f>PVS1NP!R412</f>
        <v>11</v>
      </c>
      <c r="AA415" s="76">
        <f t="shared" si="127"/>
        <v>1</v>
      </c>
      <c r="AB415" s="77">
        <f>PVS1NP!S412</f>
        <v>11</v>
      </c>
      <c r="AC415" s="76">
        <f>PVS1NP!T412</f>
        <v>1</v>
      </c>
      <c r="AD415" s="77">
        <f>PVS1NP!U412</f>
        <v>11.5</v>
      </c>
      <c r="AE415" s="72">
        <f t="shared" si="128"/>
        <v>1</v>
      </c>
      <c r="AF415" s="77">
        <f>PVS1NP!V412</f>
        <v>11.5</v>
      </c>
      <c r="AG415" s="72">
        <f t="shared" si="129"/>
        <v>1</v>
      </c>
      <c r="AH415" s="77">
        <f>PVS1NP!W412</f>
        <v>11.5</v>
      </c>
      <c r="AI415" s="76">
        <f>PVS1NP!X412</f>
        <v>2</v>
      </c>
      <c r="AK415" s="75">
        <f>PVS2NP!G412</f>
        <v>11.8</v>
      </c>
      <c r="AL415" s="72">
        <f t="shared" si="130"/>
        <v>6</v>
      </c>
      <c r="AM415" s="75">
        <f>PVS2NP!H412</f>
        <v>6</v>
      </c>
      <c r="AN415" s="72">
        <f t="shared" si="131"/>
        <v>0</v>
      </c>
      <c r="AO415" s="75">
        <f>PVS2NP!I412</f>
        <v>5.4</v>
      </c>
      <c r="AP415" s="72">
        <f t="shared" si="132"/>
        <v>0</v>
      </c>
      <c r="AQ415" s="75">
        <f>PVS2NP!J412</f>
        <v>7.7333333333333343</v>
      </c>
      <c r="AR415" s="76">
        <f>PVS2NP!K412</f>
        <v>6</v>
      </c>
      <c r="AS415" s="77">
        <f>PVS2NP!L412</f>
        <v>14.75</v>
      </c>
      <c r="AT415" s="72">
        <f t="shared" si="133"/>
        <v>2</v>
      </c>
      <c r="AU415" s="77">
        <f>PVS2NP!M412</f>
        <v>12.83</v>
      </c>
      <c r="AV415" s="72">
        <f t="shared" si="134"/>
        <v>2</v>
      </c>
      <c r="AW415" s="77">
        <f>PVS2NP!N412</f>
        <v>8</v>
      </c>
      <c r="AX415" s="72">
        <f t="shared" si="135"/>
        <v>0</v>
      </c>
      <c r="AY415" s="77">
        <f>PVS2NP!O412</f>
        <v>12.1</v>
      </c>
      <c r="AZ415" s="72">
        <f t="shared" si="136"/>
        <v>4</v>
      </c>
      <c r="BA415" s="77">
        <f>PVS2NP!P412</f>
        <v>11.956</v>
      </c>
      <c r="BB415" s="76">
        <f>PVS2NP!Q412</f>
        <v>9</v>
      </c>
      <c r="BC415" s="77">
        <f>PVS2NP!R412</f>
        <v>14</v>
      </c>
      <c r="BD415" s="76">
        <f t="shared" si="137"/>
        <v>1</v>
      </c>
      <c r="BE415" s="77">
        <f>PVS2NP!S412</f>
        <v>14</v>
      </c>
      <c r="BF415" s="76">
        <f>PVS2NP!T412</f>
        <v>1</v>
      </c>
      <c r="BG415" s="77">
        <f>PVS2NP!U412</f>
        <v>15.25</v>
      </c>
      <c r="BH415" s="72">
        <f t="shared" si="138"/>
        <v>1</v>
      </c>
      <c r="BI415" s="77">
        <f>PVS2NP!V412</f>
        <v>10</v>
      </c>
      <c r="BJ415" s="72">
        <f t="shared" si="139"/>
        <v>1</v>
      </c>
      <c r="BK415" s="77">
        <f>PVS2NP!W412</f>
        <v>12.625</v>
      </c>
      <c r="BL415" s="76">
        <f>PVS2NP!X412</f>
        <v>2</v>
      </c>
      <c r="BN415" s="23">
        <f>PVS1NP!Y412</f>
        <v>9.1905882352941184</v>
      </c>
      <c r="BO415" s="22">
        <f>PVS1NP!Z412</f>
        <v>12</v>
      </c>
      <c r="BP415" s="23">
        <f>PVS2NP!Y412</f>
        <v>9.9194117647058828</v>
      </c>
      <c r="BQ415" s="22">
        <f>PVS2NP!Z412</f>
        <v>18</v>
      </c>
      <c r="BR415" s="24">
        <f>'PVJA-NP-SN'!J412</f>
        <v>9.5549999999999997</v>
      </c>
      <c r="BS415" s="25">
        <f>'PVJA-NP-SN'!K412</f>
        <v>30</v>
      </c>
      <c r="BT415" s="26" t="str">
        <f>'PVJA-NP-SN'!L412</f>
        <v>Rattrapage</v>
      </c>
    </row>
    <row r="416" spans="1:72" ht="12">
      <c r="A416" s="72">
        <v>401</v>
      </c>
      <c r="B416" s="81">
        <v>1333002597</v>
      </c>
      <c r="C416" s="74" t="s">
        <v>1212</v>
      </c>
      <c r="D416" s="74" t="s">
        <v>530</v>
      </c>
      <c r="E416" s="128" t="s">
        <v>1215</v>
      </c>
      <c r="F416" s="128" t="s">
        <v>119</v>
      </c>
      <c r="G416" s="134" t="s">
        <v>155</v>
      </c>
      <c r="H416" s="75">
        <f>PVS1NP!G413</f>
        <v>7.416666666666667</v>
      </c>
      <c r="I416" s="72">
        <f t="shared" si="120"/>
        <v>0</v>
      </c>
      <c r="J416" s="75">
        <f>PVS1NP!H413</f>
        <v>10</v>
      </c>
      <c r="K416" s="72">
        <f t="shared" si="121"/>
        <v>6</v>
      </c>
      <c r="L416" s="75">
        <f>PVS1NP!I413</f>
        <v>5.833333333333333</v>
      </c>
      <c r="M416" s="72">
        <f t="shared" si="122"/>
        <v>0</v>
      </c>
      <c r="N416" s="75">
        <f>PVS1NP!J413</f>
        <v>7.75</v>
      </c>
      <c r="O416" s="76">
        <f>PVS1NP!K413</f>
        <v>6</v>
      </c>
      <c r="P416" s="77">
        <f>PVS1NP!L413</f>
        <v>14.88</v>
      </c>
      <c r="Q416" s="72">
        <f t="shared" si="123"/>
        <v>2</v>
      </c>
      <c r="R416" s="77">
        <f>PVS1NP!M413</f>
        <v>8.49</v>
      </c>
      <c r="S416" s="72">
        <f t="shared" si="124"/>
        <v>0</v>
      </c>
      <c r="T416" s="77">
        <f>PVS1NP!N413</f>
        <v>12</v>
      </c>
      <c r="U416" s="72">
        <f t="shared" si="125"/>
        <v>1</v>
      </c>
      <c r="V416" s="77">
        <f>PVS1NP!O413</f>
        <v>9.0833333333333339</v>
      </c>
      <c r="W416" s="72">
        <f t="shared" si="126"/>
        <v>0</v>
      </c>
      <c r="X416" s="77">
        <f>PVS1NP!P413</f>
        <v>10.707333333333334</v>
      </c>
      <c r="Y416" s="76">
        <f>PVS1NP!Q413</f>
        <v>9</v>
      </c>
      <c r="Z416" s="77">
        <f>PVS1NP!R413</f>
        <v>11</v>
      </c>
      <c r="AA416" s="76">
        <f t="shared" si="127"/>
        <v>1</v>
      </c>
      <c r="AB416" s="77">
        <f>PVS1NP!S413</f>
        <v>11</v>
      </c>
      <c r="AC416" s="76">
        <f>PVS1NP!T413</f>
        <v>1</v>
      </c>
      <c r="AD416" s="77">
        <f>PVS1NP!U413</f>
        <v>14.5</v>
      </c>
      <c r="AE416" s="72">
        <f t="shared" si="128"/>
        <v>1</v>
      </c>
      <c r="AF416" s="77">
        <f>PVS1NP!V413</f>
        <v>14.5</v>
      </c>
      <c r="AG416" s="72">
        <f t="shared" si="129"/>
        <v>1</v>
      </c>
      <c r="AH416" s="77">
        <f>PVS1NP!W413</f>
        <v>14.5</v>
      </c>
      <c r="AI416" s="76">
        <f>PVS1NP!X413</f>
        <v>2</v>
      </c>
      <c r="AK416" s="75">
        <f>PVS2NP!G413</f>
        <v>11.2</v>
      </c>
      <c r="AL416" s="72">
        <f t="shared" si="130"/>
        <v>6</v>
      </c>
      <c r="AM416" s="75">
        <f>PVS2NP!H413</f>
        <v>8.3333333333333339</v>
      </c>
      <c r="AN416" s="72">
        <f t="shared" si="131"/>
        <v>0</v>
      </c>
      <c r="AO416" s="75">
        <f>PVS2NP!I413</f>
        <v>6.4</v>
      </c>
      <c r="AP416" s="72">
        <f t="shared" si="132"/>
        <v>0</v>
      </c>
      <c r="AQ416" s="75">
        <f>PVS2NP!J413</f>
        <v>8.6444444444444439</v>
      </c>
      <c r="AR416" s="76">
        <f>PVS2NP!K413</f>
        <v>6</v>
      </c>
      <c r="AS416" s="77">
        <f>PVS2NP!L413</f>
        <v>14</v>
      </c>
      <c r="AT416" s="72">
        <f t="shared" si="133"/>
        <v>2</v>
      </c>
      <c r="AU416" s="77">
        <f>PVS2NP!M413</f>
        <v>6.83</v>
      </c>
      <c r="AV416" s="72">
        <f t="shared" si="134"/>
        <v>0</v>
      </c>
      <c r="AW416" s="77">
        <f>PVS2NP!N413</f>
        <v>12.5</v>
      </c>
      <c r="AX416" s="72">
        <f t="shared" si="135"/>
        <v>1</v>
      </c>
      <c r="AY416" s="77">
        <f>PVS2NP!O413</f>
        <v>8.5</v>
      </c>
      <c r="AZ416" s="72">
        <f t="shared" si="136"/>
        <v>0</v>
      </c>
      <c r="BA416" s="77">
        <f>PVS2NP!P413</f>
        <v>10.065999999999999</v>
      </c>
      <c r="BB416" s="76">
        <f>PVS2NP!Q413</f>
        <v>9</v>
      </c>
      <c r="BC416" s="77">
        <f>PVS2NP!R413</f>
        <v>11.5</v>
      </c>
      <c r="BD416" s="76">
        <f t="shared" si="137"/>
        <v>1</v>
      </c>
      <c r="BE416" s="77">
        <f>PVS2NP!S413</f>
        <v>11.5</v>
      </c>
      <c r="BF416" s="76">
        <f>PVS2NP!T413</f>
        <v>1</v>
      </c>
      <c r="BG416" s="77">
        <f>PVS2NP!U413</f>
        <v>18.5</v>
      </c>
      <c r="BH416" s="72">
        <f t="shared" si="138"/>
        <v>1</v>
      </c>
      <c r="BI416" s="77">
        <f>PVS2NP!V413</f>
        <v>16.5</v>
      </c>
      <c r="BJ416" s="72">
        <f t="shared" si="139"/>
        <v>1</v>
      </c>
      <c r="BK416" s="77">
        <f>PVS2NP!W413</f>
        <v>17.5</v>
      </c>
      <c r="BL416" s="76">
        <f>PVS2NP!X413</f>
        <v>2</v>
      </c>
      <c r="BN416" s="23">
        <f>PVS1NP!Y413</f>
        <v>9.6050980392156884</v>
      </c>
      <c r="BO416" s="22">
        <f>PVS1NP!Z413</f>
        <v>18</v>
      </c>
      <c r="BP416" s="23">
        <f>PVS2NP!Y413</f>
        <v>10.27235294117647</v>
      </c>
      <c r="BQ416" s="22">
        <f>PVS2NP!Z413</f>
        <v>30</v>
      </c>
      <c r="BR416" s="24">
        <f>'PVJA-NP-SN'!J413</f>
        <v>9.9387254901960791</v>
      </c>
      <c r="BS416" s="25">
        <f>'PVJA-NP-SN'!K413</f>
        <v>48</v>
      </c>
      <c r="BT416" s="26" t="str">
        <f>'PVJA-NP-SN'!L413</f>
        <v>Rattrapage</v>
      </c>
    </row>
    <row r="417" spans="1:72" ht="12">
      <c r="A417" s="72">
        <v>402</v>
      </c>
      <c r="B417" s="81">
        <v>123006311</v>
      </c>
      <c r="C417" s="74" t="s">
        <v>1216</v>
      </c>
      <c r="D417" s="74" t="s">
        <v>566</v>
      </c>
      <c r="E417" s="128" t="s">
        <v>1217</v>
      </c>
      <c r="F417" s="128" t="s">
        <v>114</v>
      </c>
      <c r="G417" s="129" t="s">
        <v>115</v>
      </c>
      <c r="H417" s="75">
        <f>PVS1NP!G414</f>
        <v>5.75</v>
      </c>
      <c r="I417" s="72">
        <f t="shared" si="120"/>
        <v>0</v>
      </c>
      <c r="J417" s="75">
        <f>PVS1NP!H414</f>
        <v>7.833333333333333</v>
      </c>
      <c r="K417" s="72">
        <f t="shared" si="121"/>
        <v>0</v>
      </c>
      <c r="L417" s="75">
        <f>PVS1NP!I414</f>
        <v>2.2000000000000002</v>
      </c>
      <c r="M417" s="72">
        <f t="shared" si="122"/>
        <v>0</v>
      </c>
      <c r="N417" s="75">
        <f>PVS1NP!J414</f>
        <v>5.2611111111111102</v>
      </c>
      <c r="O417" s="76">
        <f>PVS1NP!K414</f>
        <v>0</v>
      </c>
      <c r="P417" s="77">
        <f>PVS1NP!L414</f>
        <v>14.19</v>
      </c>
      <c r="Q417" s="72">
        <f t="shared" si="123"/>
        <v>2</v>
      </c>
      <c r="R417" s="77">
        <f>PVS1NP!M414</f>
        <v>8.8699999999999992</v>
      </c>
      <c r="S417" s="72">
        <f t="shared" si="124"/>
        <v>0</v>
      </c>
      <c r="T417" s="77">
        <f>PVS1NP!N414</f>
        <v>11</v>
      </c>
      <c r="U417" s="72">
        <f t="shared" si="125"/>
        <v>1</v>
      </c>
      <c r="V417" s="77">
        <f>PVS1NP!O414</f>
        <v>9</v>
      </c>
      <c r="W417" s="72">
        <f t="shared" si="126"/>
        <v>0</v>
      </c>
      <c r="X417" s="77">
        <f>PVS1NP!P414</f>
        <v>10.412000000000001</v>
      </c>
      <c r="Y417" s="76">
        <f>PVS1NP!Q414</f>
        <v>9</v>
      </c>
      <c r="Z417" s="77">
        <f>PVS1NP!R414</f>
        <v>10.33</v>
      </c>
      <c r="AA417" s="76">
        <f t="shared" si="127"/>
        <v>1</v>
      </c>
      <c r="AB417" s="77">
        <f>PVS1NP!S414</f>
        <v>10.33</v>
      </c>
      <c r="AC417" s="76">
        <f>PVS1NP!T414</f>
        <v>1</v>
      </c>
      <c r="AD417" s="77">
        <f>PVS1NP!U414</f>
        <v>11</v>
      </c>
      <c r="AE417" s="72">
        <f t="shared" si="128"/>
        <v>1</v>
      </c>
      <c r="AF417" s="77">
        <f>PVS1NP!V414</f>
        <v>10</v>
      </c>
      <c r="AG417" s="72">
        <f t="shared" si="129"/>
        <v>1</v>
      </c>
      <c r="AH417" s="77">
        <f>PVS1NP!W414</f>
        <v>10.5</v>
      </c>
      <c r="AI417" s="76">
        <f>PVS1NP!X414</f>
        <v>2</v>
      </c>
      <c r="AK417" s="75">
        <f>PVS2NP!G414</f>
        <v>4.666666666666667</v>
      </c>
      <c r="AL417" s="72">
        <f t="shared" si="130"/>
        <v>0</v>
      </c>
      <c r="AM417" s="75">
        <f>PVS2NP!H414</f>
        <v>10</v>
      </c>
      <c r="AN417" s="72">
        <f t="shared" si="131"/>
        <v>6</v>
      </c>
      <c r="AO417" s="75">
        <f>PVS2NP!I414</f>
        <v>2.8333333333333335</v>
      </c>
      <c r="AP417" s="72">
        <f t="shared" si="132"/>
        <v>0</v>
      </c>
      <c r="AQ417" s="75">
        <f>PVS2NP!J414</f>
        <v>5.833333333333333</v>
      </c>
      <c r="AR417" s="76">
        <f>PVS2NP!K414</f>
        <v>6</v>
      </c>
      <c r="AS417" s="77">
        <f>PVS2NP!L414</f>
        <v>11.83</v>
      </c>
      <c r="AT417" s="72">
        <f t="shared" si="133"/>
        <v>2</v>
      </c>
      <c r="AU417" s="77">
        <f>PVS2NP!M414</f>
        <v>8.58</v>
      </c>
      <c r="AV417" s="72">
        <f t="shared" si="134"/>
        <v>0</v>
      </c>
      <c r="AW417" s="77">
        <f>PVS2NP!N414</f>
        <v>10.75</v>
      </c>
      <c r="AX417" s="72">
        <f t="shared" si="135"/>
        <v>1</v>
      </c>
      <c r="AY417" s="77">
        <f>PVS2NP!O414</f>
        <v>9.5</v>
      </c>
      <c r="AZ417" s="72">
        <f t="shared" si="136"/>
        <v>0</v>
      </c>
      <c r="BA417" s="77">
        <f>PVS2NP!P414</f>
        <v>10.032</v>
      </c>
      <c r="BB417" s="76">
        <f>PVS2NP!Q414</f>
        <v>9</v>
      </c>
      <c r="BC417" s="77">
        <f>PVS2NP!R414</f>
        <v>10</v>
      </c>
      <c r="BD417" s="76">
        <f t="shared" si="137"/>
        <v>1</v>
      </c>
      <c r="BE417" s="77">
        <f>PVS2NP!S414</f>
        <v>10</v>
      </c>
      <c r="BF417" s="76">
        <f>PVS2NP!T414</f>
        <v>1</v>
      </c>
      <c r="BG417" s="77">
        <f>PVS2NP!U414</f>
        <v>10</v>
      </c>
      <c r="BH417" s="72">
        <f t="shared" si="138"/>
        <v>1</v>
      </c>
      <c r="BI417" s="77">
        <f>PVS2NP!V414</f>
        <v>10</v>
      </c>
      <c r="BJ417" s="72">
        <f t="shared" si="139"/>
        <v>1</v>
      </c>
      <c r="BK417" s="77">
        <f>PVS2NP!W414</f>
        <v>10</v>
      </c>
      <c r="BL417" s="76">
        <f>PVS2NP!X414</f>
        <v>2</v>
      </c>
      <c r="BN417" s="23">
        <f>PVS1NP!Y414</f>
        <v>7.6905882352941184</v>
      </c>
      <c r="BO417" s="22">
        <f>PVS1NP!Z414</f>
        <v>12</v>
      </c>
      <c r="BP417" s="23">
        <f>PVS2NP!Y414</f>
        <v>7.803529411764706</v>
      </c>
      <c r="BQ417" s="22">
        <f>PVS2NP!Z414</f>
        <v>18</v>
      </c>
      <c r="BR417" s="24">
        <f>'PVJA-NP-SN'!J414</f>
        <v>7.7470588235294127</v>
      </c>
      <c r="BS417" s="25">
        <f>'PVJA-NP-SN'!K414</f>
        <v>30</v>
      </c>
      <c r="BT417" s="26" t="str">
        <f>'PVJA-NP-SN'!L414</f>
        <v>Rattrapage</v>
      </c>
    </row>
    <row r="418" spans="1:72" ht="12">
      <c r="A418" s="72">
        <v>403</v>
      </c>
      <c r="B418" s="130">
        <v>1433010945</v>
      </c>
      <c r="C418" s="143" t="s">
        <v>1218</v>
      </c>
      <c r="D418" s="143" t="s">
        <v>1192</v>
      </c>
      <c r="E418" s="133" t="s">
        <v>1219</v>
      </c>
      <c r="F418" s="133" t="s">
        <v>316</v>
      </c>
      <c r="G418" s="134" t="s">
        <v>120</v>
      </c>
      <c r="H418" s="75">
        <f>PVS1NP!G415</f>
        <v>7.05</v>
      </c>
      <c r="I418" s="72">
        <f t="shared" si="120"/>
        <v>0</v>
      </c>
      <c r="J418" s="75">
        <f>PVS1NP!H415</f>
        <v>13.2</v>
      </c>
      <c r="K418" s="72">
        <f t="shared" si="121"/>
        <v>6</v>
      </c>
      <c r="L418" s="75">
        <f>PVS1NP!I415</f>
        <v>7.65</v>
      </c>
      <c r="M418" s="72">
        <f t="shared" si="122"/>
        <v>0</v>
      </c>
      <c r="N418" s="75">
        <f>PVS1NP!J415</f>
        <v>9.2999999999999989</v>
      </c>
      <c r="O418" s="76">
        <f>PVS1NP!K415</f>
        <v>6</v>
      </c>
      <c r="P418" s="77">
        <f>PVS1NP!L415</f>
        <v>15.12</v>
      </c>
      <c r="Q418" s="72">
        <f t="shared" si="123"/>
        <v>2</v>
      </c>
      <c r="R418" s="77">
        <f>PVS1NP!M415</f>
        <v>11.66</v>
      </c>
      <c r="S418" s="72">
        <f t="shared" si="124"/>
        <v>2</v>
      </c>
      <c r="T418" s="77">
        <f>PVS1NP!N415</f>
        <v>10</v>
      </c>
      <c r="U418" s="72">
        <f t="shared" si="125"/>
        <v>1</v>
      </c>
      <c r="V418" s="77">
        <f>PVS1NP!O415</f>
        <v>7.6</v>
      </c>
      <c r="W418" s="72">
        <f t="shared" si="126"/>
        <v>0</v>
      </c>
      <c r="X418" s="77">
        <f>PVS1NP!P415</f>
        <v>10.396000000000001</v>
      </c>
      <c r="Y418" s="76">
        <f>PVS1NP!Q415</f>
        <v>9</v>
      </c>
      <c r="Z418" s="77">
        <f>PVS1NP!R415</f>
        <v>10</v>
      </c>
      <c r="AA418" s="76">
        <f t="shared" si="127"/>
        <v>1</v>
      </c>
      <c r="AB418" s="77">
        <f>PVS1NP!S415</f>
        <v>10</v>
      </c>
      <c r="AC418" s="76">
        <f>PVS1NP!T415</f>
        <v>1</v>
      </c>
      <c r="AD418" s="77">
        <f>PVS1NP!U415</f>
        <v>9</v>
      </c>
      <c r="AE418" s="72">
        <f t="shared" si="128"/>
        <v>0</v>
      </c>
      <c r="AF418" s="77">
        <f>PVS1NP!V415</f>
        <v>13</v>
      </c>
      <c r="AG418" s="72">
        <f t="shared" si="129"/>
        <v>1</v>
      </c>
      <c r="AH418" s="77">
        <f>PVS1NP!W415</f>
        <v>11</v>
      </c>
      <c r="AI418" s="76">
        <f>PVS1NP!X415</f>
        <v>2</v>
      </c>
      <c r="AK418" s="75">
        <f>PVS2NP!G415</f>
        <v>9.1999999999999993</v>
      </c>
      <c r="AL418" s="72">
        <f t="shared" si="130"/>
        <v>0</v>
      </c>
      <c r="AM418" s="75">
        <f>PVS2NP!H415</f>
        <v>5.9</v>
      </c>
      <c r="AN418" s="72">
        <f t="shared" si="131"/>
        <v>0</v>
      </c>
      <c r="AO418" s="75">
        <f>PVS2NP!I415</f>
        <v>8.3000000000000007</v>
      </c>
      <c r="AP418" s="72">
        <f t="shared" si="132"/>
        <v>0</v>
      </c>
      <c r="AQ418" s="75">
        <f>PVS2NP!J415</f>
        <v>7.8</v>
      </c>
      <c r="AR418" s="76">
        <f>PVS2NP!K415</f>
        <v>0</v>
      </c>
      <c r="AS418" s="77">
        <f>PVS2NP!L415</f>
        <v>13.83</v>
      </c>
      <c r="AT418" s="72">
        <f t="shared" si="133"/>
        <v>2</v>
      </c>
      <c r="AU418" s="77">
        <f>PVS2NP!M415</f>
        <v>11.74</v>
      </c>
      <c r="AV418" s="72">
        <f t="shared" si="134"/>
        <v>2</v>
      </c>
      <c r="AW418" s="77">
        <f>PVS2NP!N415</f>
        <v>8.5</v>
      </c>
      <c r="AX418" s="72">
        <f t="shared" si="135"/>
        <v>0</v>
      </c>
      <c r="AY418" s="77">
        <f>PVS2NP!O415</f>
        <v>9.4</v>
      </c>
      <c r="AZ418" s="72">
        <f t="shared" si="136"/>
        <v>0</v>
      </c>
      <c r="BA418" s="77">
        <f>PVS2NP!P415</f>
        <v>10.574000000000002</v>
      </c>
      <c r="BB418" s="76">
        <f>PVS2NP!Q415</f>
        <v>9</v>
      </c>
      <c r="BC418" s="77">
        <f>PVS2NP!R415</f>
        <v>12</v>
      </c>
      <c r="BD418" s="76">
        <f t="shared" si="137"/>
        <v>1</v>
      </c>
      <c r="BE418" s="77">
        <f>PVS2NP!S415</f>
        <v>12</v>
      </c>
      <c r="BF418" s="76">
        <f>PVS2NP!T415</f>
        <v>1</v>
      </c>
      <c r="BG418" s="77">
        <f>PVS2NP!U415</f>
        <v>10</v>
      </c>
      <c r="BH418" s="72">
        <f t="shared" si="138"/>
        <v>1</v>
      </c>
      <c r="BI418" s="77">
        <f>PVS2NP!V415</f>
        <v>10.5</v>
      </c>
      <c r="BJ418" s="72">
        <f t="shared" si="139"/>
        <v>1</v>
      </c>
      <c r="BK418" s="77">
        <f>PVS2NP!W415</f>
        <v>10.25</v>
      </c>
      <c r="BL418" s="76">
        <f>PVS2NP!X415</f>
        <v>2</v>
      </c>
      <c r="BN418" s="23">
        <f>PVS1NP!Y415</f>
        <v>9.8635294117647057</v>
      </c>
      <c r="BO418" s="22">
        <f>PVS1NP!Z415</f>
        <v>18</v>
      </c>
      <c r="BP418" s="23">
        <f>PVS2NP!Y415</f>
        <v>9.1511764705882346</v>
      </c>
      <c r="BQ418" s="22">
        <f>PVS2NP!Z415</f>
        <v>12</v>
      </c>
      <c r="BR418" s="24">
        <f>'PVJA-NP-SN'!J415</f>
        <v>9.507352941176471</v>
      </c>
      <c r="BS418" s="25">
        <f>'PVJA-NP-SN'!K415</f>
        <v>30</v>
      </c>
      <c r="BT418" s="26" t="str">
        <f>'PVJA-NP-SN'!L415</f>
        <v>Rattrapage</v>
      </c>
    </row>
    <row r="419" spans="1:72" ht="12">
      <c r="A419" s="72">
        <v>404</v>
      </c>
      <c r="B419" s="81">
        <v>123012983</v>
      </c>
      <c r="C419" s="74" t="s">
        <v>1220</v>
      </c>
      <c r="D419" s="74" t="s">
        <v>1221</v>
      </c>
      <c r="E419" s="128" t="s">
        <v>1222</v>
      </c>
      <c r="F419" s="128" t="s">
        <v>173</v>
      </c>
      <c r="G419" s="134" t="s">
        <v>120</v>
      </c>
      <c r="H419" s="75">
        <f>PVS1NP!G416</f>
        <v>7.666666666666667</v>
      </c>
      <c r="I419" s="72">
        <f t="shared" si="120"/>
        <v>0</v>
      </c>
      <c r="J419" s="75">
        <f>PVS1NP!H416</f>
        <v>8</v>
      </c>
      <c r="K419" s="72">
        <f t="shared" si="121"/>
        <v>0</v>
      </c>
      <c r="L419" s="75">
        <f>PVS1NP!I416</f>
        <v>10</v>
      </c>
      <c r="M419" s="72">
        <f t="shared" si="122"/>
        <v>6</v>
      </c>
      <c r="N419" s="75">
        <f>PVS1NP!J416</f>
        <v>8.5555555555555554</v>
      </c>
      <c r="O419" s="76">
        <f>PVS1NP!K416</f>
        <v>6</v>
      </c>
      <c r="P419" s="77">
        <f>PVS1NP!L416</f>
        <v>14.94</v>
      </c>
      <c r="Q419" s="72">
        <f t="shared" si="123"/>
        <v>2</v>
      </c>
      <c r="R419" s="77">
        <f>PVS1NP!M416</f>
        <v>10.76</v>
      </c>
      <c r="S419" s="72">
        <f t="shared" si="124"/>
        <v>2</v>
      </c>
      <c r="T419" s="77">
        <f>PVS1NP!N416</f>
        <v>12.5</v>
      </c>
      <c r="U419" s="72">
        <f t="shared" si="125"/>
        <v>1</v>
      </c>
      <c r="V419" s="77">
        <f>PVS1NP!O416</f>
        <v>10.25</v>
      </c>
      <c r="W419" s="72">
        <f t="shared" si="126"/>
        <v>4</v>
      </c>
      <c r="X419" s="77">
        <f>PVS1NP!P416</f>
        <v>11.74</v>
      </c>
      <c r="Y419" s="76">
        <f>PVS1NP!Q416</f>
        <v>9</v>
      </c>
      <c r="Z419" s="77">
        <f>PVS1NP!R416</f>
        <v>11</v>
      </c>
      <c r="AA419" s="76">
        <f t="shared" si="127"/>
        <v>1</v>
      </c>
      <c r="AB419" s="77">
        <f>PVS1NP!S416</f>
        <v>11</v>
      </c>
      <c r="AC419" s="76">
        <f>PVS1NP!T416</f>
        <v>1</v>
      </c>
      <c r="AD419" s="77">
        <f>PVS1NP!U416</f>
        <v>10</v>
      </c>
      <c r="AE419" s="72">
        <f t="shared" si="128"/>
        <v>1</v>
      </c>
      <c r="AF419" s="77">
        <f>PVS1NP!V416</f>
        <v>10</v>
      </c>
      <c r="AG419" s="72">
        <f t="shared" si="129"/>
        <v>1</v>
      </c>
      <c r="AH419" s="77">
        <f>PVS1NP!W416</f>
        <v>10</v>
      </c>
      <c r="AI419" s="76">
        <f>PVS1NP!X416</f>
        <v>2</v>
      </c>
      <c r="AK419" s="75">
        <f>PVS2NP!G416</f>
        <v>10</v>
      </c>
      <c r="AL419" s="72">
        <f t="shared" si="130"/>
        <v>6</v>
      </c>
      <c r="AM419" s="75">
        <f>PVS2NP!H416</f>
        <v>7.666666666666667</v>
      </c>
      <c r="AN419" s="72">
        <f t="shared" si="131"/>
        <v>0</v>
      </c>
      <c r="AO419" s="75">
        <f>PVS2NP!I416</f>
        <v>8.1666666666666661</v>
      </c>
      <c r="AP419" s="72">
        <f t="shared" si="132"/>
        <v>0</v>
      </c>
      <c r="AQ419" s="75">
        <f>PVS2NP!J416</f>
        <v>8.6111111111111125</v>
      </c>
      <c r="AR419" s="76">
        <f>PVS2NP!K416</f>
        <v>6</v>
      </c>
      <c r="AS419" s="77">
        <f>PVS2NP!L416</f>
        <v>10.16</v>
      </c>
      <c r="AT419" s="72">
        <f t="shared" si="133"/>
        <v>2</v>
      </c>
      <c r="AU419" s="77">
        <f>PVS2NP!M416</f>
        <v>9.75</v>
      </c>
      <c r="AV419" s="72">
        <f t="shared" si="134"/>
        <v>0</v>
      </c>
      <c r="AW419" s="77">
        <f>PVS2NP!N416</f>
        <v>10</v>
      </c>
      <c r="AX419" s="72">
        <f t="shared" si="135"/>
        <v>1</v>
      </c>
      <c r="AY419" s="77">
        <f>PVS2NP!O416</f>
        <v>11.25</v>
      </c>
      <c r="AZ419" s="72">
        <f t="shared" si="136"/>
        <v>4</v>
      </c>
      <c r="BA419" s="77">
        <f>PVS2NP!P416</f>
        <v>10.481999999999999</v>
      </c>
      <c r="BB419" s="76">
        <f>PVS2NP!Q416</f>
        <v>9</v>
      </c>
      <c r="BC419" s="77">
        <f>PVS2NP!R416</f>
        <v>11.5</v>
      </c>
      <c r="BD419" s="76">
        <f t="shared" si="137"/>
        <v>1</v>
      </c>
      <c r="BE419" s="77">
        <f>PVS2NP!S416</f>
        <v>11.5</v>
      </c>
      <c r="BF419" s="76">
        <f>PVS2NP!T416</f>
        <v>1</v>
      </c>
      <c r="BG419" s="77">
        <f>PVS2NP!U416</f>
        <v>10</v>
      </c>
      <c r="BH419" s="72">
        <f t="shared" si="138"/>
        <v>1</v>
      </c>
      <c r="BI419" s="77">
        <f>PVS2NP!V416</f>
        <v>10.25</v>
      </c>
      <c r="BJ419" s="72">
        <f t="shared" si="139"/>
        <v>1</v>
      </c>
      <c r="BK419" s="77">
        <f>PVS2NP!W416</f>
        <v>10.125</v>
      </c>
      <c r="BL419" s="76">
        <f>PVS2NP!X416</f>
        <v>2</v>
      </c>
      <c r="BN419" s="23">
        <f>PVS1NP!Y416</f>
        <v>9.8058823529411754</v>
      </c>
      <c r="BO419" s="22">
        <f>PVS1NP!Z416</f>
        <v>18</v>
      </c>
      <c r="BP419" s="23">
        <f>PVS2NP!Y416</f>
        <v>9.5094117647058845</v>
      </c>
      <c r="BQ419" s="22">
        <f>PVS2NP!Z416</f>
        <v>18</v>
      </c>
      <c r="BR419" s="24">
        <f>'PVJA-NP-SN'!J416</f>
        <v>9.6576470588235299</v>
      </c>
      <c r="BS419" s="25">
        <f>'PVJA-NP-SN'!K416</f>
        <v>36</v>
      </c>
      <c r="BT419" s="26" t="str">
        <f>'PVJA-NP-SN'!L416</f>
        <v>Rattrapage</v>
      </c>
    </row>
    <row r="420" spans="1:72" ht="12">
      <c r="A420" s="72">
        <v>405</v>
      </c>
      <c r="B420" s="81">
        <v>123014920</v>
      </c>
      <c r="C420" s="74" t="s">
        <v>1223</v>
      </c>
      <c r="D420" s="74" t="s">
        <v>1224</v>
      </c>
      <c r="E420" s="128" t="s">
        <v>1225</v>
      </c>
      <c r="F420" s="128" t="s">
        <v>173</v>
      </c>
      <c r="G420" s="138" t="s">
        <v>166</v>
      </c>
      <c r="H420" s="75">
        <f>PVS1NP!G417</f>
        <v>5.25</v>
      </c>
      <c r="I420" s="72">
        <f t="shared" si="120"/>
        <v>0</v>
      </c>
      <c r="J420" s="75">
        <f>PVS1NP!H417</f>
        <v>6.833333333333333</v>
      </c>
      <c r="K420" s="72">
        <f t="shared" si="121"/>
        <v>0</v>
      </c>
      <c r="L420" s="75">
        <f>PVS1NP!I417</f>
        <v>4.5</v>
      </c>
      <c r="M420" s="72">
        <f t="shared" si="122"/>
        <v>0</v>
      </c>
      <c r="N420" s="75">
        <f>PVS1NP!J417</f>
        <v>5.5277777777777777</v>
      </c>
      <c r="O420" s="76">
        <f>PVS1NP!K417</f>
        <v>0</v>
      </c>
      <c r="P420" s="77">
        <f>PVS1NP!L417</f>
        <v>13</v>
      </c>
      <c r="Q420" s="72">
        <f t="shared" si="123"/>
        <v>2</v>
      </c>
      <c r="R420" s="77">
        <f>PVS1NP!M417</f>
        <v>10.75</v>
      </c>
      <c r="S420" s="72">
        <f t="shared" si="124"/>
        <v>2</v>
      </c>
      <c r="T420" s="77">
        <f>PVS1NP!N417</f>
        <v>14</v>
      </c>
      <c r="U420" s="72">
        <f t="shared" si="125"/>
        <v>1</v>
      </c>
      <c r="V420" s="77">
        <f>PVS1NP!O417</f>
        <v>9</v>
      </c>
      <c r="W420" s="72">
        <f t="shared" si="126"/>
        <v>0</v>
      </c>
      <c r="X420" s="77">
        <f>PVS1NP!P417</f>
        <v>11.15</v>
      </c>
      <c r="Y420" s="76">
        <f>PVS1NP!Q417</f>
        <v>9</v>
      </c>
      <c r="Z420" s="77">
        <f>PVS1NP!R417</f>
        <v>11</v>
      </c>
      <c r="AA420" s="76">
        <f t="shared" si="127"/>
        <v>1</v>
      </c>
      <c r="AB420" s="77">
        <f>PVS1NP!S417</f>
        <v>11</v>
      </c>
      <c r="AC420" s="76">
        <f>PVS1NP!T417</f>
        <v>1</v>
      </c>
      <c r="AD420" s="77">
        <f>PVS1NP!U417</f>
        <v>10</v>
      </c>
      <c r="AE420" s="72">
        <f t="shared" si="128"/>
        <v>1</v>
      </c>
      <c r="AF420" s="77">
        <f>PVS1NP!V417</f>
        <v>10.5</v>
      </c>
      <c r="AG420" s="72">
        <f t="shared" si="129"/>
        <v>1</v>
      </c>
      <c r="AH420" s="77">
        <f>PVS1NP!W417</f>
        <v>10.25</v>
      </c>
      <c r="AI420" s="76">
        <f>PVS1NP!X417</f>
        <v>2</v>
      </c>
      <c r="AK420" s="75">
        <f>PVS2NP!G417</f>
        <v>8.1666666666666661</v>
      </c>
      <c r="AL420" s="72">
        <f t="shared" si="130"/>
        <v>0</v>
      </c>
      <c r="AM420" s="75">
        <f>PVS2NP!H417</f>
        <v>11.333333333333334</v>
      </c>
      <c r="AN420" s="72">
        <f t="shared" si="131"/>
        <v>6</v>
      </c>
      <c r="AO420" s="75">
        <f>PVS2NP!I417</f>
        <v>5.7</v>
      </c>
      <c r="AP420" s="72">
        <f t="shared" si="132"/>
        <v>0</v>
      </c>
      <c r="AQ420" s="75">
        <f>PVS2NP!J417</f>
        <v>8.4</v>
      </c>
      <c r="AR420" s="76">
        <f>PVS2NP!K417</f>
        <v>6</v>
      </c>
      <c r="AS420" s="77">
        <f>PVS2NP!L417</f>
        <v>15</v>
      </c>
      <c r="AT420" s="72">
        <f t="shared" si="133"/>
        <v>2</v>
      </c>
      <c r="AU420" s="77">
        <f>PVS2NP!M417</f>
        <v>11.5</v>
      </c>
      <c r="AV420" s="72">
        <f t="shared" si="134"/>
        <v>2</v>
      </c>
      <c r="AW420" s="77">
        <f>PVS2NP!N417</f>
        <v>10</v>
      </c>
      <c r="AX420" s="72">
        <f t="shared" si="135"/>
        <v>1</v>
      </c>
      <c r="AY420" s="77">
        <f>PVS2NP!O417</f>
        <v>9.3333333333333339</v>
      </c>
      <c r="AZ420" s="72">
        <f t="shared" si="136"/>
        <v>0</v>
      </c>
      <c r="BA420" s="77">
        <f>PVS2NP!P417</f>
        <v>11.033333333333335</v>
      </c>
      <c r="BB420" s="76">
        <f>PVS2NP!Q417</f>
        <v>9</v>
      </c>
      <c r="BC420" s="77">
        <f>PVS2NP!R417</f>
        <v>10.5</v>
      </c>
      <c r="BD420" s="76">
        <f t="shared" si="137"/>
        <v>1</v>
      </c>
      <c r="BE420" s="77">
        <f>PVS2NP!S417</f>
        <v>10.5</v>
      </c>
      <c r="BF420" s="76">
        <f>PVS2NP!T417</f>
        <v>1</v>
      </c>
      <c r="BG420" s="77">
        <f>PVS2NP!U417</f>
        <v>14</v>
      </c>
      <c r="BH420" s="72">
        <f t="shared" si="138"/>
        <v>1</v>
      </c>
      <c r="BI420" s="77">
        <f>PVS2NP!V417</f>
        <v>14</v>
      </c>
      <c r="BJ420" s="72">
        <f t="shared" si="139"/>
        <v>1</v>
      </c>
      <c r="BK420" s="77">
        <f>PVS2NP!W417</f>
        <v>14</v>
      </c>
      <c r="BL420" s="76">
        <f>PVS2NP!X417</f>
        <v>2</v>
      </c>
      <c r="BN420" s="23">
        <f>PVS1NP!Y417</f>
        <v>8.0588235294117645</v>
      </c>
      <c r="BO420" s="22">
        <f>PVS1NP!Z417</f>
        <v>12</v>
      </c>
      <c r="BP420" s="23">
        <f>PVS2NP!Y417</f>
        <v>9.9568627450980394</v>
      </c>
      <c r="BQ420" s="22">
        <f>PVS2NP!Z417</f>
        <v>18</v>
      </c>
      <c r="BR420" s="24">
        <f>'PVJA-NP-SN'!J417</f>
        <v>9.0078431372549019</v>
      </c>
      <c r="BS420" s="25">
        <f>'PVJA-NP-SN'!K417</f>
        <v>30</v>
      </c>
      <c r="BT420" s="26" t="str">
        <f>'PVJA-NP-SN'!L417</f>
        <v>Rattrapage</v>
      </c>
    </row>
    <row r="421" spans="1:72" ht="12">
      <c r="A421" s="72">
        <v>406</v>
      </c>
      <c r="B421" s="81">
        <v>1333004976</v>
      </c>
      <c r="C421" s="74" t="s">
        <v>1226</v>
      </c>
      <c r="D421" s="74" t="s">
        <v>1227</v>
      </c>
      <c r="E421" s="128" t="s">
        <v>748</v>
      </c>
      <c r="F421" s="128" t="s">
        <v>124</v>
      </c>
      <c r="G421" s="140" t="s">
        <v>322</v>
      </c>
      <c r="H421" s="75">
        <f>PVS1NP!G418</f>
        <v>6.25</v>
      </c>
      <c r="I421" s="72">
        <f t="shared" si="120"/>
        <v>0</v>
      </c>
      <c r="J421" s="75">
        <f>PVS1NP!H418</f>
        <v>10.003333333333332</v>
      </c>
      <c r="K421" s="72">
        <f t="shared" si="121"/>
        <v>6</v>
      </c>
      <c r="L421" s="75">
        <f>PVS1NP!I418</f>
        <v>6.833333333333333</v>
      </c>
      <c r="M421" s="72">
        <f t="shared" si="122"/>
        <v>0</v>
      </c>
      <c r="N421" s="75">
        <f>PVS1NP!J418</f>
        <v>7.6955555555555542</v>
      </c>
      <c r="O421" s="76">
        <f>PVS1NP!K418</f>
        <v>6</v>
      </c>
      <c r="P421" s="77">
        <f>PVS1NP!L418</f>
        <v>12.629999999999999</v>
      </c>
      <c r="Q421" s="72">
        <f t="shared" si="123"/>
        <v>2</v>
      </c>
      <c r="R421" s="77">
        <f>PVS1NP!M418</f>
        <v>11.5625</v>
      </c>
      <c r="S421" s="72">
        <f t="shared" si="124"/>
        <v>2</v>
      </c>
      <c r="T421" s="77">
        <f>PVS1NP!N418</f>
        <v>13.5</v>
      </c>
      <c r="U421" s="72">
        <f t="shared" si="125"/>
        <v>1</v>
      </c>
      <c r="V421" s="77">
        <f>PVS1NP!O418</f>
        <v>10</v>
      </c>
      <c r="W421" s="72">
        <f t="shared" si="126"/>
        <v>4</v>
      </c>
      <c r="X421" s="77">
        <f>PVS1NP!P418</f>
        <v>11.538499999999999</v>
      </c>
      <c r="Y421" s="76">
        <f>PVS1NP!Q418</f>
        <v>9</v>
      </c>
      <c r="Z421" s="77">
        <f>PVS1NP!R418</f>
        <v>15</v>
      </c>
      <c r="AA421" s="76">
        <f t="shared" si="127"/>
        <v>1</v>
      </c>
      <c r="AB421" s="77">
        <f>PVS1NP!S418</f>
        <v>15</v>
      </c>
      <c r="AC421" s="76">
        <f>PVS1NP!T418</f>
        <v>1</v>
      </c>
      <c r="AD421" s="77">
        <f>PVS1NP!U418</f>
        <v>10.5</v>
      </c>
      <c r="AE421" s="72">
        <f t="shared" si="128"/>
        <v>1</v>
      </c>
      <c r="AF421" s="77">
        <f>PVS1NP!V418</f>
        <v>16</v>
      </c>
      <c r="AG421" s="72">
        <f t="shared" si="129"/>
        <v>1</v>
      </c>
      <c r="AH421" s="77">
        <f>PVS1NP!W418</f>
        <v>13.25</v>
      </c>
      <c r="AI421" s="76">
        <f>PVS1NP!X418</f>
        <v>2</v>
      </c>
      <c r="AK421" s="75">
        <f>PVS2NP!G418</f>
        <v>6.9</v>
      </c>
      <c r="AL421" s="72">
        <f t="shared" si="130"/>
        <v>0</v>
      </c>
      <c r="AM421" s="75">
        <f>PVS2NP!H418</f>
        <v>11.083333333333334</v>
      </c>
      <c r="AN421" s="72">
        <f t="shared" si="131"/>
        <v>6</v>
      </c>
      <c r="AO421" s="75">
        <f>PVS2NP!I418</f>
        <v>6.166666666666667</v>
      </c>
      <c r="AP421" s="72">
        <f t="shared" si="132"/>
        <v>0</v>
      </c>
      <c r="AQ421" s="75">
        <f>PVS2NP!J418</f>
        <v>8.0500000000000007</v>
      </c>
      <c r="AR421" s="76">
        <f>PVS2NP!K418</f>
        <v>6</v>
      </c>
      <c r="AS421" s="77">
        <f>PVS2NP!L418</f>
        <v>12.54</v>
      </c>
      <c r="AT421" s="72">
        <f t="shared" si="133"/>
        <v>2</v>
      </c>
      <c r="AU421" s="77">
        <f>PVS2NP!M418</f>
        <v>12.24</v>
      </c>
      <c r="AV421" s="72">
        <f t="shared" si="134"/>
        <v>2</v>
      </c>
      <c r="AW421" s="77">
        <f>PVS2NP!N418</f>
        <v>14.5</v>
      </c>
      <c r="AX421" s="72">
        <f t="shared" si="135"/>
        <v>1</v>
      </c>
      <c r="AY421" s="77">
        <f>PVS2NP!O418</f>
        <v>6</v>
      </c>
      <c r="AZ421" s="72">
        <f t="shared" si="136"/>
        <v>0</v>
      </c>
      <c r="BA421" s="77">
        <f>PVS2NP!P418</f>
        <v>10.256</v>
      </c>
      <c r="BB421" s="76">
        <f>PVS2NP!Q418</f>
        <v>9</v>
      </c>
      <c r="BC421" s="77">
        <f>PVS2NP!R418</f>
        <v>11</v>
      </c>
      <c r="BD421" s="76">
        <f t="shared" si="137"/>
        <v>1</v>
      </c>
      <c r="BE421" s="77">
        <f>PVS2NP!S418</f>
        <v>11</v>
      </c>
      <c r="BF421" s="76">
        <f>PVS2NP!T418</f>
        <v>1</v>
      </c>
      <c r="BG421" s="77">
        <f>PVS2NP!U418</f>
        <v>13.5</v>
      </c>
      <c r="BH421" s="72">
        <f t="shared" si="138"/>
        <v>1</v>
      </c>
      <c r="BI421" s="77">
        <f>PVS2NP!V418</f>
        <v>13</v>
      </c>
      <c r="BJ421" s="72">
        <f t="shared" si="139"/>
        <v>1</v>
      </c>
      <c r="BK421" s="77">
        <f>PVS2NP!W418</f>
        <v>13.25</v>
      </c>
      <c r="BL421" s="76">
        <f>PVS2NP!X418</f>
        <v>2</v>
      </c>
      <c r="BN421" s="23">
        <f>PVS1NP!Y418</f>
        <v>9.9089705882352934</v>
      </c>
      <c r="BO421" s="22">
        <f>PVS1NP!Z418</f>
        <v>18</v>
      </c>
      <c r="BP421" s="23">
        <f>PVS2NP!Y418</f>
        <v>9.4841176470588238</v>
      </c>
      <c r="BQ421" s="22">
        <f>PVS2NP!Z418</f>
        <v>18</v>
      </c>
      <c r="BR421" s="24">
        <f>'PVJA-NP-SN'!J418</f>
        <v>9.6965441176470577</v>
      </c>
      <c r="BS421" s="25">
        <f>'PVJA-NP-SN'!K418</f>
        <v>36</v>
      </c>
      <c r="BT421" s="26" t="str">
        <f>'PVJA-NP-SN'!L418</f>
        <v>Rattrapage</v>
      </c>
    </row>
    <row r="422" spans="1:72" ht="12">
      <c r="A422" s="72">
        <v>407</v>
      </c>
      <c r="B422" s="81">
        <v>123019883</v>
      </c>
      <c r="C422" s="74" t="s">
        <v>1226</v>
      </c>
      <c r="D422" s="74" t="s">
        <v>1228</v>
      </c>
      <c r="E422" s="128" t="s">
        <v>1229</v>
      </c>
      <c r="F422" s="128" t="s">
        <v>236</v>
      </c>
      <c r="G422" s="129" t="s">
        <v>115</v>
      </c>
      <c r="H422" s="75">
        <f>PVS1NP!G419</f>
        <v>8.6999999999999993</v>
      </c>
      <c r="I422" s="72">
        <f t="shared" si="120"/>
        <v>0</v>
      </c>
      <c r="J422" s="75">
        <f>PVS1NP!H419</f>
        <v>3.3333333333333335</v>
      </c>
      <c r="K422" s="72">
        <f t="shared" si="121"/>
        <v>0</v>
      </c>
      <c r="L422" s="75">
        <f>PVS1NP!I419</f>
        <v>7.8</v>
      </c>
      <c r="M422" s="72">
        <f t="shared" si="122"/>
        <v>0</v>
      </c>
      <c r="N422" s="75">
        <f>PVS1NP!J419</f>
        <v>6.6111111111111107</v>
      </c>
      <c r="O422" s="76">
        <f>PVS1NP!K419</f>
        <v>0</v>
      </c>
      <c r="P422" s="77">
        <f>PVS1NP!L419</f>
        <v>10.309999999999999</v>
      </c>
      <c r="Q422" s="72">
        <f t="shared" si="123"/>
        <v>2</v>
      </c>
      <c r="R422" s="77">
        <f>PVS1NP!M419</f>
        <v>10.5</v>
      </c>
      <c r="S422" s="72">
        <f t="shared" si="124"/>
        <v>2</v>
      </c>
      <c r="T422" s="77">
        <f>PVS1NP!N419</f>
        <v>11</v>
      </c>
      <c r="U422" s="72">
        <f t="shared" si="125"/>
        <v>1</v>
      </c>
      <c r="V422" s="77">
        <f>PVS1NP!O419</f>
        <v>10.5</v>
      </c>
      <c r="W422" s="72">
        <f t="shared" si="126"/>
        <v>4</v>
      </c>
      <c r="X422" s="77">
        <f>PVS1NP!P419</f>
        <v>10.562000000000001</v>
      </c>
      <c r="Y422" s="76">
        <f>PVS1NP!Q419</f>
        <v>9</v>
      </c>
      <c r="Z422" s="77">
        <f>PVS1NP!R419</f>
        <v>13</v>
      </c>
      <c r="AA422" s="76">
        <f t="shared" si="127"/>
        <v>1</v>
      </c>
      <c r="AB422" s="77">
        <f>PVS1NP!S419</f>
        <v>13</v>
      </c>
      <c r="AC422" s="76">
        <f>PVS1NP!T419</f>
        <v>1</v>
      </c>
      <c r="AD422" s="77">
        <f>PVS1NP!U419</f>
        <v>11.25</v>
      </c>
      <c r="AE422" s="72">
        <f t="shared" si="128"/>
        <v>1</v>
      </c>
      <c r="AF422" s="77">
        <f>PVS1NP!V419</f>
        <v>10</v>
      </c>
      <c r="AG422" s="72">
        <f t="shared" si="129"/>
        <v>1</v>
      </c>
      <c r="AH422" s="77">
        <f>PVS1NP!W419</f>
        <v>10.625</v>
      </c>
      <c r="AI422" s="76">
        <f>PVS1NP!X419</f>
        <v>2</v>
      </c>
      <c r="AK422" s="75">
        <f>PVS2NP!G419</f>
        <v>12.333333333333334</v>
      </c>
      <c r="AL422" s="72">
        <f t="shared" si="130"/>
        <v>6</v>
      </c>
      <c r="AM422" s="75">
        <f>PVS2NP!H419</f>
        <v>11.833333333333334</v>
      </c>
      <c r="AN422" s="72">
        <f t="shared" si="131"/>
        <v>6</v>
      </c>
      <c r="AO422" s="75">
        <f>PVS2NP!I419</f>
        <v>4.2</v>
      </c>
      <c r="AP422" s="72">
        <f t="shared" si="132"/>
        <v>0</v>
      </c>
      <c r="AQ422" s="75">
        <f>PVS2NP!J419</f>
        <v>9.4555555555555557</v>
      </c>
      <c r="AR422" s="76">
        <f>PVS2NP!K419</f>
        <v>12</v>
      </c>
      <c r="AS422" s="77">
        <f>PVS2NP!L419</f>
        <v>12.833333333333332</v>
      </c>
      <c r="AT422" s="72">
        <f t="shared" si="133"/>
        <v>2</v>
      </c>
      <c r="AU422" s="77">
        <f>PVS2NP!M419</f>
        <v>10.17</v>
      </c>
      <c r="AV422" s="72">
        <f t="shared" si="134"/>
        <v>2</v>
      </c>
      <c r="AW422" s="77">
        <f>PVS2NP!N419</f>
        <v>10</v>
      </c>
      <c r="AX422" s="72">
        <f t="shared" si="135"/>
        <v>1</v>
      </c>
      <c r="AY422" s="77">
        <f>PVS2NP!O419</f>
        <v>9.5</v>
      </c>
      <c r="AZ422" s="72">
        <f t="shared" si="136"/>
        <v>0</v>
      </c>
      <c r="BA422" s="77">
        <f>PVS2NP!P419</f>
        <v>10.400666666666666</v>
      </c>
      <c r="BB422" s="76">
        <f>PVS2NP!Q419</f>
        <v>9</v>
      </c>
      <c r="BC422" s="77">
        <f>PVS2NP!R419</f>
        <v>11</v>
      </c>
      <c r="BD422" s="76">
        <f t="shared" si="137"/>
        <v>1</v>
      </c>
      <c r="BE422" s="77">
        <f>PVS2NP!S419</f>
        <v>11</v>
      </c>
      <c r="BF422" s="76">
        <f>PVS2NP!T419</f>
        <v>1</v>
      </c>
      <c r="BG422" s="77">
        <f>PVS2NP!U419</f>
        <v>13.5</v>
      </c>
      <c r="BH422" s="72">
        <f t="shared" si="138"/>
        <v>1</v>
      </c>
      <c r="BI422" s="77">
        <f>PVS2NP!V419</f>
        <v>7.5</v>
      </c>
      <c r="BJ422" s="72">
        <f t="shared" si="139"/>
        <v>0</v>
      </c>
      <c r="BK422" s="77">
        <f>PVS2NP!W419</f>
        <v>10.5</v>
      </c>
      <c r="BL422" s="76">
        <f>PVS2NP!X419</f>
        <v>2</v>
      </c>
      <c r="BN422" s="23">
        <f>PVS1NP!Y419</f>
        <v>8.6211764705882352</v>
      </c>
      <c r="BO422" s="22">
        <f>PVS1NP!Z419</f>
        <v>12</v>
      </c>
      <c r="BP422" s="23">
        <f>PVS2NP!Y419</f>
        <v>9.9472549019607843</v>
      </c>
      <c r="BQ422" s="22">
        <f>PVS2NP!Z419</f>
        <v>24</v>
      </c>
      <c r="BR422" s="24">
        <f>'PVJA-NP-SN'!J419</f>
        <v>9.2842156862745107</v>
      </c>
      <c r="BS422" s="25">
        <f>'PVJA-NP-SN'!K419</f>
        <v>36</v>
      </c>
      <c r="BT422" s="26" t="str">
        <f>'PVJA-NP-SN'!L419</f>
        <v>Rattrapage</v>
      </c>
    </row>
    <row r="423" spans="1:72" ht="12">
      <c r="A423" s="72">
        <v>408</v>
      </c>
      <c r="B423" s="73" t="s">
        <v>1230</v>
      </c>
      <c r="C423" s="74" t="s">
        <v>1231</v>
      </c>
      <c r="D423" s="74" t="s">
        <v>1232</v>
      </c>
      <c r="E423" s="128" t="s">
        <v>1092</v>
      </c>
      <c r="F423" s="128" t="s">
        <v>236</v>
      </c>
      <c r="G423" s="134" t="s">
        <v>120</v>
      </c>
      <c r="H423" s="75">
        <f>PVS1NP!G420</f>
        <v>10</v>
      </c>
      <c r="I423" s="72">
        <f t="shared" si="120"/>
        <v>6</v>
      </c>
      <c r="J423" s="75">
        <f>PVS1NP!H420</f>
        <v>5.666666666666667</v>
      </c>
      <c r="K423" s="72">
        <f t="shared" si="121"/>
        <v>0</v>
      </c>
      <c r="L423" s="75">
        <f>PVS1NP!I420</f>
        <v>3.8333333333333335</v>
      </c>
      <c r="M423" s="72">
        <f t="shared" si="122"/>
        <v>0</v>
      </c>
      <c r="N423" s="75">
        <f>PVS1NP!J420</f>
        <v>6.5</v>
      </c>
      <c r="O423" s="76">
        <f>PVS1NP!K420</f>
        <v>6</v>
      </c>
      <c r="P423" s="77">
        <f>PVS1NP!L420</f>
        <v>15.5</v>
      </c>
      <c r="Q423" s="72">
        <f t="shared" si="123"/>
        <v>2</v>
      </c>
      <c r="R423" s="77">
        <f>PVS1NP!M420</f>
        <v>11.38</v>
      </c>
      <c r="S423" s="72">
        <f t="shared" si="124"/>
        <v>2</v>
      </c>
      <c r="T423" s="77">
        <f>PVS1NP!N420</f>
        <v>11.5</v>
      </c>
      <c r="U423" s="72">
        <f t="shared" si="125"/>
        <v>1</v>
      </c>
      <c r="V423" s="77">
        <f>PVS1NP!O420</f>
        <v>6.833333333333333</v>
      </c>
      <c r="W423" s="72">
        <f t="shared" si="126"/>
        <v>0</v>
      </c>
      <c r="X423" s="77">
        <f>PVS1NP!P420</f>
        <v>10.409333333333333</v>
      </c>
      <c r="Y423" s="76">
        <f>PVS1NP!Q420</f>
        <v>9</v>
      </c>
      <c r="Z423" s="77">
        <f>PVS1NP!R420</f>
        <v>10</v>
      </c>
      <c r="AA423" s="76">
        <f t="shared" si="127"/>
        <v>1</v>
      </c>
      <c r="AB423" s="77">
        <f>PVS1NP!S420</f>
        <v>10</v>
      </c>
      <c r="AC423" s="76">
        <f>PVS1NP!T420</f>
        <v>1</v>
      </c>
      <c r="AD423" s="77">
        <f>PVS1NP!U420</f>
        <v>11</v>
      </c>
      <c r="AE423" s="72">
        <f t="shared" si="128"/>
        <v>1</v>
      </c>
      <c r="AF423" s="77">
        <f>PVS1NP!V420</f>
        <v>15</v>
      </c>
      <c r="AG423" s="72">
        <f t="shared" si="129"/>
        <v>1</v>
      </c>
      <c r="AH423" s="77">
        <f>PVS1NP!W420</f>
        <v>13</v>
      </c>
      <c r="AI423" s="76">
        <f>PVS1NP!X420</f>
        <v>2</v>
      </c>
      <c r="AK423" s="75">
        <f>PVS2NP!G420</f>
        <v>6.166666666666667</v>
      </c>
      <c r="AL423" s="72">
        <f t="shared" si="130"/>
        <v>0</v>
      </c>
      <c r="AM423" s="75">
        <f>PVS2NP!H420</f>
        <v>11.166666666666666</v>
      </c>
      <c r="AN423" s="72">
        <f t="shared" si="131"/>
        <v>6</v>
      </c>
      <c r="AO423" s="75">
        <f>PVS2NP!I420</f>
        <v>5.333333333333333</v>
      </c>
      <c r="AP423" s="72">
        <f t="shared" si="132"/>
        <v>0</v>
      </c>
      <c r="AQ423" s="75">
        <f>PVS2NP!J420</f>
        <v>7.5555555555555545</v>
      </c>
      <c r="AR423" s="76">
        <f>PVS2NP!K420</f>
        <v>6</v>
      </c>
      <c r="AS423" s="77">
        <f>PVS2NP!L420</f>
        <v>16</v>
      </c>
      <c r="AT423" s="72">
        <f t="shared" si="133"/>
        <v>2</v>
      </c>
      <c r="AU423" s="77">
        <f>PVS2NP!M420</f>
        <v>11.16</v>
      </c>
      <c r="AV423" s="72">
        <f t="shared" si="134"/>
        <v>2</v>
      </c>
      <c r="AW423" s="77">
        <f>PVS2NP!N420</f>
        <v>10</v>
      </c>
      <c r="AX423" s="72">
        <f t="shared" si="135"/>
        <v>1</v>
      </c>
      <c r="AY423" s="77">
        <f>PVS2NP!O420</f>
        <v>7.1366666666666667</v>
      </c>
      <c r="AZ423" s="72">
        <f t="shared" si="136"/>
        <v>0</v>
      </c>
      <c r="BA423" s="77">
        <f>PVS2NP!P420</f>
        <v>10.286666666666665</v>
      </c>
      <c r="BB423" s="76">
        <f>PVS2NP!Q420</f>
        <v>9</v>
      </c>
      <c r="BC423" s="77">
        <f>PVS2NP!R420</f>
        <v>13.5</v>
      </c>
      <c r="BD423" s="76">
        <f t="shared" si="137"/>
        <v>1</v>
      </c>
      <c r="BE423" s="77">
        <f>PVS2NP!S420</f>
        <v>13.5</v>
      </c>
      <c r="BF423" s="76">
        <f>PVS2NP!T420</f>
        <v>1</v>
      </c>
      <c r="BG423" s="77">
        <f>PVS2NP!U420</f>
        <v>10</v>
      </c>
      <c r="BH423" s="72">
        <f t="shared" si="138"/>
        <v>1</v>
      </c>
      <c r="BI423" s="77">
        <f>PVS2NP!V420</f>
        <v>14</v>
      </c>
      <c r="BJ423" s="72">
        <f t="shared" si="139"/>
        <v>1</v>
      </c>
      <c r="BK423" s="77">
        <f>PVS2NP!W420</f>
        <v>12</v>
      </c>
      <c r="BL423" s="76">
        <f>PVS2NP!X420</f>
        <v>2</v>
      </c>
      <c r="BN423" s="23">
        <f>PVS1NP!Y420</f>
        <v>8.6203921568627457</v>
      </c>
      <c r="BO423" s="22">
        <f>PVS1NP!Z420</f>
        <v>18</v>
      </c>
      <c r="BP423" s="23">
        <f>PVS2NP!Y420</f>
        <v>9.231372549019607</v>
      </c>
      <c r="BQ423" s="22">
        <f>PVS2NP!Z420</f>
        <v>18</v>
      </c>
      <c r="BR423" s="24">
        <f>'PVJA-NP-SN'!J420</f>
        <v>8.9258823529411764</v>
      </c>
      <c r="BS423" s="25">
        <f>'PVJA-NP-SN'!K420</f>
        <v>36</v>
      </c>
      <c r="BT423" s="26" t="str">
        <f>'PVJA-NP-SN'!L420</f>
        <v>Rattrapage</v>
      </c>
    </row>
    <row r="424" spans="1:72" ht="12">
      <c r="A424" s="72">
        <v>409</v>
      </c>
      <c r="B424" s="81">
        <v>1333013857</v>
      </c>
      <c r="C424" s="74" t="s">
        <v>1233</v>
      </c>
      <c r="D424" s="74" t="s">
        <v>508</v>
      </c>
      <c r="E424" s="128" t="s">
        <v>1180</v>
      </c>
      <c r="F424" s="128" t="s">
        <v>681</v>
      </c>
      <c r="G424" s="134" t="s">
        <v>120</v>
      </c>
      <c r="H424" s="75">
        <f>PVS1NP!G421</f>
        <v>7</v>
      </c>
      <c r="I424" s="72">
        <f t="shared" si="120"/>
        <v>0</v>
      </c>
      <c r="J424" s="75">
        <f>PVS1NP!H421</f>
        <v>10.833333333333334</v>
      </c>
      <c r="K424" s="72">
        <f t="shared" si="121"/>
        <v>6</v>
      </c>
      <c r="L424" s="75">
        <f>PVS1NP!I421</f>
        <v>10</v>
      </c>
      <c r="M424" s="72">
        <f t="shared" si="122"/>
        <v>6</v>
      </c>
      <c r="N424" s="75">
        <f>PVS1NP!J421</f>
        <v>9.2777777777777786</v>
      </c>
      <c r="O424" s="76">
        <f>PVS1NP!K421</f>
        <v>12</v>
      </c>
      <c r="P424" s="77">
        <f>PVS1NP!L421</f>
        <v>14.63</v>
      </c>
      <c r="Q424" s="72">
        <f t="shared" si="123"/>
        <v>2</v>
      </c>
      <c r="R424" s="77">
        <f>PVS1NP!M421</f>
        <v>12.43</v>
      </c>
      <c r="S424" s="72">
        <f t="shared" si="124"/>
        <v>2</v>
      </c>
      <c r="T424" s="77">
        <f>PVS1NP!N421</f>
        <v>10</v>
      </c>
      <c r="U424" s="72">
        <f t="shared" si="125"/>
        <v>1</v>
      </c>
      <c r="V424" s="77">
        <f>PVS1NP!O421</f>
        <v>6.4733333333333336</v>
      </c>
      <c r="W424" s="72">
        <f t="shared" si="126"/>
        <v>0</v>
      </c>
      <c r="X424" s="77">
        <f>PVS1NP!P421</f>
        <v>10.001333333333333</v>
      </c>
      <c r="Y424" s="76">
        <f>PVS1NP!Q421</f>
        <v>9</v>
      </c>
      <c r="Z424" s="77">
        <f>PVS1NP!R421</f>
        <v>2</v>
      </c>
      <c r="AA424" s="76">
        <f t="shared" si="127"/>
        <v>0</v>
      </c>
      <c r="AB424" s="77">
        <f>PVS1NP!S421</f>
        <v>2</v>
      </c>
      <c r="AC424" s="76">
        <f>PVS1NP!T421</f>
        <v>0</v>
      </c>
      <c r="AD424" s="77">
        <f>PVS1NP!U421</f>
        <v>10</v>
      </c>
      <c r="AE424" s="72">
        <f t="shared" si="128"/>
        <v>1</v>
      </c>
      <c r="AF424" s="77">
        <f>PVS1NP!V421</f>
        <v>11</v>
      </c>
      <c r="AG424" s="72">
        <f t="shared" si="129"/>
        <v>1</v>
      </c>
      <c r="AH424" s="77">
        <f>PVS1NP!W421</f>
        <v>10.5</v>
      </c>
      <c r="AI424" s="76">
        <f>PVS1NP!X421</f>
        <v>2</v>
      </c>
      <c r="AK424" s="75">
        <f>PVS2NP!G421</f>
        <v>8.1666666666666661</v>
      </c>
      <c r="AL424" s="72">
        <f t="shared" si="130"/>
        <v>0</v>
      </c>
      <c r="AM424" s="75">
        <f>PVS2NP!H421</f>
        <v>12</v>
      </c>
      <c r="AN424" s="72">
        <f t="shared" si="131"/>
        <v>6</v>
      </c>
      <c r="AO424" s="75">
        <f>PVS2NP!I421</f>
        <v>5</v>
      </c>
      <c r="AP424" s="72">
        <f t="shared" si="132"/>
        <v>0</v>
      </c>
      <c r="AQ424" s="75">
        <f>PVS2NP!J421</f>
        <v>8.3888888888888875</v>
      </c>
      <c r="AR424" s="76">
        <f>PVS2NP!K421</f>
        <v>6</v>
      </c>
      <c r="AS424" s="77">
        <f>PVS2NP!L421</f>
        <v>10.083333333333332</v>
      </c>
      <c r="AT424" s="72">
        <f t="shared" si="133"/>
        <v>2</v>
      </c>
      <c r="AU424" s="77">
        <f>PVS2NP!M421</f>
        <v>11</v>
      </c>
      <c r="AV424" s="72">
        <f t="shared" si="134"/>
        <v>2</v>
      </c>
      <c r="AW424" s="77">
        <f>PVS2NP!N421</f>
        <v>10</v>
      </c>
      <c r="AX424" s="72">
        <f t="shared" si="135"/>
        <v>1</v>
      </c>
      <c r="AY424" s="77">
        <f>PVS2NP!O421</f>
        <v>5.666666666666667</v>
      </c>
      <c r="AZ424" s="72">
        <f t="shared" si="136"/>
        <v>0</v>
      </c>
      <c r="BA424" s="77">
        <f>PVS2NP!P421</f>
        <v>8.4833333333333325</v>
      </c>
      <c r="BB424" s="76">
        <f>PVS2NP!Q421</f>
        <v>5</v>
      </c>
      <c r="BC424" s="77">
        <f>PVS2NP!R421</f>
        <v>7</v>
      </c>
      <c r="BD424" s="76">
        <f t="shared" si="137"/>
        <v>0</v>
      </c>
      <c r="BE424" s="77">
        <f>PVS2NP!S421</f>
        <v>7</v>
      </c>
      <c r="BF424" s="76">
        <f>PVS2NP!T421</f>
        <v>0</v>
      </c>
      <c r="BG424" s="77">
        <f>PVS2NP!U421</f>
        <v>12</v>
      </c>
      <c r="BH424" s="72">
        <f t="shared" si="138"/>
        <v>1</v>
      </c>
      <c r="BI424" s="77">
        <f>PVS2NP!V421</f>
        <v>10</v>
      </c>
      <c r="BJ424" s="72">
        <f t="shared" si="139"/>
        <v>1</v>
      </c>
      <c r="BK424" s="77">
        <f>PVS2NP!W421</f>
        <v>11</v>
      </c>
      <c r="BL424" s="76">
        <f>PVS2NP!X421</f>
        <v>2</v>
      </c>
      <c r="BN424" s="23">
        <f>PVS1NP!Y421</f>
        <v>9.2062745098039205</v>
      </c>
      <c r="BO424" s="22">
        <f>PVS1NP!Z421</f>
        <v>23</v>
      </c>
      <c r="BP424" s="23">
        <f>PVS2NP!Y421</f>
        <v>8.6421568627450966</v>
      </c>
      <c r="BQ424" s="22">
        <f>PVS2NP!Z421</f>
        <v>13</v>
      </c>
      <c r="BR424" s="24">
        <f>'PVJA-NP-SN'!J421</f>
        <v>8.9242156862745077</v>
      </c>
      <c r="BS424" s="25">
        <f>'PVJA-NP-SN'!K421</f>
        <v>36</v>
      </c>
      <c r="BT424" s="26" t="str">
        <f>'PVJA-NP-SN'!L421</f>
        <v>Rattrapage</v>
      </c>
    </row>
    <row r="425" spans="1:72" ht="12">
      <c r="A425" s="72">
        <v>410</v>
      </c>
      <c r="B425" s="130" t="s">
        <v>1234</v>
      </c>
      <c r="C425" s="143" t="s">
        <v>1233</v>
      </c>
      <c r="D425" s="143" t="s">
        <v>1235</v>
      </c>
      <c r="E425" s="133" t="s">
        <v>1236</v>
      </c>
      <c r="F425" s="133" t="s">
        <v>684</v>
      </c>
      <c r="G425" s="129" t="s">
        <v>129</v>
      </c>
      <c r="H425" s="75">
        <f>PVS1NP!G422</f>
        <v>3.8870370370370368</v>
      </c>
      <c r="I425" s="72">
        <f t="shared" si="120"/>
        <v>0</v>
      </c>
      <c r="J425" s="75">
        <f>PVS1NP!H422</f>
        <v>7.9</v>
      </c>
      <c r="K425" s="72">
        <f t="shared" si="121"/>
        <v>0</v>
      </c>
      <c r="L425" s="75">
        <f>PVS1NP!I422</f>
        <v>4.75</v>
      </c>
      <c r="M425" s="72">
        <f t="shared" si="122"/>
        <v>0</v>
      </c>
      <c r="N425" s="75">
        <f>PVS1NP!J422</f>
        <v>5.5123456790123457</v>
      </c>
      <c r="O425" s="76">
        <f>PVS1NP!K422</f>
        <v>0</v>
      </c>
      <c r="P425" s="77">
        <f>PVS1NP!L422</f>
        <v>12.309999999999999</v>
      </c>
      <c r="Q425" s="72">
        <f t="shared" si="123"/>
        <v>2</v>
      </c>
      <c r="R425" s="77">
        <f>PVS1NP!M422</f>
        <v>12.496666666666666</v>
      </c>
      <c r="S425" s="72">
        <f t="shared" si="124"/>
        <v>2</v>
      </c>
      <c r="T425" s="77">
        <f>PVS1NP!N422</f>
        <v>13.25</v>
      </c>
      <c r="U425" s="72">
        <f t="shared" si="125"/>
        <v>1</v>
      </c>
      <c r="V425" s="77">
        <f>PVS1NP!O422</f>
        <v>6.7933333333333339</v>
      </c>
      <c r="W425" s="72">
        <f t="shared" si="126"/>
        <v>0</v>
      </c>
      <c r="X425" s="77">
        <f>PVS1NP!P422</f>
        <v>10.328666666666667</v>
      </c>
      <c r="Y425" s="76">
        <f>PVS1NP!Q422</f>
        <v>9</v>
      </c>
      <c r="Z425" s="77">
        <f>PVS1NP!R422</f>
        <v>14</v>
      </c>
      <c r="AA425" s="76">
        <f t="shared" si="127"/>
        <v>1</v>
      </c>
      <c r="AB425" s="77">
        <f>PVS1NP!S422</f>
        <v>14</v>
      </c>
      <c r="AC425" s="76">
        <f>PVS1NP!T422</f>
        <v>1</v>
      </c>
      <c r="AD425" s="77">
        <f>PVS1NP!U422</f>
        <v>10</v>
      </c>
      <c r="AE425" s="72">
        <f t="shared" si="128"/>
        <v>1</v>
      </c>
      <c r="AF425" s="77">
        <f>PVS1NP!V422</f>
        <v>10</v>
      </c>
      <c r="AG425" s="72">
        <f t="shared" si="129"/>
        <v>1</v>
      </c>
      <c r="AH425" s="77">
        <f>PVS1NP!W422</f>
        <v>10</v>
      </c>
      <c r="AI425" s="76">
        <f>PVS1NP!X422</f>
        <v>2</v>
      </c>
      <c r="AK425" s="75">
        <f>PVS2NP!G422</f>
        <v>3</v>
      </c>
      <c r="AL425" s="72">
        <f t="shared" si="130"/>
        <v>0</v>
      </c>
      <c r="AM425" s="75">
        <f>PVS2NP!H422</f>
        <v>10</v>
      </c>
      <c r="AN425" s="72">
        <f t="shared" si="131"/>
        <v>6</v>
      </c>
      <c r="AO425" s="75">
        <f>PVS2NP!I422</f>
        <v>1.4</v>
      </c>
      <c r="AP425" s="72">
        <f t="shared" si="132"/>
        <v>0</v>
      </c>
      <c r="AQ425" s="75">
        <f>PVS2NP!J422</f>
        <v>4.8</v>
      </c>
      <c r="AR425" s="76">
        <f>PVS2NP!K422</f>
        <v>6</v>
      </c>
      <c r="AS425" s="77">
        <f>PVS2NP!L422</f>
        <v>10</v>
      </c>
      <c r="AT425" s="72">
        <f t="shared" si="133"/>
        <v>2</v>
      </c>
      <c r="AU425" s="77">
        <f>PVS2NP!M422</f>
        <v>10</v>
      </c>
      <c r="AV425" s="72">
        <f t="shared" si="134"/>
        <v>2</v>
      </c>
      <c r="AW425" s="77">
        <f>PVS2NP!N422</f>
        <v>10</v>
      </c>
      <c r="AX425" s="72">
        <f t="shared" si="135"/>
        <v>1</v>
      </c>
      <c r="AY425" s="77">
        <f>PVS2NP!O422</f>
        <v>10.311666666666667</v>
      </c>
      <c r="AZ425" s="72">
        <f t="shared" si="136"/>
        <v>4</v>
      </c>
      <c r="BA425" s="77">
        <f>PVS2NP!P422</f>
        <v>10.124666666666666</v>
      </c>
      <c r="BB425" s="76">
        <f>PVS2NP!Q422</f>
        <v>9</v>
      </c>
      <c r="BC425" s="77">
        <f>PVS2NP!R422</f>
        <v>10</v>
      </c>
      <c r="BD425" s="76">
        <f t="shared" si="137"/>
        <v>1</v>
      </c>
      <c r="BE425" s="77">
        <f>PVS2NP!S422</f>
        <v>10</v>
      </c>
      <c r="BF425" s="76">
        <f>PVS2NP!T422</f>
        <v>1</v>
      </c>
      <c r="BG425" s="77">
        <f>PVS2NP!U422</f>
        <v>10</v>
      </c>
      <c r="BH425" s="72">
        <f t="shared" si="138"/>
        <v>1</v>
      </c>
      <c r="BI425" s="77">
        <f>PVS2NP!V422</f>
        <v>10</v>
      </c>
      <c r="BJ425" s="72">
        <f t="shared" si="139"/>
        <v>1</v>
      </c>
      <c r="BK425" s="77">
        <f>PVS2NP!W422</f>
        <v>10</v>
      </c>
      <c r="BL425" s="76">
        <f>PVS2NP!X422</f>
        <v>2</v>
      </c>
      <c r="BN425" s="23">
        <f>PVS1NP!Y422</f>
        <v>7.9561437908496737</v>
      </c>
      <c r="BO425" s="22">
        <f>PVS1NP!Z422</f>
        <v>12</v>
      </c>
      <c r="BP425" s="23">
        <f>PVS2NP!Y422</f>
        <v>7.283725490196078</v>
      </c>
      <c r="BQ425" s="22">
        <f>PVS2NP!Z422</f>
        <v>18</v>
      </c>
      <c r="BR425" s="24">
        <f>'PVJA-NP-SN'!J422</f>
        <v>7.6199346405228763</v>
      </c>
      <c r="BS425" s="25">
        <f>'PVJA-NP-SN'!K422</f>
        <v>30</v>
      </c>
      <c r="BT425" s="26" t="str">
        <f>'PVJA-NP-SN'!L422</f>
        <v>Rattrapage</v>
      </c>
    </row>
    <row r="426" spans="1:72" ht="12">
      <c r="A426" s="72">
        <v>411</v>
      </c>
      <c r="B426" s="81">
        <v>123003389</v>
      </c>
      <c r="C426" s="74" t="s">
        <v>1237</v>
      </c>
      <c r="D426" s="74" t="s">
        <v>1238</v>
      </c>
      <c r="E426" s="128" t="s">
        <v>1239</v>
      </c>
      <c r="F426" s="128" t="s">
        <v>162</v>
      </c>
      <c r="G426" s="129" t="s">
        <v>115</v>
      </c>
      <c r="H426" s="75">
        <f>PVS1NP!G423</f>
        <v>8.5</v>
      </c>
      <c r="I426" s="72">
        <f t="shared" si="120"/>
        <v>0</v>
      </c>
      <c r="J426" s="75">
        <f>PVS1NP!H423</f>
        <v>3.4</v>
      </c>
      <c r="K426" s="72">
        <f t="shared" si="121"/>
        <v>0</v>
      </c>
      <c r="L426" s="75">
        <f>PVS1NP!I423</f>
        <v>10</v>
      </c>
      <c r="M426" s="72">
        <f t="shared" si="122"/>
        <v>6</v>
      </c>
      <c r="N426" s="75">
        <f>PVS1NP!J423</f>
        <v>7.3</v>
      </c>
      <c r="O426" s="76">
        <f>PVS1NP!K423</f>
        <v>6</v>
      </c>
      <c r="P426" s="77">
        <f>PVS1NP!L423</f>
        <v>14.5</v>
      </c>
      <c r="Q426" s="72">
        <f t="shared" si="123"/>
        <v>2</v>
      </c>
      <c r="R426" s="77">
        <f>PVS1NP!M423</f>
        <v>3.5</v>
      </c>
      <c r="S426" s="72">
        <f t="shared" si="124"/>
        <v>0</v>
      </c>
      <c r="T426" s="77">
        <f>PVS1NP!N423</f>
        <v>12.5</v>
      </c>
      <c r="U426" s="72">
        <f t="shared" si="125"/>
        <v>1</v>
      </c>
      <c r="V426" s="77">
        <f>PVS1NP!O423</f>
        <v>6.916666666666667</v>
      </c>
      <c r="W426" s="72">
        <f t="shared" si="126"/>
        <v>0</v>
      </c>
      <c r="X426" s="77">
        <f>PVS1NP!P423</f>
        <v>8.8666666666666671</v>
      </c>
      <c r="Y426" s="76">
        <f>PVS1NP!Q423</f>
        <v>3</v>
      </c>
      <c r="Z426" s="77">
        <f>PVS1NP!R423</f>
        <v>0</v>
      </c>
      <c r="AA426" s="76">
        <f t="shared" si="127"/>
        <v>0</v>
      </c>
      <c r="AB426" s="77">
        <f>PVS1NP!S423</f>
        <v>0</v>
      </c>
      <c r="AC426" s="76">
        <f>PVS1NP!T423</f>
        <v>0</v>
      </c>
      <c r="AD426" s="77">
        <f>PVS1NP!U423</f>
        <v>1</v>
      </c>
      <c r="AE426" s="72">
        <f t="shared" si="128"/>
        <v>0</v>
      </c>
      <c r="AF426" s="77">
        <f>PVS1NP!V423</f>
        <v>10</v>
      </c>
      <c r="AG426" s="72">
        <f t="shared" si="129"/>
        <v>1</v>
      </c>
      <c r="AH426" s="77">
        <f>PVS1NP!W423</f>
        <v>5.5</v>
      </c>
      <c r="AI426" s="76">
        <f>PVS1NP!X423</f>
        <v>1</v>
      </c>
      <c r="AK426" s="75">
        <f>PVS2NP!G423</f>
        <v>11</v>
      </c>
      <c r="AL426" s="72">
        <f t="shared" si="130"/>
        <v>6</v>
      </c>
      <c r="AM426" s="75">
        <f>PVS2NP!H423</f>
        <v>10.333333333333334</v>
      </c>
      <c r="AN426" s="72">
        <f t="shared" si="131"/>
        <v>6</v>
      </c>
      <c r="AO426" s="75">
        <f>PVS2NP!I423</f>
        <v>9</v>
      </c>
      <c r="AP426" s="72">
        <f t="shared" si="132"/>
        <v>0</v>
      </c>
      <c r="AQ426" s="75">
        <f>PVS2NP!J423</f>
        <v>10.111111111111112</v>
      </c>
      <c r="AR426" s="76">
        <f>PVS2NP!K423</f>
        <v>18</v>
      </c>
      <c r="AS426" s="77">
        <f>PVS2NP!L423</f>
        <v>12.6</v>
      </c>
      <c r="AT426" s="72">
        <f t="shared" si="133"/>
        <v>2</v>
      </c>
      <c r="AU426" s="77">
        <f>PVS2NP!M423</f>
        <v>7.33</v>
      </c>
      <c r="AV426" s="72">
        <f t="shared" si="134"/>
        <v>0</v>
      </c>
      <c r="AW426" s="77">
        <f>PVS2NP!N423</f>
        <v>5.5</v>
      </c>
      <c r="AX426" s="72">
        <f t="shared" si="135"/>
        <v>0</v>
      </c>
      <c r="AY426" s="77">
        <f>PVS2NP!O423</f>
        <v>3.8</v>
      </c>
      <c r="AZ426" s="72">
        <f t="shared" si="136"/>
        <v>0</v>
      </c>
      <c r="BA426" s="77">
        <f>PVS2NP!P423</f>
        <v>6.6059999999999999</v>
      </c>
      <c r="BB426" s="76">
        <f>PVS2NP!Q423</f>
        <v>2</v>
      </c>
      <c r="BC426" s="77">
        <f>PVS2NP!R423</f>
        <v>0</v>
      </c>
      <c r="BD426" s="76">
        <f t="shared" si="137"/>
        <v>0</v>
      </c>
      <c r="BE426" s="77">
        <f>PVS2NP!S423</f>
        <v>0</v>
      </c>
      <c r="BF426" s="76">
        <f>PVS2NP!T423</f>
        <v>0</v>
      </c>
      <c r="BG426" s="77">
        <f>PVS2NP!U423</f>
        <v>3.5</v>
      </c>
      <c r="BH426" s="72">
        <f t="shared" si="138"/>
        <v>0</v>
      </c>
      <c r="BI426" s="77">
        <f>PVS2NP!V423</f>
        <v>1</v>
      </c>
      <c r="BJ426" s="72">
        <f t="shared" si="139"/>
        <v>0</v>
      </c>
      <c r="BK426" s="77">
        <f>PVS2NP!W423</f>
        <v>2.25</v>
      </c>
      <c r="BL426" s="76">
        <f>PVS2NP!X423</f>
        <v>0</v>
      </c>
      <c r="BN426" s="23">
        <f>PVS1NP!Y423</f>
        <v>7.1196078431372545</v>
      </c>
      <c r="BO426" s="22">
        <f>PVS1NP!Z423</f>
        <v>10</v>
      </c>
      <c r="BP426" s="23">
        <f>PVS2NP!Y423</f>
        <v>7.5605882352941194</v>
      </c>
      <c r="BQ426" s="22">
        <f>PVS2NP!Z423</f>
        <v>20</v>
      </c>
      <c r="BR426" s="24">
        <f>'PVJA-NP-SN'!J423</f>
        <v>7.3400980392156869</v>
      </c>
      <c r="BS426" s="25">
        <f>'PVJA-NP-SN'!K423</f>
        <v>30</v>
      </c>
      <c r="BT426" s="26" t="str">
        <f>'PVJA-NP-SN'!L423</f>
        <v>Rattrapage</v>
      </c>
    </row>
    <row r="427" spans="1:72" ht="12">
      <c r="A427" s="72">
        <v>412</v>
      </c>
      <c r="B427" s="81">
        <v>1333009124</v>
      </c>
      <c r="C427" s="74" t="s">
        <v>1240</v>
      </c>
      <c r="D427" s="74" t="s">
        <v>1241</v>
      </c>
      <c r="E427" s="128" t="s">
        <v>1242</v>
      </c>
      <c r="F427" s="128" t="s">
        <v>338</v>
      </c>
      <c r="G427" s="134" t="s">
        <v>155</v>
      </c>
      <c r="H427" s="75">
        <f>PVS1NP!G424</f>
        <v>8</v>
      </c>
      <c r="I427" s="72">
        <f t="shared" si="120"/>
        <v>0</v>
      </c>
      <c r="J427" s="75">
        <f>PVS1NP!H424</f>
        <v>6.5</v>
      </c>
      <c r="K427" s="72">
        <f t="shared" si="121"/>
        <v>0</v>
      </c>
      <c r="L427" s="75">
        <f>PVS1NP!I424</f>
        <v>6.583333333333333</v>
      </c>
      <c r="M427" s="72">
        <f t="shared" si="122"/>
        <v>0</v>
      </c>
      <c r="N427" s="75">
        <f>PVS1NP!J424</f>
        <v>7.0277777777777777</v>
      </c>
      <c r="O427" s="76">
        <f>PVS1NP!K424</f>
        <v>0</v>
      </c>
      <c r="P427" s="77">
        <f>PVS1NP!L424</f>
        <v>13.5</v>
      </c>
      <c r="Q427" s="72">
        <f t="shared" si="123"/>
        <v>2</v>
      </c>
      <c r="R427" s="77">
        <f>PVS1NP!M424</f>
        <v>7.833333333333333</v>
      </c>
      <c r="S427" s="72">
        <f t="shared" si="124"/>
        <v>0</v>
      </c>
      <c r="T427" s="77">
        <f>PVS1NP!N424</f>
        <v>16.5</v>
      </c>
      <c r="U427" s="72">
        <f t="shared" si="125"/>
        <v>1</v>
      </c>
      <c r="V427" s="77">
        <f>PVS1NP!O424</f>
        <v>8.1666666666666661</v>
      </c>
      <c r="W427" s="72">
        <f t="shared" si="126"/>
        <v>0</v>
      </c>
      <c r="X427" s="77">
        <f>PVS1NP!P424</f>
        <v>10.833333333333332</v>
      </c>
      <c r="Y427" s="76">
        <f>PVS1NP!Q424</f>
        <v>9</v>
      </c>
      <c r="Z427" s="77">
        <f>PVS1NP!R424</f>
        <v>13.5</v>
      </c>
      <c r="AA427" s="76">
        <f t="shared" si="127"/>
        <v>1</v>
      </c>
      <c r="AB427" s="77">
        <f>PVS1NP!S424</f>
        <v>13.5</v>
      </c>
      <c r="AC427" s="76">
        <f>PVS1NP!T424</f>
        <v>1</v>
      </c>
      <c r="AD427" s="77">
        <f>PVS1NP!U424</f>
        <v>17</v>
      </c>
      <c r="AE427" s="72">
        <f t="shared" si="128"/>
        <v>1</v>
      </c>
      <c r="AF427" s="77">
        <f>PVS1NP!V424</f>
        <v>15</v>
      </c>
      <c r="AG427" s="72">
        <f t="shared" si="129"/>
        <v>1</v>
      </c>
      <c r="AH427" s="77">
        <f>PVS1NP!W424</f>
        <v>16</v>
      </c>
      <c r="AI427" s="76">
        <f>PVS1NP!X424</f>
        <v>2</v>
      </c>
      <c r="AK427" s="75">
        <f>PVS2NP!G424</f>
        <v>7.833333333333333</v>
      </c>
      <c r="AL427" s="72">
        <f t="shared" si="130"/>
        <v>0</v>
      </c>
      <c r="AM427" s="75">
        <f>PVS2NP!H424</f>
        <v>10.333333333333334</v>
      </c>
      <c r="AN427" s="72">
        <f t="shared" si="131"/>
        <v>6</v>
      </c>
      <c r="AO427" s="75">
        <f>PVS2NP!I424</f>
        <v>4.333333333333333</v>
      </c>
      <c r="AP427" s="72">
        <f t="shared" si="132"/>
        <v>0</v>
      </c>
      <c r="AQ427" s="75">
        <f>PVS2NP!J424</f>
        <v>7.5</v>
      </c>
      <c r="AR427" s="76">
        <f>PVS2NP!K424</f>
        <v>6</v>
      </c>
      <c r="AS427" s="77">
        <f>PVS2NP!L424</f>
        <v>12.66</v>
      </c>
      <c r="AT427" s="72">
        <f t="shared" si="133"/>
        <v>2</v>
      </c>
      <c r="AU427" s="77">
        <f>PVS2NP!M424</f>
        <v>10.91</v>
      </c>
      <c r="AV427" s="72">
        <f t="shared" si="134"/>
        <v>2</v>
      </c>
      <c r="AW427" s="77">
        <f>PVS2NP!N424</f>
        <v>15.5</v>
      </c>
      <c r="AX427" s="72">
        <f t="shared" si="135"/>
        <v>1</v>
      </c>
      <c r="AY427" s="77">
        <f>PVS2NP!O424</f>
        <v>7.5</v>
      </c>
      <c r="AZ427" s="72">
        <f t="shared" si="136"/>
        <v>0</v>
      </c>
      <c r="BA427" s="77">
        <f>PVS2NP!P424</f>
        <v>10.814</v>
      </c>
      <c r="BB427" s="76">
        <f>PVS2NP!Q424</f>
        <v>9</v>
      </c>
      <c r="BC427" s="77">
        <f>PVS2NP!R424</f>
        <v>16</v>
      </c>
      <c r="BD427" s="76">
        <f t="shared" si="137"/>
        <v>1</v>
      </c>
      <c r="BE427" s="77">
        <f>PVS2NP!S424</f>
        <v>16</v>
      </c>
      <c r="BF427" s="76">
        <f>PVS2NP!T424</f>
        <v>1</v>
      </c>
      <c r="BG427" s="77">
        <f>PVS2NP!U424</f>
        <v>14</v>
      </c>
      <c r="BH427" s="72">
        <f t="shared" si="138"/>
        <v>1</v>
      </c>
      <c r="BI427" s="77">
        <f>PVS2NP!V424</f>
        <v>11.5</v>
      </c>
      <c r="BJ427" s="72">
        <f t="shared" si="139"/>
        <v>1</v>
      </c>
      <c r="BK427" s="77">
        <f>PVS2NP!W424</f>
        <v>12.75</v>
      </c>
      <c r="BL427" s="76">
        <f>PVS2NP!X424</f>
        <v>2</v>
      </c>
      <c r="BN427" s="23">
        <f>PVS1NP!Y424</f>
        <v>9.5833333333333321</v>
      </c>
      <c r="BO427" s="22">
        <f>PVS1NP!Z424</f>
        <v>12</v>
      </c>
      <c r="BP427" s="23">
        <f>PVS2NP!Y424</f>
        <v>9.5923529411764701</v>
      </c>
      <c r="BQ427" s="22">
        <f>PVS2NP!Z424</f>
        <v>18</v>
      </c>
      <c r="BR427" s="24">
        <f>'PVJA-NP-SN'!J424</f>
        <v>9.5878431372549002</v>
      </c>
      <c r="BS427" s="25">
        <f>'PVJA-NP-SN'!K424</f>
        <v>30</v>
      </c>
      <c r="BT427" s="26" t="str">
        <f>'PVJA-NP-SN'!L424</f>
        <v>Rattrapage</v>
      </c>
    </row>
    <row r="428" spans="1:72" ht="12">
      <c r="A428" s="72">
        <v>413</v>
      </c>
      <c r="B428" s="81">
        <v>1333007361</v>
      </c>
      <c r="C428" s="74" t="s">
        <v>1243</v>
      </c>
      <c r="D428" s="74" t="s">
        <v>1041</v>
      </c>
      <c r="E428" s="128" t="s">
        <v>527</v>
      </c>
      <c r="F428" s="128" t="s">
        <v>454</v>
      </c>
      <c r="G428" s="134" t="s">
        <v>155</v>
      </c>
      <c r="H428" s="75">
        <f>PVS1NP!G425</f>
        <v>8.6666666666666661</v>
      </c>
      <c r="I428" s="72">
        <f t="shared" si="120"/>
        <v>0</v>
      </c>
      <c r="J428" s="75">
        <f>PVS1NP!H425</f>
        <v>8.5</v>
      </c>
      <c r="K428" s="72">
        <f t="shared" si="121"/>
        <v>0</v>
      </c>
      <c r="L428" s="75">
        <f>PVS1NP!I425</f>
        <v>8</v>
      </c>
      <c r="M428" s="72">
        <f t="shared" si="122"/>
        <v>0</v>
      </c>
      <c r="N428" s="75">
        <f>PVS1NP!J425</f>
        <v>8.3888888888888875</v>
      </c>
      <c r="O428" s="76">
        <f>PVS1NP!K425</f>
        <v>0</v>
      </c>
      <c r="P428" s="77">
        <f>PVS1NP!L425</f>
        <v>11.870000000000001</v>
      </c>
      <c r="Q428" s="72">
        <f t="shared" si="123"/>
        <v>2</v>
      </c>
      <c r="R428" s="77">
        <f>PVS1NP!M425</f>
        <v>10.75</v>
      </c>
      <c r="S428" s="72">
        <f t="shared" si="124"/>
        <v>2</v>
      </c>
      <c r="T428" s="77">
        <f>PVS1NP!N425</f>
        <v>12.5</v>
      </c>
      <c r="U428" s="72">
        <f t="shared" si="125"/>
        <v>1</v>
      </c>
      <c r="V428" s="77">
        <f>PVS1NP!O425</f>
        <v>8</v>
      </c>
      <c r="W428" s="72">
        <f t="shared" si="126"/>
        <v>0</v>
      </c>
      <c r="X428" s="77">
        <f>PVS1NP!P425</f>
        <v>10.224</v>
      </c>
      <c r="Y428" s="76">
        <f>PVS1NP!Q425</f>
        <v>9</v>
      </c>
      <c r="Z428" s="77">
        <f>PVS1NP!R425</f>
        <v>12</v>
      </c>
      <c r="AA428" s="76">
        <f t="shared" si="127"/>
        <v>1</v>
      </c>
      <c r="AB428" s="77">
        <f>PVS1NP!S425</f>
        <v>12</v>
      </c>
      <c r="AC428" s="76">
        <f>PVS1NP!T425</f>
        <v>1</v>
      </c>
      <c r="AD428" s="77">
        <f>PVS1NP!U425</f>
        <v>11</v>
      </c>
      <c r="AE428" s="72">
        <f t="shared" si="128"/>
        <v>1</v>
      </c>
      <c r="AF428" s="77">
        <f>PVS1NP!V425</f>
        <v>9.5</v>
      </c>
      <c r="AG428" s="72">
        <f t="shared" si="129"/>
        <v>0</v>
      </c>
      <c r="AH428" s="77">
        <f>PVS1NP!W425</f>
        <v>10.25</v>
      </c>
      <c r="AI428" s="76">
        <f>PVS1NP!X425</f>
        <v>2</v>
      </c>
      <c r="AK428" s="75">
        <f>PVS2NP!G425</f>
        <v>6.4</v>
      </c>
      <c r="AL428" s="72">
        <f t="shared" si="130"/>
        <v>0</v>
      </c>
      <c r="AM428" s="75">
        <f>PVS2NP!H425</f>
        <v>10.166666666666666</v>
      </c>
      <c r="AN428" s="72">
        <f t="shared" si="131"/>
        <v>6</v>
      </c>
      <c r="AO428" s="75">
        <f>PVS2NP!I425</f>
        <v>7.333333333333333</v>
      </c>
      <c r="AP428" s="72">
        <f t="shared" si="132"/>
        <v>0</v>
      </c>
      <c r="AQ428" s="75">
        <f>PVS2NP!J425</f>
        <v>7.9666666666666659</v>
      </c>
      <c r="AR428" s="76">
        <f>PVS2NP!K425</f>
        <v>6</v>
      </c>
      <c r="AS428" s="77">
        <f>PVS2NP!L425</f>
        <v>11.83</v>
      </c>
      <c r="AT428" s="72">
        <f t="shared" si="133"/>
        <v>2</v>
      </c>
      <c r="AU428" s="77">
        <f>PVS2NP!M425</f>
        <v>11.75</v>
      </c>
      <c r="AV428" s="72">
        <f t="shared" si="134"/>
        <v>2</v>
      </c>
      <c r="AW428" s="77">
        <f>PVS2NP!N425</f>
        <v>13.25</v>
      </c>
      <c r="AX428" s="72">
        <f t="shared" si="135"/>
        <v>1</v>
      </c>
      <c r="AY428" s="77">
        <f>PVS2NP!O425</f>
        <v>6.666666666666667</v>
      </c>
      <c r="AZ428" s="72">
        <f t="shared" si="136"/>
        <v>0</v>
      </c>
      <c r="BA428" s="77">
        <f>PVS2NP!P425</f>
        <v>10.032666666666668</v>
      </c>
      <c r="BB428" s="76">
        <f>PVS2NP!Q425</f>
        <v>9</v>
      </c>
      <c r="BC428" s="77">
        <f>PVS2NP!R425</f>
        <v>12</v>
      </c>
      <c r="BD428" s="76">
        <f t="shared" si="137"/>
        <v>1</v>
      </c>
      <c r="BE428" s="77">
        <f>PVS2NP!S425</f>
        <v>12</v>
      </c>
      <c r="BF428" s="76">
        <f>PVS2NP!T425</f>
        <v>1</v>
      </c>
      <c r="BG428" s="77">
        <f>PVS2NP!U425</f>
        <v>14</v>
      </c>
      <c r="BH428" s="72">
        <f t="shared" si="138"/>
        <v>1</v>
      </c>
      <c r="BI428" s="77">
        <f>PVS2NP!V425</f>
        <v>6.5</v>
      </c>
      <c r="BJ428" s="72">
        <f t="shared" si="139"/>
        <v>0</v>
      </c>
      <c r="BK428" s="77">
        <f>PVS2NP!W425</f>
        <v>10.25</v>
      </c>
      <c r="BL428" s="76">
        <f>PVS2NP!X425</f>
        <v>2</v>
      </c>
      <c r="BN428" s="23">
        <f>PVS1NP!Y425</f>
        <v>9.36</v>
      </c>
      <c r="BO428" s="22">
        <f>PVS1NP!Z425</f>
        <v>12</v>
      </c>
      <c r="BP428" s="23">
        <f>PVS2NP!Y425</f>
        <v>9.0801960784313724</v>
      </c>
      <c r="BQ428" s="22">
        <f>PVS2NP!Z425</f>
        <v>18</v>
      </c>
      <c r="BR428" s="24">
        <f>'PVJA-NP-SN'!J425</f>
        <v>9.220098039215685</v>
      </c>
      <c r="BS428" s="25">
        <f>'PVJA-NP-SN'!K425</f>
        <v>30</v>
      </c>
      <c r="BT428" s="26" t="str">
        <f>'PVJA-NP-SN'!L425</f>
        <v>Rattrapage</v>
      </c>
    </row>
    <row r="429" spans="1:72" ht="12">
      <c r="A429" s="72">
        <v>414</v>
      </c>
      <c r="B429" s="130">
        <v>1333015670</v>
      </c>
      <c r="C429" s="143" t="s">
        <v>1244</v>
      </c>
      <c r="D429" s="143" t="s">
        <v>833</v>
      </c>
      <c r="E429" s="133" t="s">
        <v>1245</v>
      </c>
      <c r="F429" s="133" t="s">
        <v>173</v>
      </c>
      <c r="G429" s="129" t="s">
        <v>129</v>
      </c>
      <c r="H429" s="75">
        <f>PVS1NP!G426</f>
        <v>5</v>
      </c>
      <c r="I429" s="72">
        <f t="shared" si="120"/>
        <v>0</v>
      </c>
      <c r="J429" s="75">
        <f>PVS1NP!H426</f>
        <v>6.5</v>
      </c>
      <c r="K429" s="72">
        <f t="shared" si="121"/>
        <v>0</v>
      </c>
      <c r="L429" s="75">
        <f>PVS1NP!I426</f>
        <v>8.25</v>
      </c>
      <c r="M429" s="72">
        <f t="shared" si="122"/>
        <v>0</v>
      </c>
      <c r="N429" s="75">
        <f>PVS1NP!J426</f>
        <v>6.583333333333333</v>
      </c>
      <c r="O429" s="76">
        <f>PVS1NP!K426</f>
        <v>0</v>
      </c>
      <c r="P429" s="77">
        <f>PVS1NP!L426</f>
        <v>13.06</v>
      </c>
      <c r="Q429" s="72">
        <f t="shared" si="123"/>
        <v>2</v>
      </c>
      <c r="R429" s="77">
        <f>PVS1NP!M426</f>
        <v>9.17</v>
      </c>
      <c r="S429" s="72">
        <f t="shared" si="124"/>
        <v>0</v>
      </c>
      <c r="T429" s="77">
        <f>PVS1NP!N426</f>
        <v>10</v>
      </c>
      <c r="U429" s="72">
        <f t="shared" si="125"/>
        <v>1</v>
      </c>
      <c r="V429" s="77">
        <f>PVS1NP!O426</f>
        <v>11.65</v>
      </c>
      <c r="W429" s="72">
        <f t="shared" si="126"/>
        <v>4</v>
      </c>
      <c r="X429" s="77">
        <f>PVS1NP!P426</f>
        <v>11.106</v>
      </c>
      <c r="Y429" s="76">
        <f>PVS1NP!Q426</f>
        <v>9</v>
      </c>
      <c r="Z429" s="77">
        <f>PVS1NP!R426</f>
        <v>12</v>
      </c>
      <c r="AA429" s="76">
        <f t="shared" si="127"/>
        <v>1</v>
      </c>
      <c r="AB429" s="77">
        <f>PVS1NP!S426</f>
        <v>12</v>
      </c>
      <c r="AC429" s="76">
        <f>PVS1NP!T426</f>
        <v>1</v>
      </c>
      <c r="AD429" s="77">
        <f>PVS1NP!U426</f>
        <v>15</v>
      </c>
      <c r="AE429" s="72">
        <f t="shared" si="128"/>
        <v>1</v>
      </c>
      <c r="AF429" s="77">
        <f>PVS1NP!V426</f>
        <v>10.5</v>
      </c>
      <c r="AG429" s="72">
        <f t="shared" si="129"/>
        <v>1</v>
      </c>
      <c r="AH429" s="77">
        <f>PVS1NP!W426</f>
        <v>12.75</v>
      </c>
      <c r="AI429" s="76">
        <f>PVS1NP!X426</f>
        <v>2</v>
      </c>
      <c r="AK429" s="75">
        <f>PVS2NP!G426</f>
        <v>10</v>
      </c>
      <c r="AL429" s="72">
        <f t="shared" si="130"/>
        <v>6</v>
      </c>
      <c r="AM429" s="75">
        <f>PVS2NP!H426</f>
        <v>10</v>
      </c>
      <c r="AN429" s="72">
        <f t="shared" si="131"/>
        <v>6</v>
      </c>
      <c r="AO429" s="75">
        <f>PVS2NP!I426</f>
        <v>5.95</v>
      </c>
      <c r="AP429" s="72">
        <f t="shared" si="132"/>
        <v>0</v>
      </c>
      <c r="AQ429" s="75">
        <f>PVS2NP!J426</f>
        <v>8.65</v>
      </c>
      <c r="AR429" s="76">
        <f>PVS2NP!K426</f>
        <v>12</v>
      </c>
      <c r="AS429" s="77">
        <f>PVS2NP!L426</f>
        <v>13.41</v>
      </c>
      <c r="AT429" s="72">
        <f t="shared" si="133"/>
        <v>2</v>
      </c>
      <c r="AU429" s="77">
        <f>PVS2NP!M426</f>
        <v>14.25</v>
      </c>
      <c r="AV429" s="72">
        <f t="shared" si="134"/>
        <v>2</v>
      </c>
      <c r="AW429" s="77">
        <f>PVS2NP!N426</f>
        <v>11.75</v>
      </c>
      <c r="AX429" s="72">
        <f t="shared" si="135"/>
        <v>1</v>
      </c>
      <c r="AY429" s="77">
        <f>PVS2NP!O426</f>
        <v>8.5</v>
      </c>
      <c r="AZ429" s="72">
        <f t="shared" si="136"/>
        <v>0</v>
      </c>
      <c r="BA429" s="77">
        <f>PVS2NP!P426</f>
        <v>11.282</v>
      </c>
      <c r="BB429" s="76">
        <f>PVS2NP!Q426</f>
        <v>9</v>
      </c>
      <c r="BC429" s="77">
        <f>PVS2NP!R426</f>
        <v>12</v>
      </c>
      <c r="BD429" s="76">
        <f t="shared" si="137"/>
        <v>1</v>
      </c>
      <c r="BE429" s="77">
        <f>PVS2NP!S426</f>
        <v>12</v>
      </c>
      <c r="BF429" s="76">
        <f>PVS2NP!T426</f>
        <v>1</v>
      </c>
      <c r="BG429" s="77">
        <f>PVS2NP!U426</f>
        <v>10</v>
      </c>
      <c r="BH429" s="72">
        <f t="shared" si="138"/>
        <v>1</v>
      </c>
      <c r="BI429" s="77">
        <f>PVS2NP!V426</f>
        <v>10.5</v>
      </c>
      <c r="BJ429" s="72">
        <f t="shared" si="139"/>
        <v>1</v>
      </c>
      <c r="BK429" s="77">
        <f>PVS2NP!W426</f>
        <v>10.25</v>
      </c>
      <c r="BL429" s="76">
        <f>PVS2NP!X426</f>
        <v>2</v>
      </c>
      <c r="BN429" s="23">
        <f>PVS1NP!Y426</f>
        <v>8.9576470588235289</v>
      </c>
      <c r="BO429" s="22">
        <f>PVS1NP!Z426</f>
        <v>12</v>
      </c>
      <c r="BP429" s="23">
        <f>PVS2NP!Y426</f>
        <v>9.8094117647058816</v>
      </c>
      <c r="BQ429" s="22">
        <f>PVS2NP!Z426</f>
        <v>24</v>
      </c>
      <c r="BR429" s="24">
        <f>'PVJA-NP-SN'!J426</f>
        <v>9.3835294117647052</v>
      </c>
      <c r="BS429" s="25">
        <f>'PVJA-NP-SN'!K426</f>
        <v>36</v>
      </c>
      <c r="BT429" s="26" t="str">
        <f>'PVJA-NP-SN'!L426</f>
        <v>Rattrapage</v>
      </c>
    </row>
    <row r="430" spans="1:72" ht="12">
      <c r="A430" s="72">
        <v>415</v>
      </c>
      <c r="B430" s="130">
        <v>1333001006</v>
      </c>
      <c r="C430" s="143" t="s">
        <v>1246</v>
      </c>
      <c r="D430" s="143" t="s">
        <v>1247</v>
      </c>
      <c r="E430" s="133" t="s">
        <v>1248</v>
      </c>
      <c r="F430" s="133" t="s">
        <v>1249</v>
      </c>
      <c r="G430" s="129" t="s">
        <v>129</v>
      </c>
      <c r="H430" s="75">
        <f>PVS1NP!G427</f>
        <v>5.45</v>
      </c>
      <c r="I430" s="72">
        <f t="shared" si="120"/>
        <v>0</v>
      </c>
      <c r="J430" s="75">
        <f>PVS1NP!H427</f>
        <v>10.001999999999999</v>
      </c>
      <c r="K430" s="72">
        <f t="shared" si="121"/>
        <v>6</v>
      </c>
      <c r="L430" s="75">
        <f>PVS1NP!I427</f>
        <v>7.5</v>
      </c>
      <c r="M430" s="72">
        <f t="shared" si="122"/>
        <v>0</v>
      </c>
      <c r="N430" s="75">
        <f>PVS1NP!J427</f>
        <v>7.6506666666666661</v>
      </c>
      <c r="O430" s="76">
        <f>PVS1NP!K427</f>
        <v>6</v>
      </c>
      <c r="P430" s="77">
        <f>PVS1NP!L427</f>
        <v>10.1</v>
      </c>
      <c r="Q430" s="72">
        <f t="shared" si="123"/>
        <v>2</v>
      </c>
      <c r="R430" s="77">
        <f>PVS1NP!M427</f>
        <v>8.33</v>
      </c>
      <c r="S430" s="72">
        <f t="shared" si="124"/>
        <v>0</v>
      </c>
      <c r="T430" s="77">
        <f>PVS1NP!N427</f>
        <v>16.5</v>
      </c>
      <c r="U430" s="72">
        <f t="shared" si="125"/>
        <v>1</v>
      </c>
      <c r="V430" s="77">
        <f>PVS1NP!O427</f>
        <v>9.0500000000000007</v>
      </c>
      <c r="W430" s="72">
        <f t="shared" si="126"/>
        <v>0</v>
      </c>
      <c r="X430" s="77">
        <f>PVS1NP!P427</f>
        <v>10.606</v>
      </c>
      <c r="Y430" s="76">
        <f>PVS1NP!Q427</f>
        <v>9</v>
      </c>
      <c r="Z430" s="77">
        <f>PVS1NP!R427</f>
        <v>10</v>
      </c>
      <c r="AA430" s="76">
        <f t="shared" si="127"/>
        <v>1</v>
      </c>
      <c r="AB430" s="77">
        <f>PVS1NP!S427</f>
        <v>10</v>
      </c>
      <c r="AC430" s="76">
        <f>PVS1NP!T427</f>
        <v>1</v>
      </c>
      <c r="AD430" s="77">
        <f>PVS1NP!U427</f>
        <v>12.5</v>
      </c>
      <c r="AE430" s="72">
        <f t="shared" si="128"/>
        <v>1</v>
      </c>
      <c r="AF430" s="77">
        <f>PVS1NP!V427</f>
        <v>10.5</v>
      </c>
      <c r="AG430" s="72">
        <f t="shared" si="129"/>
        <v>1</v>
      </c>
      <c r="AH430" s="77">
        <f>PVS1NP!W427</f>
        <v>11.5</v>
      </c>
      <c r="AI430" s="76">
        <f>PVS1NP!X427</f>
        <v>2</v>
      </c>
      <c r="AK430" s="75">
        <f>PVS2NP!G427</f>
        <v>9.3000000000000007</v>
      </c>
      <c r="AL430" s="72">
        <f t="shared" si="130"/>
        <v>0</v>
      </c>
      <c r="AM430" s="75">
        <f>PVS2NP!H427</f>
        <v>11.666666666666666</v>
      </c>
      <c r="AN430" s="72">
        <f t="shared" si="131"/>
        <v>6</v>
      </c>
      <c r="AO430" s="75">
        <f>PVS2NP!I427</f>
        <v>6.65</v>
      </c>
      <c r="AP430" s="72">
        <f t="shared" si="132"/>
        <v>0</v>
      </c>
      <c r="AQ430" s="75">
        <f>PVS2NP!J427</f>
        <v>9.2055555555555557</v>
      </c>
      <c r="AR430" s="76">
        <f>PVS2NP!K427</f>
        <v>6</v>
      </c>
      <c r="AS430" s="77">
        <f>PVS2NP!L427</f>
        <v>13.33</v>
      </c>
      <c r="AT430" s="72">
        <f t="shared" si="133"/>
        <v>2</v>
      </c>
      <c r="AU430" s="77">
        <f>PVS2NP!M427</f>
        <v>11.08</v>
      </c>
      <c r="AV430" s="72">
        <f t="shared" si="134"/>
        <v>2</v>
      </c>
      <c r="AW430" s="77">
        <f>PVS2NP!N427</f>
        <v>0</v>
      </c>
      <c r="AX430" s="72">
        <f t="shared" si="135"/>
        <v>0</v>
      </c>
      <c r="AY430" s="77">
        <f>PVS2NP!O427</f>
        <v>6</v>
      </c>
      <c r="AZ430" s="72">
        <f t="shared" si="136"/>
        <v>0</v>
      </c>
      <c r="BA430" s="77">
        <f>PVS2NP!P427</f>
        <v>7.2819999999999991</v>
      </c>
      <c r="BB430" s="76">
        <f>PVS2NP!Q427</f>
        <v>4</v>
      </c>
      <c r="BC430" s="77">
        <f>PVS2NP!R427</f>
        <v>13</v>
      </c>
      <c r="BD430" s="76">
        <f t="shared" si="137"/>
        <v>1</v>
      </c>
      <c r="BE430" s="77">
        <f>PVS2NP!S427</f>
        <v>13</v>
      </c>
      <c r="BF430" s="76">
        <f>PVS2NP!T427</f>
        <v>1</v>
      </c>
      <c r="BG430" s="77">
        <f>PVS2NP!U427</f>
        <v>10</v>
      </c>
      <c r="BH430" s="72">
        <f t="shared" si="138"/>
        <v>1</v>
      </c>
      <c r="BI430" s="77">
        <f>PVS2NP!V427</f>
        <v>13.5</v>
      </c>
      <c r="BJ430" s="72">
        <f t="shared" si="139"/>
        <v>1</v>
      </c>
      <c r="BK430" s="77">
        <f>PVS2NP!W427</f>
        <v>11.75</v>
      </c>
      <c r="BL430" s="76">
        <f>PVS2NP!X427</f>
        <v>2</v>
      </c>
      <c r="BN430" s="23">
        <f>PVS1NP!Y427</f>
        <v>9.1109411764705879</v>
      </c>
      <c r="BO430" s="22">
        <f>PVS1NP!Z427</f>
        <v>18</v>
      </c>
      <c r="BP430" s="23">
        <f>PVS2NP!Y427</f>
        <v>9.1623529411764704</v>
      </c>
      <c r="BQ430" s="22">
        <f>PVS2NP!Z427</f>
        <v>13</v>
      </c>
      <c r="BR430" s="24">
        <f>'PVJA-NP-SN'!J427</f>
        <v>9.1366470588235291</v>
      </c>
      <c r="BS430" s="25">
        <f>'PVJA-NP-SN'!K427</f>
        <v>31</v>
      </c>
      <c r="BT430" s="26" t="str">
        <f>'PVJA-NP-SN'!L427</f>
        <v>Rattrapage</v>
      </c>
    </row>
    <row r="431" spans="1:72" ht="12">
      <c r="A431" s="72">
        <v>416</v>
      </c>
      <c r="B431" s="130">
        <v>1433017959</v>
      </c>
      <c r="C431" s="143" t="s">
        <v>1250</v>
      </c>
      <c r="D431" s="143" t="s">
        <v>585</v>
      </c>
      <c r="E431" s="133" t="s">
        <v>1251</v>
      </c>
      <c r="F431" s="133" t="s">
        <v>141</v>
      </c>
      <c r="G431" s="129" t="s">
        <v>129</v>
      </c>
      <c r="H431" s="75">
        <f>PVS1NP!G428</f>
        <v>9.15</v>
      </c>
      <c r="I431" s="72">
        <f t="shared" si="120"/>
        <v>0</v>
      </c>
      <c r="J431" s="75">
        <f>PVS1NP!H428</f>
        <v>8.9</v>
      </c>
      <c r="K431" s="72">
        <f t="shared" si="121"/>
        <v>0</v>
      </c>
      <c r="L431" s="75">
        <f>PVS1NP!I428</f>
        <v>9.3000000000000007</v>
      </c>
      <c r="M431" s="72">
        <f t="shared" si="122"/>
        <v>0</v>
      </c>
      <c r="N431" s="75">
        <f>PVS1NP!J428</f>
        <v>9.1166666666666671</v>
      </c>
      <c r="O431" s="76">
        <f>PVS1NP!K428</f>
        <v>0</v>
      </c>
      <c r="P431" s="77">
        <f>PVS1NP!L428</f>
        <v>13.46</v>
      </c>
      <c r="Q431" s="72">
        <f t="shared" si="123"/>
        <v>2</v>
      </c>
      <c r="R431" s="77">
        <f>PVS1NP!M428</f>
        <v>7.82</v>
      </c>
      <c r="S431" s="72">
        <f t="shared" si="124"/>
        <v>0</v>
      </c>
      <c r="T431" s="77">
        <f>PVS1NP!N428</f>
        <v>16</v>
      </c>
      <c r="U431" s="72">
        <f t="shared" si="125"/>
        <v>1</v>
      </c>
      <c r="V431" s="77">
        <f>PVS1NP!O428</f>
        <v>11.1</v>
      </c>
      <c r="W431" s="72">
        <f t="shared" si="126"/>
        <v>4</v>
      </c>
      <c r="X431" s="77">
        <f>PVS1NP!P428</f>
        <v>11.896000000000001</v>
      </c>
      <c r="Y431" s="76">
        <f>PVS1NP!Q428</f>
        <v>9</v>
      </c>
      <c r="Z431" s="77">
        <f>PVS1NP!R428</f>
        <v>7</v>
      </c>
      <c r="AA431" s="76">
        <f t="shared" si="127"/>
        <v>0</v>
      </c>
      <c r="AB431" s="77">
        <f>PVS1NP!S428</f>
        <v>7</v>
      </c>
      <c r="AC431" s="76">
        <f>PVS1NP!T428</f>
        <v>0</v>
      </c>
      <c r="AD431" s="77">
        <f>PVS1NP!U428</f>
        <v>10.75</v>
      </c>
      <c r="AE431" s="72">
        <f t="shared" si="128"/>
        <v>1</v>
      </c>
      <c r="AF431" s="77">
        <f>PVS1NP!V428</f>
        <v>15</v>
      </c>
      <c r="AG431" s="72">
        <f t="shared" si="129"/>
        <v>1</v>
      </c>
      <c r="AH431" s="77">
        <f>PVS1NP!W428</f>
        <v>12.875</v>
      </c>
      <c r="AI431" s="76">
        <f>PVS1NP!X428</f>
        <v>2</v>
      </c>
      <c r="AK431" s="75">
        <f>PVS2NP!G428</f>
        <v>6.9</v>
      </c>
      <c r="AL431" s="72">
        <f t="shared" si="130"/>
        <v>0</v>
      </c>
      <c r="AM431" s="75">
        <f>PVS2NP!H428</f>
        <v>1</v>
      </c>
      <c r="AN431" s="72">
        <f t="shared" si="131"/>
        <v>0</v>
      </c>
      <c r="AO431" s="75">
        <f>PVS2NP!I428</f>
        <v>7.45</v>
      </c>
      <c r="AP431" s="72">
        <f t="shared" si="132"/>
        <v>0</v>
      </c>
      <c r="AQ431" s="75">
        <f>PVS2NP!J428</f>
        <v>5.1166666666666671</v>
      </c>
      <c r="AR431" s="76">
        <f>PVS2NP!K428</f>
        <v>0</v>
      </c>
      <c r="AS431" s="77">
        <f>PVS2NP!L428</f>
        <v>13.42</v>
      </c>
      <c r="AT431" s="72">
        <f t="shared" si="133"/>
        <v>2</v>
      </c>
      <c r="AU431" s="77">
        <f>PVS2NP!M428</f>
        <v>10.83</v>
      </c>
      <c r="AV431" s="72">
        <f t="shared" si="134"/>
        <v>2</v>
      </c>
      <c r="AW431" s="77">
        <f>PVS2NP!N428</f>
        <v>13</v>
      </c>
      <c r="AX431" s="72">
        <f t="shared" si="135"/>
        <v>1</v>
      </c>
      <c r="AY431" s="77">
        <f>PVS2NP!O428</f>
        <v>11.1</v>
      </c>
      <c r="AZ431" s="72">
        <f t="shared" si="136"/>
        <v>4</v>
      </c>
      <c r="BA431" s="77">
        <f>PVS2NP!P428</f>
        <v>11.89</v>
      </c>
      <c r="BB431" s="76">
        <f>PVS2NP!Q428</f>
        <v>9</v>
      </c>
      <c r="BC431" s="77">
        <f>PVS2NP!R428</f>
        <v>2</v>
      </c>
      <c r="BD431" s="76">
        <f t="shared" si="137"/>
        <v>0</v>
      </c>
      <c r="BE431" s="77">
        <f>PVS2NP!S428</f>
        <v>2</v>
      </c>
      <c r="BF431" s="76">
        <f>PVS2NP!T428</f>
        <v>0</v>
      </c>
      <c r="BG431" s="77">
        <f>PVS2NP!U428</f>
        <v>12.5</v>
      </c>
      <c r="BH431" s="72">
        <f t="shared" si="138"/>
        <v>1</v>
      </c>
      <c r="BI431" s="77">
        <f>PVS2NP!V428</f>
        <v>13.5</v>
      </c>
      <c r="BJ431" s="72">
        <f t="shared" si="139"/>
        <v>1</v>
      </c>
      <c r="BK431" s="77">
        <f>PVS2NP!W428</f>
        <v>13</v>
      </c>
      <c r="BL431" s="76">
        <f>PVS2NP!X428</f>
        <v>2</v>
      </c>
      <c r="BN431" s="23">
        <f>PVS1NP!Y428</f>
        <v>10.251764705882355</v>
      </c>
      <c r="BO431" s="22">
        <f>PVS1NP!Z428</f>
        <v>30</v>
      </c>
      <c r="BP431" s="23">
        <f>PVS2NP!Y428</f>
        <v>7.8529411764705879</v>
      </c>
      <c r="BQ431" s="22">
        <f>PVS2NP!Z428</f>
        <v>11</v>
      </c>
      <c r="BR431" s="24">
        <f>'PVJA-NP-SN'!J428</f>
        <v>9.0523529411764709</v>
      </c>
      <c r="BS431" s="25">
        <f>'PVJA-NP-SN'!K428</f>
        <v>41</v>
      </c>
      <c r="BT431" s="26" t="str">
        <f>'PVJA-NP-SN'!L428</f>
        <v>Rattrapage</v>
      </c>
    </row>
    <row r="432" spans="1:72" ht="12">
      <c r="A432" s="72">
        <v>417</v>
      </c>
      <c r="B432" s="130">
        <v>1333009401</v>
      </c>
      <c r="C432" s="143" t="s">
        <v>1252</v>
      </c>
      <c r="D432" s="143" t="s">
        <v>160</v>
      </c>
      <c r="E432" s="133" t="s">
        <v>1253</v>
      </c>
      <c r="F432" s="133" t="s">
        <v>236</v>
      </c>
      <c r="G432" s="134" t="s">
        <v>120</v>
      </c>
      <c r="H432" s="75">
        <f>PVS1NP!G429</f>
        <v>10</v>
      </c>
      <c r="I432" s="72">
        <f t="shared" si="120"/>
        <v>6</v>
      </c>
      <c r="J432" s="75">
        <f>PVS1NP!H429</f>
        <v>8.1</v>
      </c>
      <c r="K432" s="72">
        <f t="shared" si="121"/>
        <v>0</v>
      </c>
      <c r="L432" s="75">
        <f>PVS1NP!I429</f>
        <v>2.0499999999999998</v>
      </c>
      <c r="M432" s="72">
        <f t="shared" si="122"/>
        <v>0</v>
      </c>
      <c r="N432" s="75">
        <f>PVS1NP!J429</f>
        <v>6.7166666666666677</v>
      </c>
      <c r="O432" s="76">
        <f>PVS1NP!K429</f>
        <v>6</v>
      </c>
      <c r="P432" s="77">
        <f>PVS1NP!L429</f>
        <v>13.43</v>
      </c>
      <c r="Q432" s="72">
        <f t="shared" si="123"/>
        <v>2</v>
      </c>
      <c r="R432" s="77">
        <f>PVS1NP!M429</f>
        <v>11</v>
      </c>
      <c r="S432" s="72">
        <f t="shared" si="124"/>
        <v>2</v>
      </c>
      <c r="T432" s="77">
        <f>PVS1NP!N429</f>
        <v>6.5</v>
      </c>
      <c r="U432" s="72">
        <f t="shared" si="125"/>
        <v>0</v>
      </c>
      <c r="V432" s="77">
        <f>PVS1NP!O429</f>
        <v>9.533333333333335</v>
      </c>
      <c r="W432" s="72">
        <f t="shared" si="126"/>
        <v>0</v>
      </c>
      <c r="X432" s="77">
        <f>PVS1NP!P429</f>
        <v>9.9993333333333343</v>
      </c>
      <c r="Y432" s="76">
        <f>PVS1NP!Q429</f>
        <v>9</v>
      </c>
      <c r="Z432" s="77">
        <f>PVS1NP!R429</f>
        <v>6</v>
      </c>
      <c r="AA432" s="76">
        <f t="shared" si="127"/>
        <v>0</v>
      </c>
      <c r="AB432" s="77">
        <f>PVS1NP!S429</f>
        <v>6</v>
      </c>
      <c r="AC432" s="76">
        <f>PVS1NP!T429</f>
        <v>0</v>
      </c>
      <c r="AD432" s="77">
        <f>PVS1NP!U429</f>
        <v>10</v>
      </c>
      <c r="AE432" s="72">
        <f t="shared" si="128"/>
        <v>1</v>
      </c>
      <c r="AF432" s="77">
        <f>PVS1NP!V429</f>
        <v>8.5</v>
      </c>
      <c r="AG432" s="72">
        <f t="shared" si="129"/>
        <v>0</v>
      </c>
      <c r="AH432" s="77">
        <f>PVS1NP!W429</f>
        <v>9.25</v>
      </c>
      <c r="AI432" s="76">
        <f>PVS1NP!X429</f>
        <v>1</v>
      </c>
      <c r="AK432" s="75">
        <f>PVS2NP!G429</f>
        <v>10.5</v>
      </c>
      <c r="AL432" s="72">
        <f t="shared" si="130"/>
        <v>6</v>
      </c>
      <c r="AM432" s="75">
        <f>PVS2NP!H429</f>
        <v>7.9</v>
      </c>
      <c r="AN432" s="72">
        <f t="shared" si="131"/>
        <v>0</v>
      </c>
      <c r="AO432" s="75">
        <f>PVS2NP!I429</f>
        <v>2.1</v>
      </c>
      <c r="AP432" s="72">
        <f t="shared" si="132"/>
        <v>0</v>
      </c>
      <c r="AQ432" s="75">
        <f>PVS2NP!J429</f>
        <v>6.833333333333333</v>
      </c>
      <c r="AR432" s="76">
        <f>PVS2NP!K429</f>
        <v>6</v>
      </c>
      <c r="AS432" s="77">
        <f>PVS2NP!L429</f>
        <v>12</v>
      </c>
      <c r="AT432" s="72">
        <f t="shared" si="133"/>
        <v>2</v>
      </c>
      <c r="AU432" s="77">
        <f>PVS2NP!M429</f>
        <v>11.91</v>
      </c>
      <c r="AV432" s="72">
        <f t="shared" si="134"/>
        <v>2</v>
      </c>
      <c r="AW432" s="77">
        <f>PVS2NP!N429</f>
        <v>11.5</v>
      </c>
      <c r="AX432" s="72">
        <f t="shared" si="135"/>
        <v>1</v>
      </c>
      <c r="AY432" s="77">
        <f>PVS2NP!O429</f>
        <v>4.9000000000000004</v>
      </c>
      <c r="AZ432" s="72">
        <f t="shared" si="136"/>
        <v>0</v>
      </c>
      <c r="BA432" s="77">
        <f>PVS2NP!P429</f>
        <v>9.041999999999998</v>
      </c>
      <c r="BB432" s="76">
        <f>PVS2NP!Q429</f>
        <v>5</v>
      </c>
      <c r="BC432" s="77">
        <f>PVS2NP!R429</f>
        <v>12</v>
      </c>
      <c r="BD432" s="76">
        <f t="shared" si="137"/>
        <v>1</v>
      </c>
      <c r="BE432" s="77">
        <f>PVS2NP!S429</f>
        <v>12</v>
      </c>
      <c r="BF432" s="76">
        <f>PVS2NP!T429</f>
        <v>1</v>
      </c>
      <c r="BG432" s="77">
        <f>PVS2NP!U429</f>
        <v>13.5</v>
      </c>
      <c r="BH432" s="72">
        <f t="shared" si="138"/>
        <v>1</v>
      </c>
      <c r="BI432" s="77">
        <f>PVS2NP!V429</f>
        <v>7</v>
      </c>
      <c r="BJ432" s="72">
        <f t="shared" si="139"/>
        <v>0</v>
      </c>
      <c r="BK432" s="77">
        <f>PVS2NP!W429</f>
        <v>10.25</v>
      </c>
      <c r="BL432" s="76">
        <f>PVS2NP!X429</f>
        <v>2</v>
      </c>
      <c r="BN432" s="23">
        <f>PVS1NP!Y429</f>
        <v>7.9380392156862758</v>
      </c>
      <c r="BO432" s="22">
        <f>PVS1NP!Z429</f>
        <v>16</v>
      </c>
      <c r="BP432" s="23">
        <f>PVS2NP!Y429</f>
        <v>8.1888235294117635</v>
      </c>
      <c r="BQ432" s="22">
        <f>PVS2NP!Z429</f>
        <v>14</v>
      </c>
      <c r="BR432" s="24">
        <f>'PVJA-NP-SN'!J429</f>
        <v>8.0634313725490188</v>
      </c>
      <c r="BS432" s="25">
        <f>'PVJA-NP-SN'!K429</f>
        <v>30</v>
      </c>
      <c r="BT432" s="26" t="str">
        <f>'PVJA-NP-SN'!L429</f>
        <v>Rattrapage</v>
      </c>
    </row>
    <row r="433" spans="1:72" ht="12">
      <c r="A433" s="72">
        <v>418</v>
      </c>
      <c r="B433" s="81">
        <v>123011484</v>
      </c>
      <c r="C433" s="74" t="s">
        <v>1254</v>
      </c>
      <c r="D433" s="74" t="s">
        <v>930</v>
      </c>
      <c r="E433" s="128" t="s">
        <v>1255</v>
      </c>
      <c r="F433" s="128" t="s">
        <v>114</v>
      </c>
      <c r="G433" s="129" t="s">
        <v>115</v>
      </c>
      <c r="H433" s="75">
        <f>PVS1NP!G430</f>
        <v>5.833333333333333</v>
      </c>
      <c r="I433" s="72">
        <f t="shared" si="120"/>
        <v>0</v>
      </c>
      <c r="J433" s="75">
        <f>PVS1NP!H430</f>
        <v>10</v>
      </c>
      <c r="K433" s="72">
        <f t="shared" si="121"/>
        <v>6</v>
      </c>
      <c r="L433" s="75">
        <f>PVS1NP!I430</f>
        <v>3.4</v>
      </c>
      <c r="M433" s="72">
        <f t="shared" si="122"/>
        <v>0</v>
      </c>
      <c r="N433" s="75">
        <f>PVS1NP!J430</f>
        <v>6.4111111111111105</v>
      </c>
      <c r="O433" s="76">
        <f>PVS1NP!K430</f>
        <v>6</v>
      </c>
      <c r="P433" s="77">
        <f>PVS1NP!L430</f>
        <v>11.5</v>
      </c>
      <c r="Q433" s="72">
        <f t="shared" si="123"/>
        <v>2</v>
      </c>
      <c r="R433" s="77">
        <f>PVS1NP!M430</f>
        <v>12.25</v>
      </c>
      <c r="S433" s="72">
        <f t="shared" si="124"/>
        <v>2</v>
      </c>
      <c r="T433" s="77">
        <f>PVS1NP!N430</f>
        <v>10</v>
      </c>
      <c r="U433" s="72">
        <f t="shared" si="125"/>
        <v>1</v>
      </c>
      <c r="V433" s="77">
        <f>PVS1NP!O430</f>
        <v>10</v>
      </c>
      <c r="W433" s="72">
        <f t="shared" si="126"/>
        <v>4</v>
      </c>
      <c r="X433" s="77">
        <f>PVS1NP!P430</f>
        <v>10.75</v>
      </c>
      <c r="Y433" s="76">
        <f>PVS1NP!Q430</f>
        <v>9</v>
      </c>
      <c r="Z433" s="77">
        <f>PVS1NP!R430</f>
        <v>11</v>
      </c>
      <c r="AA433" s="76">
        <f t="shared" si="127"/>
        <v>1</v>
      </c>
      <c r="AB433" s="77">
        <f>PVS1NP!S430</f>
        <v>11</v>
      </c>
      <c r="AC433" s="76">
        <f>PVS1NP!T430</f>
        <v>1</v>
      </c>
      <c r="AD433" s="77">
        <f>PVS1NP!U430</f>
        <v>12</v>
      </c>
      <c r="AE433" s="72">
        <f t="shared" si="128"/>
        <v>1</v>
      </c>
      <c r="AF433" s="77">
        <f>PVS1NP!V430</f>
        <v>11.5</v>
      </c>
      <c r="AG433" s="72">
        <f t="shared" si="129"/>
        <v>1</v>
      </c>
      <c r="AH433" s="77">
        <f>PVS1NP!W430</f>
        <v>11.75</v>
      </c>
      <c r="AI433" s="76">
        <f>PVS1NP!X430</f>
        <v>2</v>
      </c>
      <c r="AK433" s="75">
        <f>PVS2NP!G430</f>
        <v>3.6666666666666665</v>
      </c>
      <c r="AL433" s="72">
        <f t="shared" si="130"/>
        <v>0</v>
      </c>
      <c r="AM433" s="75">
        <f>PVS2NP!H430</f>
        <v>13.5</v>
      </c>
      <c r="AN433" s="72">
        <f t="shared" si="131"/>
        <v>6</v>
      </c>
      <c r="AO433" s="75">
        <f>PVS2NP!I430</f>
        <v>2.5</v>
      </c>
      <c r="AP433" s="72">
        <f t="shared" si="132"/>
        <v>0</v>
      </c>
      <c r="AQ433" s="75">
        <f>PVS2NP!J430</f>
        <v>6.5555555555555562</v>
      </c>
      <c r="AR433" s="76">
        <f>PVS2NP!K430</f>
        <v>6</v>
      </c>
      <c r="AS433" s="77">
        <f>PVS2NP!L430</f>
        <v>11.083333333333332</v>
      </c>
      <c r="AT433" s="72">
        <f t="shared" si="133"/>
        <v>2</v>
      </c>
      <c r="AU433" s="77">
        <f>PVS2NP!M430</f>
        <v>10</v>
      </c>
      <c r="AV433" s="72">
        <f t="shared" si="134"/>
        <v>2</v>
      </c>
      <c r="AW433" s="77">
        <f>PVS2NP!N430</f>
        <v>10</v>
      </c>
      <c r="AX433" s="72">
        <f t="shared" si="135"/>
        <v>1</v>
      </c>
      <c r="AY433" s="77">
        <f>PVS2NP!O430</f>
        <v>9.4599999999999991</v>
      </c>
      <c r="AZ433" s="72">
        <f t="shared" si="136"/>
        <v>0</v>
      </c>
      <c r="BA433" s="77">
        <f>PVS2NP!P430</f>
        <v>10.000666666666666</v>
      </c>
      <c r="BB433" s="76">
        <f>PVS2NP!Q430</f>
        <v>9</v>
      </c>
      <c r="BC433" s="77">
        <f>PVS2NP!R430</f>
        <v>11.5</v>
      </c>
      <c r="BD433" s="76">
        <f t="shared" si="137"/>
        <v>1</v>
      </c>
      <c r="BE433" s="77">
        <f>PVS2NP!S430</f>
        <v>11.5</v>
      </c>
      <c r="BF433" s="76">
        <f>PVS2NP!T430</f>
        <v>1</v>
      </c>
      <c r="BG433" s="77">
        <f>PVS2NP!U430</f>
        <v>13</v>
      </c>
      <c r="BH433" s="72">
        <f t="shared" si="138"/>
        <v>1</v>
      </c>
      <c r="BI433" s="77">
        <f>PVS2NP!V430</f>
        <v>12</v>
      </c>
      <c r="BJ433" s="72">
        <f t="shared" si="139"/>
        <v>1</v>
      </c>
      <c r="BK433" s="77">
        <f>PVS2NP!W430</f>
        <v>12.5</v>
      </c>
      <c r="BL433" s="76">
        <f>PVS2NP!X430</f>
        <v>2</v>
      </c>
      <c r="BN433" s="23">
        <f>PVS1NP!Y430</f>
        <v>8.5852941176470576</v>
      </c>
      <c r="BO433" s="22">
        <f>PVS1NP!Z430</f>
        <v>18</v>
      </c>
      <c r="BP433" s="23">
        <f>PVS2NP!Y430</f>
        <v>8.5590196078431369</v>
      </c>
      <c r="BQ433" s="22">
        <f>PVS2NP!Z430</f>
        <v>18</v>
      </c>
      <c r="BR433" s="24">
        <f>'PVJA-NP-SN'!J430</f>
        <v>8.5721568627450964</v>
      </c>
      <c r="BS433" s="25">
        <f>'PVJA-NP-SN'!K430</f>
        <v>36</v>
      </c>
      <c r="BT433" s="26" t="str">
        <f>'PVJA-NP-SN'!L430</f>
        <v>Rattrapage</v>
      </c>
    </row>
    <row r="434" spans="1:72" ht="12">
      <c r="A434" s="72">
        <v>419</v>
      </c>
      <c r="B434" s="81">
        <v>123009243</v>
      </c>
      <c r="C434" s="74" t="s">
        <v>1256</v>
      </c>
      <c r="D434" s="74" t="s">
        <v>1257</v>
      </c>
      <c r="E434" s="128" t="s">
        <v>1258</v>
      </c>
      <c r="F434" s="128" t="s">
        <v>236</v>
      </c>
      <c r="G434" s="129" t="s">
        <v>115</v>
      </c>
      <c r="H434" s="75">
        <f>PVS1NP!G431</f>
        <v>7.166666666666667</v>
      </c>
      <c r="I434" s="72">
        <f t="shared" si="120"/>
        <v>0</v>
      </c>
      <c r="J434" s="75">
        <f>PVS1NP!H431</f>
        <v>11.333333333333334</v>
      </c>
      <c r="K434" s="72">
        <f t="shared" si="121"/>
        <v>6</v>
      </c>
      <c r="L434" s="75">
        <f>PVS1NP!I431</f>
        <v>6.5</v>
      </c>
      <c r="M434" s="72">
        <f t="shared" si="122"/>
        <v>0</v>
      </c>
      <c r="N434" s="75">
        <f>PVS1NP!J431</f>
        <v>8.3333333333333339</v>
      </c>
      <c r="O434" s="76">
        <f>PVS1NP!K431</f>
        <v>6</v>
      </c>
      <c r="P434" s="77">
        <f>PVS1NP!L431</f>
        <v>16.25</v>
      </c>
      <c r="Q434" s="72">
        <f t="shared" si="123"/>
        <v>2</v>
      </c>
      <c r="R434" s="77">
        <f>PVS1NP!M431</f>
        <v>11.33</v>
      </c>
      <c r="S434" s="72">
        <f t="shared" si="124"/>
        <v>2</v>
      </c>
      <c r="T434" s="77">
        <f>PVS1NP!N431</f>
        <v>14.5</v>
      </c>
      <c r="U434" s="72">
        <f t="shared" si="125"/>
        <v>1</v>
      </c>
      <c r="V434" s="77">
        <f>PVS1NP!O431</f>
        <v>8.6666666666666661</v>
      </c>
      <c r="W434" s="72">
        <f t="shared" si="126"/>
        <v>0</v>
      </c>
      <c r="X434" s="77">
        <f>PVS1NP!P431</f>
        <v>11.882666666666665</v>
      </c>
      <c r="Y434" s="76">
        <f>PVS1NP!Q431</f>
        <v>9</v>
      </c>
      <c r="Z434" s="77">
        <f>PVS1NP!R431</f>
        <v>10</v>
      </c>
      <c r="AA434" s="76">
        <f t="shared" si="127"/>
        <v>1</v>
      </c>
      <c r="AB434" s="77">
        <f>PVS1NP!S431</f>
        <v>10</v>
      </c>
      <c r="AC434" s="76">
        <f>PVS1NP!T431</f>
        <v>1</v>
      </c>
      <c r="AD434" s="77">
        <f>PVS1NP!U431</f>
        <v>10.75</v>
      </c>
      <c r="AE434" s="72">
        <f t="shared" si="128"/>
        <v>1</v>
      </c>
      <c r="AF434" s="77">
        <f>PVS1NP!V431</f>
        <v>7.5</v>
      </c>
      <c r="AG434" s="72">
        <f t="shared" si="129"/>
        <v>0</v>
      </c>
      <c r="AH434" s="77">
        <f>PVS1NP!W431</f>
        <v>9.125</v>
      </c>
      <c r="AI434" s="76">
        <f>PVS1NP!X431</f>
        <v>1</v>
      </c>
      <c r="AK434" s="75">
        <f>PVS2NP!G431</f>
        <v>7.666666666666667</v>
      </c>
      <c r="AL434" s="72">
        <f t="shared" si="130"/>
        <v>0</v>
      </c>
      <c r="AM434" s="75">
        <f>PVS2NP!H431</f>
        <v>10</v>
      </c>
      <c r="AN434" s="72">
        <f t="shared" si="131"/>
        <v>6</v>
      </c>
      <c r="AO434" s="75">
        <f>PVS2NP!I431</f>
        <v>5.666666666666667</v>
      </c>
      <c r="AP434" s="72">
        <f t="shared" si="132"/>
        <v>0</v>
      </c>
      <c r="AQ434" s="75">
        <f>PVS2NP!J431</f>
        <v>7.7777777777777786</v>
      </c>
      <c r="AR434" s="76">
        <f>PVS2NP!K431</f>
        <v>6</v>
      </c>
      <c r="AS434" s="77">
        <f>PVS2NP!L431</f>
        <v>10</v>
      </c>
      <c r="AT434" s="72">
        <f t="shared" si="133"/>
        <v>2</v>
      </c>
      <c r="AU434" s="77">
        <f>PVS2NP!M431</f>
        <v>11.74</v>
      </c>
      <c r="AV434" s="72">
        <f t="shared" si="134"/>
        <v>2</v>
      </c>
      <c r="AW434" s="77">
        <f>PVS2NP!N431</f>
        <v>13.5</v>
      </c>
      <c r="AX434" s="72">
        <f t="shared" si="135"/>
        <v>1</v>
      </c>
      <c r="AY434" s="77">
        <f>PVS2NP!O431</f>
        <v>6.25</v>
      </c>
      <c r="AZ434" s="72">
        <f t="shared" si="136"/>
        <v>0</v>
      </c>
      <c r="BA434" s="77">
        <f>PVS2NP!P431</f>
        <v>9.548</v>
      </c>
      <c r="BB434" s="76">
        <f>PVS2NP!Q431</f>
        <v>5</v>
      </c>
      <c r="BC434" s="77">
        <f>PVS2NP!R431</f>
        <v>10.5</v>
      </c>
      <c r="BD434" s="76">
        <f t="shared" si="137"/>
        <v>1</v>
      </c>
      <c r="BE434" s="77">
        <f>PVS2NP!S431</f>
        <v>10.5</v>
      </c>
      <c r="BF434" s="76">
        <f>PVS2NP!T431</f>
        <v>1</v>
      </c>
      <c r="BG434" s="77">
        <f>PVS2NP!U431</f>
        <v>12.5</v>
      </c>
      <c r="BH434" s="72">
        <f t="shared" si="138"/>
        <v>1</v>
      </c>
      <c r="BI434" s="77">
        <f>PVS2NP!V431</f>
        <v>10.25</v>
      </c>
      <c r="BJ434" s="72">
        <f t="shared" si="139"/>
        <v>1</v>
      </c>
      <c r="BK434" s="77">
        <f>PVS2NP!W431</f>
        <v>11.375</v>
      </c>
      <c r="BL434" s="76">
        <f>PVS2NP!X431</f>
        <v>2</v>
      </c>
      <c r="BN434" s="23">
        <f>PVS1NP!Y431</f>
        <v>9.5684313725490195</v>
      </c>
      <c r="BO434" s="22">
        <f>PVS1NP!Z431</f>
        <v>17</v>
      </c>
      <c r="BP434" s="23">
        <f>PVS2NP!Y431</f>
        <v>8.8817647058823539</v>
      </c>
      <c r="BQ434" s="22">
        <f>PVS2NP!Z431</f>
        <v>14</v>
      </c>
      <c r="BR434" s="24">
        <f>'PVJA-NP-SN'!J431</f>
        <v>9.2250980392156876</v>
      </c>
      <c r="BS434" s="25">
        <f>'PVJA-NP-SN'!K431</f>
        <v>31</v>
      </c>
      <c r="BT434" s="26" t="str">
        <f>'PVJA-NP-SN'!L431</f>
        <v>Rattrapage</v>
      </c>
    </row>
    <row r="435" spans="1:72" ht="12">
      <c r="A435" s="72">
        <v>420</v>
      </c>
      <c r="B435" s="130">
        <v>1433012484</v>
      </c>
      <c r="C435" s="143" t="s">
        <v>1256</v>
      </c>
      <c r="D435" s="143" t="s">
        <v>160</v>
      </c>
      <c r="E435" s="133" t="s">
        <v>1259</v>
      </c>
      <c r="F435" s="133" t="s">
        <v>114</v>
      </c>
      <c r="G435" s="129" t="s">
        <v>129</v>
      </c>
      <c r="H435" s="75">
        <f>PVS1NP!G432</f>
        <v>6.1666666666666661</v>
      </c>
      <c r="I435" s="72">
        <f t="shared" si="120"/>
        <v>0</v>
      </c>
      <c r="J435" s="75">
        <f>PVS1NP!H432</f>
        <v>10.199999999999999</v>
      </c>
      <c r="K435" s="72">
        <f t="shared" si="121"/>
        <v>6</v>
      </c>
      <c r="L435" s="75">
        <f>PVS1NP!I432</f>
        <v>7.75</v>
      </c>
      <c r="M435" s="72">
        <f t="shared" si="122"/>
        <v>0</v>
      </c>
      <c r="N435" s="75">
        <f>PVS1NP!J432</f>
        <v>8.0388888888888896</v>
      </c>
      <c r="O435" s="76">
        <f>PVS1NP!K432</f>
        <v>6</v>
      </c>
      <c r="P435" s="77">
        <f>PVS1NP!L432</f>
        <v>16.5</v>
      </c>
      <c r="Q435" s="72">
        <f t="shared" si="123"/>
        <v>2</v>
      </c>
      <c r="R435" s="77">
        <f>PVS1NP!M432</f>
        <v>8.08</v>
      </c>
      <c r="S435" s="72">
        <f t="shared" si="124"/>
        <v>0</v>
      </c>
      <c r="T435" s="77">
        <f>PVS1NP!N432</f>
        <v>10</v>
      </c>
      <c r="U435" s="72">
        <f t="shared" si="125"/>
        <v>1</v>
      </c>
      <c r="V435" s="77">
        <f>PVS1NP!O432</f>
        <v>9.9</v>
      </c>
      <c r="W435" s="72">
        <f t="shared" si="126"/>
        <v>0</v>
      </c>
      <c r="X435" s="77">
        <f>PVS1NP!P432</f>
        <v>10.875999999999999</v>
      </c>
      <c r="Y435" s="76">
        <f>PVS1NP!Q432</f>
        <v>9</v>
      </c>
      <c r="Z435" s="77">
        <f>PVS1NP!R432</f>
        <v>11</v>
      </c>
      <c r="AA435" s="76">
        <f t="shared" si="127"/>
        <v>1</v>
      </c>
      <c r="AB435" s="77">
        <f>PVS1NP!S432</f>
        <v>11</v>
      </c>
      <c r="AC435" s="76">
        <f>PVS1NP!T432</f>
        <v>1</v>
      </c>
      <c r="AD435" s="77">
        <f>PVS1NP!U432</f>
        <v>10</v>
      </c>
      <c r="AE435" s="72">
        <f t="shared" si="128"/>
        <v>1</v>
      </c>
      <c r="AF435" s="77">
        <f>PVS1NP!V432</f>
        <v>10</v>
      </c>
      <c r="AG435" s="72">
        <f t="shared" si="129"/>
        <v>1</v>
      </c>
      <c r="AH435" s="77">
        <f>PVS1NP!W432</f>
        <v>10</v>
      </c>
      <c r="AI435" s="76">
        <f>PVS1NP!X432</f>
        <v>2</v>
      </c>
      <c r="AK435" s="75">
        <f>PVS2NP!G432</f>
        <v>4.4142857142857137</v>
      </c>
      <c r="AL435" s="72">
        <f t="shared" si="130"/>
        <v>0</v>
      </c>
      <c r="AM435" s="75">
        <f>PVS2NP!H432</f>
        <v>11.2</v>
      </c>
      <c r="AN435" s="72">
        <f t="shared" si="131"/>
        <v>6</v>
      </c>
      <c r="AO435" s="75">
        <f>PVS2NP!I432</f>
        <v>6.8</v>
      </c>
      <c r="AP435" s="72">
        <f t="shared" si="132"/>
        <v>0</v>
      </c>
      <c r="AQ435" s="75">
        <f>PVS2NP!J432</f>
        <v>7.4714285714285715</v>
      </c>
      <c r="AR435" s="76">
        <f>PVS2NP!K432</f>
        <v>6</v>
      </c>
      <c r="AS435" s="77">
        <f>PVS2NP!L432</f>
        <v>11.75</v>
      </c>
      <c r="AT435" s="72">
        <f t="shared" si="133"/>
        <v>2</v>
      </c>
      <c r="AU435" s="77">
        <f>PVS2NP!M432</f>
        <v>7.5</v>
      </c>
      <c r="AV435" s="72">
        <f t="shared" si="134"/>
        <v>0</v>
      </c>
      <c r="AW435" s="77">
        <f>PVS2NP!N432</f>
        <v>10.5</v>
      </c>
      <c r="AX435" s="72">
        <f t="shared" si="135"/>
        <v>1</v>
      </c>
      <c r="AY435" s="77">
        <f>PVS2NP!O432</f>
        <v>8.1</v>
      </c>
      <c r="AZ435" s="72">
        <f t="shared" si="136"/>
        <v>0</v>
      </c>
      <c r="BA435" s="77">
        <f>PVS2NP!P432</f>
        <v>9.1900000000000013</v>
      </c>
      <c r="BB435" s="76">
        <f>PVS2NP!Q432</f>
        <v>3</v>
      </c>
      <c r="BC435" s="77">
        <f>PVS2NP!R432</f>
        <v>10</v>
      </c>
      <c r="BD435" s="76">
        <f t="shared" si="137"/>
        <v>1</v>
      </c>
      <c r="BE435" s="77">
        <f>PVS2NP!S432</f>
        <v>10</v>
      </c>
      <c r="BF435" s="76">
        <f>PVS2NP!T432</f>
        <v>1</v>
      </c>
      <c r="BG435" s="77">
        <f>PVS2NP!U432</f>
        <v>13</v>
      </c>
      <c r="BH435" s="72">
        <f t="shared" si="138"/>
        <v>1</v>
      </c>
      <c r="BI435" s="77">
        <f>PVS2NP!V432</f>
        <v>13.5</v>
      </c>
      <c r="BJ435" s="72">
        <f t="shared" si="139"/>
        <v>1</v>
      </c>
      <c r="BK435" s="77">
        <f>PVS2NP!W432</f>
        <v>13.25</v>
      </c>
      <c r="BL435" s="76">
        <f>PVS2NP!X432</f>
        <v>2</v>
      </c>
      <c r="BN435" s="23">
        <f>PVS1NP!Y432</f>
        <v>9.278235294117648</v>
      </c>
      <c r="BO435" s="22">
        <f>PVS1NP!Z432</f>
        <v>18</v>
      </c>
      <c r="BP435" s="23">
        <f>PVS2NP!Y432</f>
        <v>8.8054621848739494</v>
      </c>
      <c r="BQ435" s="22">
        <f>PVS2NP!Z432</f>
        <v>12</v>
      </c>
      <c r="BR435" s="24">
        <f>'PVJA-NP-SN'!J432</f>
        <v>9.0418487394957978</v>
      </c>
      <c r="BS435" s="25">
        <f>'PVJA-NP-SN'!K432</f>
        <v>30</v>
      </c>
      <c r="BT435" s="26" t="str">
        <f>'PVJA-NP-SN'!L432</f>
        <v>Rattrapage</v>
      </c>
    </row>
    <row r="436" spans="1:72" ht="12">
      <c r="A436" s="72">
        <v>421</v>
      </c>
      <c r="B436" s="120">
        <v>1333007516</v>
      </c>
      <c r="C436" s="131" t="s">
        <v>1256</v>
      </c>
      <c r="D436" s="132" t="s">
        <v>340</v>
      </c>
      <c r="E436" s="133" t="s">
        <v>1260</v>
      </c>
      <c r="F436" s="133" t="s">
        <v>509</v>
      </c>
      <c r="G436" s="141" t="s">
        <v>120</v>
      </c>
      <c r="H436" s="75">
        <f>PVS1NP!G433</f>
        <v>6.9</v>
      </c>
      <c r="I436" s="72">
        <f t="shared" si="120"/>
        <v>0</v>
      </c>
      <c r="J436" s="75">
        <f>PVS1NP!H433</f>
        <v>4.7</v>
      </c>
      <c r="K436" s="72">
        <f t="shared" si="121"/>
        <v>0</v>
      </c>
      <c r="L436" s="75">
        <f>PVS1NP!I433</f>
        <v>4.8</v>
      </c>
      <c r="M436" s="72">
        <f t="shared" si="122"/>
        <v>0</v>
      </c>
      <c r="N436" s="75">
        <f>PVS1NP!J433</f>
        <v>5.4666666666666677</v>
      </c>
      <c r="O436" s="76">
        <f>PVS1NP!K433</f>
        <v>0</v>
      </c>
      <c r="P436" s="77">
        <f>PVS1NP!L433</f>
        <v>13</v>
      </c>
      <c r="Q436" s="72">
        <f t="shared" si="123"/>
        <v>2</v>
      </c>
      <c r="R436" s="77">
        <f>PVS1NP!M433</f>
        <v>10.4375</v>
      </c>
      <c r="S436" s="72">
        <f t="shared" si="124"/>
        <v>2</v>
      </c>
      <c r="T436" s="77">
        <f>PVS1NP!N433</f>
        <v>10</v>
      </c>
      <c r="U436" s="72">
        <f t="shared" si="125"/>
        <v>1</v>
      </c>
      <c r="V436" s="77">
        <f>PVS1NP!O433</f>
        <v>8.3333333333333339</v>
      </c>
      <c r="W436" s="72">
        <f t="shared" si="126"/>
        <v>0</v>
      </c>
      <c r="X436" s="77">
        <f>PVS1NP!P433</f>
        <v>10.020833333333334</v>
      </c>
      <c r="Y436" s="76">
        <f>PVS1NP!Q433</f>
        <v>9</v>
      </c>
      <c r="Z436" s="77">
        <f>PVS1NP!R433</f>
        <v>13</v>
      </c>
      <c r="AA436" s="76">
        <f t="shared" si="127"/>
        <v>1</v>
      </c>
      <c r="AB436" s="77">
        <f>PVS1NP!S433</f>
        <v>13</v>
      </c>
      <c r="AC436" s="76">
        <f>PVS1NP!T433</f>
        <v>1</v>
      </c>
      <c r="AD436" s="77">
        <f>PVS1NP!U433</f>
        <v>11</v>
      </c>
      <c r="AE436" s="72">
        <f t="shared" si="128"/>
        <v>1</v>
      </c>
      <c r="AF436" s="77">
        <f>PVS1NP!V433</f>
        <v>11.5</v>
      </c>
      <c r="AG436" s="72">
        <f t="shared" si="129"/>
        <v>1</v>
      </c>
      <c r="AH436" s="77">
        <f>PVS1NP!W433</f>
        <v>11.25</v>
      </c>
      <c r="AI436" s="76">
        <f>PVS1NP!X433</f>
        <v>2</v>
      </c>
      <c r="AK436" s="75">
        <f>PVS2NP!G433</f>
        <v>10.1</v>
      </c>
      <c r="AL436" s="72">
        <f t="shared" si="130"/>
        <v>6</v>
      </c>
      <c r="AM436" s="75">
        <f>PVS2NP!H433</f>
        <v>7.4</v>
      </c>
      <c r="AN436" s="72">
        <f t="shared" si="131"/>
        <v>0</v>
      </c>
      <c r="AO436" s="75">
        <f>PVS2NP!I433</f>
        <v>6.35</v>
      </c>
      <c r="AP436" s="72">
        <f t="shared" si="132"/>
        <v>0</v>
      </c>
      <c r="AQ436" s="75">
        <f>PVS2NP!J433</f>
        <v>7.95</v>
      </c>
      <c r="AR436" s="76">
        <f>PVS2NP!K433</f>
        <v>6</v>
      </c>
      <c r="AS436" s="77">
        <f>PVS2NP!L433</f>
        <v>14.25</v>
      </c>
      <c r="AT436" s="72">
        <f t="shared" si="133"/>
        <v>2</v>
      </c>
      <c r="AU436" s="77">
        <f>PVS2NP!M433</f>
        <v>12</v>
      </c>
      <c r="AV436" s="72">
        <f t="shared" si="134"/>
        <v>2</v>
      </c>
      <c r="AW436" s="77">
        <f>PVS2NP!N433</f>
        <v>13.5</v>
      </c>
      <c r="AX436" s="72">
        <f t="shared" si="135"/>
        <v>1</v>
      </c>
      <c r="AY436" s="77">
        <f>PVS2NP!O433</f>
        <v>11.75</v>
      </c>
      <c r="AZ436" s="72">
        <f t="shared" si="136"/>
        <v>4</v>
      </c>
      <c r="BA436" s="77">
        <f>PVS2NP!P433</f>
        <v>12.65</v>
      </c>
      <c r="BB436" s="76">
        <f>PVS2NP!Q433</f>
        <v>9</v>
      </c>
      <c r="BC436" s="77">
        <f>PVS2NP!R433</f>
        <v>13</v>
      </c>
      <c r="BD436" s="76">
        <f t="shared" si="137"/>
        <v>1</v>
      </c>
      <c r="BE436" s="77">
        <f>PVS2NP!S433</f>
        <v>13</v>
      </c>
      <c r="BF436" s="76">
        <f>PVS2NP!T433</f>
        <v>1</v>
      </c>
      <c r="BG436" s="77">
        <f>PVS2NP!U433</f>
        <v>8.75</v>
      </c>
      <c r="BH436" s="72">
        <f t="shared" si="138"/>
        <v>0</v>
      </c>
      <c r="BI436" s="77">
        <f>PVS2NP!V433</f>
        <v>11.5</v>
      </c>
      <c r="BJ436" s="72">
        <f t="shared" si="139"/>
        <v>1</v>
      </c>
      <c r="BK436" s="77">
        <f>PVS2NP!W433</f>
        <v>10.125</v>
      </c>
      <c r="BL436" s="76">
        <f>PVS2NP!X433</f>
        <v>2</v>
      </c>
      <c r="BN436" s="23">
        <f>PVS1NP!Y433</f>
        <v>7.9296568627450981</v>
      </c>
      <c r="BO436" s="22">
        <f>PVS1NP!Z433</f>
        <v>12</v>
      </c>
      <c r="BP436" s="23">
        <f>PVS2NP!Y433</f>
        <v>9.8852941176470601</v>
      </c>
      <c r="BQ436" s="22">
        <f>PVS2NP!Z433</f>
        <v>18</v>
      </c>
      <c r="BR436" s="24">
        <f>'PVJA-NP-SN'!J433</f>
        <v>8.9074754901960791</v>
      </c>
      <c r="BS436" s="25">
        <f>'PVJA-NP-SN'!K433</f>
        <v>30</v>
      </c>
      <c r="BT436" s="26" t="str">
        <f>'PVJA-NP-SN'!L433</f>
        <v>Rattrapage</v>
      </c>
    </row>
    <row r="437" spans="1:72" ht="12">
      <c r="A437" s="72">
        <v>422</v>
      </c>
      <c r="B437" s="81">
        <v>1333006525</v>
      </c>
      <c r="C437" s="74" t="s">
        <v>1261</v>
      </c>
      <c r="D437" s="74" t="s">
        <v>1262</v>
      </c>
      <c r="E437" s="128" t="s">
        <v>1263</v>
      </c>
      <c r="F437" s="128" t="s">
        <v>415</v>
      </c>
      <c r="G437" s="129" t="s">
        <v>115</v>
      </c>
      <c r="H437" s="75">
        <f>PVS1NP!G434</f>
        <v>8.1</v>
      </c>
      <c r="I437" s="72">
        <f t="shared" si="120"/>
        <v>0</v>
      </c>
      <c r="J437" s="75">
        <f>PVS1NP!H434</f>
        <v>8.1666666666666661</v>
      </c>
      <c r="K437" s="72">
        <f t="shared" si="121"/>
        <v>0</v>
      </c>
      <c r="L437" s="75">
        <f>PVS1NP!I434</f>
        <v>7.666666666666667</v>
      </c>
      <c r="M437" s="72">
        <f t="shared" si="122"/>
        <v>0</v>
      </c>
      <c r="N437" s="75">
        <f>PVS1NP!J434</f>
        <v>7.9777777777777779</v>
      </c>
      <c r="O437" s="76">
        <f>PVS1NP!K434</f>
        <v>0</v>
      </c>
      <c r="P437" s="77">
        <f>PVS1NP!L434</f>
        <v>10</v>
      </c>
      <c r="Q437" s="72">
        <f t="shared" si="123"/>
        <v>2</v>
      </c>
      <c r="R437" s="77">
        <f>PVS1NP!M434</f>
        <v>10.16</v>
      </c>
      <c r="S437" s="72">
        <f t="shared" si="124"/>
        <v>2</v>
      </c>
      <c r="T437" s="77">
        <f>PVS1NP!N434</f>
        <v>11.5</v>
      </c>
      <c r="U437" s="72">
        <f t="shared" si="125"/>
        <v>1</v>
      </c>
      <c r="V437" s="77">
        <f>PVS1NP!O434</f>
        <v>9.6666666666666661</v>
      </c>
      <c r="W437" s="72">
        <f t="shared" si="126"/>
        <v>0</v>
      </c>
      <c r="X437" s="77">
        <f>PVS1NP!P434</f>
        <v>10.198666666666666</v>
      </c>
      <c r="Y437" s="76">
        <f>PVS1NP!Q434</f>
        <v>9</v>
      </c>
      <c r="Z437" s="77">
        <f>PVS1NP!R434</f>
        <v>15</v>
      </c>
      <c r="AA437" s="76">
        <f t="shared" si="127"/>
        <v>1</v>
      </c>
      <c r="AB437" s="77">
        <f>PVS1NP!S434</f>
        <v>15</v>
      </c>
      <c r="AC437" s="76">
        <f>PVS1NP!T434</f>
        <v>1</v>
      </c>
      <c r="AD437" s="77">
        <f>PVS1NP!U434</f>
        <v>10</v>
      </c>
      <c r="AE437" s="72">
        <f t="shared" si="128"/>
        <v>1</v>
      </c>
      <c r="AF437" s="77">
        <f>PVS1NP!V434</f>
        <v>10</v>
      </c>
      <c r="AG437" s="72">
        <f t="shared" si="129"/>
        <v>1</v>
      </c>
      <c r="AH437" s="77">
        <f>PVS1NP!W434</f>
        <v>10</v>
      </c>
      <c r="AI437" s="76">
        <f>PVS1NP!X434</f>
        <v>2</v>
      </c>
      <c r="AK437" s="75">
        <f>PVS2NP!G434</f>
        <v>10.083333333333334</v>
      </c>
      <c r="AL437" s="72">
        <f t="shared" si="130"/>
        <v>6</v>
      </c>
      <c r="AM437" s="75">
        <f>PVS2NP!H434</f>
        <v>10.333333333333334</v>
      </c>
      <c r="AN437" s="72">
        <f t="shared" si="131"/>
        <v>6</v>
      </c>
      <c r="AO437" s="75">
        <f>PVS2NP!I434</f>
        <v>6.6</v>
      </c>
      <c r="AP437" s="72">
        <f t="shared" si="132"/>
        <v>0</v>
      </c>
      <c r="AQ437" s="75">
        <f>PVS2NP!J434</f>
        <v>9.0055555555555546</v>
      </c>
      <c r="AR437" s="76">
        <f>PVS2NP!K434</f>
        <v>12</v>
      </c>
      <c r="AS437" s="77">
        <f>PVS2NP!L434</f>
        <v>12.5</v>
      </c>
      <c r="AT437" s="72">
        <f t="shared" si="133"/>
        <v>2</v>
      </c>
      <c r="AU437" s="77">
        <f>PVS2NP!M434</f>
        <v>11.83</v>
      </c>
      <c r="AV437" s="72">
        <f t="shared" si="134"/>
        <v>2</v>
      </c>
      <c r="AW437" s="77">
        <f>PVS2NP!N434</f>
        <v>11.5</v>
      </c>
      <c r="AX437" s="72">
        <f t="shared" si="135"/>
        <v>1</v>
      </c>
      <c r="AY437" s="77">
        <f>PVS2NP!O434</f>
        <v>9.3333333333333339</v>
      </c>
      <c r="AZ437" s="72">
        <f t="shared" si="136"/>
        <v>0</v>
      </c>
      <c r="BA437" s="77">
        <f>PVS2NP!P434</f>
        <v>10.899333333333335</v>
      </c>
      <c r="BB437" s="76">
        <f>PVS2NP!Q434</f>
        <v>9</v>
      </c>
      <c r="BC437" s="77">
        <f>PVS2NP!R434</f>
        <v>15</v>
      </c>
      <c r="BD437" s="76">
        <f t="shared" si="137"/>
        <v>1</v>
      </c>
      <c r="BE437" s="77">
        <f>PVS2NP!S434</f>
        <v>15</v>
      </c>
      <c r="BF437" s="76">
        <f>PVS2NP!T434</f>
        <v>1</v>
      </c>
      <c r="BG437" s="77">
        <f>PVS2NP!U434</f>
        <v>10</v>
      </c>
      <c r="BH437" s="72">
        <f t="shared" si="138"/>
        <v>1</v>
      </c>
      <c r="BI437" s="77">
        <f>PVS2NP!V434</f>
        <v>14</v>
      </c>
      <c r="BJ437" s="72">
        <f t="shared" si="139"/>
        <v>1</v>
      </c>
      <c r="BK437" s="77">
        <f>PVS2NP!W434</f>
        <v>12</v>
      </c>
      <c r="BL437" s="76">
        <f>PVS2NP!X434</f>
        <v>2</v>
      </c>
      <c r="BN437" s="23">
        <f>PVS1NP!Y434</f>
        <v>9.2819607843137248</v>
      </c>
      <c r="BO437" s="22">
        <f>PVS1NP!Z434</f>
        <v>12</v>
      </c>
      <c r="BP437" s="23">
        <f>PVS2NP!Y434</f>
        <v>10.267450980392157</v>
      </c>
      <c r="BQ437" s="22">
        <f>PVS2NP!Z434</f>
        <v>30</v>
      </c>
      <c r="BR437" s="24">
        <f>'PVJA-NP-SN'!J434</f>
        <v>9.77470588235294</v>
      </c>
      <c r="BS437" s="25">
        <f>'PVJA-NP-SN'!K434</f>
        <v>42</v>
      </c>
      <c r="BT437" s="26" t="str">
        <f>'PVJA-NP-SN'!L434</f>
        <v>Rattrapage</v>
      </c>
    </row>
    <row r="438" spans="1:72" ht="12">
      <c r="A438" s="72">
        <v>423</v>
      </c>
      <c r="B438" s="81">
        <v>1333012020</v>
      </c>
      <c r="C438" s="74" t="s">
        <v>1264</v>
      </c>
      <c r="D438" s="74" t="s">
        <v>830</v>
      </c>
      <c r="E438" s="128" t="s">
        <v>1265</v>
      </c>
      <c r="F438" s="128" t="s">
        <v>154</v>
      </c>
      <c r="G438" s="135" t="s">
        <v>137</v>
      </c>
      <c r="H438" s="75">
        <f>PVS1NP!G435</f>
        <v>6.833333333333333</v>
      </c>
      <c r="I438" s="72">
        <f t="shared" si="120"/>
        <v>0</v>
      </c>
      <c r="J438" s="75">
        <f>PVS1NP!H435</f>
        <v>7.666666666666667</v>
      </c>
      <c r="K438" s="72">
        <f t="shared" si="121"/>
        <v>0</v>
      </c>
      <c r="L438" s="75">
        <f>PVS1NP!I435</f>
        <v>5.5</v>
      </c>
      <c r="M438" s="72">
        <f t="shared" si="122"/>
        <v>0</v>
      </c>
      <c r="N438" s="75">
        <f>PVS1NP!J435</f>
        <v>6.666666666666667</v>
      </c>
      <c r="O438" s="76">
        <f>PVS1NP!K435</f>
        <v>0</v>
      </c>
      <c r="P438" s="77">
        <f>PVS1NP!L435</f>
        <v>9.75</v>
      </c>
      <c r="Q438" s="72">
        <f t="shared" si="123"/>
        <v>0</v>
      </c>
      <c r="R438" s="77">
        <f>PVS1NP!M435</f>
        <v>10.583333333333332</v>
      </c>
      <c r="S438" s="72">
        <f t="shared" si="124"/>
        <v>2</v>
      </c>
      <c r="T438" s="77">
        <f>PVS1NP!N435</f>
        <v>12.5</v>
      </c>
      <c r="U438" s="72">
        <f t="shared" si="125"/>
        <v>1</v>
      </c>
      <c r="V438" s="77">
        <f>PVS1NP!O435</f>
        <v>10.333333333333334</v>
      </c>
      <c r="W438" s="72">
        <f t="shared" si="126"/>
        <v>4</v>
      </c>
      <c r="X438" s="77">
        <f>PVS1NP!P435</f>
        <v>10.7</v>
      </c>
      <c r="Y438" s="76">
        <f>PVS1NP!Q435</f>
        <v>9</v>
      </c>
      <c r="Z438" s="77">
        <f>PVS1NP!R435</f>
        <v>12</v>
      </c>
      <c r="AA438" s="76">
        <f t="shared" si="127"/>
        <v>1</v>
      </c>
      <c r="AB438" s="77">
        <f>PVS1NP!S435</f>
        <v>12</v>
      </c>
      <c r="AC438" s="76">
        <f>PVS1NP!T435</f>
        <v>1</v>
      </c>
      <c r="AD438" s="77">
        <f>PVS1NP!U435</f>
        <v>10</v>
      </c>
      <c r="AE438" s="72">
        <f t="shared" si="128"/>
        <v>1</v>
      </c>
      <c r="AF438" s="77">
        <f>PVS1NP!V435</f>
        <v>12.5</v>
      </c>
      <c r="AG438" s="72">
        <f t="shared" si="129"/>
        <v>1</v>
      </c>
      <c r="AH438" s="77">
        <f>PVS1NP!W435</f>
        <v>11.25</v>
      </c>
      <c r="AI438" s="76">
        <f>PVS1NP!X435</f>
        <v>2</v>
      </c>
      <c r="AK438" s="75">
        <f>PVS2NP!G435</f>
        <v>8.6666666666666661</v>
      </c>
      <c r="AL438" s="72">
        <f t="shared" si="130"/>
        <v>0</v>
      </c>
      <c r="AM438" s="75">
        <f>PVS2NP!H435</f>
        <v>11</v>
      </c>
      <c r="AN438" s="72">
        <f t="shared" si="131"/>
        <v>6</v>
      </c>
      <c r="AO438" s="75">
        <f>PVS2NP!I435</f>
        <v>4.666666666666667</v>
      </c>
      <c r="AP438" s="72">
        <f t="shared" si="132"/>
        <v>0</v>
      </c>
      <c r="AQ438" s="75">
        <f>PVS2NP!J435</f>
        <v>8.1111111111111107</v>
      </c>
      <c r="AR438" s="76">
        <f>PVS2NP!K435</f>
        <v>6</v>
      </c>
      <c r="AS438" s="77">
        <f>PVS2NP!L435</f>
        <v>14.58</v>
      </c>
      <c r="AT438" s="72">
        <f t="shared" si="133"/>
        <v>2</v>
      </c>
      <c r="AU438" s="77">
        <f>PVS2NP!M435</f>
        <v>14.09</v>
      </c>
      <c r="AV438" s="72">
        <f t="shared" si="134"/>
        <v>2</v>
      </c>
      <c r="AW438" s="77">
        <f>PVS2NP!N435</f>
        <v>12</v>
      </c>
      <c r="AX438" s="72">
        <f t="shared" si="135"/>
        <v>1</v>
      </c>
      <c r="AY438" s="77">
        <f>PVS2NP!O435</f>
        <v>9.1666666666666661</v>
      </c>
      <c r="AZ438" s="72">
        <f t="shared" si="136"/>
        <v>0</v>
      </c>
      <c r="BA438" s="77">
        <f>PVS2NP!P435</f>
        <v>11.800666666666666</v>
      </c>
      <c r="BB438" s="76">
        <f>PVS2NP!Q435</f>
        <v>9</v>
      </c>
      <c r="BC438" s="77">
        <f>PVS2NP!R435</f>
        <v>14</v>
      </c>
      <c r="BD438" s="76">
        <f t="shared" si="137"/>
        <v>1</v>
      </c>
      <c r="BE438" s="77">
        <f>PVS2NP!S435</f>
        <v>14</v>
      </c>
      <c r="BF438" s="76">
        <f>PVS2NP!T435</f>
        <v>1</v>
      </c>
      <c r="BG438" s="77">
        <f>PVS2NP!U435</f>
        <v>10</v>
      </c>
      <c r="BH438" s="72">
        <f t="shared" si="138"/>
        <v>1</v>
      </c>
      <c r="BI438" s="77">
        <f>PVS2NP!V435</f>
        <v>11</v>
      </c>
      <c r="BJ438" s="72">
        <f t="shared" si="139"/>
        <v>1</v>
      </c>
      <c r="BK438" s="77">
        <f>PVS2NP!W435</f>
        <v>10.5</v>
      </c>
      <c r="BL438" s="76">
        <f>PVS2NP!X435</f>
        <v>2</v>
      </c>
      <c r="BN438" s="23">
        <f>PVS1NP!Y435</f>
        <v>8.7058823529411757</v>
      </c>
      <c r="BO438" s="22">
        <f>PVS1NP!Z435</f>
        <v>12</v>
      </c>
      <c r="BP438" s="23">
        <f>PVS2NP!Y435</f>
        <v>9.8237254901960789</v>
      </c>
      <c r="BQ438" s="22">
        <f>PVS2NP!Z435</f>
        <v>18</v>
      </c>
      <c r="BR438" s="24">
        <f>'PVJA-NP-SN'!J435</f>
        <v>9.2648039215686282</v>
      </c>
      <c r="BS438" s="25">
        <f>'PVJA-NP-SN'!K435</f>
        <v>30</v>
      </c>
      <c r="BT438" s="26" t="str">
        <f>'PVJA-NP-SN'!L435</f>
        <v>Rattrapage</v>
      </c>
    </row>
    <row r="439" spans="1:72" ht="12">
      <c r="A439" s="72">
        <v>424</v>
      </c>
      <c r="B439" s="120">
        <v>1333003327</v>
      </c>
      <c r="C439" s="149" t="s">
        <v>1266</v>
      </c>
      <c r="D439" s="149" t="s">
        <v>182</v>
      </c>
      <c r="E439" s="133" t="s">
        <v>1267</v>
      </c>
      <c r="F439" s="133" t="s">
        <v>119</v>
      </c>
      <c r="G439" s="141" t="s">
        <v>1268</v>
      </c>
      <c r="H439" s="75">
        <f>PVS1NP!G436</f>
        <v>2.4</v>
      </c>
      <c r="I439" s="72">
        <f t="shared" si="120"/>
        <v>0</v>
      </c>
      <c r="J439" s="75">
        <f>PVS1NP!H436</f>
        <v>10.17</v>
      </c>
      <c r="K439" s="72">
        <f t="shared" si="121"/>
        <v>6</v>
      </c>
      <c r="L439" s="75">
        <f>PVS1NP!I436</f>
        <v>6.3</v>
      </c>
      <c r="M439" s="72">
        <f t="shared" si="122"/>
        <v>0</v>
      </c>
      <c r="N439" s="75">
        <f>PVS1NP!J436</f>
        <v>6.29</v>
      </c>
      <c r="O439" s="76">
        <f>PVS1NP!K436</f>
        <v>6</v>
      </c>
      <c r="P439" s="77">
        <f>PVS1NP!L436</f>
        <v>12.68</v>
      </c>
      <c r="Q439" s="72">
        <f t="shared" si="123"/>
        <v>2</v>
      </c>
      <c r="R439" s="77">
        <f>PVS1NP!M436</f>
        <v>11.125</v>
      </c>
      <c r="S439" s="72">
        <f t="shared" si="124"/>
        <v>2</v>
      </c>
      <c r="T439" s="77">
        <f>PVS1NP!N436</f>
        <v>15</v>
      </c>
      <c r="U439" s="72">
        <f t="shared" si="125"/>
        <v>1</v>
      </c>
      <c r="V439" s="77">
        <f>PVS1NP!O436</f>
        <v>5.6</v>
      </c>
      <c r="W439" s="72">
        <f t="shared" si="126"/>
        <v>0</v>
      </c>
      <c r="X439" s="77">
        <f>PVS1NP!P436</f>
        <v>10.000999999999999</v>
      </c>
      <c r="Y439" s="76">
        <f>PVS1NP!Q436</f>
        <v>9</v>
      </c>
      <c r="Z439" s="77">
        <f>PVS1NP!R436</f>
        <v>12</v>
      </c>
      <c r="AA439" s="76">
        <f t="shared" si="127"/>
        <v>1</v>
      </c>
      <c r="AB439" s="77">
        <f>PVS1NP!S436</f>
        <v>12</v>
      </c>
      <c r="AC439" s="76">
        <f>PVS1NP!T436</f>
        <v>1</v>
      </c>
      <c r="AD439" s="77">
        <f>PVS1NP!U436</f>
        <v>14</v>
      </c>
      <c r="AE439" s="72">
        <f t="shared" si="128"/>
        <v>1</v>
      </c>
      <c r="AF439" s="77">
        <f>PVS1NP!V436</f>
        <v>7</v>
      </c>
      <c r="AG439" s="72">
        <f t="shared" si="129"/>
        <v>0</v>
      </c>
      <c r="AH439" s="77">
        <f>PVS1NP!W436</f>
        <v>10.5</v>
      </c>
      <c r="AI439" s="76">
        <f>PVS1NP!X436</f>
        <v>2</v>
      </c>
      <c r="AK439" s="75">
        <f>PVS2NP!G436</f>
        <v>9.5</v>
      </c>
      <c r="AL439" s="72">
        <f t="shared" si="130"/>
        <v>0</v>
      </c>
      <c r="AM439" s="75">
        <f>PVS2NP!H436</f>
        <v>12.1</v>
      </c>
      <c r="AN439" s="72">
        <f t="shared" si="131"/>
        <v>6</v>
      </c>
      <c r="AO439" s="75">
        <f>PVS2NP!I436</f>
        <v>7.75</v>
      </c>
      <c r="AP439" s="72">
        <f t="shared" si="132"/>
        <v>0</v>
      </c>
      <c r="AQ439" s="75">
        <f>PVS2NP!J436</f>
        <v>9.7833333333333332</v>
      </c>
      <c r="AR439" s="76">
        <f>PVS2NP!K436</f>
        <v>6</v>
      </c>
      <c r="AS439" s="77">
        <f>PVS2NP!L436</f>
        <v>12.16</v>
      </c>
      <c r="AT439" s="72">
        <f t="shared" si="133"/>
        <v>2</v>
      </c>
      <c r="AU439" s="77">
        <f>PVS2NP!M436</f>
        <v>13</v>
      </c>
      <c r="AV439" s="72">
        <f t="shared" si="134"/>
        <v>2</v>
      </c>
      <c r="AW439" s="77">
        <f>PVS2NP!N436</f>
        <v>12</v>
      </c>
      <c r="AX439" s="72">
        <f t="shared" si="135"/>
        <v>1</v>
      </c>
      <c r="AY439" s="77">
        <f>PVS2NP!O436</f>
        <v>9.1</v>
      </c>
      <c r="AZ439" s="72">
        <f t="shared" si="136"/>
        <v>0</v>
      </c>
      <c r="BA439" s="77">
        <f>PVS2NP!P436</f>
        <v>11.071999999999999</v>
      </c>
      <c r="BB439" s="76">
        <f>PVS2NP!Q436</f>
        <v>9</v>
      </c>
      <c r="BC439" s="77">
        <f>PVS2NP!R436</f>
        <v>11</v>
      </c>
      <c r="BD439" s="76">
        <f t="shared" si="137"/>
        <v>1</v>
      </c>
      <c r="BE439" s="77">
        <f>PVS2NP!S436</f>
        <v>11</v>
      </c>
      <c r="BF439" s="76">
        <f>PVS2NP!T436</f>
        <v>1</v>
      </c>
      <c r="BG439" s="77">
        <f>PVS2NP!U436</f>
        <v>11.5</v>
      </c>
      <c r="BH439" s="72">
        <f t="shared" si="138"/>
        <v>1</v>
      </c>
      <c r="BI439" s="77">
        <f>PVS2NP!V436</f>
        <v>8</v>
      </c>
      <c r="BJ439" s="72">
        <f t="shared" si="139"/>
        <v>0</v>
      </c>
      <c r="BK439" s="77">
        <f>PVS2NP!W436</f>
        <v>9.75</v>
      </c>
      <c r="BL439" s="76">
        <f>PVS2NP!X436</f>
        <v>1</v>
      </c>
      <c r="BN439" s="23">
        <f>PVS1NP!Y436</f>
        <v>8.2126470588235296</v>
      </c>
      <c r="BO439" s="22">
        <f>PVS1NP!Z436</f>
        <v>18</v>
      </c>
      <c r="BP439" s="23">
        <f>PVS2NP!Y436</f>
        <v>10.23</v>
      </c>
      <c r="BQ439" s="22">
        <f>PVS2NP!Z436</f>
        <v>30</v>
      </c>
      <c r="BR439" s="24">
        <f>'PVJA-NP-SN'!J436</f>
        <v>9.2213235294117659</v>
      </c>
      <c r="BS439" s="25">
        <f>'PVJA-NP-SN'!K436</f>
        <v>48</v>
      </c>
      <c r="BT439" s="26" t="str">
        <f>'PVJA-NP-SN'!L436</f>
        <v>Rattrapage</v>
      </c>
    </row>
    <row r="440" spans="1:72" ht="12">
      <c r="A440" s="72">
        <v>425</v>
      </c>
      <c r="B440" s="73" t="s">
        <v>1269</v>
      </c>
      <c r="C440" s="74" t="s">
        <v>1270</v>
      </c>
      <c r="D440" s="74" t="s">
        <v>436</v>
      </c>
      <c r="E440" s="128" t="s">
        <v>1271</v>
      </c>
      <c r="F440" s="128" t="s">
        <v>173</v>
      </c>
      <c r="G440" s="129" t="s">
        <v>115</v>
      </c>
      <c r="H440" s="75">
        <f>PVS1NP!G437</f>
        <v>5</v>
      </c>
      <c r="I440" s="72">
        <f t="shared" si="120"/>
        <v>0</v>
      </c>
      <c r="J440" s="75">
        <f>PVS1NP!H437</f>
        <v>4</v>
      </c>
      <c r="K440" s="72">
        <f t="shared" si="121"/>
        <v>0</v>
      </c>
      <c r="L440" s="75">
        <f>PVS1NP!I437</f>
        <v>10.833333333333334</v>
      </c>
      <c r="M440" s="72">
        <f t="shared" si="122"/>
        <v>6</v>
      </c>
      <c r="N440" s="75">
        <f>PVS1NP!J437</f>
        <v>6.6111111111111116</v>
      </c>
      <c r="O440" s="76">
        <f>PVS1NP!K437</f>
        <v>6</v>
      </c>
      <c r="P440" s="77">
        <f>PVS1NP!L437</f>
        <v>13.309999999999999</v>
      </c>
      <c r="Q440" s="72">
        <f t="shared" si="123"/>
        <v>2</v>
      </c>
      <c r="R440" s="77">
        <f>PVS1NP!M437</f>
        <v>12.5</v>
      </c>
      <c r="S440" s="72">
        <f t="shared" si="124"/>
        <v>2</v>
      </c>
      <c r="T440" s="77">
        <f>PVS1NP!N437</f>
        <v>10</v>
      </c>
      <c r="U440" s="72">
        <f t="shared" si="125"/>
        <v>1</v>
      </c>
      <c r="V440" s="77">
        <f>PVS1NP!O437</f>
        <v>10.666666666666666</v>
      </c>
      <c r="W440" s="72">
        <f t="shared" si="126"/>
        <v>4</v>
      </c>
      <c r="X440" s="77">
        <f>PVS1NP!P437</f>
        <v>11.428666666666667</v>
      </c>
      <c r="Y440" s="76">
        <f>PVS1NP!Q437</f>
        <v>9</v>
      </c>
      <c r="Z440" s="77">
        <f>PVS1NP!R437</f>
        <v>14</v>
      </c>
      <c r="AA440" s="76">
        <f t="shared" si="127"/>
        <v>1</v>
      </c>
      <c r="AB440" s="77">
        <f>PVS1NP!S437</f>
        <v>14</v>
      </c>
      <c r="AC440" s="76">
        <f>PVS1NP!T437</f>
        <v>1</v>
      </c>
      <c r="AD440" s="77">
        <f>PVS1NP!U437</f>
        <v>12.5</v>
      </c>
      <c r="AE440" s="72">
        <f t="shared" si="128"/>
        <v>1</v>
      </c>
      <c r="AF440" s="77">
        <f>PVS1NP!V437</f>
        <v>10</v>
      </c>
      <c r="AG440" s="72">
        <f t="shared" si="129"/>
        <v>1</v>
      </c>
      <c r="AH440" s="77">
        <f>PVS1NP!W437</f>
        <v>11.25</v>
      </c>
      <c r="AI440" s="76">
        <f>PVS1NP!X437</f>
        <v>2</v>
      </c>
      <c r="AK440" s="75">
        <f>PVS2NP!G437</f>
        <v>10</v>
      </c>
      <c r="AL440" s="72">
        <f t="shared" si="130"/>
        <v>6</v>
      </c>
      <c r="AM440" s="75">
        <f>PVS2NP!H437</f>
        <v>10</v>
      </c>
      <c r="AN440" s="72">
        <f t="shared" si="131"/>
        <v>6</v>
      </c>
      <c r="AO440" s="75">
        <f>PVS2NP!I437</f>
        <v>2.6</v>
      </c>
      <c r="AP440" s="72">
        <f t="shared" si="132"/>
        <v>0</v>
      </c>
      <c r="AQ440" s="75">
        <f>PVS2NP!J437</f>
        <v>7.5333333333333341</v>
      </c>
      <c r="AR440" s="76">
        <f>PVS2NP!K437</f>
        <v>12</v>
      </c>
      <c r="AS440" s="77">
        <f>PVS2NP!L437</f>
        <v>13.25</v>
      </c>
      <c r="AT440" s="72">
        <f t="shared" si="133"/>
        <v>2</v>
      </c>
      <c r="AU440" s="77">
        <f>PVS2NP!M437</f>
        <v>11.5</v>
      </c>
      <c r="AV440" s="72">
        <f t="shared" si="134"/>
        <v>2</v>
      </c>
      <c r="AW440" s="77">
        <f>PVS2NP!N437</f>
        <v>10</v>
      </c>
      <c r="AX440" s="72">
        <f t="shared" si="135"/>
        <v>1</v>
      </c>
      <c r="AY440" s="77">
        <f>PVS2NP!O437</f>
        <v>7</v>
      </c>
      <c r="AZ440" s="72">
        <f t="shared" si="136"/>
        <v>0</v>
      </c>
      <c r="BA440" s="77">
        <f>PVS2NP!P437</f>
        <v>9.75</v>
      </c>
      <c r="BB440" s="76">
        <f>PVS2NP!Q437</f>
        <v>5</v>
      </c>
      <c r="BC440" s="77">
        <f>PVS2NP!R437</f>
        <v>12.5</v>
      </c>
      <c r="BD440" s="76">
        <f t="shared" si="137"/>
        <v>1</v>
      </c>
      <c r="BE440" s="77">
        <f>PVS2NP!S437</f>
        <v>12.5</v>
      </c>
      <c r="BF440" s="76">
        <f>PVS2NP!T437</f>
        <v>1</v>
      </c>
      <c r="BG440" s="77">
        <f>PVS2NP!U437</f>
        <v>13.5</v>
      </c>
      <c r="BH440" s="72">
        <f t="shared" si="138"/>
        <v>1</v>
      </c>
      <c r="BI440" s="77">
        <f>PVS2NP!V437</f>
        <v>10.25</v>
      </c>
      <c r="BJ440" s="72">
        <f t="shared" si="139"/>
        <v>1</v>
      </c>
      <c r="BK440" s="77">
        <f>PVS2NP!W437</f>
        <v>11.875</v>
      </c>
      <c r="BL440" s="76">
        <f>PVS2NP!X437</f>
        <v>2</v>
      </c>
      <c r="BN440" s="23">
        <f>PVS1NP!Y437</f>
        <v>9.0084313725490208</v>
      </c>
      <c r="BO440" s="22">
        <f>PVS1NP!Z437</f>
        <v>18</v>
      </c>
      <c r="BP440" s="23">
        <f>PVS2NP!Y437</f>
        <v>8.9882352941176471</v>
      </c>
      <c r="BQ440" s="22">
        <f>PVS2NP!Z437</f>
        <v>20</v>
      </c>
      <c r="BR440" s="24">
        <f>'PVJA-NP-SN'!J437</f>
        <v>8.9983333333333348</v>
      </c>
      <c r="BS440" s="25">
        <f>'PVJA-NP-SN'!K437</f>
        <v>38</v>
      </c>
      <c r="BT440" s="26" t="str">
        <f>'PVJA-NP-SN'!L437</f>
        <v>Rattrapage</v>
      </c>
    </row>
    <row r="441" spans="1:72" ht="12">
      <c r="A441" s="72">
        <v>426</v>
      </c>
      <c r="B441" s="130">
        <v>123016418</v>
      </c>
      <c r="C441" s="143" t="s">
        <v>1272</v>
      </c>
      <c r="D441" s="143" t="s">
        <v>621</v>
      </c>
      <c r="E441" s="133" t="s">
        <v>678</v>
      </c>
      <c r="F441" s="133" t="s">
        <v>173</v>
      </c>
      <c r="G441" s="129" t="s">
        <v>129</v>
      </c>
      <c r="H441" s="75">
        <f>PVS1NP!G438</f>
        <v>6.4</v>
      </c>
      <c r="I441" s="72">
        <f t="shared" si="120"/>
        <v>0</v>
      </c>
      <c r="J441" s="75">
        <f>PVS1NP!H438</f>
        <v>8</v>
      </c>
      <c r="K441" s="72">
        <f t="shared" si="121"/>
        <v>0</v>
      </c>
      <c r="L441" s="75">
        <f>PVS1NP!I438</f>
        <v>6.6</v>
      </c>
      <c r="M441" s="72">
        <f t="shared" si="122"/>
        <v>0</v>
      </c>
      <c r="N441" s="75">
        <f>PVS1NP!J438</f>
        <v>7</v>
      </c>
      <c r="O441" s="76">
        <f>PVS1NP!K438</f>
        <v>0</v>
      </c>
      <c r="P441" s="77">
        <f>PVS1NP!L438</f>
        <v>11</v>
      </c>
      <c r="Q441" s="72">
        <f t="shared" si="123"/>
        <v>2</v>
      </c>
      <c r="R441" s="77">
        <f>PVS1NP!M438</f>
        <v>10.833333333333334</v>
      </c>
      <c r="S441" s="72">
        <f t="shared" si="124"/>
        <v>2</v>
      </c>
      <c r="T441" s="77">
        <f>PVS1NP!N438</f>
        <v>14</v>
      </c>
      <c r="U441" s="72">
        <f t="shared" si="125"/>
        <v>1</v>
      </c>
      <c r="V441" s="77">
        <f>PVS1NP!O438</f>
        <v>10</v>
      </c>
      <c r="W441" s="72">
        <f t="shared" si="126"/>
        <v>4</v>
      </c>
      <c r="X441" s="77">
        <f>PVS1NP!P438</f>
        <v>11.166666666666668</v>
      </c>
      <c r="Y441" s="76">
        <f>PVS1NP!Q438</f>
        <v>9</v>
      </c>
      <c r="Z441" s="77">
        <f>PVS1NP!R438</f>
        <v>12</v>
      </c>
      <c r="AA441" s="76">
        <f t="shared" si="127"/>
        <v>1</v>
      </c>
      <c r="AB441" s="77">
        <f>PVS1NP!S438</f>
        <v>12</v>
      </c>
      <c r="AC441" s="76">
        <f>PVS1NP!T438</f>
        <v>1</v>
      </c>
      <c r="AD441" s="77">
        <f>PVS1NP!U438</f>
        <v>11</v>
      </c>
      <c r="AE441" s="72">
        <f t="shared" si="128"/>
        <v>1</v>
      </c>
      <c r="AF441" s="77">
        <f>PVS1NP!V438</f>
        <v>15</v>
      </c>
      <c r="AG441" s="72">
        <f t="shared" si="129"/>
        <v>1</v>
      </c>
      <c r="AH441" s="77">
        <f>PVS1NP!W438</f>
        <v>13</v>
      </c>
      <c r="AI441" s="76">
        <f>PVS1NP!X438</f>
        <v>2</v>
      </c>
      <c r="AK441" s="75">
        <f>PVS2NP!G438</f>
        <v>4.0999999999999996</v>
      </c>
      <c r="AL441" s="72">
        <f t="shared" si="130"/>
        <v>0</v>
      </c>
      <c r="AM441" s="75">
        <f>PVS2NP!H438</f>
        <v>12.833333333333334</v>
      </c>
      <c r="AN441" s="72">
        <f t="shared" si="131"/>
        <v>6</v>
      </c>
      <c r="AO441" s="75">
        <f>PVS2NP!I438</f>
        <v>5.3</v>
      </c>
      <c r="AP441" s="72">
        <f t="shared" si="132"/>
        <v>0</v>
      </c>
      <c r="AQ441" s="75">
        <f>PVS2NP!J438</f>
        <v>7.4111111111111114</v>
      </c>
      <c r="AR441" s="76">
        <f>PVS2NP!K438</f>
        <v>6</v>
      </c>
      <c r="AS441" s="77">
        <f>PVS2NP!L438</f>
        <v>15</v>
      </c>
      <c r="AT441" s="72">
        <f t="shared" si="133"/>
        <v>2</v>
      </c>
      <c r="AU441" s="77">
        <f>PVS2NP!M438</f>
        <v>10.666666666666666</v>
      </c>
      <c r="AV441" s="72">
        <f t="shared" si="134"/>
        <v>2</v>
      </c>
      <c r="AW441" s="77">
        <f>PVS2NP!N438</f>
        <v>12.5</v>
      </c>
      <c r="AX441" s="72">
        <f t="shared" si="135"/>
        <v>1</v>
      </c>
      <c r="AY441" s="77">
        <f>PVS2NP!O438</f>
        <v>7.25</v>
      </c>
      <c r="AZ441" s="72">
        <f t="shared" si="136"/>
        <v>0</v>
      </c>
      <c r="BA441" s="77">
        <f>PVS2NP!P438</f>
        <v>10.533333333333333</v>
      </c>
      <c r="BB441" s="76">
        <f>PVS2NP!Q438</f>
        <v>9</v>
      </c>
      <c r="BC441" s="77">
        <f>PVS2NP!R438</f>
        <v>10</v>
      </c>
      <c r="BD441" s="76">
        <f t="shared" si="137"/>
        <v>1</v>
      </c>
      <c r="BE441" s="77">
        <f>PVS2NP!S438</f>
        <v>10</v>
      </c>
      <c r="BF441" s="76">
        <f>PVS2NP!T438</f>
        <v>1</v>
      </c>
      <c r="BG441" s="77">
        <f>PVS2NP!U438</f>
        <v>11</v>
      </c>
      <c r="BH441" s="72">
        <f t="shared" si="138"/>
        <v>1</v>
      </c>
      <c r="BI441" s="77">
        <f>PVS2NP!V438</f>
        <v>13.5</v>
      </c>
      <c r="BJ441" s="72">
        <f t="shared" si="139"/>
        <v>1</v>
      </c>
      <c r="BK441" s="77">
        <f>PVS2NP!W438</f>
        <v>12.25</v>
      </c>
      <c r="BL441" s="76">
        <f>PVS2NP!X438</f>
        <v>2</v>
      </c>
      <c r="BN441" s="23">
        <f>PVS1NP!Y438</f>
        <v>9.2254901960784323</v>
      </c>
      <c r="BO441" s="22">
        <f>PVS1NP!Z438</f>
        <v>12</v>
      </c>
      <c r="BP441" s="23">
        <f>PVS2NP!Y438</f>
        <v>9.0509803921568626</v>
      </c>
      <c r="BQ441" s="22">
        <f>PVS2NP!Z438</f>
        <v>18</v>
      </c>
      <c r="BR441" s="24">
        <f>'PVJA-NP-SN'!J438</f>
        <v>9.1382352941176475</v>
      </c>
      <c r="BS441" s="25">
        <f>'PVJA-NP-SN'!K438</f>
        <v>30</v>
      </c>
      <c r="BT441" s="26" t="str">
        <f>'PVJA-NP-SN'!L438</f>
        <v>Rattrapage</v>
      </c>
    </row>
    <row r="442" spans="1:72" ht="12">
      <c r="A442" s="72">
        <v>427</v>
      </c>
      <c r="B442" s="130">
        <v>1333004260</v>
      </c>
      <c r="C442" s="143" t="s">
        <v>1273</v>
      </c>
      <c r="D442" s="143" t="s">
        <v>1274</v>
      </c>
      <c r="E442" s="133" t="s">
        <v>1275</v>
      </c>
      <c r="F442" s="133" t="s">
        <v>415</v>
      </c>
      <c r="G442" s="129" t="s">
        <v>129</v>
      </c>
      <c r="H442" s="75">
        <f>PVS1NP!G439</f>
        <v>4.55</v>
      </c>
      <c r="I442" s="72">
        <f t="shared" si="120"/>
        <v>0</v>
      </c>
      <c r="J442" s="75">
        <f>PVS1NP!H439</f>
        <v>6.75</v>
      </c>
      <c r="K442" s="72">
        <f t="shared" si="121"/>
        <v>0</v>
      </c>
      <c r="L442" s="75">
        <f>PVS1NP!I439</f>
        <v>11</v>
      </c>
      <c r="M442" s="72">
        <f t="shared" si="122"/>
        <v>6</v>
      </c>
      <c r="N442" s="75">
        <f>PVS1NP!J439</f>
        <v>7.4333333333333336</v>
      </c>
      <c r="O442" s="76">
        <f>PVS1NP!K439</f>
        <v>6</v>
      </c>
      <c r="P442" s="77">
        <f>PVS1NP!L439</f>
        <v>12.93</v>
      </c>
      <c r="Q442" s="72">
        <f t="shared" si="123"/>
        <v>2</v>
      </c>
      <c r="R442" s="77">
        <f>PVS1NP!M439</f>
        <v>12.67</v>
      </c>
      <c r="S442" s="72">
        <f t="shared" si="124"/>
        <v>2</v>
      </c>
      <c r="T442" s="77">
        <f>PVS1NP!N439</f>
        <v>14.5</v>
      </c>
      <c r="U442" s="72">
        <f t="shared" si="125"/>
        <v>1</v>
      </c>
      <c r="V442" s="77">
        <f>PVS1NP!O439</f>
        <v>8.3333333333333339</v>
      </c>
      <c r="W442" s="72">
        <f t="shared" si="126"/>
        <v>0</v>
      </c>
      <c r="X442" s="77">
        <f>PVS1NP!P439</f>
        <v>11.353333333333333</v>
      </c>
      <c r="Y442" s="76">
        <f>PVS1NP!Q439</f>
        <v>9</v>
      </c>
      <c r="Z442" s="77">
        <f>PVS1NP!R439</f>
        <v>12</v>
      </c>
      <c r="AA442" s="76">
        <f t="shared" si="127"/>
        <v>1</v>
      </c>
      <c r="AB442" s="77">
        <f>PVS1NP!S439</f>
        <v>12</v>
      </c>
      <c r="AC442" s="76">
        <f>PVS1NP!T439</f>
        <v>1</v>
      </c>
      <c r="AD442" s="77">
        <f>PVS1NP!U439</f>
        <v>16</v>
      </c>
      <c r="AE442" s="72">
        <f t="shared" si="128"/>
        <v>1</v>
      </c>
      <c r="AF442" s="77">
        <f>PVS1NP!V439</f>
        <v>12.5</v>
      </c>
      <c r="AG442" s="72">
        <f t="shared" si="129"/>
        <v>1</v>
      </c>
      <c r="AH442" s="77">
        <f>PVS1NP!W439</f>
        <v>14.25</v>
      </c>
      <c r="AI442" s="76">
        <f>PVS1NP!X439</f>
        <v>2</v>
      </c>
      <c r="AK442" s="75">
        <f>PVS2NP!G439</f>
        <v>7.05</v>
      </c>
      <c r="AL442" s="72">
        <f t="shared" si="130"/>
        <v>0</v>
      </c>
      <c r="AM442" s="75">
        <f>PVS2NP!H439</f>
        <v>6.7</v>
      </c>
      <c r="AN442" s="72">
        <f t="shared" si="131"/>
        <v>0</v>
      </c>
      <c r="AO442" s="75">
        <f>PVS2NP!I439</f>
        <v>5.45</v>
      </c>
      <c r="AP442" s="72">
        <f t="shared" si="132"/>
        <v>0</v>
      </c>
      <c r="AQ442" s="75">
        <f>PVS2NP!J439</f>
        <v>6.3999999999999995</v>
      </c>
      <c r="AR442" s="76">
        <f>PVS2NP!K439</f>
        <v>0</v>
      </c>
      <c r="AS442" s="77">
        <f>PVS2NP!L439</f>
        <v>15.66</v>
      </c>
      <c r="AT442" s="72">
        <f t="shared" si="133"/>
        <v>2</v>
      </c>
      <c r="AU442" s="77">
        <f>PVS2NP!M439</f>
        <v>12</v>
      </c>
      <c r="AV442" s="72">
        <f t="shared" si="134"/>
        <v>2</v>
      </c>
      <c r="AW442" s="77">
        <f>PVS2NP!N439</f>
        <v>11</v>
      </c>
      <c r="AX442" s="72">
        <f t="shared" si="135"/>
        <v>1</v>
      </c>
      <c r="AY442" s="77">
        <f>PVS2NP!O439</f>
        <v>6.8</v>
      </c>
      <c r="AZ442" s="72">
        <f t="shared" si="136"/>
        <v>0</v>
      </c>
      <c r="BA442" s="77">
        <f>PVS2NP!P439</f>
        <v>10.452</v>
      </c>
      <c r="BB442" s="76">
        <f>PVS2NP!Q439</f>
        <v>9</v>
      </c>
      <c r="BC442" s="77">
        <f>PVS2NP!R439</f>
        <v>10</v>
      </c>
      <c r="BD442" s="76">
        <f t="shared" si="137"/>
        <v>1</v>
      </c>
      <c r="BE442" s="77">
        <f>PVS2NP!S439</f>
        <v>10</v>
      </c>
      <c r="BF442" s="76">
        <f>PVS2NP!T439</f>
        <v>1</v>
      </c>
      <c r="BG442" s="77">
        <f>PVS2NP!U439</f>
        <v>11</v>
      </c>
      <c r="BH442" s="72">
        <f t="shared" si="138"/>
        <v>1</v>
      </c>
      <c r="BI442" s="77">
        <f>PVS2NP!V439</f>
        <v>10</v>
      </c>
      <c r="BJ442" s="72">
        <f t="shared" si="139"/>
        <v>1</v>
      </c>
      <c r="BK442" s="77">
        <f>PVS2NP!W439</f>
        <v>10.5</v>
      </c>
      <c r="BL442" s="76">
        <f>PVS2NP!X439</f>
        <v>2</v>
      </c>
      <c r="BN442" s="23">
        <f>PVS1NP!Y439</f>
        <v>9.6568627450980404</v>
      </c>
      <c r="BO442" s="22">
        <f>PVS1NP!Z439</f>
        <v>18</v>
      </c>
      <c r="BP442" s="23">
        <f>PVS2NP!Y439</f>
        <v>8.2858823529411758</v>
      </c>
      <c r="BQ442" s="22">
        <f>PVS2NP!Z439</f>
        <v>12</v>
      </c>
      <c r="BR442" s="24">
        <f>'PVJA-NP-SN'!J439</f>
        <v>8.971372549019609</v>
      </c>
      <c r="BS442" s="25">
        <f>'PVJA-NP-SN'!K439</f>
        <v>30</v>
      </c>
      <c r="BT442" s="26" t="str">
        <f>'PVJA-NP-SN'!L439</f>
        <v>Rattrapage</v>
      </c>
    </row>
    <row r="443" spans="1:72" ht="12">
      <c r="A443" s="72">
        <v>428</v>
      </c>
      <c r="B443" s="130">
        <v>1333016616</v>
      </c>
      <c r="C443" s="143" t="s">
        <v>1276</v>
      </c>
      <c r="D443" s="143" t="s">
        <v>1277</v>
      </c>
      <c r="E443" s="133" t="s">
        <v>1278</v>
      </c>
      <c r="F443" s="133" t="s">
        <v>1279</v>
      </c>
      <c r="G443" s="129" t="s">
        <v>129</v>
      </c>
      <c r="H443" s="75">
        <f>PVS1NP!G440</f>
        <v>7</v>
      </c>
      <c r="I443" s="72">
        <f t="shared" si="120"/>
        <v>0</v>
      </c>
      <c r="J443" s="75">
        <f>PVS1NP!H440</f>
        <v>10</v>
      </c>
      <c r="K443" s="72">
        <f t="shared" si="121"/>
        <v>6</v>
      </c>
      <c r="L443" s="75">
        <f>PVS1NP!I440</f>
        <v>7.6</v>
      </c>
      <c r="M443" s="72">
        <f t="shared" si="122"/>
        <v>0</v>
      </c>
      <c r="N443" s="75">
        <f>PVS1NP!J440</f>
        <v>8.2000000000000011</v>
      </c>
      <c r="O443" s="76">
        <f>PVS1NP!K440</f>
        <v>6</v>
      </c>
      <c r="P443" s="77">
        <f>PVS1NP!L440</f>
        <v>14</v>
      </c>
      <c r="Q443" s="72">
        <f t="shared" si="123"/>
        <v>2</v>
      </c>
      <c r="R443" s="77">
        <f>PVS1NP!M440</f>
        <v>11.99</v>
      </c>
      <c r="S443" s="72">
        <f t="shared" si="124"/>
        <v>2</v>
      </c>
      <c r="T443" s="77">
        <f>PVS1NP!N440</f>
        <v>13</v>
      </c>
      <c r="U443" s="72">
        <f t="shared" si="125"/>
        <v>1</v>
      </c>
      <c r="V443" s="77">
        <f>PVS1NP!O440</f>
        <v>7.833333333333333</v>
      </c>
      <c r="W443" s="72">
        <f t="shared" si="126"/>
        <v>0</v>
      </c>
      <c r="X443" s="77">
        <f>PVS1NP!P440</f>
        <v>10.931333333333333</v>
      </c>
      <c r="Y443" s="76">
        <f>PVS1NP!Q440</f>
        <v>9</v>
      </c>
      <c r="Z443" s="77">
        <f>PVS1NP!R440</f>
        <v>14</v>
      </c>
      <c r="AA443" s="76">
        <f t="shared" si="127"/>
        <v>1</v>
      </c>
      <c r="AB443" s="77">
        <f>PVS1NP!S440</f>
        <v>14</v>
      </c>
      <c r="AC443" s="76">
        <f>PVS1NP!T440</f>
        <v>1</v>
      </c>
      <c r="AD443" s="77">
        <f>PVS1NP!U440</f>
        <v>13.5</v>
      </c>
      <c r="AE443" s="72">
        <f t="shared" si="128"/>
        <v>1</v>
      </c>
      <c r="AF443" s="77">
        <f>PVS1NP!V440</f>
        <v>12.5</v>
      </c>
      <c r="AG443" s="72">
        <f t="shared" si="129"/>
        <v>1</v>
      </c>
      <c r="AH443" s="77">
        <f>PVS1NP!W440</f>
        <v>13</v>
      </c>
      <c r="AI443" s="76">
        <f>PVS1NP!X440</f>
        <v>2</v>
      </c>
      <c r="AK443" s="75">
        <f>PVS2NP!G440</f>
        <v>7.8780000000000001</v>
      </c>
      <c r="AL443" s="72">
        <f t="shared" si="130"/>
        <v>0</v>
      </c>
      <c r="AM443" s="75">
        <f>PVS2NP!H440</f>
        <v>6</v>
      </c>
      <c r="AN443" s="72">
        <f t="shared" si="131"/>
        <v>0</v>
      </c>
      <c r="AO443" s="75">
        <f>PVS2NP!I440</f>
        <v>5.0999999999999996</v>
      </c>
      <c r="AP443" s="72">
        <f t="shared" si="132"/>
        <v>0</v>
      </c>
      <c r="AQ443" s="75">
        <f>PVS2NP!J440</f>
        <v>6.3260000000000005</v>
      </c>
      <c r="AR443" s="76">
        <f>PVS2NP!K440</f>
        <v>0</v>
      </c>
      <c r="AS443" s="77">
        <f>PVS2NP!L440</f>
        <v>13.92</v>
      </c>
      <c r="AT443" s="72">
        <f t="shared" si="133"/>
        <v>2</v>
      </c>
      <c r="AU443" s="77">
        <f>PVS2NP!M440</f>
        <v>13.75</v>
      </c>
      <c r="AV443" s="72">
        <f t="shared" si="134"/>
        <v>2</v>
      </c>
      <c r="AW443" s="77">
        <f>PVS2NP!N440</f>
        <v>11.5</v>
      </c>
      <c r="AX443" s="72">
        <f t="shared" si="135"/>
        <v>1</v>
      </c>
      <c r="AY443" s="77">
        <f>PVS2NP!O440</f>
        <v>6.333333333333333</v>
      </c>
      <c r="AZ443" s="72">
        <f t="shared" si="136"/>
        <v>0</v>
      </c>
      <c r="BA443" s="77">
        <f>PVS2NP!P440</f>
        <v>10.367333333333333</v>
      </c>
      <c r="BB443" s="76">
        <f>PVS2NP!Q440</f>
        <v>9</v>
      </c>
      <c r="BC443" s="77">
        <f>PVS2NP!R440</f>
        <v>15</v>
      </c>
      <c r="BD443" s="76">
        <f t="shared" si="137"/>
        <v>1</v>
      </c>
      <c r="BE443" s="77">
        <f>PVS2NP!S440</f>
        <v>15</v>
      </c>
      <c r="BF443" s="76">
        <f>PVS2NP!T440</f>
        <v>1</v>
      </c>
      <c r="BG443" s="77">
        <f>PVS2NP!U440</f>
        <v>13.5</v>
      </c>
      <c r="BH443" s="72">
        <f t="shared" si="138"/>
        <v>1</v>
      </c>
      <c r="BI443" s="77">
        <f>PVS2NP!V440</f>
        <v>14</v>
      </c>
      <c r="BJ443" s="72">
        <f t="shared" si="139"/>
        <v>1</v>
      </c>
      <c r="BK443" s="77">
        <f>PVS2NP!W440</f>
        <v>13.75</v>
      </c>
      <c r="BL443" s="76">
        <f>PVS2NP!X440</f>
        <v>2</v>
      </c>
      <c r="BN443" s="23">
        <f>PVS1NP!Y440</f>
        <v>9.9092156862745107</v>
      </c>
      <c r="BO443" s="22">
        <f>PVS1NP!Z440</f>
        <v>18</v>
      </c>
      <c r="BP443" s="23">
        <f>PVS2NP!Y440</f>
        <v>8.8982745098039224</v>
      </c>
      <c r="BQ443" s="22">
        <f>PVS2NP!Z440</f>
        <v>12</v>
      </c>
      <c r="BR443" s="24">
        <f>'PVJA-NP-SN'!J440</f>
        <v>9.4037450980392165</v>
      </c>
      <c r="BS443" s="25">
        <f>'PVJA-NP-SN'!K440</f>
        <v>30</v>
      </c>
      <c r="BT443" s="26" t="str">
        <f>'PVJA-NP-SN'!L440</f>
        <v>Rattrapage</v>
      </c>
    </row>
    <row r="444" spans="1:72" ht="12">
      <c r="A444" s="72">
        <v>429</v>
      </c>
      <c r="B444" s="81">
        <v>1333015708</v>
      </c>
      <c r="C444" s="74" t="s">
        <v>1276</v>
      </c>
      <c r="D444" s="74" t="s">
        <v>1280</v>
      </c>
      <c r="E444" s="128" t="s">
        <v>1281</v>
      </c>
      <c r="F444" s="128" t="s">
        <v>173</v>
      </c>
      <c r="G444" s="134" t="s">
        <v>155</v>
      </c>
      <c r="H444" s="75">
        <f>PVS1NP!G441</f>
        <v>7.333333333333333</v>
      </c>
      <c r="I444" s="72">
        <f t="shared" si="120"/>
        <v>0</v>
      </c>
      <c r="J444" s="75">
        <f>PVS1NP!H441</f>
        <v>10.666666666666666</v>
      </c>
      <c r="K444" s="72">
        <f t="shared" si="121"/>
        <v>6</v>
      </c>
      <c r="L444" s="75">
        <f>PVS1NP!I441</f>
        <v>7.416666666666667</v>
      </c>
      <c r="M444" s="72">
        <f t="shared" si="122"/>
        <v>0</v>
      </c>
      <c r="N444" s="75">
        <f>PVS1NP!J441</f>
        <v>8.4722222222222232</v>
      </c>
      <c r="O444" s="76">
        <f>PVS1NP!K441</f>
        <v>6</v>
      </c>
      <c r="P444" s="77">
        <f>PVS1NP!L441</f>
        <v>13.37</v>
      </c>
      <c r="Q444" s="72">
        <f t="shared" si="123"/>
        <v>2</v>
      </c>
      <c r="R444" s="77">
        <f>PVS1NP!M441</f>
        <v>10.93</v>
      </c>
      <c r="S444" s="72">
        <f t="shared" si="124"/>
        <v>2</v>
      </c>
      <c r="T444" s="77">
        <f>PVS1NP!N441</f>
        <v>10</v>
      </c>
      <c r="U444" s="72">
        <f t="shared" si="125"/>
        <v>1</v>
      </c>
      <c r="V444" s="77">
        <f>PVS1NP!O441</f>
        <v>11</v>
      </c>
      <c r="W444" s="72">
        <f t="shared" si="126"/>
        <v>4</v>
      </c>
      <c r="X444" s="77">
        <f>PVS1NP!P441</f>
        <v>11.26</v>
      </c>
      <c r="Y444" s="76">
        <f>PVS1NP!Q441</f>
        <v>9</v>
      </c>
      <c r="Z444" s="77">
        <f>PVS1NP!R441</f>
        <v>11</v>
      </c>
      <c r="AA444" s="76">
        <f t="shared" si="127"/>
        <v>1</v>
      </c>
      <c r="AB444" s="77">
        <f>PVS1NP!S441</f>
        <v>11</v>
      </c>
      <c r="AC444" s="76">
        <f>PVS1NP!T441</f>
        <v>1</v>
      </c>
      <c r="AD444" s="77">
        <f>PVS1NP!U441</f>
        <v>13</v>
      </c>
      <c r="AE444" s="72">
        <f t="shared" si="128"/>
        <v>1</v>
      </c>
      <c r="AF444" s="77">
        <f>PVS1NP!V441</f>
        <v>12.5</v>
      </c>
      <c r="AG444" s="72">
        <f t="shared" si="129"/>
        <v>1</v>
      </c>
      <c r="AH444" s="77">
        <f>PVS1NP!W441</f>
        <v>12.75</v>
      </c>
      <c r="AI444" s="76">
        <f>PVS1NP!X441</f>
        <v>2</v>
      </c>
      <c r="AK444" s="75">
        <f>PVS2NP!G441</f>
        <v>6.833333333333333</v>
      </c>
      <c r="AL444" s="72">
        <f t="shared" si="130"/>
        <v>0</v>
      </c>
      <c r="AM444" s="75">
        <f>PVS2NP!H441</f>
        <v>11.333333333333334</v>
      </c>
      <c r="AN444" s="72">
        <f t="shared" si="131"/>
        <v>6</v>
      </c>
      <c r="AO444" s="75">
        <f>PVS2NP!I441</f>
        <v>4.25</v>
      </c>
      <c r="AP444" s="72">
        <f t="shared" si="132"/>
        <v>0</v>
      </c>
      <c r="AQ444" s="75">
        <f>PVS2NP!J441</f>
        <v>7.4722222222222223</v>
      </c>
      <c r="AR444" s="76">
        <f>PVS2NP!K441</f>
        <v>6</v>
      </c>
      <c r="AS444" s="77">
        <f>PVS2NP!L441</f>
        <v>12.91</v>
      </c>
      <c r="AT444" s="72">
        <f t="shared" si="133"/>
        <v>2</v>
      </c>
      <c r="AU444" s="77">
        <f>PVS2NP!M441</f>
        <v>12.33</v>
      </c>
      <c r="AV444" s="72">
        <f t="shared" si="134"/>
        <v>2</v>
      </c>
      <c r="AW444" s="77">
        <f>PVS2NP!N441</f>
        <v>10</v>
      </c>
      <c r="AX444" s="72">
        <f t="shared" si="135"/>
        <v>1</v>
      </c>
      <c r="AY444" s="77">
        <f>PVS2NP!O441</f>
        <v>7.3833333333333329</v>
      </c>
      <c r="AZ444" s="72">
        <f t="shared" si="136"/>
        <v>0</v>
      </c>
      <c r="BA444" s="77">
        <f>PVS2NP!P441</f>
        <v>10.001333333333333</v>
      </c>
      <c r="BB444" s="76">
        <f>PVS2NP!Q441</f>
        <v>9</v>
      </c>
      <c r="BC444" s="77">
        <f>PVS2NP!R441</f>
        <v>12</v>
      </c>
      <c r="BD444" s="76">
        <f t="shared" si="137"/>
        <v>1</v>
      </c>
      <c r="BE444" s="77">
        <f>PVS2NP!S441</f>
        <v>12</v>
      </c>
      <c r="BF444" s="76">
        <f>PVS2NP!T441</f>
        <v>1</v>
      </c>
      <c r="BG444" s="77">
        <f>PVS2NP!U441</f>
        <v>11</v>
      </c>
      <c r="BH444" s="72">
        <f t="shared" si="138"/>
        <v>1</v>
      </c>
      <c r="BI444" s="77">
        <f>PVS2NP!V441</f>
        <v>11</v>
      </c>
      <c r="BJ444" s="72">
        <f t="shared" si="139"/>
        <v>1</v>
      </c>
      <c r="BK444" s="77">
        <f>PVS2NP!W441</f>
        <v>11</v>
      </c>
      <c r="BL444" s="76">
        <f>PVS2NP!X441</f>
        <v>2</v>
      </c>
      <c r="BN444" s="23">
        <f>PVS1NP!Y441</f>
        <v>9.9441176470588246</v>
      </c>
      <c r="BO444" s="22">
        <f>PVS1NP!Z441</f>
        <v>18</v>
      </c>
      <c r="BP444" s="23">
        <f>PVS2NP!Y441</f>
        <v>8.897450980392156</v>
      </c>
      <c r="BQ444" s="22">
        <f>PVS2NP!Z441</f>
        <v>18</v>
      </c>
      <c r="BR444" s="24">
        <f>'PVJA-NP-SN'!J441</f>
        <v>9.4207843137254912</v>
      </c>
      <c r="BS444" s="25">
        <f>'PVJA-NP-SN'!K441</f>
        <v>36</v>
      </c>
      <c r="BT444" s="26" t="str">
        <f>'PVJA-NP-SN'!L441</f>
        <v>Rattrapage</v>
      </c>
    </row>
    <row r="445" spans="1:72" ht="12">
      <c r="A445" s="72">
        <v>430</v>
      </c>
      <c r="B445" s="81">
        <v>1333002659</v>
      </c>
      <c r="C445" s="74" t="s">
        <v>1276</v>
      </c>
      <c r="D445" s="74" t="s">
        <v>1282</v>
      </c>
      <c r="E445" s="128" t="s">
        <v>1283</v>
      </c>
      <c r="F445" s="128" t="s">
        <v>119</v>
      </c>
      <c r="G445" s="129" t="s">
        <v>115</v>
      </c>
      <c r="H445" s="75">
        <f>PVS1NP!G442</f>
        <v>7.75</v>
      </c>
      <c r="I445" s="72">
        <f t="shared" si="120"/>
        <v>0</v>
      </c>
      <c r="J445" s="75">
        <f>PVS1NP!H442</f>
        <v>7</v>
      </c>
      <c r="K445" s="72">
        <f t="shared" si="121"/>
        <v>0</v>
      </c>
      <c r="L445" s="75">
        <f>PVS1NP!I442</f>
        <v>10</v>
      </c>
      <c r="M445" s="72">
        <f t="shared" si="122"/>
        <v>6</v>
      </c>
      <c r="N445" s="75">
        <f>PVS1NP!J442</f>
        <v>8.25</v>
      </c>
      <c r="O445" s="76">
        <f>PVS1NP!K442</f>
        <v>6</v>
      </c>
      <c r="P445" s="77">
        <f>PVS1NP!L442</f>
        <v>13.375</v>
      </c>
      <c r="Q445" s="72">
        <f t="shared" si="123"/>
        <v>2</v>
      </c>
      <c r="R445" s="77">
        <f>PVS1NP!M442</f>
        <v>7.583333333333333</v>
      </c>
      <c r="S445" s="72">
        <f t="shared" si="124"/>
        <v>0</v>
      </c>
      <c r="T445" s="77">
        <f>PVS1NP!N442</f>
        <v>12.5</v>
      </c>
      <c r="U445" s="72">
        <f t="shared" si="125"/>
        <v>1</v>
      </c>
      <c r="V445" s="77">
        <f>PVS1NP!O442</f>
        <v>7.833333333333333</v>
      </c>
      <c r="W445" s="72">
        <f t="shared" si="126"/>
        <v>0</v>
      </c>
      <c r="X445" s="77">
        <f>PVS1NP!P442</f>
        <v>9.8249999999999993</v>
      </c>
      <c r="Y445" s="76">
        <f>PVS1NP!Q442</f>
        <v>3</v>
      </c>
      <c r="Z445" s="77">
        <f>PVS1NP!R442</f>
        <v>13</v>
      </c>
      <c r="AA445" s="76">
        <f t="shared" si="127"/>
        <v>1</v>
      </c>
      <c r="AB445" s="77">
        <f>PVS1NP!S442</f>
        <v>13</v>
      </c>
      <c r="AC445" s="76">
        <f>PVS1NP!T442</f>
        <v>1</v>
      </c>
      <c r="AD445" s="77">
        <f>PVS1NP!U442</f>
        <v>11.5</v>
      </c>
      <c r="AE445" s="72">
        <f t="shared" si="128"/>
        <v>1</v>
      </c>
      <c r="AF445" s="77">
        <f>PVS1NP!V442</f>
        <v>6</v>
      </c>
      <c r="AG445" s="72">
        <f t="shared" si="129"/>
        <v>0</v>
      </c>
      <c r="AH445" s="77">
        <f>PVS1NP!W442</f>
        <v>8.75</v>
      </c>
      <c r="AI445" s="76">
        <f>PVS1NP!X442</f>
        <v>1</v>
      </c>
      <c r="AK445" s="75">
        <f>PVS2NP!G442</f>
        <v>10</v>
      </c>
      <c r="AL445" s="72">
        <f t="shared" si="130"/>
        <v>6</v>
      </c>
      <c r="AM445" s="75">
        <f>PVS2NP!H442</f>
        <v>12.166666666666666</v>
      </c>
      <c r="AN445" s="72">
        <f t="shared" si="131"/>
        <v>6</v>
      </c>
      <c r="AO445" s="75">
        <f>PVS2NP!I442</f>
        <v>10</v>
      </c>
      <c r="AP445" s="72">
        <f t="shared" si="132"/>
        <v>6</v>
      </c>
      <c r="AQ445" s="75">
        <f>PVS2NP!J442</f>
        <v>10.722222222222221</v>
      </c>
      <c r="AR445" s="76">
        <f>PVS2NP!K442</f>
        <v>18</v>
      </c>
      <c r="AS445" s="77">
        <f>PVS2NP!L442</f>
        <v>16.41</v>
      </c>
      <c r="AT445" s="72">
        <f t="shared" si="133"/>
        <v>2</v>
      </c>
      <c r="AU445" s="77">
        <f>PVS2NP!M442</f>
        <v>10.17</v>
      </c>
      <c r="AV445" s="72">
        <f t="shared" si="134"/>
        <v>2</v>
      </c>
      <c r="AW445" s="77">
        <f>PVS2NP!N442</f>
        <v>10</v>
      </c>
      <c r="AX445" s="72">
        <f t="shared" si="135"/>
        <v>1</v>
      </c>
      <c r="AY445" s="77">
        <f>PVS2NP!O442</f>
        <v>8.5</v>
      </c>
      <c r="AZ445" s="72">
        <f t="shared" si="136"/>
        <v>0</v>
      </c>
      <c r="BA445" s="77">
        <f>PVS2NP!P442</f>
        <v>10.715999999999999</v>
      </c>
      <c r="BB445" s="76">
        <f>PVS2NP!Q442</f>
        <v>9</v>
      </c>
      <c r="BC445" s="77">
        <f>PVS2NP!R442</f>
        <v>10</v>
      </c>
      <c r="BD445" s="76">
        <f t="shared" si="137"/>
        <v>1</v>
      </c>
      <c r="BE445" s="77">
        <f>PVS2NP!S442</f>
        <v>10</v>
      </c>
      <c r="BF445" s="76">
        <f>PVS2NP!T442</f>
        <v>1</v>
      </c>
      <c r="BG445" s="77">
        <f>PVS2NP!U442</f>
        <v>7</v>
      </c>
      <c r="BH445" s="72">
        <f t="shared" si="138"/>
        <v>0</v>
      </c>
      <c r="BI445" s="77">
        <f>PVS2NP!V442</f>
        <v>10</v>
      </c>
      <c r="BJ445" s="72">
        <f t="shared" si="139"/>
        <v>1</v>
      </c>
      <c r="BK445" s="77">
        <f>PVS2NP!W442</f>
        <v>8.5</v>
      </c>
      <c r="BL445" s="76">
        <f>PVS2NP!X442</f>
        <v>1</v>
      </c>
      <c r="BN445" s="23">
        <f>PVS1NP!Y442</f>
        <v>9.0514705882352935</v>
      </c>
      <c r="BO445" s="22">
        <f>PVS1NP!Z442</f>
        <v>11</v>
      </c>
      <c r="BP445" s="23">
        <f>PVS2NP!Y442</f>
        <v>10.416470588235294</v>
      </c>
      <c r="BQ445" s="22">
        <f>PVS2NP!Z442</f>
        <v>30</v>
      </c>
      <c r="BR445" s="24">
        <f>'PVJA-NP-SN'!J442</f>
        <v>9.7339705882352945</v>
      </c>
      <c r="BS445" s="25">
        <f>'PVJA-NP-SN'!K442</f>
        <v>41</v>
      </c>
      <c r="BT445" s="26" t="str">
        <f>'PVJA-NP-SN'!L442</f>
        <v>Rattrapage</v>
      </c>
    </row>
    <row r="446" spans="1:72" ht="12">
      <c r="A446" s="72">
        <v>431</v>
      </c>
      <c r="B446" s="81">
        <v>123013260</v>
      </c>
      <c r="C446" s="74" t="s">
        <v>1284</v>
      </c>
      <c r="D446" s="74" t="s">
        <v>743</v>
      </c>
      <c r="E446" s="128" t="s">
        <v>1285</v>
      </c>
      <c r="F446" s="128" t="s">
        <v>173</v>
      </c>
      <c r="G446" s="134" t="s">
        <v>155</v>
      </c>
      <c r="H446" s="75">
        <f>PVS1NP!G443</f>
        <v>6.583333333333333</v>
      </c>
      <c r="I446" s="72">
        <f t="shared" si="120"/>
        <v>0</v>
      </c>
      <c r="J446" s="75">
        <f>PVS1NP!H443</f>
        <v>8</v>
      </c>
      <c r="K446" s="72">
        <f t="shared" si="121"/>
        <v>0</v>
      </c>
      <c r="L446" s="75">
        <f>PVS1NP!I443</f>
        <v>8.0833333333333339</v>
      </c>
      <c r="M446" s="72">
        <f t="shared" si="122"/>
        <v>0</v>
      </c>
      <c r="N446" s="75">
        <f>PVS1NP!J443</f>
        <v>7.5555555555555545</v>
      </c>
      <c r="O446" s="76">
        <f>PVS1NP!K443</f>
        <v>0</v>
      </c>
      <c r="P446" s="77">
        <f>PVS1NP!L443</f>
        <v>14.916666666666666</v>
      </c>
      <c r="Q446" s="72">
        <f t="shared" si="123"/>
        <v>2</v>
      </c>
      <c r="R446" s="77">
        <f>PVS1NP!M443</f>
        <v>10.75</v>
      </c>
      <c r="S446" s="72">
        <f t="shared" si="124"/>
        <v>2</v>
      </c>
      <c r="T446" s="77">
        <f>PVS1NP!N443</f>
        <v>12.5</v>
      </c>
      <c r="U446" s="72">
        <f t="shared" si="125"/>
        <v>1</v>
      </c>
      <c r="V446" s="77">
        <f>PVS1NP!O443</f>
        <v>7.75</v>
      </c>
      <c r="W446" s="72">
        <f t="shared" si="126"/>
        <v>0</v>
      </c>
      <c r="X446" s="77">
        <f>PVS1NP!P443</f>
        <v>10.733333333333333</v>
      </c>
      <c r="Y446" s="76">
        <f>PVS1NP!Q443</f>
        <v>9</v>
      </c>
      <c r="Z446" s="77">
        <f>PVS1NP!R443</f>
        <v>11</v>
      </c>
      <c r="AA446" s="76">
        <f t="shared" si="127"/>
        <v>1</v>
      </c>
      <c r="AB446" s="77">
        <f>PVS1NP!S443</f>
        <v>11</v>
      </c>
      <c r="AC446" s="76">
        <f>PVS1NP!T443</f>
        <v>1</v>
      </c>
      <c r="AD446" s="77">
        <f>PVS1NP!U443</f>
        <v>10.25</v>
      </c>
      <c r="AE446" s="72">
        <f t="shared" si="128"/>
        <v>1</v>
      </c>
      <c r="AF446" s="77">
        <f>PVS1NP!V443</f>
        <v>10</v>
      </c>
      <c r="AG446" s="72">
        <f t="shared" si="129"/>
        <v>1</v>
      </c>
      <c r="AH446" s="77">
        <f>PVS1NP!W443</f>
        <v>10.125</v>
      </c>
      <c r="AI446" s="76">
        <f>PVS1NP!X443</f>
        <v>2</v>
      </c>
      <c r="AK446" s="75">
        <f>PVS2NP!G443</f>
        <v>7.2</v>
      </c>
      <c r="AL446" s="72">
        <f t="shared" si="130"/>
        <v>0</v>
      </c>
      <c r="AM446" s="75">
        <f>PVS2NP!H443</f>
        <v>10.333333333333334</v>
      </c>
      <c r="AN446" s="72">
        <f t="shared" si="131"/>
        <v>6</v>
      </c>
      <c r="AO446" s="75">
        <f>PVS2NP!I443</f>
        <v>5.5</v>
      </c>
      <c r="AP446" s="72">
        <f t="shared" si="132"/>
        <v>0</v>
      </c>
      <c r="AQ446" s="75">
        <f>PVS2NP!J443</f>
        <v>7.677777777777778</v>
      </c>
      <c r="AR446" s="76">
        <f>PVS2NP!K443</f>
        <v>6</v>
      </c>
      <c r="AS446" s="77">
        <f>PVS2NP!L443</f>
        <v>10.83</v>
      </c>
      <c r="AT446" s="72">
        <f t="shared" si="133"/>
        <v>2</v>
      </c>
      <c r="AU446" s="77">
        <f>PVS2NP!M443</f>
        <v>10.59</v>
      </c>
      <c r="AV446" s="72">
        <f t="shared" si="134"/>
        <v>2</v>
      </c>
      <c r="AW446" s="77">
        <f>PVS2NP!N443</f>
        <v>10</v>
      </c>
      <c r="AX446" s="72">
        <f t="shared" si="135"/>
        <v>1</v>
      </c>
      <c r="AY446" s="77">
        <f>PVS2NP!O443</f>
        <v>11.833333333333334</v>
      </c>
      <c r="AZ446" s="72">
        <f t="shared" si="136"/>
        <v>4</v>
      </c>
      <c r="BA446" s="77">
        <f>PVS2NP!P443</f>
        <v>11.017333333333335</v>
      </c>
      <c r="BB446" s="76">
        <f>PVS2NP!Q443</f>
        <v>9</v>
      </c>
      <c r="BC446" s="77">
        <f>PVS2NP!R443</f>
        <v>14</v>
      </c>
      <c r="BD446" s="76">
        <f t="shared" si="137"/>
        <v>1</v>
      </c>
      <c r="BE446" s="77">
        <f>PVS2NP!S443</f>
        <v>14</v>
      </c>
      <c r="BF446" s="76">
        <f>PVS2NP!T443</f>
        <v>1</v>
      </c>
      <c r="BG446" s="77">
        <f>PVS2NP!U443</f>
        <v>10</v>
      </c>
      <c r="BH446" s="72">
        <f t="shared" si="138"/>
        <v>1</v>
      </c>
      <c r="BI446" s="77">
        <f>PVS2NP!V443</f>
        <v>12.75</v>
      </c>
      <c r="BJ446" s="72">
        <f t="shared" si="139"/>
        <v>1</v>
      </c>
      <c r="BK446" s="77">
        <f>PVS2NP!W443</f>
        <v>11.375</v>
      </c>
      <c r="BL446" s="76">
        <f>PVS2NP!X443</f>
        <v>2</v>
      </c>
      <c r="BN446" s="23">
        <f>PVS1NP!Y443</f>
        <v>8.9950980392156854</v>
      </c>
      <c r="BO446" s="22">
        <f>PVS1NP!Z443</f>
        <v>12</v>
      </c>
      <c r="BP446" s="23">
        <f>PVS2NP!Y443</f>
        <v>9.4668627450980392</v>
      </c>
      <c r="BQ446" s="22">
        <f>PVS2NP!Z443</f>
        <v>18</v>
      </c>
      <c r="BR446" s="24">
        <f>'PVJA-NP-SN'!J443</f>
        <v>9.2309803921568623</v>
      </c>
      <c r="BS446" s="25">
        <f>'PVJA-NP-SN'!K443</f>
        <v>30</v>
      </c>
      <c r="BT446" s="26" t="str">
        <f>'PVJA-NP-SN'!L443</f>
        <v>Rattrapage</v>
      </c>
    </row>
    <row r="447" spans="1:72" ht="12">
      <c r="A447" s="72">
        <v>432</v>
      </c>
      <c r="B447" s="81">
        <v>1333007473</v>
      </c>
      <c r="C447" s="74" t="s">
        <v>1286</v>
      </c>
      <c r="D447" s="74" t="s">
        <v>1287</v>
      </c>
      <c r="E447" s="128" t="s">
        <v>1288</v>
      </c>
      <c r="F447" s="128" t="s">
        <v>509</v>
      </c>
      <c r="G447" s="129" t="s">
        <v>115</v>
      </c>
      <c r="H447" s="75">
        <f>PVS1NP!G444</f>
        <v>10</v>
      </c>
      <c r="I447" s="72">
        <f t="shared" si="120"/>
        <v>6</v>
      </c>
      <c r="J447" s="75">
        <f>PVS1NP!H444</f>
        <v>2.3333333333333335</v>
      </c>
      <c r="K447" s="72">
        <f t="shared" si="121"/>
        <v>0</v>
      </c>
      <c r="L447" s="75">
        <f>PVS1NP!I444</f>
        <v>5.583333333333333</v>
      </c>
      <c r="M447" s="72">
        <f t="shared" si="122"/>
        <v>0</v>
      </c>
      <c r="N447" s="75">
        <f>PVS1NP!J444</f>
        <v>5.9722222222222223</v>
      </c>
      <c r="O447" s="76">
        <f>PVS1NP!K444</f>
        <v>6</v>
      </c>
      <c r="P447" s="77">
        <f>PVS1NP!L444</f>
        <v>12</v>
      </c>
      <c r="Q447" s="72">
        <f t="shared" si="123"/>
        <v>2</v>
      </c>
      <c r="R447" s="77">
        <f>PVS1NP!M444</f>
        <v>11.629999999999999</v>
      </c>
      <c r="S447" s="72">
        <f t="shared" si="124"/>
        <v>2</v>
      </c>
      <c r="T447" s="77">
        <f>PVS1NP!N444</f>
        <v>16</v>
      </c>
      <c r="U447" s="72">
        <f t="shared" si="125"/>
        <v>1</v>
      </c>
      <c r="V447" s="77">
        <f>PVS1NP!O444</f>
        <v>5.333333333333333</v>
      </c>
      <c r="W447" s="72">
        <f t="shared" si="126"/>
        <v>0</v>
      </c>
      <c r="X447" s="77">
        <f>PVS1NP!P444</f>
        <v>10.059333333333331</v>
      </c>
      <c r="Y447" s="76">
        <f>PVS1NP!Q444</f>
        <v>9</v>
      </c>
      <c r="Z447" s="77">
        <f>PVS1NP!R444</f>
        <v>13</v>
      </c>
      <c r="AA447" s="76">
        <f t="shared" si="127"/>
        <v>1</v>
      </c>
      <c r="AB447" s="77">
        <f>PVS1NP!S444</f>
        <v>13</v>
      </c>
      <c r="AC447" s="76">
        <f>PVS1NP!T444</f>
        <v>1</v>
      </c>
      <c r="AD447" s="77">
        <f>PVS1NP!U444</f>
        <v>14</v>
      </c>
      <c r="AE447" s="72">
        <f t="shared" si="128"/>
        <v>1</v>
      </c>
      <c r="AF447" s="77">
        <f>PVS1NP!V444</f>
        <v>14.5</v>
      </c>
      <c r="AG447" s="72">
        <f t="shared" si="129"/>
        <v>1</v>
      </c>
      <c r="AH447" s="77">
        <f>PVS1NP!W444</f>
        <v>14.25</v>
      </c>
      <c r="AI447" s="76">
        <f>PVS1NP!X444</f>
        <v>2</v>
      </c>
      <c r="AK447" s="75">
        <f>PVS2NP!G444</f>
        <v>5</v>
      </c>
      <c r="AL447" s="72">
        <f t="shared" si="130"/>
        <v>0</v>
      </c>
      <c r="AM447" s="75">
        <f>PVS2NP!H444</f>
        <v>7</v>
      </c>
      <c r="AN447" s="72">
        <f t="shared" si="131"/>
        <v>0</v>
      </c>
      <c r="AO447" s="75">
        <f>PVS2NP!I444</f>
        <v>5.5</v>
      </c>
      <c r="AP447" s="72">
        <f t="shared" si="132"/>
        <v>0</v>
      </c>
      <c r="AQ447" s="75">
        <f>PVS2NP!J444</f>
        <v>5.833333333333333</v>
      </c>
      <c r="AR447" s="76">
        <f>PVS2NP!K444</f>
        <v>0</v>
      </c>
      <c r="AS447" s="77">
        <f>PVS2NP!L444</f>
        <v>15.6</v>
      </c>
      <c r="AT447" s="72">
        <f t="shared" si="133"/>
        <v>2</v>
      </c>
      <c r="AU447" s="77">
        <f>PVS2NP!M444</f>
        <v>11.08</v>
      </c>
      <c r="AV447" s="72">
        <f t="shared" si="134"/>
        <v>2</v>
      </c>
      <c r="AW447" s="77">
        <f>PVS2NP!N444</f>
        <v>9</v>
      </c>
      <c r="AX447" s="72">
        <f t="shared" si="135"/>
        <v>0</v>
      </c>
      <c r="AY447" s="77">
        <f>PVS2NP!O444</f>
        <v>9.3333333333333339</v>
      </c>
      <c r="AZ447" s="72">
        <f t="shared" si="136"/>
        <v>0</v>
      </c>
      <c r="BA447" s="77">
        <f>PVS2NP!P444</f>
        <v>10.869333333333334</v>
      </c>
      <c r="BB447" s="76">
        <f>PVS2NP!Q444</f>
        <v>9</v>
      </c>
      <c r="BC447" s="77">
        <f>PVS2NP!R444</f>
        <v>14.5</v>
      </c>
      <c r="BD447" s="76">
        <f t="shared" si="137"/>
        <v>1</v>
      </c>
      <c r="BE447" s="77">
        <f>PVS2NP!S444</f>
        <v>14.5</v>
      </c>
      <c r="BF447" s="76">
        <f>PVS2NP!T444</f>
        <v>1</v>
      </c>
      <c r="BG447" s="77">
        <f>PVS2NP!U444</f>
        <v>15</v>
      </c>
      <c r="BH447" s="72">
        <f t="shared" si="138"/>
        <v>1</v>
      </c>
      <c r="BI447" s="77">
        <f>PVS2NP!V444</f>
        <v>7</v>
      </c>
      <c r="BJ447" s="72">
        <f t="shared" si="139"/>
        <v>0</v>
      </c>
      <c r="BK447" s="77">
        <f>PVS2NP!W444</f>
        <v>11</v>
      </c>
      <c r="BL447" s="76">
        <f>PVS2NP!X444</f>
        <v>2</v>
      </c>
      <c r="BN447" s="23">
        <f>PVS1NP!Y444</f>
        <v>8.5615686274509795</v>
      </c>
      <c r="BO447" s="22">
        <f>PVS1NP!Z444</f>
        <v>18</v>
      </c>
      <c r="BP447" s="23">
        <f>PVS2NP!Y444</f>
        <v>8.4321568627450976</v>
      </c>
      <c r="BQ447" s="22">
        <f>PVS2NP!Z444</f>
        <v>12</v>
      </c>
      <c r="BR447" s="24">
        <f>'PVJA-NP-SN'!J444</f>
        <v>8.4968627450980385</v>
      </c>
      <c r="BS447" s="25">
        <f>'PVJA-NP-SN'!K444</f>
        <v>30</v>
      </c>
      <c r="BT447" s="26" t="str">
        <f>'PVJA-NP-SN'!L444</f>
        <v>Rattrapage</v>
      </c>
    </row>
    <row r="448" spans="1:72" ht="12">
      <c r="A448" s="72">
        <v>433</v>
      </c>
      <c r="B448" s="120">
        <v>1333016459</v>
      </c>
      <c r="C448" s="143" t="s">
        <v>1289</v>
      </c>
      <c r="D448" s="143" t="s">
        <v>1290</v>
      </c>
      <c r="E448" s="133" t="s">
        <v>1291</v>
      </c>
      <c r="F448" s="133" t="s">
        <v>173</v>
      </c>
      <c r="G448" s="134" t="s">
        <v>120</v>
      </c>
      <c r="H448" s="75">
        <f>PVS1NP!G445</f>
        <v>8.2907407407407412</v>
      </c>
      <c r="I448" s="72">
        <f t="shared" si="120"/>
        <v>0</v>
      </c>
      <c r="J448" s="75">
        <f>PVS1NP!H445</f>
        <v>11.6</v>
      </c>
      <c r="K448" s="72">
        <f t="shared" si="121"/>
        <v>6</v>
      </c>
      <c r="L448" s="75">
        <f>PVS1NP!I445</f>
        <v>4.3499999999999996</v>
      </c>
      <c r="M448" s="72">
        <f t="shared" si="122"/>
        <v>0</v>
      </c>
      <c r="N448" s="75">
        <f>PVS1NP!J445</f>
        <v>8.0802469135802468</v>
      </c>
      <c r="O448" s="76">
        <f>PVS1NP!K445</f>
        <v>6</v>
      </c>
      <c r="P448" s="77">
        <f>PVS1NP!L445</f>
        <v>14.88</v>
      </c>
      <c r="Q448" s="72">
        <f t="shared" si="123"/>
        <v>2</v>
      </c>
      <c r="R448" s="77">
        <f>PVS1NP!M445</f>
        <v>5</v>
      </c>
      <c r="S448" s="72">
        <f t="shared" si="124"/>
        <v>0</v>
      </c>
      <c r="T448" s="77">
        <f>PVS1NP!N445</f>
        <v>13.5</v>
      </c>
      <c r="U448" s="72">
        <f t="shared" si="125"/>
        <v>1</v>
      </c>
      <c r="V448" s="77">
        <f>PVS1NP!O445</f>
        <v>10.4</v>
      </c>
      <c r="W448" s="72">
        <f t="shared" si="126"/>
        <v>4</v>
      </c>
      <c r="X448" s="77">
        <f>PVS1NP!P445</f>
        <v>10.836000000000002</v>
      </c>
      <c r="Y448" s="76">
        <f>PVS1NP!Q445</f>
        <v>9</v>
      </c>
      <c r="Z448" s="77">
        <f>PVS1NP!R445</f>
        <v>10.5</v>
      </c>
      <c r="AA448" s="76">
        <f t="shared" si="127"/>
        <v>1</v>
      </c>
      <c r="AB448" s="77">
        <f>PVS1NP!S445</f>
        <v>10.5</v>
      </c>
      <c r="AC448" s="76">
        <f>PVS1NP!T445</f>
        <v>1</v>
      </c>
      <c r="AD448" s="77">
        <f>PVS1NP!U445</f>
        <v>13</v>
      </c>
      <c r="AE448" s="72">
        <f t="shared" si="128"/>
        <v>1</v>
      </c>
      <c r="AF448" s="77">
        <f>PVS1NP!V445</f>
        <v>13.5</v>
      </c>
      <c r="AG448" s="72">
        <f t="shared" si="129"/>
        <v>1</v>
      </c>
      <c r="AH448" s="77">
        <f>PVS1NP!W445</f>
        <v>13.25</v>
      </c>
      <c r="AI448" s="76">
        <f>PVS1NP!X445</f>
        <v>2</v>
      </c>
      <c r="AK448" s="75">
        <f>PVS2NP!G445</f>
        <v>5.15</v>
      </c>
      <c r="AL448" s="72">
        <f t="shared" si="130"/>
        <v>0</v>
      </c>
      <c r="AM448" s="75">
        <f>PVS2NP!H445</f>
        <v>11.4</v>
      </c>
      <c r="AN448" s="72">
        <f t="shared" si="131"/>
        <v>6</v>
      </c>
      <c r="AO448" s="75">
        <f>PVS2NP!I445</f>
        <v>2.7</v>
      </c>
      <c r="AP448" s="72">
        <f t="shared" si="132"/>
        <v>0</v>
      </c>
      <c r="AQ448" s="75">
        <f>PVS2NP!J445</f>
        <v>6.416666666666667</v>
      </c>
      <c r="AR448" s="76">
        <f>PVS2NP!K445</f>
        <v>6</v>
      </c>
      <c r="AS448" s="77">
        <f>PVS2NP!L445</f>
        <v>15.5</v>
      </c>
      <c r="AT448" s="72">
        <f t="shared" si="133"/>
        <v>2</v>
      </c>
      <c r="AU448" s="77">
        <f>PVS2NP!M445</f>
        <v>11.75</v>
      </c>
      <c r="AV448" s="72">
        <f t="shared" si="134"/>
        <v>2</v>
      </c>
      <c r="AW448" s="77">
        <f>PVS2NP!N445</f>
        <v>13</v>
      </c>
      <c r="AX448" s="72">
        <f t="shared" si="135"/>
        <v>1</v>
      </c>
      <c r="AY448" s="77">
        <f>PVS2NP!O445</f>
        <v>8.85</v>
      </c>
      <c r="AZ448" s="72">
        <f t="shared" si="136"/>
        <v>0</v>
      </c>
      <c r="BA448" s="77">
        <f>PVS2NP!P445</f>
        <v>11.59</v>
      </c>
      <c r="BB448" s="76">
        <f>PVS2NP!Q445</f>
        <v>9</v>
      </c>
      <c r="BC448" s="77">
        <f>PVS2NP!R445</f>
        <v>11</v>
      </c>
      <c r="BD448" s="76">
        <f t="shared" si="137"/>
        <v>1</v>
      </c>
      <c r="BE448" s="77">
        <f>PVS2NP!S445</f>
        <v>11</v>
      </c>
      <c r="BF448" s="76">
        <f>PVS2NP!T445</f>
        <v>1</v>
      </c>
      <c r="BG448" s="77">
        <f>PVS2NP!U445</f>
        <v>10.5</v>
      </c>
      <c r="BH448" s="72">
        <f t="shared" si="138"/>
        <v>1</v>
      </c>
      <c r="BI448" s="77">
        <f>PVS2NP!V445</f>
        <v>10</v>
      </c>
      <c r="BJ448" s="72">
        <f t="shared" si="139"/>
        <v>1</v>
      </c>
      <c r="BK448" s="77">
        <f>PVS2NP!W445</f>
        <v>10.25</v>
      </c>
      <c r="BL448" s="76">
        <f>PVS2NP!X445</f>
        <v>2</v>
      </c>
      <c r="BN448" s="23">
        <f>PVS1NP!Y445</f>
        <v>9.6413071895424842</v>
      </c>
      <c r="BO448" s="22">
        <f>PVS1NP!Z445</f>
        <v>18</v>
      </c>
      <c r="BP448" s="23">
        <f>PVS2NP!Y445</f>
        <v>8.6588235294117641</v>
      </c>
      <c r="BQ448" s="22">
        <f>PVS2NP!Z445</f>
        <v>18</v>
      </c>
      <c r="BR448" s="24">
        <f>'PVJA-NP-SN'!J445</f>
        <v>9.1500653594771251</v>
      </c>
      <c r="BS448" s="25">
        <f>'PVJA-NP-SN'!K445</f>
        <v>36</v>
      </c>
      <c r="BT448" s="26" t="str">
        <f>'PVJA-NP-SN'!L445</f>
        <v>Rattrapage</v>
      </c>
    </row>
    <row r="449" spans="1:72" ht="12">
      <c r="A449" s="72">
        <v>434</v>
      </c>
      <c r="B449" s="130">
        <v>1433005603</v>
      </c>
      <c r="C449" s="143" t="s">
        <v>1292</v>
      </c>
      <c r="D449" s="143" t="s">
        <v>160</v>
      </c>
      <c r="E449" s="133" t="s">
        <v>1293</v>
      </c>
      <c r="F449" s="133" t="s">
        <v>119</v>
      </c>
      <c r="G449" s="142" t="s">
        <v>357</v>
      </c>
      <c r="H449" s="75">
        <f>PVS1NP!G446</f>
        <v>11.5</v>
      </c>
      <c r="I449" s="72">
        <f t="shared" si="120"/>
        <v>6</v>
      </c>
      <c r="J449" s="75">
        <f>PVS1NP!H446</f>
        <v>8.4499999999999993</v>
      </c>
      <c r="K449" s="72">
        <f t="shared" si="121"/>
        <v>0</v>
      </c>
      <c r="L449" s="75">
        <f>PVS1NP!I446</f>
        <v>10</v>
      </c>
      <c r="M449" s="72">
        <f t="shared" si="122"/>
        <v>6</v>
      </c>
      <c r="N449" s="75">
        <f>PVS1NP!J446</f>
        <v>9.9833333333333325</v>
      </c>
      <c r="O449" s="76">
        <f>PVS1NP!K446</f>
        <v>12</v>
      </c>
      <c r="P449" s="77">
        <f>PVS1NP!L446</f>
        <v>13.91</v>
      </c>
      <c r="Q449" s="72">
        <f t="shared" si="123"/>
        <v>2</v>
      </c>
      <c r="R449" s="77">
        <f>PVS1NP!M446</f>
        <v>6.84</v>
      </c>
      <c r="S449" s="72">
        <f t="shared" si="124"/>
        <v>0</v>
      </c>
      <c r="T449" s="77">
        <f>PVS1NP!N446</f>
        <v>10</v>
      </c>
      <c r="U449" s="72">
        <f t="shared" si="125"/>
        <v>1</v>
      </c>
      <c r="V449" s="77">
        <f>PVS1NP!O446</f>
        <v>10.5</v>
      </c>
      <c r="W449" s="72">
        <f t="shared" si="126"/>
        <v>4</v>
      </c>
      <c r="X449" s="77">
        <f>PVS1NP!P446</f>
        <v>10.35</v>
      </c>
      <c r="Y449" s="76">
        <f>PVS1NP!Q446</f>
        <v>9</v>
      </c>
      <c r="Z449" s="77">
        <f>PVS1NP!R446</f>
        <v>6</v>
      </c>
      <c r="AA449" s="76">
        <f t="shared" si="127"/>
        <v>0</v>
      </c>
      <c r="AB449" s="77">
        <f>PVS1NP!S446</f>
        <v>6</v>
      </c>
      <c r="AC449" s="76">
        <f>PVS1NP!T446</f>
        <v>0</v>
      </c>
      <c r="AD449" s="77">
        <f>PVS1NP!U446</f>
        <v>12</v>
      </c>
      <c r="AE449" s="72">
        <f t="shared" si="128"/>
        <v>1</v>
      </c>
      <c r="AF449" s="77">
        <f>PVS1NP!V446</f>
        <v>14.5</v>
      </c>
      <c r="AG449" s="72">
        <f t="shared" si="129"/>
        <v>1</v>
      </c>
      <c r="AH449" s="77">
        <f>PVS1NP!W446</f>
        <v>13.25</v>
      </c>
      <c r="AI449" s="76">
        <f>PVS1NP!X446</f>
        <v>2</v>
      </c>
      <c r="AK449" s="75">
        <f>PVS2NP!G446</f>
        <v>7.1</v>
      </c>
      <c r="AL449" s="72">
        <f t="shared" si="130"/>
        <v>0</v>
      </c>
      <c r="AM449" s="75">
        <f>PVS2NP!H446</f>
        <v>11.5</v>
      </c>
      <c r="AN449" s="72">
        <f t="shared" si="131"/>
        <v>6</v>
      </c>
      <c r="AO449" s="75">
        <f>PVS2NP!I446</f>
        <v>10.1</v>
      </c>
      <c r="AP449" s="72">
        <f t="shared" si="132"/>
        <v>6</v>
      </c>
      <c r="AQ449" s="75">
        <f>PVS2NP!J446</f>
        <v>9.5666666666666682</v>
      </c>
      <c r="AR449" s="76">
        <f>PVS2NP!K446</f>
        <v>12</v>
      </c>
      <c r="AS449" s="77">
        <f>PVS2NP!L446</f>
        <v>15.280000000000001</v>
      </c>
      <c r="AT449" s="72">
        <f t="shared" si="133"/>
        <v>2</v>
      </c>
      <c r="AU449" s="77">
        <f>PVS2NP!M446</f>
        <v>12.5</v>
      </c>
      <c r="AV449" s="72">
        <f t="shared" si="134"/>
        <v>2</v>
      </c>
      <c r="AW449" s="77">
        <f>PVS2NP!N446</f>
        <v>10</v>
      </c>
      <c r="AX449" s="72">
        <f t="shared" si="135"/>
        <v>1</v>
      </c>
      <c r="AY449" s="77">
        <f>PVS2NP!O446</f>
        <v>4.2</v>
      </c>
      <c r="AZ449" s="72">
        <f t="shared" si="136"/>
        <v>0</v>
      </c>
      <c r="BA449" s="77">
        <f>PVS2NP!P446</f>
        <v>9.2360000000000007</v>
      </c>
      <c r="BB449" s="76">
        <f>PVS2NP!Q446</f>
        <v>5</v>
      </c>
      <c r="BC449" s="77">
        <f>PVS2NP!R446</f>
        <v>9</v>
      </c>
      <c r="BD449" s="76">
        <f t="shared" si="137"/>
        <v>0</v>
      </c>
      <c r="BE449" s="77">
        <f>PVS2NP!S446</f>
        <v>9</v>
      </c>
      <c r="BF449" s="76">
        <f>PVS2NP!T446</f>
        <v>0</v>
      </c>
      <c r="BG449" s="77">
        <f>PVS2NP!U446</f>
        <v>12</v>
      </c>
      <c r="BH449" s="72">
        <f t="shared" si="138"/>
        <v>1</v>
      </c>
      <c r="BI449" s="77">
        <f>PVS2NP!V446</f>
        <v>15</v>
      </c>
      <c r="BJ449" s="72">
        <f t="shared" si="139"/>
        <v>1</v>
      </c>
      <c r="BK449" s="77">
        <f>PVS2NP!W446</f>
        <v>13.5</v>
      </c>
      <c r="BL449" s="76">
        <f>PVS2NP!X446</f>
        <v>2</v>
      </c>
      <c r="BN449" s="23">
        <f>PVS1NP!Y446</f>
        <v>10.241176470588234</v>
      </c>
      <c r="BO449" s="22">
        <f>PVS1NP!Z446</f>
        <v>30</v>
      </c>
      <c r="BP449" s="23">
        <f>PVS2NP!Y446</f>
        <v>9.8988235294117661</v>
      </c>
      <c r="BQ449" s="22">
        <f>PVS2NP!Z446</f>
        <v>19</v>
      </c>
      <c r="BR449" s="24">
        <f>'PVJA-NP-SN'!J446</f>
        <v>10.07</v>
      </c>
      <c r="BS449" s="25">
        <f>'PVJA-NP-SN'!K446</f>
        <v>60</v>
      </c>
      <c r="BT449" s="26" t="str">
        <f>'PVJA-NP-SN'!L446</f>
        <v>Année validée</v>
      </c>
    </row>
    <row r="450" spans="1:72" ht="12">
      <c r="A450" s="72">
        <v>435</v>
      </c>
      <c r="B450" s="81">
        <v>1333010213</v>
      </c>
      <c r="C450" s="74" t="s">
        <v>1294</v>
      </c>
      <c r="D450" s="74" t="s">
        <v>182</v>
      </c>
      <c r="E450" s="128" t="s">
        <v>1295</v>
      </c>
      <c r="F450" s="128" t="s">
        <v>236</v>
      </c>
      <c r="G450" s="129" t="s">
        <v>115</v>
      </c>
      <c r="H450" s="75">
        <f>PVS1NP!G447</f>
        <v>6.666666666666667</v>
      </c>
      <c r="I450" s="72">
        <f t="shared" si="120"/>
        <v>0</v>
      </c>
      <c r="J450" s="75">
        <f>PVS1NP!H447</f>
        <v>10</v>
      </c>
      <c r="K450" s="72">
        <f t="shared" si="121"/>
        <v>6</v>
      </c>
      <c r="L450" s="75">
        <f>PVS1NP!I447</f>
        <v>8.3333333333333339</v>
      </c>
      <c r="M450" s="72">
        <f t="shared" si="122"/>
        <v>0</v>
      </c>
      <c r="N450" s="75">
        <f>PVS1NP!J447</f>
        <v>8.3333333333333339</v>
      </c>
      <c r="O450" s="76">
        <f>PVS1NP!K447</f>
        <v>6</v>
      </c>
      <c r="P450" s="77">
        <f>PVS1NP!L447</f>
        <v>12.166</v>
      </c>
      <c r="Q450" s="72">
        <f t="shared" si="123"/>
        <v>2</v>
      </c>
      <c r="R450" s="77">
        <f>PVS1NP!M447</f>
        <v>10</v>
      </c>
      <c r="S450" s="72">
        <f t="shared" si="124"/>
        <v>2</v>
      </c>
      <c r="T450" s="77">
        <f>PVS1NP!N447</f>
        <v>12</v>
      </c>
      <c r="U450" s="72">
        <f t="shared" si="125"/>
        <v>1</v>
      </c>
      <c r="V450" s="77">
        <f>PVS1NP!O447</f>
        <v>6.666666666666667</v>
      </c>
      <c r="W450" s="72">
        <f t="shared" si="126"/>
        <v>0</v>
      </c>
      <c r="X450" s="77">
        <f>PVS1NP!P447</f>
        <v>9.4998666666666658</v>
      </c>
      <c r="Y450" s="76">
        <f>PVS1NP!Q447</f>
        <v>5</v>
      </c>
      <c r="Z450" s="77">
        <f>PVS1NP!R447</f>
        <v>10</v>
      </c>
      <c r="AA450" s="76">
        <f t="shared" si="127"/>
        <v>1</v>
      </c>
      <c r="AB450" s="77">
        <f>PVS1NP!S447</f>
        <v>10</v>
      </c>
      <c r="AC450" s="76">
        <f>PVS1NP!T447</f>
        <v>1</v>
      </c>
      <c r="AD450" s="77">
        <f>PVS1NP!U447</f>
        <v>10</v>
      </c>
      <c r="AE450" s="72">
        <f t="shared" si="128"/>
        <v>1</v>
      </c>
      <c r="AF450" s="77">
        <f>PVS1NP!V447</f>
        <v>10</v>
      </c>
      <c r="AG450" s="72">
        <f t="shared" si="129"/>
        <v>1</v>
      </c>
      <c r="AH450" s="77">
        <f>PVS1NP!W447</f>
        <v>10</v>
      </c>
      <c r="AI450" s="76">
        <f>PVS1NP!X447</f>
        <v>2</v>
      </c>
      <c r="AK450" s="75">
        <f>PVS2NP!G447</f>
        <v>10</v>
      </c>
      <c r="AL450" s="72">
        <f t="shared" si="130"/>
        <v>6</v>
      </c>
      <c r="AM450" s="75">
        <f>PVS2NP!H447</f>
        <v>10.666666666666666</v>
      </c>
      <c r="AN450" s="72">
        <f t="shared" si="131"/>
        <v>6</v>
      </c>
      <c r="AO450" s="75">
        <f>PVS2NP!I447</f>
        <v>6.166666666666667</v>
      </c>
      <c r="AP450" s="72">
        <f t="shared" si="132"/>
        <v>0</v>
      </c>
      <c r="AQ450" s="75">
        <f>PVS2NP!J447</f>
        <v>8.9444444444444446</v>
      </c>
      <c r="AR450" s="76">
        <f>PVS2NP!K447</f>
        <v>12</v>
      </c>
      <c r="AS450" s="77">
        <f>PVS2NP!L447</f>
        <v>13.66</v>
      </c>
      <c r="AT450" s="72">
        <f t="shared" si="133"/>
        <v>2</v>
      </c>
      <c r="AU450" s="77">
        <f>PVS2NP!M447</f>
        <v>8.75</v>
      </c>
      <c r="AV450" s="72">
        <f t="shared" si="134"/>
        <v>0</v>
      </c>
      <c r="AW450" s="77">
        <f>PVS2NP!N447</f>
        <v>11</v>
      </c>
      <c r="AX450" s="72">
        <f t="shared" si="135"/>
        <v>1</v>
      </c>
      <c r="AY450" s="77">
        <f>PVS2NP!O447</f>
        <v>8.3333333333333339</v>
      </c>
      <c r="AZ450" s="72">
        <f t="shared" si="136"/>
        <v>0</v>
      </c>
      <c r="BA450" s="77">
        <f>PVS2NP!P447</f>
        <v>10.015333333333334</v>
      </c>
      <c r="BB450" s="76">
        <f>PVS2NP!Q447</f>
        <v>9</v>
      </c>
      <c r="BC450" s="77">
        <f>PVS2NP!R447</f>
        <v>13.5</v>
      </c>
      <c r="BD450" s="76">
        <f t="shared" si="137"/>
        <v>1</v>
      </c>
      <c r="BE450" s="77">
        <f>PVS2NP!S447</f>
        <v>13.5</v>
      </c>
      <c r="BF450" s="76">
        <f>PVS2NP!T447</f>
        <v>1</v>
      </c>
      <c r="BG450" s="77">
        <f>PVS2NP!U447</f>
        <v>12.5</v>
      </c>
      <c r="BH450" s="72">
        <f t="shared" si="138"/>
        <v>1</v>
      </c>
      <c r="BI450" s="77">
        <f>PVS2NP!V447</f>
        <v>11.5</v>
      </c>
      <c r="BJ450" s="72">
        <f t="shared" si="139"/>
        <v>1</v>
      </c>
      <c r="BK450" s="77">
        <f>PVS2NP!W447</f>
        <v>12</v>
      </c>
      <c r="BL450" s="76">
        <f>PVS2NP!X447</f>
        <v>2</v>
      </c>
      <c r="BN450" s="23">
        <f>PVS1NP!Y447</f>
        <v>8.9705490196078426</v>
      </c>
      <c r="BO450" s="22">
        <f>PVS1NP!Z447</f>
        <v>14</v>
      </c>
      <c r="BP450" s="23">
        <f>PVS2NP!Y447</f>
        <v>9.8868627450980391</v>
      </c>
      <c r="BQ450" s="22">
        <f>PVS2NP!Z447</f>
        <v>24</v>
      </c>
      <c r="BR450" s="24">
        <f>'PVJA-NP-SN'!J447</f>
        <v>9.4287058823529399</v>
      </c>
      <c r="BS450" s="25">
        <f>'PVJA-NP-SN'!K447</f>
        <v>38</v>
      </c>
      <c r="BT450" s="26" t="str">
        <f>'PVJA-NP-SN'!L447</f>
        <v>Rattrapage</v>
      </c>
    </row>
    <row r="451" spans="1:72" ht="12">
      <c r="A451" s="72">
        <v>436</v>
      </c>
      <c r="B451" s="130">
        <v>1333004877</v>
      </c>
      <c r="C451" s="143" t="s">
        <v>1296</v>
      </c>
      <c r="D451" s="143" t="s">
        <v>350</v>
      </c>
      <c r="E451" s="133" t="s">
        <v>118</v>
      </c>
      <c r="F451" s="133" t="s">
        <v>124</v>
      </c>
      <c r="G451" s="129" t="s">
        <v>129</v>
      </c>
      <c r="H451" s="75">
        <f>PVS1NP!G448</f>
        <v>10.5</v>
      </c>
      <c r="I451" s="72">
        <f t="shared" si="120"/>
        <v>6</v>
      </c>
      <c r="J451" s="75">
        <f>PVS1NP!H448</f>
        <v>6.5</v>
      </c>
      <c r="K451" s="72">
        <f t="shared" si="121"/>
        <v>0</v>
      </c>
      <c r="L451" s="75">
        <f>PVS1NP!I448</f>
        <v>10</v>
      </c>
      <c r="M451" s="72">
        <f t="shared" si="122"/>
        <v>6</v>
      </c>
      <c r="N451" s="75">
        <f>PVS1NP!J448</f>
        <v>9</v>
      </c>
      <c r="O451" s="76">
        <f>PVS1NP!K448</f>
        <v>12</v>
      </c>
      <c r="P451" s="77">
        <f>PVS1NP!L448</f>
        <v>11.120000000000001</v>
      </c>
      <c r="Q451" s="72">
        <f t="shared" si="123"/>
        <v>2</v>
      </c>
      <c r="R451" s="77">
        <f>PVS1NP!M448</f>
        <v>10</v>
      </c>
      <c r="S451" s="72">
        <f t="shared" si="124"/>
        <v>2</v>
      </c>
      <c r="T451" s="77">
        <f>PVS1NP!N448</f>
        <v>12.5</v>
      </c>
      <c r="U451" s="72">
        <f t="shared" si="125"/>
        <v>1</v>
      </c>
      <c r="V451" s="77">
        <f>PVS1NP!O448</f>
        <v>11.5</v>
      </c>
      <c r="W451" s="72">
        <f t="shared" si="126"/>
        <v>4</v>
      </c>
      <c r="X451" s="77">
        <f>PVS1NP!P448</f>
        <v>11.324000000000002</v>
      </c>
      <c r="Y451" s="76">
        <f>PVS1NP!Q448</f>
        <v>9</v>
      </c>
      <c r="Z451" s="77">
        <f>PVS1NP!R448</f>
        <v>10</v>
      </c>
      <c r="AA451" s="76">
        <f t="shared" si="127"/>
        <v>1</v>
      </c>
      <c r="AB451" s="77">
        <f>PVS1NP!S448</f>
        <v>10</v>
      </c>
      <c r="AC451" s="76">
        <f>PVS1NP!T448</f>
        <v>1</v>
      </c>
      <c r="AD451" s="77">
        <f>PVS1NP!U448</f>
        <v>12.5</v>
      </c>
      <c r="AE451" s="72">
        <f t="shared" si="128"/>
        <v>1</v>
      </c>
      <c r="AF451" s="77">
        <f>PVS1NP!V448</f>
        <v>14.5</v>
      </c>
      <c r="AG451" s="72">
        <f t="shared" si="129"/>
        <v>1</v>
      </c>
      <c r="AH451" s="77">
        <f>PVS1NP!W448</f>
        <v>13.5</v>
      </c>
      <c r="AI451" s="76">
        <f>PVS1NP!X448</f>
        <v>2</v>
      </c>
      <c r="AK451" s="75">
        <f>PVS2NP!G448</f>
        <v>4.0999999999999996</v>
      </c>
      <c r="AL451" s="72">
        <f t="shared" si="130"/>
        <v>0</v>
      </c>
      <c r="AM451" s="75">
        <f>PVS2NP!H448</f>
        <v>7.9</v>
      </c>
      <c r="AN451" s="72">
        <f t="shared" si="131"/>
        <v>0</v>
      </c>
      <c r="AO451" s="75">
        <f>PVS2NP!I448</f>
        <v>6.05</v>
      </c>
      <c r="AP451" s="72">
        <f t="shared" si="132"/>
        <v>0</v>
      </c>
      <c r="AQ451" s="75">
        <f>PVS2NP!J448</f>
        <v>6.0166666666666666</v>
      </c>
      <c r="AR451" s="76">
        <f>PVS2NP!K448</f>
        <v>0</v>
      </c>
      <c r="AS451" s="77">
        <f>PVS2NP!L448</f>
        <v>11.75</v>
      </c>
      <c r="AT451" s="72">
        <f t="shared" si="133"/>
        <v>2</v>
      </c>
      <c r="AU451" s="77">
        <f>PVS2NP!M448</f>
        <v>12.25</v>
      </c>
      <c r="AV451" s="72">
        <f t="shared" si="134"/>
        <v>2</v>
      </c>
      <c r="AW451" s="77">
        <f>PVS2NP!N448</f>
        <v>11.5</v>
      </c>
      <c r="AX451" s="72">
        <f t="shared" si="135"/>
        <v>1</v>
      </c>
      <c r="AY451" s="77">
        <f>PVS2NP!O448</f>
        <v>7.4</v>
      </c>
      <c r="AZ451" s="72">
        <f t="shared" si="136"/>
        <v>0</v>
      </c>
      <c r="BA451" s="77">
        <f>PVS2NP!P448</f>
        <v>10.059999999999999</v>
      </c>
      <c r="BB451" s="76">
        <f>PVS2NP!Q448</f>
        <v>9</v>
      </c>
      <c r="BC451" s="77">
        <f>PVS2NP!R448</f>
        <v>13</v>
      </c>
      <c r="BD451" s="76">
        <f t="shared" si="137"/>
        <v>1</v>
      </c>
      <c r="BE451" s="77">
        <f>PVS2NP!S448</f>
        <v>13</v>
      </c>
      <c r="BF451" s="76">
        <f>PVS2NP!T448</f>
        <v>1</v>
      </c>
      <c r="BG451" s="77">
        <f>PVS2NP!U448</f>
        <v>12</v>
      </c>
      <c r="BH451" s="72">
        <f t="shared" si="138"/>
        <v>1</v>
      </c>
      <c r="BI451" s="77">
        <f>PVS2NP!V448</f>
        <v>15</v>
      </c>
      <c r="BJ451" s="72">
        <f t="shared" si="139"/>
        <v>1</v>
      </c>
      <c r="BK451" s="77">
        <f>PVS2NP!W448</f>
        <v>13.5</v>
      </c>
      <c r="BL451" s="76">
        <f>PVS2NP!X448</f>
        <v>2</v>
      </c>
      <c r="BN451" s="23">
        <f>PVS1NP!Y448</f>
        <v>10.271764705882353</v>
      </c>
      <c r="BO451" s="22">
        <f>PVS1NP!Z448</f>
        <v>30</v>
      </c>
      <c r="BP451" s="23">
        <f>PVS2NP!Y448</f>
        <v>8.4970588235294109</v>
      </c>
      <c r="BQ451" s="22">
        <f>PVS2NP!Z448</f>
        <v>12</v>
      </c>
      <c r="BR451" s="24">
        <f>'PVJA-NP-SN'!J448</f>
        <v>9.3844117647058809</v>
      </c>
      <c r="BS451" s="25">
        <f>'PVJA-NP-SN'!K448</f>
        <v>42</v>
      </c>
      <c r="BT451" s="26" t="str">
        <f>'PVJA-NP-SN'!L448</f>
        <v>Rattrapage</v>
      </c>
    </row>
    <row r="452" spans="1:72" ht="12">
      <c r="A452" s="72">
        <v>437</v>
      </c>
      <c r="B452" s="81">
        <v>123000731</v>
      </c>
      <c r="C452" s="74" t="s">
        <v>1297</v>
      </c>
      <c r="D452" s="74" t="s">
        <v>566</v>
      </c>
      <c r="E452" s="128" t="s">
        <v>408</v>
      </c>
      <c r="F452" s="128" t="s">
        <v>1298</v>
      </c>
      <c r="G452" s="134" t="s">
        <v>762</v>
      </c>
      <c r="H452" s="75">
        <f>PVS1NP!G449</f>
        <v>10.416666666666666</v>
      </c>
      <c r="I452" s="72">
        <f t="shared" si="120"/>
        <v>6</v>
      </c>
      <c r="J452" s="75">
        <f>PVS1NP!H449</f>
        <v>7</v>
      </c>
      <c r="K452" s="72">
        <f t="shared" si="121"/>
        <v>0</v>
      </c>
      <c r="L452" s="75">
        <f>PVS1NP!I449</f>
        <v>8.1666666666666661</v>
      </c>
      <c r="M452" s="72">
        <f t="shared" si="122"/>
        <v>0</v>
      </c>
      <c r="N452" s="75">
        <f>PVS1NP!J449</f>
        <v>8.5277777777777768</v>
      </c>
      <c r="O452" s="76">
        <f>PVS1NP!K449</f>
        <v>6</v>
      </c>
      <c r="P452" s="77">
        <f>PVS1NP!L449</f>
        <v>12.875</v>
      </c>
      <c r="Q452" s="72">
        <f t="shared" si="123"/>
        <v>2</v>
      </c>
      <c r="R452" s="77">
        <f>PVS1NP!M449</f>
        <v>8.25</v>
      </c>
      <c r="S452" s="72">
        <f t="shared" si="124"/>
        <v>0</v>
      </c>
      <c r="T452" s="77">
        <f>PVS1NP!N449</f>
        <v>13.5</v>
      </c>
      <c r="U452" s="72">
        <f t="shared" si="125"/>
        <v>1</v>
      </c>
      <c r="V452" s="77">
        <f>PVS1NP!O449</f>
        <v>10.333333333333334</v>
      </c>
      <c r="W452" s="72">
        <f t="shared" si="126"/>
        <v>4</v>
      </c>
      <c r="X452" s="77">
        <f>PVS1NP!P449</f>
        <v>11.058333333333334</v>
      </c>
      <c r="Y452" s="76">
        <f>PVS1NP!Q449</f>
        <v>9</v>
      </c>
      <c r="Z452" s="77">
        <f>PVS1NP!R449</f>
        <v>12</v>
      </c>
      <c r="AA452" s="76">
        <f t="shared" si="127"/>
        <v>1</v>
      </c>
      <c r="AB452" s="77">
        <f>PVS1NP!S449</f>
        <v>12</v>
      </c>
      <c r="AC452" s="76">
        <f>PVS1NP!T449</f>
        <v>1</v>
      </c>
      <c r="AD452" s="77">
        <f>PVS1NP!U449</f>
        <v>12</v>
      </c>
      <c r="AE452" s="72">
        <f t="shared" si="128"/>
        <v>1</v>
      </c>
      <c r="AF452" s="77">
        <f>PVS1NP!V449</f>
        <v>9.5</v>
      </c>
      <c r="AG452" s="72">
        <f t="shared" si="129"/>
        <v>0</v>
      </c>
      <c r="AH452" s="77">
        <f>PVS1NP!W449</f>
        <v>10.75</v>
      </c>
      <c r="AI452" s="76">
        <f>PVS1NP!X449</f>
        <v>2</v>
      </c>
      <c r="AK452" s="75">
        <f>PVS2NP!G449</f>
        <v>8.3333333333333339</v>
      </c>
      <c r="AL452" s="72">
        <f t="shared" si="130"/>
        <v>0</v>
      </c>
      <c r="AM452" s="75">
        <f>PVS2NP!H449</f>
        <v>13.75</v>
      </c>
      <c r="AN452" s="72">
        <f t="shared" si="131"/>
        <v>6</v>
      </c>
      <c r="AO452" s="75">
        <f>PVS2NP!I449</f>
        <v>3.8333333333333335</v>
      </c>
      <c r="AP452" s="72">
        <f t="shared" si="132"/>
        <v>0</v>
      </c>
      <c r="AQ452" s="75">
        <f>PVS2NP!J449</f>
        <v>8.6388888888888893</v>
      </c>
      <c r="AR452" s="76">
        <f>PVS2NP!K449</f>
        <v>6</v>
      </c>
      <c r="AS452" s="77">
        <f>PVS2NP!L449</f>
        <v>10.027777777777779</v>
      </c>
      <c r="AT452" s="72">
        <f t="shared" si="133"/>
        <v>2</v>
      </c>
      <c r="AU452" s="77">
        <f>PVS2NP!M449</f>
        <v>10</v>
      </c>
      <c r="AV452" s="72">
        <f t="shared" si="134"/>
        <v>2</v>
      </c>
      <c r="AW452" s="77">
        <f>PVS2NP!N449</f>
        <v>12.5</v>
      </c>
      <c r="AX452" s="72">
        <f t="shared" si="135"/>
        <v>1</v>
      </c>
      <c r="AY452" s="77">
        <f>PVS2NP!O449</f>
        <v>8.8333333333333339</v>
      </c>
      <c r="AZ452" s="72">
        <f t="shared" si="136"/>
        <v>0</v>
      </c>
      <c r="BA452" s="77">
        <f>PVS2NP!P449</f>
        <v>10.038888888888888</v>
      </c>
      <c r="BB452" s="76">
        <f>PVS2NP!Q449</f>
        <v>9</v>
      </c>
      <c r="BC452" s="77">
        <f>PVS2NP!R449</f>
        <v>13</v>
      </c>
      <c r="BD452" s="76">
        <f t="shared" si="137"/>
        <v>1</v>
      </c>
      <c r="BE452" s="77">
        <f>PVS2NP!S449</f>
        <v>13</v>
      </c>
      <c r="BF452" s="76">
        <f>PVS2NP!T449</f>
        <v>1</v>
      </c>
      <c r="BG452" s="77">
        <f>PVS2NP!U449</f>
        <v>11</v>
      </c>
      <c r="BH452" s="72">
        <f t="shared" si="138"/>
        <v>1</v>
      </c>
      <c r="BI452" s="77">
        <f>PVS2NP!V449</f>
        <v>11.5</v>
      </c>
      <c r="BJ452" s="72">
        <f t="shared" si="139"/>
        <v>1</v>
      </c>
      <c r="BK452" s="77">
        <f>PVS2NP!W449</f>
        <v>11.25</v>
      </c>
      <c r="BL452" s="76">
        <f>PVS2NP!X449</f>
        <v>2</v>
      </c>
      <c r="BN452" s="23">
        <f>PVS1NP!Y449</f>
        <v>9.7377450980392144</v>
      </c>
      <c r="BO452" s="22">
        <f>PVS1NP!Z449</f>
        <v>18</v>
      </c>
      <c r="BP452" s="23">
        <f>PVS2NP!Y449</f>
        <v>9.6143790849673216</v>
      </c>
      <c r="BQ452" s="22">
        <f>PVS2NP!Z449</f>
        <v>18</v>
      </c>
      <c r="BR452" s="24">
        <f>'PVJA-NP-SN'!J449</f>
        <v>9.6760620915032689</v>
      </c>
      <c r="BS452" s="25">
        <f>'PVJA-NP-SN'!K449</f>
        <v>36</v>
      </c>
      <c r="BT452" s="26" t="str">
        <f>'PVJA-NP-SN'!L449</f>
        <v>Rattrapage</v>
      </c>
    </row>
    <row r="453" spans="1:72" ht="12">
      <c r="A453" s="72">
        <v>438</v>
      </c>
      <c r="B453" s="81">
        <v>123012093</v>
      </c>
      <c r="C453" s="74" t="s">
        <v>1299</v>
      </c>
      <c r="D453" s="74" t="s">
        <v>139</v>
      </c>
      <c r="E453" s="128" t="s">
        <v>1300</v>
      </c>
      <c r="F453" s="128" t="s">
        <v>114</v>
      </c>
      <c r="G453" s="140" t="s">
        <v>322</v>
      </c>
      <c r="H453" s="75">
        <f>PVS1NP!G450</f>
        <v>7.75</v>
      </c>
      <c r="I453" s="72">
        <f t="shared" si="120"/>
        <v>0</v>
      </c>
      <c r="J453" s="75">
        <f>PVS1NP!H450</f>
        <v>6.333333333333333</v>
      </c>
      <c r="K453" s="72">
        <f t="shared" si="121"/>
        <v>0</v>
      </c>
      <c r="L453" s="75">
        <f>PVS1NP!I450</f>
        <v>4.5</v>
      </c>
      <c r="M453" s="72">
        <f t="shared" si="122"/>
        <v>0</v>
      </c>
      <c r="N453" s="75">
        <f>PVS1NP!J450</f>
        <v>6.1944444444444438</v>
      </c>
      <c r="O453" s="76">
        <f>PVS1NP!K450</f>
        <v>0</v>
      </c>
      <c r="P453" s="77">
        <f>PVS1NP!L450</f>
        <v>13.87</v>
      </c>
      <c r="Q453" s="72">
        <f t="shared" si="123"/>
        <v>2</v>
      </c>
      <c r="R453" s="77">
        <f>PVS1NP!M450</f>
        <v>11.336666666666666</v>
      </c>
      <c r="S453" s="72">
        <f t="shared" si="124"/>
        <v>2</v>
      </c>
      <c r="T453" s="77">
        <f>PVS1NP!N450</f>
        <v>13</v>
      </c>
      <c r="U453" s="72">
        <f t="shared" si="125"/>
        <v>1</v>
      </c>
      <c r="V453" s="77">
        <f>PVS1NP!O450</f>
        <v>9.6666666666666661</v>
      </c>
      <c r="W453" s="72">
        <f t="shared" si="126"/>
        <v>0</v>
      </c>
      <c r="X453" s="77">
        <f>PVS1NP!P450</f>
        <v>11.507999999999999</v>
      </c>
      <c r="Y453" s="76">
        <f>PVS1NP!Q450</f>
        <v>9</v>
      </c>
      <c r="Z453" s="77">
        <f>PVS1NP!R450</f>
        <v>10.75</v>
      </c>
      <c r="AA453" s="76">
        <f t="shared" si="127"/>
        <v>1</v>
      </c>
      <c r="AB453" s="77">
        <f>PVS1NP!S450</f>
        <v>10.75</v>
      </c>
      <c r="AC453" s="76">
        <f>PVS1NP!T450</f>
        <v>1</v>
      </c>
      <c r="AD453" s="77">
        <f>PVS1NP!U450</f>
        <v>10</v>
      </c>
      <c r="AE453" s="72">
        <f t="shared" si="128"/>
        <v>1</v>
      </c>
      <c r="AF453" s="77">
        <f>PVS1NP!V450</f>
        <v>10.5</v>
      </c>
      <c r="AG453" s="72">
        <f t="shared" si="129"/>
        <v>1</v>
      </c>
      <c r="AH453" s="77">
        <f>PVS1NP!W450</f>
        <v>10.25</v>
      </c>
      <c r="AI453" s="76">
        <f>PVS1NP!X450</f>
        <v>2</v>
      </c>
      <c r="AK453" s="75">
        <f>PVS2NP!G450</f>
        <v>11.5</v>
      </c>
      <c r="AL453" s="72">
        <f t="shared" si="130"/>
        <v>6</v>
      </c>
      <c r="AM453" s="75">
        <f>PVS2NP!H450</f>
        <v>10</v>
      </c>
      <c r="AN453" s="72">
        <f t="shared" si="131"/>
        <v>6</v>
      </c>
      <c r="AO453" s="75">
        <f>PVS2NP!I450</f>
        <v>3.8</v>
      </c>
      <c r="AP453" s="72">
        <f t="shared" si="132"/>
        <v>0</v>
      </c>
      <c r="AQ453" s="75">
        <f>PVS2NP!J450</f>
        <v>8.4333333333333336</v>
      </c>
      <c r="AR453" s="76">
        <f>PVS2NP!K450</f>
        <v>12</v>
      </c>
      <c r="AS453" s="77">
        <f>PVS2NP!L450</f>
        <v>15.416666666666668</v>
      </c>
      <c r="AT453" s="72">
        <f t="shared" si="133"/>
        <v>2</v>
      </c>
      <c r="AU453" s="77">
        <f>PVS2NP!M450</f>
        <v>11</v>
      </c>
      <c r="AV453" s="72">
        <f t="shared" si="134"/>
        <v>2</v>
      </c>
      <c r="AW453" s="77">
        <f>PVS2NP!N450</f>
        <v>10</v>
      </c>
      <c r="AX453" s="72">
        <f t="shared" si="135"/>
        <v>1</v>
      </c>
      <c r="AY453" s="77">
        <f>PVS2NP!O450</f>
        <v>10.561666666666667</v>
      </c>
      <c r="AZ453" s="72">
        <f t="shared" si="136"/>
        <v>4</v>
      </c>
      <c r="BA453" s="77">
        <f>PVS2NP!P450</f>
        <v>11.508000000000001</v>
      </c>
      <c r="BB453" s="76">
        <f>PVS2NP!Q450</f>
        <v>9</v>
      </c>
      <c r="BC453" s="77">
        <f>PVS2NP!R450</f>
        <v>15.5</v>
      </c>
      <c r="BD453" s="76">
        <f t="shared" si="137"/>
        <v>1</v>
      </c>
      <c r="BE453" s="77">
        <f>PVS2NP!S450</f>
        <v>15.5</v>
      </c>
      <c r="BF453" s="76">
        <f>PVS2NP!T450</f>
        <v>1</v>
      </c>
      <c r="BG453" s="77">
        <f>PVS2NP!U450</f>
        <v>11.5</v>
      </c>
      <c r="BH453" s="72">
        <f t="shared" si="138"/>
        <v>1</v>
      </c>
      <c r="BI453" s="77">
        <f>PVS2NP!V450</f>
        <v>10</v>
      </c>
      <c r="BJ453" s="72">
        <f t="shared" si="139"/>
        <v>1</v>
      </c>
      <c r="BK453" s="77">
        <f>PVS2NP!W450</f>
        <v>10.75</v>
      </c>
      <c r="BL453" s="76">
        <f>PVS2NP!X450</f>
        <v>2</v>
      </c>
      <c r="BN453" s="23">
        <f>PVS1NP!Y450</f>
        <v>8.5023529411764702</v>
      </c>
      <c r="BO453" s="22">
        <f>PVS1NP!Z450</f>
        <v>12</v>
      </c>
      <c r="BP453" s="23">
        <f>PVS2NP!Y450</f>
        <v>10.025882352941176</v>
      </c>
      <c r="BQ453" s="22">
        <f>PVS2NP!Z450</f>
        <v>30</v>
      </c>
      <c r="BR453" s="24">
        <f>'PVJA-NP-SN'!J450</f>
        <v>9.2641176470588231</v>
      </c>
      <c r="BS453" s="25">
        <f>'PVJA-NP-SN'!K450</f>
        <v>42</v>
      </c>
      <c r="BT453" s="26" t="str">
        <f>'PVJA-NP-SN'!L450</f>
        <v>Rattrapage</v>
      </c>
    </row>
    <row r="454" spans="1:72" ht="12">
      <c r="A454" s="72">
        <v>439</v>
      </c>
      <c r="B454" s="81">
        <v>123014746</v>
      </c>
      <c r="C454" s="74" t="s">
        <v>1301</v>
      </c>
      <c r="D454" s="74" t="s">
        <v>350</v>
      </c>
      <c r="E454" s="128" t="s">
        <v>1302</v>
      </c>
      <c r="F454" s="128" t="s">
        <v>173</v>
      </c>
      <c r="G454" s="129" t="s">
        <v>115</v>
      </c>
      <c r="H454" s="75">
        <f>PVS1NP!G451</f>
        <v>10</v>
      </c>
      <c r="I454" s="72">
        <f t="shared" si="120"/>
        <v>6</v>
      </c>
      <c r="J454" s="75">
        <f>PVS1NP!H451</f>
        <v>10</v>
      </c>
      <c r="K454" s="72">
        <f t="shared" si="121"/>
        <v>6</v>
      </c>
      <c r="L454" s="75">
        <f>PVS1NP!I451</f>
        <v>4.4000000000000004</v>
      </c>
      <c r="M454" s="72">
        <f t="shared" si="122"/>
        <v>0</v>
      </c>
      <c r="N454" s="75">
        <f>PVS1NP!J451</f>
        <v>8.1333333333333329</v>
      </c>
      <c r="O454" s="76">
        <f>PVS1NP!K451</f>
        <v>12</v>
      </c>
      <c r="P454" s="77">
        <f>PVS1NP!L451</f>
        <v>11.79</v>
      </c>
      <c r="Q454" s="72">
        <f t="shared" si="123"/>
        <v>2</v>
      </c>
      <c r="R454" s="77">
        <f>PVS1NP!M451</f>
        <v>9.625</v>
      </c>
      <c r="S454" s="72">
        <f t="shared" si="124"/>
        <v>0</v>
      </c>
      <c r="T454" s="77">
        <f>PVS1NP!N451</f>
        <v>12</v>
      </c>
      <c r="U454" s="72">
        <f t="shared" si="125"/>
        <v>1</v>
      </c>
      <c r="V454" s="77">
        <f>PVS1NP!O451</f>
        <v>10.416666666666666</v>
      </c>
      <c r="W454" s="72">
        <f t="shared" si="126"/>
        <v>4</v>
      </c>
      <c r="X454" s="77">
        <f>PVS1NP!P451</f>
        <v>10.849666666666668</v>
      </c>
      <c r="Y454" s="76">
        <f>PVS1NP!Q451</f>
        <v>9</v>
      </c>
      <c r="Z454" s="77">
        <f>PVS1NP!R451</f>
        <v>10</v>
      </c>
      <c r="AA454" s="76">
        <f t="shared" si="127"/>
        <v>1</v>
      </c>
      <c r="AB454" s="77">
        <f>PVS1NP!S451</f>
        <v>10</v>
      </c>
      <c r="AC454" s="76">
        <f>PVS1NP!T451</f>
        <v>1</v>
      </c>
      <c r="AD454" s="77">
        <f>PVS1NP!U451</f>
        <v>14.5</v>
      </c>
      <c r="AE454" s="72">
        <f t="shared" si="128"/>
        <v>1</v>
      </c>
      <c r="AF454" s="77">
        <f>PVS1NP!V451</f>
        <v>15.5</v>
      </c>
      <c r="AG454" s="72">
        <f t="shared" si="129"/>
        <v>1</v>
      </c>
      <c r="AH454" s="77">
        <f>PVS1NP!W451</f>
        <v>15</v>
      </c>
      <c r="AI454" s="76">
        <f>PVS1NP!X451</f>
        <v>2</v>
      </c>
      <c r="AK454" s="75">
        <f>PVS2NP!G451</f>
        <v>6</v>
      </c>
      <c r="AL454" s="72">
        <f t="shared" si="130"/>
        <v>0</v>
      </c>
      <c r="AM454" s="75">
        <f>PVS2NP!H451</f>
        <v>10</v>
      </c>
      <c r="AN454" s="72">
        <f t="shared" si="131"/>
        <v>6</v>
      </c>
      <c r="AO454" s="75">
        <f>PVS2NP!I451</f>
        <v>5</v>
      </c>
      <c r="AP454" s="72">
        <f t="shared" si="132"/>
        <v>0</v>
      </c>
      <c r="AQ454" s="75">
        <f>PVS2NP!J451</f>
        <v>7</v>
      </c>
      <c r="AR454" s="76">
        <f>PVS2NP!K451</f>
        <v>6</v>
      </c>
      <c r="AS454" s="77">
        <f>PVS2NP!L451</f>
        <v>10.8</v>
      </c>
      <c r="AT454" s="72">
        <f t="shared" si="133"/>
        <v>2</v>
      </c>
      <c r="AU454" s="77">
        <f>PVS2NP!M451</f>
        <v>9</v>
      </c>
      <c r="AV454" s="72">
        <f t="shared" si="134"/>
        <v>0</v>
      </c>
      <c r="AW454" s="77">
        <f>PVS2NP!N451</f>
        <v>10</v>
      </c>
      <c r="AX454" s="72">
        <f t="shared" si="135"/>
        <v>1</v>
      </c>
      <c r="AY454" s="77">
        <f>PVS2NP!O451</f>
        <v>4.833333333333333</v>
      </c>
      <c r="AZ454" s="72">
        <f t="shared" si="136"/>
        <v>0</v>
      </c>
      <c r="BA454" s="77">
        <f>PVS2NP!P451</f>
        <v>7.8933333333333335</v>
      </c>
      <c r="BB454" s="76">
        <f>PVS2NP!Q451</f>
        <v>3</v>
      </c>
      <c r="BC454" s="77">
        <f>PVS2NP!R451</f>
        <v>10.5</v>
      </c>
      <c r="BD454" s="76">
        <f t="shared" si="137"/>
        <v>1</v>
      </c>
      <c r="BE454" s="77">
        <f>PVS2NP!S451</f>
        <v>10.5</v>
      </c>
      <c r="BF454" s="76">
        <f>PVS2NP!T451</f>
        <v>1</v>
      </c>
      <c r="BG454" s="77">
        <f>PVS2NP!U451</f>
        <v>15.5</v>
      </c>
      <c r="BH454" s="72">
        <f t="shared" si="138"/>
        <v>1</v>
      </c>
      <c r="BI454" s="77">
        <f>PVS2NP!V451</f>
        <v>12.5</v>
      </c>
      <c r="BJ454" s="72">
        <f t="shared" si="139"/>
        <v>1</v>
      </c>
      <c r="BK454" s="77">
        <f>PVS2NP!W451</f>
        <v>14</v>
      </c>
      <c r="BL454" s="76">
        <f>PVS2NP!X451</f>
        <v>2</v>
      </c>
      <c r="BN454" s="23">
        <f>PVS1NP!Y451</f>
        <v>9.8499019607843135</v>
      </c>
      <c r="BO454" s="22">
        <f>PVS1NP!Z451</f>
        <v>24</v>
      </c>
      <c r="BP454" s="23">
        <f>PVS2NP!Y451</f>
        <v>8.2921568627450988</v>
      </c>
      <c r="BQ454" s="22">
        <f>PVS2NP!Z451</f>
        <v>12</v>
      </c>
      <c r="BR454" s="24">
        <f>'PVJA-NP-SN'!J451</f>
        <v>9.0710294117647052</v>
      </c>
      <c r="BS454" s="25">
        <f>'PVJA-NP-SN'!K451</f>
        <v>36</v>
      </c>
      <c r="BT454" s="26" t="str">
        <f>'PVJA-NP-SN'!L451</f>
        <v>Rattrapage</v>
      </c>
    </row>
    <row r="455" spans="1:72" ht="12">
      <c r="A455" s="72">
        <v>440</v>
      </c>
      <c r="B455" s="81">
        <v>123000886</v>
      </c>
      <c r="C455" s="74" t="s">
        <v>1303</v>
      </c>
      <c r="D455" s="74" t="s">
        <v>1224</v>
      </c>
      <c r="E455" s="128" t="s">
        <v>1304</v>
      </c>
      <c r="F455" s="128" t="s">
        <v>162</v>
      </c>
      <c r="G455" s="134" t="s">
        <v>120</v>
      </c>
      <c r="H455" s="75">
        <f>PVS1NP!G452</f>
        <v>10.666666666666666</v>
      </c>
      <c r="I455" s="72">
        <f t="shared" si="120"/>
        <v>6</v>
      </c>
      <c r="J455" s="75">
        <f>PVS1NP!H452</f>
        <v>6</v>
      </c>
      <c r="K455" s="72">
        <f t="shared" si="121"/>
        <v>0</v>
      </c>
      <c r="L455" s="75">
        <f>PVS1NP!I452</f>
        <v>3.8</v>
      </c>
      <c r="M455" s="72">
        <f t="shared" si="122"/>
        <v>0</v>
      </c>
      <c r="N455" s="75">
        <f>PVS1NP!J452</f>
        <v>6.822222222222222</v>
      </c>
      <c r="O455" s="76">
        <f>PVS1NP!K452</f>
        <v>6</v>
      </c>
      <c r="P455" s="77">
        <f>PVS1NP!L452</f>
        <v>15.5</v>
      </c>
      <c r="Q455" s="72">
        <f t="shared" si="123"/>
        <v>2</v>
      </c>
      <c r="R455" s="77">
        <f>PVS1NP!M452</f>
        <v>11.17</v>
      </c>
      <c r="S455" s="72">
        <f t="shared" si="124"/>
        <v>2</v>
      </c>
      <c r="T455" s="77">
        <f>PVS1NP!N452</f>
        <v>13.45</v>
      </c>
      <c r="U455" s="72">
        <f t="shared" si="125"/>
        <v>1</v>
      </c>
      <c r="V455" s="77">
        <f>PVS1NP!O452</f>
        <v>12.5</v>
      </c>
      <c r="W455" s="72">
        <f t="shared" si="126"/>
        <v>4</v>
      </c>
      <c r="X455" s="77">
        <f>PVS1NP!P452</f>
        <v>13.024000000000001</v>
      </c>
      <c r="Y455" s="76">
        <f>PVS1NP!Q452</f>
        <v>9</v>
      </c>
      <c r="Z455" s="77">
        <f>PVS1NP!R452</f>
        <v>11</v>
      </c>
      <c r="AA455" s="76">
        <f t="shared" si="127"/>
        <v>1</v>
      </c>
      <c r="AB455" s="77">
        <f>PVS1NP!S452</f>
        <v>11</v>
      </c>
      <c r="AC455" s="76">
        <f>PVS1NP!T452</f>
        <v>1</v>
      </c>
      <c r="AD455" s="77">
        <f>PVS1NP!U452</f>
        <v>13.25</v>
      </c>
      <c r="AE455" s="72">
        <f t="shared" si="128"/>
        <v>1</v>
      </c>
      <c r="AF455" s="77">
        <f>PVS1NP!V452</f>
        <v>10</v>
      </c>
      <c r="AG455" s="72">
        <f t="shared" si="129"/>
        <v>1</v>
      </c>
      <c r="AH455" s="77">
        <f>PVS1NP!W452</f>
        <v>11.625</v>
      </c>
      <c r="AI455" s="76">
        <f>PVS1NP!X452</f>
        <v>2</v>
      </c>
      <c r="AK455" s="75">
        <f>PVS2NP!G452</f>
        <v>6.666666666666667</v>
      </c>
      <c r="AL455" s="72">
        <f t="shared" si="130"/>
        <v>0</v>
      </c>
      <c r="AM455" s="75">
        <f>PVS2NP!H452</f>
        <v>7.833333333333333</v>
      </c>
      <c r="AN455" s="72">
        <f t="shared" si="131"/>
        <v>0</v>
      </c>
      <c r="AO455" s="75">
        <f>PVS2NP!I452</f>
        <v>3.25</v>
      </c>
      <c r="AP455" s="72">
        <f t="shared" si="132"/>
        <v>0</v>
      </c>
      <c r="AQ455" s="75">
        <f>PVS2NP!J452</f>
        <v>5.916666666666667</v>
      </c>
      <c r="AR455" s="76">
        <f>PVS2NP!K452</f>
        <v>0</v>
      </c>
      <c r="AS455" s="77">
        <f>PVS2NP!L452</f>
        <v>14.66</v>
      </c>
      <c r="AT455" s="72">
        <f t="shared" si="133"/>
        <v>2</v>
      </c>
      <c r="AU455" s="77">
        <f>PVS2NP!M452</f>
        <v>11.75</v>
      </c>
      <c r="AV455" s="72">
        <f t="shared" si="134"/>
        <v>2</v>
      </c>
      <c r="AW455" s="77">
        <f>PVS2NP!N452</f>
        <v>10</v>
      </c>
      <c r="AX455" s="72">
        <f t="shared" si="135"/>
        <v>1</v>
      </c>
      <c r="AY455" s="77">
        <f>PVS2NP!O452</f>
        <v>8.6666666666666661</v>
      </c>
      <c r="AZ455" s="72">
        <f t="shared" si="136"/>
        <v>0</v>
      </c>
      <c r="BA455" s="77">
        <f>PVS2NP!P452</f>
        <v>10.748666666666665</v>
      </c>
      <c r="BB455" s="76">
        <f>PVS2NP!Q452</f>
        <v>9</v>
      </c>
      <c r="BC455" s="77">
        <f>PVS2NP!R452</f>
        <v>13.5</v>
      </c>
      <c r="BD455" s="76">
        <f t="shared" si="137"/>
        <v>1</v>
      </c>
      <c r="BE455" s="77">
        <f>PVS2NP!S452</f>
        <v>13.5</v>
      </c>
      <c r="BF455" s="76">
        <f>PVS2NP!T452</f>
        <v>1</v>
      </c>
      <c r="BG455" s="77">
        <f>PVS2NP!U452</f>
        <v>12</v>
      </c>
      <c r="BH455" s="72">
        <f t="shared" si="138"/>
        <v>1</v>
      </c>
      <c r="BI455" s="77">
        <f>PVS2NP!V452</f>
        <v>13.75</v>
      </c>
      <c r="BJ455" s="72">
        <f t="shared" si="139"/>
        <v>1</v>
      </c>
      <c r="BK455" s="77">
        <f>PVS2NP!W452</f>
        <v>12.875</v>
      </c>
      <c r="BL455" s="76">
        <f>PVS2NP!X452</f>
        <v>2</v>
      </c>
      <c r="BN455" s="23">
        <f>PVS1NP!Y452</f>
        <v>9.4570588235294117</v>
      </c>
      <c r="BO455" s="22">
        <f>PVS1NP!Z452</f>
        <v>18</v>
      </c>
      <c r="BP455" s="23">
        <f>PVS2NP!Y452</f>
        <v>8.602549019607844</v>
      </c>
      <c r="BQ455" s="22">
        <f>PVS2NP!Z452</f>
        <v>12</v>
      </c>
      <c r="BR455" s="24">
        <f>'PVJA-NP-SN'!J452</f>
        <v>9.0298039215686288</v>
      </c>
      <c r="BS455" s="25">
        <f>'PVJA-NP-SN'!K452</f>
        <v>30</v>
      </c>
      <c r="BT455" s="26" t="str">
        <f>'PVJA-NP-SN'!L452</f>
        <v>Rattrapage</v>
      </c>
    </row>
    <row r="456" spans="1:72" ht="12">
      <c r="A456" s="72">
        <v>441</v>
      </c>
      <c r="B456" s="130">
        <v>1333003317</v>
      </c>
      <c r="C456" s="143" t="s">
        <v>1305</v>
      </c>
      <c r="D456" s="143" t="s">
        <v>147</v>
      </c>
      <c r="E456" s="133" t="s">
        <v>547</v>
      </c>
      <c r="F456" s="133" t="s">
        <v>119</v>
      </c>
      <c r="G456" s="129" t="s">
        <v>129</v>
      </c>
      <c r="H456" s="75">
        <f>PVS1NP!G453</f>
        <v>4.9000000000000004</v>
      </c>
      <c r="I456" s="72">
        <f t="shared" si="120"/>
        <v>0</v>
      </c>
      <c r="J456" s="75">
        <f>PVS1NP!H453</f>
        <v>10</v>
      </c>
      <c r="K456" s="72">
        <f t="shared" si="121"/>
        <v>6</v>
      </c>
      <c r="L456" s="75">
        <f>PVS1NP!I453</f>
        <v>7.05</v>
      </c>
      <c r="M456" s="72">
        <f t="shared" si="122"/>
        <v>0</v>
      </c>
      <c r="N456" s="75">
        <f>PVS1NP!J453</f>
        <v>7.3166666666666664</v>
      </c>
      <c r="O456" s="76">
        <f>PVS1NP!K453</f>
        <v>6</v>
      </c>
      <c r="P456" s="77">
        <f>PVS1NP!L453</f>
        <v>12.620000000000001</v>
      </c>
      <c r="Q456" s="72">
        <f t="shared" si="123"/>
        <v>2</v>
      </c>
      <c r="R456" s="77">
        <f>PVS1NP!M453</f>
        <v>11.8125</v>
      </c>
      <c r="S456" s="72">
        <f t="shared" si="124"/>
        <v>2</v>
      </c>
      <c r="T456" s="77">
        <f>PVS1NP!N453</f>
        <v>13</v>
      </c>
      <c r="U456" s="72">
        <f t="shared" si="125"/>
        <v>1</v>
      </c>
      <c r="V456" s="77">
        <f>PVS1NP!O453</f>
        <v>6.75</v>
      </c>
      <c r="W456" s="72">
        <f t="shared" si="126"/>
        <v>0</v>
      </c>
      <c r="X456" s="77">
        <f>PVS1NP!P453</f>
        <v>10.186500000000001</v>
      </c>
      <c r="Y456" s="76">
        <f>PVS1NP!Q453</f>
        <v>9</v>
      </c>
      <c r="Z456" s="77">
        <f>PVS1NP!R453</f>
        <v>12</v>
      </c>
      <c r="AA456" s="76">
        <f t="shared" si="127"/>
        <v>1</v>
      </c>
      <c r="AB456" s="77">
        <f>PVS1NP!S453</f>
        <v>12</v>
      </c>
      <c r="AC456" s="76">
        <f>PVS1NP!T453</f>
        <v>1</v>
      </c>
      <c r="AD456" s="77">
        <f>PVS1NP!U453</f>
        <v>11.5</v>
      </c>
      <c r="AE456" s="72">
        <f t="shared" si="128"/>
        <v>1</v>
      </c>
      <c r="AF456" s="77">
        <f>PVS1NP!V453</f>
        <v>12.5</v>
      </c>
      <c r="AG456" s="72">
        <f t="shared" si="129"/>
        <v>1</v>
      </c>
      <c r="AH456" s="77">
        <f>PVS1NP!W453</f>
        <v>12</v>
      </c>
      <c r="AI456" s="76">
        <f>PVS1NP!X453</f>
        <v>2</v>
      </c>
      <c r="AK456" s="75">
        <f>PVS2NP!G453</f>
        <v>8.75</v>
      </c>
      <c r="AL456" s="72">
        <f t="shared" si="130"/>
        <v>0</v>
      </c>
      <c r="AM456" s="75">
        <f>PVS2NP!H453</f>
        <v>7</v>
      </c>
      <c r="AN456" s="72">
        <f t="shared" si="131"/>
        <v>0</v>
      </c>
      <c r="AO456" s="75">
        <f>PVS2NP!I453</f>
        <v>9.1</v>
      </c>
      <c r="AP456" s="72">
        <f t="shared" si="132"/>
        <v>0</v>
      </c>
      <c r="AQ456" s="75">
        <f>PVS2NP!J453</f>
        <v>8.2833333333333332</v>
      </c>
      <c r="AR456" s="76">
        <f>PVS2NP!K453</f>
        <v>0</v>
      </c>
      <c r="AS456" s="77">
        <f>PVS2NP!L453</f>
        <v>12.91</v>
      </c>
      <c r="AT456" s="72">
        <f t="shared" si="133"/>
        <v>2</v>
      </c>
      <c r="AU456" s="77">
        <f>PVS2NP!M453</f>
        <v>12</v>
      </c>
      <c r="AV456" s="72">
        <f t="shared" si="134"/>
        <v>2</v>
      </c>
      <c r="AW456" s="77">
        <f>PVS2NP!N453</f>
        <v>12.5</v>
      </c>
      <c r="AX456" s="72">
        <f t="shared" si="135"/>
        <v>1</v>
      </c>
      <c r="AY456" s="77">
        <f>PVS2NP!O453</f>
        <v>9.8000000000000007</v>
      </c>
      <c r="AZ456" s="72">
        <f t="shared" si="136"/>
        <v>0</v>
      </c>
      <c r="BA456" s="77">
        <f>PVS2NP!P453</f>
        <v>11.401999999999999</v>
      </c>
      <c r="BB456" s="76">
        <f>PVS2NP!Q453</f>
        <v>9</v>
      </c>
      <c r="BC456" s="77">
        <f>PVS2NP!R453</f>
        <v>14</v>
      </c>
      <c r="BD456" s="76">
        <f t="shared" si="137"/>
        <v>1</v>
      </c>
      <c r="BE456" s="77">
        <f>PVS2NP!S453</f>
        <v>14</v>
      </c>
      <c r="BF456" s="76">
        <f>PVS2NP!T453</f>
        <v>1</v>
      </c>
      <c r="BG456" s="77">
        <f>PVS2NP!U453</f>
        <v>10</v>
      </c>
      <c r="BH456" s="72">
        <f t="shared" si="138"/>
        <v>1</v>
      </c>
      <c r="BI456" s="77">
        <f>PVS2NP!V453</f>
        <v>12</v>
      </c>
      <c r="BJ456" s="72">
        <f t="shared" si="139"/>
        <v>1</v>
      </c>
      <c r="BK456" s="77">
        <f>PVS2NP!W453</f>
        <v>11</v>
      </c>
      <c r="BL456" s="76">
        <f>PVS2NP!X453</f>
        <v>2</v>
      </c>
      <c r="BN456" s="23">
        <f>PVS1NP!Y453</f>
        <v>8.9872058823529404</v>
      </c>
      <c r="BO456" s="22">
        <f>PVS1NP!Z453</f>
        <v>18</v>
      </c>
      <c r="BP456" s="23">
        <f>PVS2NP!Y453</f>
        <v>9.856470588235295</v>
      </c>
      <c r="BQ456" s="22">
        <f>PVS2NP!Z453</f>
        <v>12</v>
      </c>
      <c r="BR456" s="24">
        <f>'PVJA-NP-SN'!J453</f>
        <v>9.4218382352941177</v>
      </c>
      <c r="BS456" s="25">
        <f>'PVJA-NP-SN'!K453</f>
        <v>30</v>
      </c>
      <c r="BT456" s="26" t="str">
        <f>'PVJA-NP-SN'!L453</f>
        <v>Rattrapage</v>
      </c>
    </row>
    <row r="457" spans="1:72" ht="12">
      <c r="A457" s="72">
        <v>442</v>
      </c>
      <c r="B457" s="130">
        <v>1333000942</v>
      </c>
      <c r="C457" s="143" t="s">
        <v>1305</v>
      </c>
      <c r="D457" s="143" t="s">
        <v>598</v>
      </c>
      <c r="E457" s="133" t="s">
        <v>1306</v>
      </c>
      <c r="F457" s="133" t="s">
        <v>119</v>
      </c>
      <c r="G457" s="129" t="s">
        <v>129</v>
      </c>
      <c r="H457" s="75">
        <f>PVS1NP!G454</f>
        <v>4.8499999999999996</v>
      </c>
      <c r="I457" s="72">
        <f t="shared" si="120"/>
        <v>0</v>
      </c>
      <c r="J457" s="75">
        <f>PVS1NP!H454</f>
        <v>10</v>
      </c>
      <c r="K457" s="72">
        <f t="shared" si="121"/>
        <v>6</v>
      </c>
      <c r="L457" s="75">
        <f>PVS1NP!I454</f>
        <v>6.55</v>
      </c>
      <c r="M457" s="72">
        <f t="shared" si="122"/>
        <v>0</v>
      </c>
      <c r="N457" s="75">
        <f>PVS1NP!J454</f>
        <v>7.1333333333333329</v>
      </c>
      <c r="O457" s="76">
        <f>PVS1NP!K454</f>
        <v>6</v>
      </c>
      <c r="P457" s="77">
        <f>PVS1NP!L454</f>
        <v>13.088541666666666</v>
      </c>
      <c r="Q457" s="72">
        <f t="shared" si="123"/>
        <v>2</v>
      </c>
      <c r="R457" s="77">
        <f>PVS1NP!M454</f>
        <v>12.059999999999999</v>
      </c>
      <c r="S457" s="72">
        <f t="shared" si="124"/>
        <v>2</v>
      </c>
      <c r="T457" s="77">
        <f>PVS1NP!N454</f>
        <v>15.5</v>
      </c>
      <c r="U457" s="72">
        <f t="shared" si="125"/>
        <v>1</v>
      </c>
      <c r="V457" s="77">
        <f>PVS1NP!O454</f>
        <v>7.333333333333333</v>
      </c>
      <c r="W457" s="72">
        <f t="shared" si="126"/>
        <v>0</v>
      </c>
      <c r="X457" s="77">
        <f>PVS1NP!P454</f>
        <v>11.063041666666667</v>
      </c>
      <c r="Y457" s="76">
        <f>PVS1NP!Q454</f>
        <v>9</v>
      </c>
      <c r="Z457" s="77">
        <f>PVS1NP!R454</f>
        <v>10</v>
      </c>
      <c r="AA457" s="76">
        <f t="shared" si="127"/>
        <v>1</v>
      </c>
      <c r="AB457" s="77">
        <f>PVS1NP!S454</f>
        <v>10</v>
      </c>
      <c r="AC457" s="76">
        <f>PVS1NP!T454</f>
        <v>1</v>
      </c>
      <c r="AD457" s="77">
        <f>PVS1NP!U454</f>
        <v>12</v>
      </c>
      <c r="AE457" s="72">
        <f t="shared" si="128"/>
        <v>1</v>
      </c>
      <c r="AF457" s="77">
        <f>PVS1NP!V454</f>
        <v>16</v>
      </c>
      <c r="AG457" s="72">
        <f t="shared" si="129"/>
        <v>1</v>
      </c>
      <c r="AH457" s="77">
        <f>PVS1NP!W454</f>
        <v>14</v>
      </c>
      <c r="AI457" s="76">
        <f>PVS1NP!X454</f>
        <v>2</v>
      </c>
      <c r="AK457" s="75">
        <f>PVS2NP!G454</f>
        <v>10.1</v>
      </c>
      <c r="AL457" s="72">
        <f t="shared" si="130"/>
        <v>6</v>
      </c>
      <c r="AM457" s="75">
        <f>PVS2NP!H454</f>
        <v>6</v>
      </c>
      <c r="AN457" s="72">
        <f t="shared" si="131"/>
        <v>0</v>
      </c>
      <c r="AO457" s="75">
        <f>PVS2NP!I454</f>
        <v>6.15</v>
      </c>
      <c r="AP457" s="72">
        <f t="shared" si="132"/>
        <v>0</v>
      </c>
      <c r="AQ457" s="75">
        <f>PVS2NP!J454</f>
        <v>7.416666666666667</v>
      </c>
      <c r="AR457" s="76">
        <f>PVS2NP!K454</f>
        <v>6</v>
      </c>
      <c r="AS457" s="77">
        <f>PVS2NP!L454</f>
        <v>11.46</v>
      </c>
      <c r="AT457" s="72">
        <f t="shared" si="133"/>
        <v>2</v>
      </c>
      <c r="AU457" s="77">
        <f>PVS2NP!M454</f>
        <v>10.4</v>
      </c>
      <c r="AV457" s="72">
        <f t="shared" si="134"/>
        <v>2</v>
      </c>
      <c r="AW457" s="77">
        <f>PVS2NP!N454</f>
        <v>11</v>
      </c>
      <c r="AX457" s="72">
        <f t="shared" si="135"/>
        <v>1</v>
      </c>
      <c r="AY457" s="77">
        <f>PVS2NP!O454</f>
        <v>10.1</v>
      </c>
      <c r="AZ457" s="72">
        <f t="shared" si="136"/>
        <v>4</v>
      </c>
      <c r="BA457" s="77">
        <f>PVS2NP!P454</f>
        <v>10.612</v>
      </c>
      <c r="BB457" s="76">
        <f>PVS2NP!Q454</f>
        <v>9</v>
      </c>
      <c r="BC457" s="77">
        <f>PVS2NP!R454</f>
        <v>13</v>
      </c>
      <c r="BD457" s="76">
        <f t="shared" si="137"/>
        <v>1</v>
      </c>
      <c r="BE457" s="77">
        <f>PVS2NP!S454</f>
        <v>13</v>
      </c>
      <c r="BF457" s="76">
        <f>PVS2NP!T454</f>
        <v>1</v>
      </c>
      <c r="BG457" s="77">
        <f>PVS2NP!U454</f>
        <v>10</v>
      </c>
      <c r="BH457" s="72">
        <f t="shared" si="138"/>
        <v>1</v>
      </c>
      <c r="BI457" s="77">
        <f>PVS2NP!V454</f>
        <v>11.5</v>
      </c>
      <c r="BJ457" s="72">
        <f t="shared" si="139"/>
        <v>1</v>
      </c>
      <c r="BK457" s="77">
        <f>PVS2NP!W454</f>
        <v>10.75</v>
      </c>
      <c r="BL457" s="76">
        <f>PVS2NP!X454</f>
        <v>2</v>
      </c>
      <c r="BN457" s="23">
        <f>PVS1NP!Y454</f>
        <v>9.2656004901960767</v>
      </c>
      <c r="BO457" s="22">
        <f>PVS1NP!Z454</f>
        <v>18</v>
      </c>
      <c r="BP457" s="23">
        <f>PVS2NP!Y454</f>
        <v>9.0770588235294127</v>
      </c>
      <c r="BQ457" s="22">
        <f>PVS2NP!Z454</f>
        <v>18</v>
      </c>
      <c r="BR457" s="24">
        <f>'PVJA-NP-SN'!J454</f>
        <v>9.1713296568627456</v>
      </c>
      <c r="BS457" s="25">
        <f>'PVJA-NP-SN'!K454</f>
        <v>36</v>
      </c>
      <c r="BT457" s="26" t="str">
        <f>'PVJA-NP-SN'!L454</f>
        <v>Rattrapage</v>
      </c>
    </row>
    <row r="458" spans="1:72" ht="12">
      <c r="A458" s="72">
        <v>443</v>
      </c>
      <c r="B458" s="130">
        <v>1333016544</v>
      </c>
      <c r="C458" s="126" t="s">
        <v>1305</v>
      </c>
      <c r="D458" s="127" t="s">
        <v>1017</v>
      </c>
      <c r="E458" s="128" t="s">
        <v>1307</v>
      </c>
      <c r="F458" s="128" t="s">
        <v>173</v>
      </c>
      <c r="G458" s="73" t="s">
        <v>767</v>
      </c>
      <c r="H458" s="75">
        <f>PVS1NP!G455</f>
        <v>8.4166666666666661</v>
      </c>
      <c r="I458" s="72">
        <f t="shared" si="120"/>
        <v>0</v>
      </c>
      <c r="J458" s="75">
        <f>PVS1NP!H455</f>
        <v>7.333333333333333</v>
      </c>
      <c r="K458" s="72">
        <f t="shared" si="121"/>
        <v>0</v>
      </c>
      <c r="L458" s="75">
        <f>PVS1NP!I455</f>
        <v>7.166666666666667</v>
      </c>
      <c r="M458" s="72">
        <f t="shared" si="122"/>
        <v>0</v>
      </c>
      <c r="N458" s="75">
        <f>PVS1NP!J455</f>
        <v>7.6388888888888893</v>
      </c>
      <c r="O458" s="76">
        <f>PVS1NP!K455</f>
        <v>0</v>
      </c>
      <c r="P458" s="77">
        <f>PVS1NP!L455</f>
        <v>13.8125</v>
      </c>
      <c r="Q458" s="72">
        <f t="shared" si="123"/>
        <v>2</v>
      </c>
      <c r="R458" s="77">
        <f>PVS1NP!M455</f>
        <v>11.63</v>
      </c>
      <c r="S458" s="72">
        <f t="shared" si="124"/>
        <v>2</v>
      </c>
      <c r="T458" s="77">
        <f>PVS1NP!N455</f>
        <v>12</v>
      </c>
      <c r="U458" s="72">
        <f t="shared" si="125"/>
        <v>1</v>
      </c>
      <c r="V458" s="77">
        <f>PVS1NP!O455</f>
        <v>8.1666666666666661</v>
      </c>
      <c r="W458" s="72">
        <f t="shared" si="126"/>
        <v>0</v>
      </c>
      <c r="X458" s="77">
        <f>PVS1NP!P455</f>
        <v>10.755166666666668</v>
      </c>
      <c r="Y458" s="76">
        <f>PVS1NP!Q455</f>
        <v>9</v>
      </c>
      <c r="Z458" s="77">
        <f>PVS1NP!R455</f>
        <v>14</v>
      </c>
      <c r="AA458" s="76">
        <f t="shared" si="127"/>
        <v>1</v>
      </c>
      <c r="AB458" s="77">
        <f>PVS1NP!S455</f>
        <v>14</v>
      </c>
      <c r="AC458" s="76">
        <f>PVS1NP!T455</f>
        <v>1</v>
      </c>
      <c r="AD458" s="77">
        <f>PVS1NP!U455</f>
        <v>14</v>
      </c>
      <c r="AE458" s="72">
        <f t="shared" si="128"/>
        <v>1</v>
      </c>
      <c r="AF458" s="77">
        <f>PVS1NP!V455</f>
        <v>17</v>
      </c>
      <c r="AG458" s="72">
        <f t="shared" si="129"/>
        <v>1</v>
      </c>
      <c r="AH458" s="77">
        <f>PVS1NP!W455</f>
        <v>15.5</v>
      </c>
      <c r="AI458" s="76">
        <f>PVS1NP!X455</f>
        <v>2</v>
      </c>
      <c r="AK458" s="75">
        <f>PVS2NP!G455</f>
        <v>11</v>
      </c>
      <c r="AL458" s="72">
        <f t="shared" si="130"/>
        <v>6</v>
      </c>
      <c r="AM458" s="75">
        <f>PVS2NP!H455</f>
        <v>12</v>
      </c>
      <c r="AN458" s="72">
        <f t="shared" si="131"/>
        <v>6</v>
      </c>
      <c r="AO458" s="75">
        <f>PVS2NP!I455</f>
        <v>4.5</v>
      </c>
      <c r="AP458" s="72">
        <f t="shared" si="132"/>
        <v>0</v>
      </c>
      <c r="AQ458" s="75">
        <f>PVS2NP!J455</f>
        <v>9.1666666666666661</v>
      </c>
      <c r="AR458" s="76">
        <f>PVS2NP!K455</f>
        <v>12</v>
      </c>
      <c r="AS458" s="77">
        <f>PVS2NP!L455</f>
        <v>11.91</v>
      </c>
      <c r="AT458" s="72">
        <f t="shared" si="133"/>
        <v>2</v>
      </c>
      <c r="AU458" s="77">
        <f>PVS2NP!M455</f>
        <v>8.5</v>
      </c>
      <c r="AV458" s="72">
        <f t="shared" si="134"/>
        <v>0</v>
      </c>
      <c r="AW458" s="77">
        <f>PVS2NP!N455</f>
        <v>14.5</v>
      </c>
      <c r="AX458" s="72">
        <f t="shared" si="135"/>
        <v>1</v>
      </c>
      <c r="AY458" s="77">
        <f>PVS2NP!O455</f>
        <v>8.5833333333333339</v>
      </c>
      <c r="AZ458" s="72">
        <f t="shared" si="136"/>
        <v>0</v>
      </c>
      <c r="BA458" s="77">
        <f>PVS2NP!P455</f>
        <v>10.415333333333333</v>
      </c>
      <c r="BB458" s="76">
        <f>PVS2NP!Q455</f>
        <v>9</v>
      </c>
      <c r="BC458" s="77">
        <f>PVS2NP!R455</f>
        <v>13</v>
      </c>
      <c r="BD458" s="76">
        <f t="shared" si="137"/>
        <v>1</v>
      </c>
      <c r="BE458" s="77">
        <f>PVS2NP!S455</f>
        <v>13</v>
      </c>
      <c r="BF458" s="76">
        <f>PVS2NP!T455</f>
        <v>1</v>
      </c>
      <c r="BG458" s="77">
        <f>PVS2NP!U455</f>
        <v>13.5</v>
      </c>
      <c r="BH458" s="72">
        <f t="shared" si="138"/>
        <v>1</v>
      </c>
      <c r="BI458" s="77">
        <f>PVS2NP!V455</f>
        <v>12</v>
      </c>
      <c r="BJ458" s="72">
        <f t="shared" si="139"/>
        <v>1</v>
      </c>
      <c r="BK458" s="77">
        <f>PVS2NP!W455</f>
        <v>12.75</v>
      </c>
      <c r="BL458" s="76">
        <f>PVS2NP!X455</f>
        <v>2</v>
      </c>
      <c r="BN458" s="23">
        <f>PVS1NP!Y455</f>
        <v>9.8544607843137264</v>
      </c>
      <c r="BO458" s="22">
        <f>PVS1NP!Z455</f>
        <v>12</v>
      </c>
      <c r="BP458" s="23">
        <f>PVS2NP!Y455</f>
        <v>10.180980392156862</v>
      </c>
      <c r="BQ458" s="22">
        <f>PVS2NP!Z455</f>
        <v>30</v>
      </c>
      <c r="BR458" s="24">
        <f>'PVJA-NP-SN'!J455</f>
        <v>10.017720588235294</v>
      </c>
      <c r="BS458" s="25">
        <f>'PVJA-NP-SN'!K455</f>
        <v>60</v>
      </c>
      <c r="BT458" s="26" t="str">
        <f>'PVJA-NP-SN'!L455</f>
        <v>Année validée</v>
      </c>
    </row>
    <row r="459" spans="1:72" ht="12">
      <c r="A459" s="72">
        <v>444</v>
      </c>
      <c r="B459" s="130">
        <v>1333002507</v>
      </c>
      <c r="C459" s="143" t="s">
        <v>1308</v>
      </c>
      <c r="D459" s="143" t="s">
        <v>398</v>
      </c>
      <c r="E459" s="133" t="s">
        <v>1309</v>
      </c>
      <c r="F459" s="133" t="s">
        <v>119</v>
      </c>
      <c r="G459" s="134" t="s">
        <v>120</v>
      </c>
      <c r="H459" s="75">
        <f>PVS1NP!G456</f>
        <v>7.1</v>
      </c>
      <c r="I459" s="72">
        <f t="shared" si="120"/>
        <v>0</v>
      </c>
      <c r="J459" s="75">
        <f>PVS1NP!H456</f>
        <v>1.35</v>
      </c>
      <c r="K459" s="72">
        <f t="shared" si="121"/>
        <v>0</v>
      </c>
      <c r="L459" s="75">
        <f>PVS1NP!I456</f>
        <v>6.4</v>
      </c>
      <c r="M459" s="72">
        <f t="shared" si="122"/>
        <v>0</v>
      </c>
      <c r="N459" s="75">
        <f>PVS1NP!J456</f>
        <v>4.95</v>
      </c>
      <c r="O459" s="76">
        <f>PVS1NP!K456</f>
        <v>0</v>
      </c>
      <c r="P459" s="77">
        <f>PVS1NP!L456</f>
        <v>13.5</v>
      </c>
      <c r="Q459" s="72">
        <f t="shared" si="123"/>
        <v>2</v>
      </c>
      <c r="R459" s="77">
        <f>PVS1NP!M456</f>
        <v>13.31</v>
      </c>
      <c r="S459" s="72">
        <f t="shared" si="124"/>
        <v>2</v>
      </c>
      <c r="T459" s="77">
        <f>PVS1NP!N456</f>
        <v>17</v>
      </c>
      <c r="U459" s="72">
        <f t="shared" si="125"/>
        <v>1</v>
      </c>
      <c r="V459" s="77">
        <f>PVS1NP!O456</f>
        <v>3.5</v>
      </c>
      <c r="W459" s="72">
        <f t="shared" si="126"/>
        <v>0</v>
      </c>
      <c r="X459" s="77">
        <f>PVS1NP!P456</f>
        <v>10.162000000000001</v>
      </c>
      <c r="Y459" s="76">
        <f>PVS1NP!Q456</f>
        <v>9</v>
      </c>
      <c r="Z459" s="77">
        <f>PVS1NP!R456</f>
        <v>12</v>
      </c>
      <c r="AA459" s="76">
        <f t="shared" si="127"/>
        <v>1</v>
      </c>
      <c r="AB459" s="77">
        <f>PVS1NP!S456</f>
        <v>12</v>
      </c>
      <c r="AC459" s="76">
        <f>PVS1NP!T456</f>
        <v>1</v>
      </c>
      <c r="AD459" s="77">
        <f>PVS1NP!U456</f>
        <v>17</v>
      </c>
      <c r="AE459" s="72">
        <f t="shared" si="128"/>
        <v>1</v>
      </c>
      <c r="AF459" s="77">
        <f>PVS1NP!V456</f>
        <v>17</v>
      </c>
      <c r="AG459" s="72">
        <f t="shared" si="129"/>
        <v>1</v>
      </c>
      <c r="AH459" s="77">
        <f>PVS1NP!W456</f>
        <v>17</v>
      </c>
      <c r="AI459" s="76">
        <f>PVS1NP!X456</f>
        <v>2</v>
      </c>
      <c r="AK459" s="75">
        <f>PVS2NP!G456</f>
        <v>7.3</v>
      </c>
      <c r="AL459" s="72">
        <f t="shared" si="130"/>
        <v>0</v>
      </c>
      <c r="AM459" s="75">
        <f>PVS2NP!H456</f>
        <v>10.166666666666666</v>
      </c>
      <c r="AN459" s="72">
        <f t="shared" si="131"/>
        <v>6</v>
      </c>
      <c r="AO459" s="75">
        <f>PVS2NP!I456</f>
        <v>2.6</v>
      </c>
      <c r="AP459" s="72">
        <f t="shared" si="132"/>
        <v>0</v>
      </c>
      <c r="AQ459" s="75">
        <f>PVS2NP!J456</f>
        <v>6.6888888888888891</v>
      </c>
      <c r="AR459" s="76">
        <f>PVS2NP!K456</f>
        <v>6</v>
      </c>
      <c r="AS459" s="77">
        <f>PVS2NP!L456</f>
        <v>16.16</v>
      </c>
      <c r="AT459" s="72">
        <f t="shared" si="133"/>
        <v>2</v>
      </c>
      <c r="AU459" s="77">
        <f>PVS2NP!M456</f>
        <v>11.24</v>
      </c>
      <c r="AV459" s="72">
        <f t="shared" si="134"/>
        <v>2</v>
      </c>
      <c r="AW459" s="77">
        <f>PVS2NP!N456</f>
        <v>12</v>
      </c>
      <c r="AX459" s="72">
        <f t="shared" si="135"/>
        <v>1</v>
      </c>
      <c r="AY459" s="77">
        <f>PVS2NP!O456</f>
        <v>9</v>
      </c>
      <c r="AZ459" s="72">
        <f t="shared" si="136"/>
        <v>0</v>
      </c>
      <c r="BA459" s="77">
        <f>PVS2NP!P456</f>
        <v>11.48</v>
      </c>
      <c r="BB459" s="76">
        <f>PVS2NP!Q456</f>
        <v>9</v>
      </c>
      <c r="BC459" s="77">
        <f>PVS2NP!R456</f>
        <v>10</v>
      </c>
      <c r="BD459" s="76">
        <f t="shared" si="137"/>
        <v>1</v>
      </c>
      <c r="BE459" s="77">
        <f>PVS2NP!S456</f>
        <v>10</v>
      </c>
      <c r="BF459" s="76">
        <f>PVS2NP!T456</f>
        <v>1</v>
      </c>
      <c r="BG459" s="77">
        <f>PVS2NP!U456</f>
        <v>14</v>
      </c>
      <c r="BH459" s="72">
        <f t="shared" si="138"/>
        <v>1</v>
      </c>
      <c r="BI459" s="77">
        <f>PVS2NP!V456</f>
        <v>13</v>
      </c>
      <c r="BJ459" s="72">
        <f t="shared" si="139"/>
        <v>1</v>
      </c>
      <c r="BK459" s="77">
        <f>PVS2NP!W456</f>
        <v>13.5</v>
      </c>
      <c r="BL459" s="76">
        <f>PVS2NP!X456</f>
        <v>2</v>
      </c>
      <c r="BN459" s="23">
        <f>PVS1NP!Y456</f>
        <v>8.3152941176470598</v>
      </c>
      <c r="BO459" s="22">
        <f>PVS1NP!Z456</f>
        <v>12</v>
      </c>
      <c r="BP459" s="23">
        <f>PVS2NP!Y456</f>
        <v>9.094117647058825</v>
      </c>
      <c r="BQ459" s="22">
        <f>PVS2NP!Z456</f>
        <v>18</v>
      </c>
      <c r="BR459" s="24">
        <f>'PVJA-NP-SN'!J456</f>
        <v>8.7047058823529433</v>
      </c>
      <c r="BS459" s="25">
        <f>'PVJA-NP-SN'!K456</f>
        <v>30</v>
      </c>
      <c r="BT459" s="26" t="str">
        <f>'PVJA-NP-SN'!L456</f>
        <v>Rattrapage</v>
      </c>
    </row>
    <row r="460" spans="1:72" ht="12">
      <c r="A460" s="72">
        <v>445</v>
      </c>
      <c r="B460" s="130">
        <v>1333006083</v>
      </c>
      <c r="C460" s="143" t="s">
        <v>1310</v>
      </c>
      <c r="D460" s="143" t="s">
        <v>1044</v>
      </c>
      <c r="E460" s="133" t="s">
        <v>1311</v>
      </c>
      <c r="F460" s="133" t="s">
        <v>114</v>
      </c>
      <c r="G460" s="129" t="s">
        <v>129</v>
      </c>
      <c r="H460" s="75">
        <f>PVS1NP!G457</f>
        <v>7.4</v>
      </c>
      <c r="I460" s="72">
        <f t="shared" si="120"/>
        <v>0</v>
      </c>
      <c r="J460" s="75">
        <f>PVS1NP!H457</f>
        <v>11</v>
      </c>
      <c r="K460" s="72">
        <f t="shared" si="121"/>
        <v>6</v>
      </c>
      <c r="L460" s="75">
        <f>PVS1NP!I457</f>
        <v>5.3</v>
      </c>
      <c r="M460" s="72">
        <f t="shared" si="122"/>
        <v>0</v>
      </c>
      <c r="N460" s="75">
        <f>PVS1NP!J457</f>
        <v>7.8999999999999995</v>
      </c>
      <c r="O460" s="76">
        <f>PVS1NP!K457</f>
        <v>6</v>
      </c>
      <c r="P460" s="77">
        <f>PVS1NP!L457</f>
        <v>12.114583333333334</v>
      </c>
      <c r="Q460" s="72">
        <f t="shared" si="123"/>
        <v>2</v>
      </c>
      <c r="R460" s="77">
        <f>PVS1NP!M457</f>
        <v>9.5833333333333321</v>
      </c>
      <c r="S460" s="72">
        <f t="shared" si="124"/>
        <v>0</v>
      </c>
      <c r="T460" s="77">
        <f>PVS1NP!N457</f>
        <v>14</v>
      </c>
      <c r="U460" s="72">
        <f t="shared" si="125"/>
        <v>1</v>
      </c>
      <c r="V460" s="77">
        <f>PVS1NP!O457</f>
        <v>10.45</v>
      </c>
      <c r="W460" s="72">
        <f t="shared" si="126"/>
        <v>4</v>
      </c>
      <c r="X460" s="77">
        <f>PVS1NP!P457</f>
        <v>11.319583333333332</v>
      </c>
      <c r="Y460" s="76">
        <f>PVS1NP!Q457</f>
        <v>9</v>
      </c>
      <c r="Z460" s="77">
        <f>PVS1NP!R457</f>
        <v>12</v>
      </c>
      <c r="AA460" s="76">
        <f t="shared" si="127"/>
        <v>1</v>
      </c>
      <c r="AB460" s="77">
        <f>PVS1NP!S457</f>
        <v>12</v>
      </c>
      <c r="AC460" s="76">
        <f>PVS1NP!T457</f>
        <v>1</v>
      </c>
      <c r="AD460" s="77">
        <f>PVS1NP!U457</f>
        <v>11</v>
      </c>
      <c r="AE460" s="72">
        <f t="shared" si="128"/>
        <v>1</v>
      </c>
      <c r="AF460" s="77">
        <f>PVS1NP!V457</f>
        <v>10</v>
      </c>
      <c r="AG460" s="72">
        <f t="shared" si="129"/>
        <v>1</v>
      </c>
      <c r="AH460" s="77">
        <f>PVS1NP!W457</f>
        <v>10.5</v>
      </c>
      <c r="AI460" s="76">
        <f>PVS1NP!X457</f>
        <v>2</v>
      </c>
      <c r="AK460" s="75">
        <f>PVS2NP!G457</f>
        <v>10.75</v>
      </c>
      <c r="AL460" s="72">
        <f t="shared" si="130"/>
        <v>6</v>
      </c>
      <c r="AM460" s="75">
        <f>PVS2NP!H457</f>
        <v>10.001999999999999</v>
      </c>
      <c r="AN460" s="72">
        <f t="shared" si="131"/>
        <v>6</v>
      </c>
      <c r="AO460" s="75">
        <f>PVS2NP!I457</f>
        <v>4.3</v>
      </c>
      <c r="AP460" s="72">
        <f t="shared" si="132"/>
        <v>0</v>
      </c>
      <c r="AQ460" s="75">
        <f>PVS2NP!J457</f>
        <v>8.3506666666666671</v>
      </c>
      <c r="AR460" s="76">
        <f>PVS2NP!K457</f>
        <v>12</v>
      </c>
      <c r="AS460" s="77">
        <f>PVS2NP!L457</f>
        <v>10.208333333333334</v>
      </c>
      <c r="AT460" s="72">
        <f t="shared" si="133"/>
        <v>2</v>
      </c>
      <c r="AU460" s="77">
        <f>PVS2NP!M457</f>
        <v>12</v>
      </c>
      <c r="AV460" s="72">
        <f t="shared" si="134"/>
        <v>2</v>
      </c>
      <c r="AW460" s="77">
        <f>PVS2NP!N457</f>
        <v>12</v>
      </c>
      <c r="AX460" s="72">
        <f t="shared" si="135"/>
        <v>1</v>
      </c>
      <c r="AY460" s="77">
        <f>PVS2NP!O457</f>
        <v>7.8933333333333335</v>
      </c>
      <c r="AZ460" s="72">
        <f t="shared" si="136"/>
        <v>0</v>
      </c>
      <c r="BA460" s="77">
        <f>PVS2NP!P457</f>
        <v>9.9990000000000006</v>
      </c>
      <c r="BB460" s="76">
        <f>PVS2NP!Q457</f>
        <v>9</v>
      </c>
      <c r="BC460" s="77">
        <f>PVS2NP!R457</f>
        <v>13</v>
      </c>
      <c r="BD460" s="76">
        <f t="shared" si="137"/>
        <v>1</v>
      </c>
      <c r="BE460" s="77">
        <f>PVS2NP!S457</f>
        <v>13</v>
      </c>
      <c r="BF460" s="76">
        <f>PVS2NP!T457</f>
        <v>1</v>
      </c>
      <c r="BG460" s="77">
        <f>PVS2NP!U457</f>
        <v>10</v>
      </c>
      <c r="BH460" s="72">
        <f t="shared" si="138"/>
        <v>1</v>
      </c>
      <c r="BI460" s="77">
        <f>PVS2NP!V457</f>
        <v>6</v>
      </c>
      <c r="BJ460" s="72">
        <f t="shared" si="139"/>
        <v>0</v>
      </c>
      <c r="BK460" s="77">
        <f>PVS2NP!W457</f>
        <v>8</v>
      </c>
      <c r="BL460" s="76">
        <f>PVS2NP!X457</f>
        <v>1</v>
      </c>
      <c r="BN460" s="23">
        <f>PVS1NP!Y457</f>
        <v>9.4528186274509807</v>
      </c>
      <c r="BO460" s="22">
        <f>PVS1NP!Z457</f>
        <v>18</v>
      </c>
      <c r="BP460" s="23">
        <f>PVS2NP!Y457</f>
        <v>9.0677058823529411</v>
      </c>
      <c r="BQ460" s="22">
        <f>PVS2NP!Z457</f>
        <v>23</v>
      </c>
      <c r="BR460" s="24">
        <f>'PVJA-NP-SN'!J457</f>
        <v>9.26026225490196</v>
      </c>
      <c r="BS460" s="25">
        <f>'PVJA-NP-SN'!K457</f>
        <v>41</v>
      </c>
      <c r="BT460" s="26" t="str">
        <f>'PVJA-NP-SN'!L457</f>
        <v>Rattrapage</v>
      </c>
    </row>
    <row r="461" spans="1:72" ht="12">
      <c r="A461" s="72">
        <v>446</v>
      </c>
      <c r="B461" s="81">
        <v>1333002622</v>
      </c>
      <c r="C461" s="74" t="s">
        <v>1312</v>
      </c>
      <c r="D461" s="74" t="s">
        <v>182</v>
      </c>
      <c r="E461" s="128" t="s">
        <v>1313</v>
      </c>
      <c r="F461" s="128" t="s">
        <v>119</v>
      </c>
      <c r="G461" s="135" t="s">
        <v>137</v>
      </c>
      <c r="H461" s="75">
        <f>PVS1NP!G458</f>
        <v>7.333333333333333</v>
      </c>
      <c r="I461" s="72">
        <f t="shared" si="120"/>
        <v>0</v>
      </c>
      <c r="J461" s="75">
        <f>PVS1NP!H458</f>
        <v>8.5</v>
      </c>
      <c r="K461" s="72">
        <f t="shared" si="121"/>
        <v>0</v>
      </c>
      <c r="L461" s="75">
        <f>PVS1NP!I458</f>
        <v>10.5</v>
      </c>
      <c r="M461" s="72">
        <f t="shared" si="122"/>
        <v>6</v>
      </c>
      <c r="N461" s="75">
        <f>PVS1NP!J458</f>
        <v>8.7777777777777768</v>
      </c>
      <c r="O461" s="76">
        <f>PVS1NP!K458</f>
        <v>6</v>
      </c>
      <c r="P461" s="77">
        <f>PVS1NP!L458</f>
        <v>14.833333333333332</v>
      </c>
      <c r="Q461" s="72">
        <f t="shared" si="123"/>
        <v>2</v>
      </c>
      <c r="R461" s="77">
        <f>PVS1NP!M458</f>
        <v>11.120000000000001</v>
      </c>
      <c r="S461" s="72">
        <f t="shared" si="124"/>
        <v>2</v>
      </c>
      <c r="T461" s="77">
        <f>PVS1NP!N458</f>
        <v>11.5</v>
      </c>
      <c r="U461" s="72">
        <f t="shared" si="125"/>
        <v>1</v>
      </c>
      <c r="V461" s="77">
        <f>PVS1NP!O458</f>
        <v>6.5</v>
      </c>
      <c r="W461" s="72">
        <f t="shared" si="126"/>
        <v>0</v>
      </c>
      <c r="X461" s="77">
        <f>PVS1NP!P458</f>
        <v>10.090666666666667</v>
      </c>
      <c r="Y461" s="76">
        <f>PVS1NP!Q458</f>
        <v>9</v>
      </c>
      <c r="Z461" s="77">
        <f>PVS1NP!R458</f>
        <v>12</v>
      </c>
      <c r="AA461" s="76">
        <f t="shared" si="127"/>
        <v>1</v>
      </c>
      <c r="AB461" s="77">
        <f>PVS1NP!S458</f>
        <v>12</v>
      </c>
      <c r="AC461" s="76">
        <f>PVS1NP!T458</f>
        <v>1</v>
      </c>
      <c r="AD461" s="77">
        <f>PVS1NP!U458</f>
        <v>15.5</v>
      </c>
      <c r="AE461" s="72">
        <f t="shared" si="128"/>
        <v>1</v>
      </c>
      <c r="AF461" s="77">
        <f>PVS1NP!V458</f>
        <v>10</v>
      </c>
      <c r="AG461" s="72">
        <f t="shared" si="129"/>
        <v>1</v>
      </c>
      <c r="AH461" s="77">
        <f>PVS1NP!W458</f>
        <v>12.75</v>
      </c>
      <c r="AI461" s="76">
        <f>PVS1NP!X458</f>
        <v>2</v>
      </c>
      <c r="AK461" s="75">
        <f>PVS2NP!G458</f>
        <v>6.5</v>
      </c>
      <c r="AL461" s="72">
        <f t="shared" si="130"/>
        <v>0</v>
      </c>
      <c r="AM461" s="75">
        <f>PVS2NP!H458</f>
        <v>10.166666666666666</v>
      </c>
      <c r="AN461" s="72">
        <f t="shared" si="131"/>
        <v>6</v>
      </c>
      <c r="AO461" s="75">
        <f>PVS2NP!I458</f>
        <v>4.666666666666667</v>
      </c>
      <c r="AP461" s="72">
        <f t="shared" si="132"/>
        <v>0</v>
      </c>
      <c r="AQ461" s="75">
        <f>PVS2NP!J458</f>
        <v>7.1111111111111107</v>
      </c>
      <c r="AR461" s="76">
        <f>PVS2NP!K458</f>
        <v>6</v>
      </c>
      <c r="AS461" s="77">
        <f>PVS2NP!L458</f>
        <v>14.16</v>
      </c>
      <c r="AT461" s="72">
        <f t="shared" si="133"/>
        <v>2</v>
      </c>
      <c r="AU461" s="77">
        <f>PVS2NP!M458</f>
        <v>12.5</v>
      </c>
      <c r="AV461" s="72">
        <f t="shared" si="134"/>
        <v>2</v>
      </c>
      <c r="AW461" s="77">
        <f>PVS2NP!N458</f>
        <v>15</v>
      </c>
      <c r="AX461" s="72">
        <f t="shared" si="135"/>
        <v>1</v>
      </c>
      <c r="AY461" s="77">
        <f>PVS2NP!O458</f>
        <v>9.6666666666666661</v>
      </c>
      <c r="AZ461" s="72">
        <f t="shared" si="136"/>
        <v>0</v>
      </c>
      <c r="BA461" s="77">
        <f>PVS2NP!P458</f>
        <v>12.198666666666664</v>
      </c>
      <c r="BB461" s="76">
        <f>PVS2NP!Q458</f>
        <v>9</v>
      </c>
      <c r="BC461" s="77">
        <f>PVS2NP!R458</f>
        <v>14</v>
      </c>
      <c r="BD461" s="76">
        <f t="shared" si="137"/>
        <v>1</v>
      </c>
      <c r="BE461" s="77">
        <f>PVS2NP!S458</f>
        <v>14</v>
      </c>
      <c r="BF461" s="76">
        <f>PVS2NP!T458</f>
        <v>1</v>
      </c>
      <c r="BG461" s="77">
        <f>PVS2NP!U458</f>
        <v>11.5</v>
      </c>
      <c r="BH461" s="72">
        <f t="shared" si="138"/>
        <v>1</v>
      </c>
      <c r="BI461" s="77">
        <f>PVS2NP!V458</f>
        <v>12</v>
      </c>
      <c r="BJ461" s="72">
        <f t="shared" si="139"/>
        <v>1</v>
      </c>
      <c r="BK461" s="77">
        <f>PVS2NP!W458</f>
        <v>11.75</v>
      </c>
      <c r="BL461" s="76">
        <f>PVS2NP!X458</f>
        <v>2</v>
      </c>
      <c r="BN461" s="23">
        <f>PVS1NP!Y458</f>
        <v>9.8207843137254898</v>
      </c>
      <c r="BO461" s="22">
        <f>PVS1NP!Z458</f>
        <v>18</v>
      </c>
      <c r="BP461" s="23">
        <f>PVS2NP!Y458</f>
        <v>9.5584313725490198</v>
      </c>
      <c r="BQ461" s="22">
        <f>PVS2NP!Z458</f>
        <v>18</v>
      </c>
      <c r="BR461" s="24">
        <f>'PVJA-NP-SN'!J458</f>
        <v>9.6896078431372548</v>
      </c>
      <c r="BS461" s="25">
        <f>'PVJA-NP-SN'!K458</f>
        <v>36</v>
      </c>
      <c r="BT461" s="26" t="str">
        <f>'PVJA-NP-SN'!L458</f>
        <v>Rattrapage</v>
      </c>
    </row>
    <row r="462" spans="1:72" ht="12">
      <c r="A462" s="72">
        <v>447</v>
      </c>
      <c r="B462" s="130">
        <v>123011487</v>
      </c>
      <c r="C462" s="143" t="s">
        <v>1314</v>
      </c>
      <c r="D462" s="143" t="s">
        <v>1315</v>
      </c>
      <c r="E462" s="133" t="s">
        <v>1316</v>
      </c>
      <c r="F462" s="133" t="s">
        <v>494</v>
      </c>
      <c r="G462" s="129" t="s">
        <v>129</v>
      </c>
      <c r="H462" s="75">
        <f>PVS1NP!G459</f>
        <v>7.25</v>
      </c>
      <c r="I462" s="72">
        <f t="shared" si="120"/>
        <v>0</v>
      </c>
      <c r="J462" s="75">
        <f>PVS1NP!H459</f>
        <v>5.5</v>
      </c>
      <c r="K462" s="72">
        <f t="shared" si="121"/>
        <v>0</v>
      </c>
      <c r="L462" s="75">
        <f>PVS1NP!I459</f>
        <v>10</v>
      </c>
      <c r="M462" s="72">
        <f t="shared" si="122"/>
        <v>6</v>
      </c>
      <c r="N462" s="75">
        <f>PVS1NP!J459</f>
        <v>7.583333333333333</v>
      </c>
      <c r="O462" s="76">
        <f>PVS1NP!K459</f>
        <v>6</v>
      </c>
      <c r="P462" s="77">
        <f>PVS1NP!L459</f>
        <v>15</v>
      </c>
      <c r="Q462" s="72">
        <f t="shared" si="123"/>
        <v>2</v>
      </c>
      <c r="R462" s="77">
        <f>PVS1NP!M459</f>
        <v>9</v>
      </c>
      <c r="S462" s="72">
        <f t="shared" si="124"/>
        <v>0</v>
      </c>
      <c r="T462" s="77">
        <f>PVS1NP!N459</f>
        <v>14.5</v>
      </c>
      <c r="U462" s="72">
        <f t="shared" si="125"/>
        <v>1</v>
      </c>
      <c r="V462" s="77">
        <f>PVS1NP!O459</f>
        <v>8.1666666666666661</v>
      </c>
      <c r="W462" s="72">
        <f t="shared" si="126"/>
        <v>0</v>
      </c>
      <c r="X462" s="77">
        <f>PVS1NP!P459</f>
        <v>10.966666666666665</v>
      </c>
      <c r="Y462" s="76">
        <f>PVS1NP!Q459</f>
        <v>9</v>
      </c>
      <c r="Z462" s="77">
        <f>PVS1NP!R459</f>
        <v>13</v>
      </c>
      <c r="AA462" s="76">
        <f t="shared" si="127"/>
        <v>1</v>
      </c>
      <c r="AB462" s="77">
        <f>PVS1NP!S459</f>
        <v>13</v>
      </c>
      <c r="AC462" s="76">
        <f>PVS1NP!T459</f>
        <v>1</v>
      </c>
      <c r="AD462" s="77">
        <f>PVS1NP!U459</f>
        <v>14</v>
      </c>
      <c r="AE462" s="72">
        <f t="shared" si="128"/>
        <v>1</v>
      </c>
      <c r="AF462" s="77">
        <f>PVS1NP!V459</f>
        <v>10</v>
      </c>
      <c r="AG462" s="72">
        <f t="shared" si="129"/>
        <v>1</v>
      </c>
      <c r="AH462" s="77">
        <f>PVS1NP!W459</f>
        <v>12</v>
      </c>
      <c r="AI462" s="76">
        <f>PVS1NP!X459</f>
        <v>2</v>
      </c>
      <c r="AK462" s="75">
        <f>PVS2NP!G459</f>
        <v>9.4</v>
      </c>
      <c r="AL462" s="72">
        <f t="shared" si="130"/>
        <v>0</v>
      </c>
      <c r="AM462" s="75">
        <f>PVS2NP!H459</f>
        <v>10.333333333333334</v>
      </c>
      <c r="AN462" s="72">
        <f t="shared" si="131"/>
        <v>6</v>
      </c>
      <c r="AO462" s="75">
        <f>PVS2NP!I459</f>
        <v>2.5</v>
      </c>
      <c r="AP462" s="72">
        <f t="shared" si="132"/>
        <v>0</v>
      </c>
      <c r="AQ462" s="75">
        <f>PVS2NP!J459</f>
        <v>7.4111111111111114</v>
      </c>
      <c r="AR462" s="76">
        <f>PVS2NP!K459</f>
        <v>6</v>
      </c>
      <c r="AS462" s="77">
        <f>PVS2NP!L459</f>
        <v>14.33</v>
      </c>
      <c r="AT462" s="72">
        <f t="shared" si="133"/>
        <v>2</v>
      </c>
      <c r="AU462" s="77">
        <f>PVS2NP!M459</f>
        <v>11.16</v>
      </c>
      <c r="AV462" s="72">
        <f t="shared" si="134"/>
        <v>2</v>
      </c>
      <c r="AW462" s="77">
        <f>PVS2NP!N459</f>
        <v>10</v>
      </c>
      <c r="AX462" s="72">
        <f t="shared" si="135"/>
        <v>1</v>
      </c>
      <c r="AY462" s="77">
        <f>PVS2NP!O459</f>
        <v>5.4</v>
      </c>
      <c r="AZ462" s="72">
        <f t="shared" si="136"/>
        <v>0</v>
      </c>
      <c r="BA462" s="77">
        <f>PVS2NP!P459</f>
        <v>9.2580000000000009</v>
      </c>
      <c r="BB462" s="76">
        <f>PVS2NP!Q459</f>
        <v>5</v>
      </c>
      <c r="BC462" s="77">
        <f>PVS2NP!R459</f>
        <v>13</v>
      </c>
      <c r="BD462" s="76">
        <f t="shared" si="137"/>
        <v>1</v>
      </c>
      <c r="BE462" s="77">
        <f>PVS2NP!S459</f>
        <v>13</v>
      </c>
      <c r="BF462" s="76">
        <f>PVS2NP!T459</f>
        <v>1</v>
      </c>
      <c r="BG462" s="77">
        <f>PVS2NP!U459</f>
        <v>10</v>
      </c>
      <c r="BH462" s="72">
        <f t="shared" si="138"/>
        <v>1</v>
      </c>
      <c r="BI462" s="77">
        <f>PVS2NP!V459</f>
        <v>10.5</v>
      </c>
      <c r="BJ462" s="72">
        <f t="shared" si="139"/>
        <v>1</v>
      </c>
      <c r="BK462" s="77">
        <f>PVS2NP!W459</f>
        <v>10.25</v>
      </c>
      <c r="BL462" s="76">
        <f>PVS2NP!X459</f>
        <v>2</v>
      </c>
      <c r="BN462" s="23">
        <f>PVS1NP!Y459</f>
        <v>9.4166666666666661</v>
      </c>
      <c r="BO462" s="22">
        <f>PVS1NP!Z459</f>
        <v>18</v>
      </c>
      <c r="BP462" s="23">
        <f>PVS2NP!Y459</f>
        <v>8.6170588235294119</v>
      </c>
      <c r="BQ462" s="22">
        <f>PVS2NP!Z459</f>
        <v>14</v>
      </c>
      <c r="BR462" s="24">
        <f>'PVJA-NP-SN'!J459</f>
        <v>9.0168627450980381</v>
      </c>
      <c r="BS462" s="25">
        <f>'PVJA-NP-SN'!K459</f>
        <v>32</v>
      </c>
      <c r="BT462" s="26" t="str">
        <f>'PVJA-NP-SN'!L459</f>
        <v>Rattrapage</v>
      </c>
    </row>
    <row r="463" spans="1:72" ht="12">
      <c r="A463" s="72">
        <v>448</v>
      </c>
      <c r="B463" s="81">
        <v>1333003170</v>
      </c>
      <c r="C463" s="74" t="s">
        <v>1317</v>
      </c>
      <c r="D463" s="74" t="s">
        <v>736</v>
      </c>
      <c r="E463" s="128" t="s">
        <v>1318</v>
      </c>
      <c r="F463" s="128" t="s">
        <v>119</v>
      </c>
      <c r="G463" s="129" t="s">
        <v>115</v>
      </c>
      <c r="H463" s="75">
        <f>PVS1NP!G460</f>
        <v>3</v>
      </c>
      <c r="I463" s="72">
        <f t="shared" si="120"/>
        <v>0</v>
      </c>
      <c r="J463" s="75">
        <f>PVS1NP!H460</f>
        <v>6.333333333333333</v>
      </c>
      <c r="K463" s="72">
        <f t="shared" si="121"/>
        <v>0</v>
      </c>
      <c r="L463" s="75">
        <f>PVS1NP!I460</f>
        <v>7</v>
      </c>
      <c r="M463" s="72">
        <f t="shared" si="122"/>
        <v>0</v>
      </c>
      <c r="N463" s="75">
        <f>PVS1NP!J460</f>
        <v>5.4444444444444438</v>
      </c>
      <c r="O463" s="76">
        <f>PVS1NP!K460</f>
        <v>0</v>
      </c>
      <c r="P463" s="77">
        <f>PVS1NP!L460</f>
        <v>13.875</v>
      </c>
      <c r="Q463" s="72">
        <f t="shared" si="123"/>
        <v>2</v>
      </c>
      <c r="R463" s="77">
        <f>PVS1NP!M460</f>
        <v>11.49</v>
      </c>
      <c r="S463" s="72">
        <f t="shared" si="124"/>
        <v>2</v>
      </c>
      <c r="T463" s="77">
        <f>PVS1NP!N460</f>
        <v>12</v>
      </c>
      <c r="U463" s="72">
        <f t="shared" si="125"/>
        <v>1</v>
      </c>
      <c r="V463" s="77">
        <f>PVS1NP!O460</f>
        <v>7</v>
      </c>
      <c r="W463" s="72">
        <f t="shared" si="126"/>
        <v>0</v>
      </c>
      <c r="X463" s="77">
        <f>PVS1NP!P460</f>
        <v>10.273</v>
      </c>
      <c r="Y463" s="76">
        <f>PVS1NP!Q460</f>
        <v>9</v>
      </c>
      <c r="Z463" s="77">
        <f>PVS1NP!R460</f>
        <v>13</v>
      </c>
      <c r="AA463" s="76">
        <f t="shared" si="127"/>
        <v>1</v>
      </c>
      <c r="AB463" s="77">
        <f>PVS1NP!S460</f>
        <v>13</v>
      </c>
      <c r="AC463" s="76">
        <f>PVS1NP!T460</f>
        <v>1</v>
      </c>
      <c r="AD463" s="77">
        <f>PVS1NP!U460</f>
        <v>14</v>
      </c>
      <c r="AE463" s="72">
        <f t="shared" si="128"/>
        <v>1</v>
      </c>
      <c r="AF463" s="77">
        <f>PVS1NP!V460</f>
        <v>9</v>
      </c>
      <c r="AG463" s="72">
        <f t="shared" si="129"/>
        <v>0</v>
      </c>
      <c r="AH463" s="77">
        <f>PVS1NP!W460</f>
        <v>11.5</v>
      </c>
      <c r="AI463" s="76">
        <f>PVS1NP!X460</f>
        <v>2</v>
      </c>
      <c r="AK463" s="75">
        <f>PVS2NP!G460</f>
        <v>1.6666666666666667</v>
      </c>
      <c r="AL463" s="72">
        <f t="shared" si="130"/>
        <v>0</v>
      </c>
      <c r="AM463" s="75">
        <f>PVS2NP!H460</f>
        <v>10.333333333333334</v>
      </c>
      <c r="AN463" s="72">
        <f t="shared" si="131"/>
        <v>6</v>
      </c>
      <c r="AO463" s="75">
        <f>PVS2NP!I460</f>
        <v>5.2</v>
      </c>
      <c r="AP463" s="72">
        <f t="shared" si="132"/>
        <v>0</v>
      </c>
      <c r="AQ463" s="75">
        <f>PVS2NP!J460</f>
        <v>5.7333333333333334</v>
      </c>
      <c r="AR463" s="76">
        <f>PVS2NP!K460</f>
        <v>6</v>
      </c>
      <c r="AS463" s="77">
        <f>PVS2NP!L460</f>
        <v>12.17</v>
      </c>
      <c r="AT463" s="72">
        <f t="shared" si="133"/>
        <v>2</v>
      </c>
      <c r="AU463" s="77">
        <f>PVS2NP!M460</f>
        <v>10.91</v>
      </c>
      <c r="AV463" s="72">
        <f t="shared" si="134"/>
        <v>2</v>
      </c>
      <c r="AW463" s="77">
        <f>PVS2NP!N460</f>
        <v>17</v>
      </c>
      <c r="AX463" s="72">
        <f t="shared" si="135"/>
        <v>1</v>
      </c>
      <c r="AY463" s="77">
        <f>PVS2NP!O460</f>
        <v>5.166666666666667</v>
      </c>
      <c r="AZ463" s="72">
        <f t="shared" si="136"/>
        <v>0</v>
      </c>
      <c r="BA463" s="77">
        <f>PVS2NP!P460</f>
        <v>10.082666666666666</v>
      </c>
      <c r="BB463" s="76">
        <f>PVS2NP!Q460</f>
        <v>9</v>
      </c>
      <c r="BC463" s="77">
        <f>PVS2NP!R460</f>
        <v>12</v>
      </c>
      <c r="BD463" s="76">
        <f t="shared" si="137"/>
        <v>1</v>
      </c>
      <c r="BE463" s="77">
        <f>PVS2NP!S460</f>
        <v>12</v>
      </c>
      <c r="BF463" s="76">
        <f>PVS2NP!T460</f>
        <v>1</v>
      </c>
      <c r="BG463" s="77">
        <f>PVS2NP!U460</f>
        <v>14.25</v>
      </c>
      <c r="BH463" s="72">
        <f t="shared" si="138"/>
        <v>1</v>
      </c>
      <c r="BI463" s="77">
        <f>PVS2NP!V460</f>
        <v>15</v>
      </c>
      <c r="BJ463" s="72">
        <f t="shared" si="139"/>
        <v>1</v>
      </c>
      <c r="BK463" s="77">
        <f>PVS2NP!W460</f>
        <v>14.625</v>
      </c>
      <c r="BL463" s="76">
        <f>PVS2NP!X460</f>
        <v>2</v>
      </c>
      <c r="BN463" s="23">
        <f>PVS1NP!Y460</f>
        <v>8.0214705882352924</v>
      </c>
      <c r="BO463" s="22">
        <f>PVS1NP!Z460</f>
        <v>12</v>
      </c>
      <c r="BP463" s="23">
        <f>PVS2NP!Y460</f>
        <v>8.427254901960783</v>
      </c>
      <c r="BQ463" s="22">
        <f>PVS2NP!Z460</f>
        <v>18</v>
      </c>
      <c r="BR463" s="24">
        <f>'PVJA-NP-SN'!J460</f>
        <v>8.2243627450980377</v>
      </c>
      <c r="BS463" s="25">
        <f>'PVJA-NP-SN'!K460</f>
        <v>30</v>
      </c>
      <c r="BT463" s="26" t="str">
        <f>'PVJA-NP-SN'!L460</f>
        <v>Rattrapage</v>
      </c>
    </row>
    <row r="464" spans="1:72" ht="12">
      <c r="A464" s="72">
        <v>449</v>
      </c>
      <c r="B464" s="73" t="s">
        <v>1319</v>
      </c>
      <c r="C464" s="74" t="s">
        <v>1320</v>
      </c>
      <c r="D464" s="74" t="s">
        <v>1224</v>
      </c>
      <c r="E464" s="128" t="s">
        <v>1321</v>
      </c>
      <c r="F464" s="128" t="s">
        <v>415</v>
      </c>
      <c r="G464" s="134" t="s">
        <v>155</v>
      </c>
      <c r="H464" s="75">
        <f>PVS1NP!G461</f>
        <v>8</v>
      </c>
      <c r="I464" s="72">
        <f t="shared" si="120"/>
        <v>0</v>
      </c>
      <c r="J464" s="75">
        <f>PVS1NP!H461</f>
        <v>11.333333333333334</v>
      </c>
      <c r="K464" s="72">
        <f t="shared" si="121"/>
        <v>6</v>
      </c>
      <c r="L464" s="75">
        <f>PVS1NP!I461</f>
        <v>5.5519999999999996</v>
      </c>
      <c r="M464" s="72">
        <f t="shared" si="122"/>
        <v>0</v>
      </c>
      <c r="N464" s="75">
        <f>PVS1NP!J461</f>
        <v>8.2951111111111118</v>
      </c>
      <c r="O464" s="76">
        <f>PVS1NP!K461</f>
        <v>6</v>
      </c>
      <c r="P464" s="77">
        <f>PVS1NP!L461</f>
        <v>10</v>
      </c>
      <c r="Q464" s="72">
        <f t="shared" si="123"/>
        <v>2</v>
      </c>
      <c r="R464" s="77">
        <f>PVS1NP!M461</f>
        <v>9.375</v>
      </c>
      <c r="S464" s="72">
        <f t="shared" si="124"/>
        <v>0</v>
      </c>
      <c r="T464" s="77">
        <f>PVS1NP!N461</f>
        <v>10</v>
      </c>
      <c r="U464" s="72">
        <f t="shared" si="125"/>
        <v>1</v>
      </c>
      <c r="V464" s="77">
        <f>PVS1NP!O461</f>
        <v>10.42</v>
      </c>
      <c r="W464" s="72">
        <f t="shared" si="126"/>
        <v>4</v>
      </c>
      <c r="X464" s="77">
        <f>PVS1NP!P461</f>
        <v>10.043000000000001</v>
      </c>
      <c r="Y464" s="76">
        <f>PVS1NP!Q461</f>
        <v>9</v>
      </c>
      <c r="Z464" s="77">
        <f>PVS1NP!R461</f>
        <v>11.5</v>
      </c>
      <c r="AA464" s="76">
        <f t="shared" si="127"/>
        <v>1</v>
      </c>
      <c r="AB464" s="77">
        <f>PVS1NP!S461</f>
        <v>11.5</v>
      </c>
      <c r="AC464" s="76">
        <f>PVS1NP!T461</f>
        <v>1</v>
      </c>
      <c r="AD464" s="77">
        <f>PVS1NP!U461</f>
        <v>15.75</v>
      </c>
      <c r="AE464" s="72">
        <f t="shared" si="128"/>
        <v>1</v>
      </c>
      <c r="AF464" s="77">
        <f>PVS1NP!V461</f>
        <v>15.5</v>
      </c>
      <c r="AG464" s="72">
        <f t="shared" si="129"/>
        <v>1</v>
      </c>
      <c r="AH464" s="77">
        <f>PVS1NP!W461</f>
        <v>15.625</v>
      </c>
      <c r="AI464" s="76">
        <f>PVS1NP!X461</f>
        <v>2</v>
      </c>
      <c r="AK464" s="75">
        <f>PVS2NP!G461</f>
        <v>11.4</v>
      </c>
      <c r="AL464" s="72">
        <f t="shared" si="130"/>
        <v>6</v>
      </c>
      <c r="AM464" s="75">
        <f>PVS2NP!H461</f>
        <v>10</v>
      </c>
      <c r="AN464" s="72">
        <f t="shared" si="131"/>
        <v>6</v>
      </c>
      <c r="AO464" s="75">
        <f>PVS2NP!I461</f>
        <v>0.5</v>
      </c>
      <c r="AP464" s="72">
        <f t="shared" si="132"/>
        <v>0</v>
      </c>
      <c r="AQ464" s="75">
        <f>PVS2NP!J461</f>
        <v>7.3</v>
      </c>
      <c r="AR464" s="76">
        <f>PVS2NP!K461</f>
        <v>12</v>
      </c>
      <c r="AS464" s="77">
        <f>PVS2NP!L461</f>
        <v>12.16</v>
      </c>
      <c r="AT464" s="72">
        <f t="shared" si="133"/>
        <v>2</v>
      </c>
      <c r="AU464" s="77">
        <f>PVS2NP!M461</f>
        <v>9.5</v>
      </c>
      <c r="AV464" s="72">
        <f t="shared" si="134"/>
        <v>0</v>
      </c>
      <c r="AW464" s="77">
        <f>PVS2NP!N461</f>
        <v>10</v>
      </c>
      <c r="AX464" s="72">
        <f t="shared" si="135"/>
        <v>1</v>
      </c>
      <c r="AY464" s="77">
        <f>PVS2NP!O461</f>
        <v>12.375</v>
      </c>
      <c r="AZ464" s="72">
        <f t="shared" si="136"/>
        <v>4</v>
      </c>
      <c r="BA464" s="77">
        <f>PVS2NP!P461</f>
        <v>11.282</v>
      </c>
      <c r="BB464" s="76">
        <f>PVS2NP!Q461</f>
        <v>9</v>
      </c>
      <c r="BC464" s="77">
        <f>PVS2NP!R461</f>
        <v>13</v>
      </c>
      <c r="BD464" s="76">
        <f t="shared" si="137"/>
        <v>1</v>
      </c>
      <c r="BE464" s="77">
        <f>PVS2NP!S461</f>
        <v>13</v>
      </c>
      <c r="BF464" s="76">
        <f>PVS2NP!T461</f>
        <v>1</v>
      </c>
      <c r="BG464" s="77">
        <f>PVS2NP!U461</f>
        <v>10</v>
      </c>
      <c r="BH464" s="72">
        <f t="shared" si="138"/>
        <v>1</v>
      </c>
      <c r="BI464" s="77">
        <f>PVS2NP!V461</f>
        <v>14</v>
      </c>
      <c r="BJ464" s="72">
        <f t="shared" si="139"/>
        <v>1</v>
      </c>
      <c r="BK464" s="77">
        <f>PVS2NP!W461</f>
        <v>12</v>
      </c>
      <c r="BL464" s="76">
        <f>PVS2NP!X461</f>
        <v>2</v>
      </c>
      <c r="BN464" s="23">
        <f>PVS1NP!Y461</f>
        <v>9.8600588235294122</v>
      </c>
      <c r="BO464" s="22">
        <f>PVS1NP!Z461</f>
        <v>18</v>
      </c>
      <c r="BP464" s="23">
        <f>PVS2NP!Y461</f>
        <v>9.3594117647058823</v>
      </c>
      <c r="BQ464" s="22">
        <f>PVS2NP!Z461</f>
        <v>24</v>
      </c>
      <c r="BR464" s="24">
        <f>'PVJA-NP-SN'!J461</f>
        <v>9.6097352941176482</v>
      </c>
      <c r="BS464" s="25">
        <f>'PVJA-NP-SN'!K461</f>
        <v>42</v>
      </c>
      <c r="BT464" s="26" t="str">
        <f>'PVJA-NP-SN'!L461</f>
        <v>Rattrapage</v>
      </c>
    </row>
    <row r="465" spans="1:72" ht="12">
      <c r="A465" s="72">
        <v>450</v>
      </c>
      <c r="B465" s="130">
        <v>1433008498</v>
      </c>
      <c r="C465" s="143" t="s">
        <v>1322</v>
      </c>
      <c r="D465" s="143" t="s">
        <v>1323</v>
      </c>
      <c r="E465" s="133" t="s">
        <v>1324</v>
      </c>
      <c r="F465" s="133" t="s">
        <v>509</v>
      </c>
      <c r="G465" s="129" t="s">
        <v>129</v>
      </c>
      <c r="H465" s="75">
        <f>PVS1NP!G462</f>
        <v>7.3</v>
      </c>
      <c r="I465" s="72">
        <f t="shared" ref="I465:I485" si="140">IF(H465&gt;=9.995,6,0)</f>
        <v>0</v>
      </c>
      <c r="J465" s="75">
        <f>PVS1NP!H462</f>
        <v>7.3</v>
      </c>
      <c r="K465" s="72">
        <f t="shared" ref="K465:K485" si="141">IF(J465&gt;=9.995,6,0)</f>
        <v>0</v>
      </c>
      <c r="L465" s="75">
        <f>PVS1NP!I462</f>
        <v>7.8</v>
      </c>
      <c r="M465" s="72">
        <f t="shared" ref="M465:M485" si="142">IF(L465&gt;=9.995,6,0)</f>
        <v>0</v>
      </c>
      <c r="N465" s="75">
        <f>PVS1NP!J462</f>
        <v>7.4666666666666659</v>
      </c>
      <c r="O465" s="76">
        <f>PVS1NP!K462</f>
        <v>0</v>
      </c>
      <c r="P465" s="77">
        <f>PVS1NP!L462</f>
        <v>14</v>
      </c>
      <c r="Q465" s="72">
        <f t="shared" ref="Q465:Q485" si="143">IF(P465&gt;=9.995,2,0)</f>
        <v>2</v>
      </c>
      <c r="R465" s="77">
        <f>PVS1NP!M462</f>
        <v>10.08</v>
      </c>
      <c r="S465" s="72">
        <f t="shared" ref="S465:S485" si="144">IF(R465&gt;=9.995,2,0)</f>
        <v>2</v>
      </c>
      <c r="T465" s="77">
        <f>PVS1NP!N462</f>
        <v>14</v>
      </c>
      <c r="U465" s="72">
        <f t="shared" ref="U465:U485" si="145">IF(T465&gt;=10,1,0)</f>
        <v>1</v>
      </c>
      <c r="V465" s="77">
        <f>PVS1NP!O462</f>
        <v>6.25</v>
      </c>
      <c r="W465" s="72">
        <f t="shared" ref="W465:W485" si="146">IF(V465&gt;=9.995,4,0)</f>
        <v>0</v>
      </c>
      <c r="X465" s="77">
        <f>PVS1NP!P462</f>
        <v>10.116</v>
      </c>
      <c r="Y465" s="76">
        <f>PVS1NP!Q462</f>
        <v>9</v>
      </c>
      <c r="Z465" s="77">
        <f>PVS1NP!R462</f>
        <v>12</v>
      </c>
      <c r="AA465" s="76">
        <f t="shared" ref="AA465:AA485" si="147">IF(Z465&gt;=10,1,0)</f>
        <v>1</v>
      </c>
      <c r="AB465" s="77">
        <f>PVS1NP!S462</f>
        <v>12</v>
      </c>
      <c r="AC465" s="76">
        <f>PVS1NP!T462</f>
        <v>1</v>
      </c>
      <c r="AD465" s="77">
        <f>PVS1NP!U462</f>
        <v>11</v>
      </c>
      <c r="AE465" s="72">
        <f t="shared" ref="AE465:AE485" si="148">IF(AD465&gt;=10,1,0)</f>
        <v>1</v>
      </c>
      <c r="AF465" s="77">
        <f>PVS1NP!V462</f>
        <v>13.5</v>
      </c>
      <c r="AG465" s="72">
        <f t="shared" ref="AG465:AG485" si="149">IF(AF465&gt;=10,1,0)</f>
        <v>1</v>
      </c>
      <c r="AH465" s="77">
        <f>PVS1NP!W462</f>
        <v>12.25</v>
      </c>
      <c r="AI465" s="76">
        <f>PVS1NP!X462</f>
        <v>2</v>
      </c>
      <c r="AK465" s="75">
        <f>PVS2NP!G462</f>
        <v>6.5</v>
      </c>
      <c r="AL465" s="72">
        <f t="shared" ref="AL465:AL485" si="150">IF(AK465&gt;=9.995,6,0)</f>
        <v>0</v>
      </c>
      <c r="AM465" s="75">
        <f>PVS2NP!H462</f>
        <v>7.7</v>
      </c>
      <c r="AN465" s="72">
        <f t="shared" ref="AN465:AN485" si="151">IF(AM465&gt;=9.995,6,0)</f>
        <v>0</v>
      </c>
      <c r="AO465" s="75">
        <f>PVS2NP!I462</f>
        <v>10.001999999999999</v>
      </c>
      <c r="AP465" s="72">
        <f t="shared" ref="AP465:AP485" si="152">IF(AO465&gt;=9.995,6,0)</f>
        <v>6</v>
      </c>
      <c r="AQ465" s="75">
        <f>PVS2NP!J462</f>
        <v>8.0673333333333321</v>
      </c>
      <c r="AR465" s="76">
        <f>PVS2NP!K462</f>
        <v>6</v>
      </c>
      <c r="AS465" s="77">
        <f>PVS2NP!L462</f>
        <v>13</v>
      </c>
      <c r="AT465" s="72">
        <f t="shared" ref="AT465:AT485" si="153">IF(AS465&gt;=9.995,2,0)</f>
        <v>2</v>
      </c>
      <c r="AU465" s="77">
        <f>PVS2NP!M462</f>
        <v>9.25</v>
      </c>
      <c r="AV465" s="72">
        <f t="shared" ref="AV465:AV485" si="154">IF(AU465&gt;=9.995,2,0)</f>
        <v>0</v>
      </c>
      <c r="AW465" s="77">
        <f>PVS2NP!N462</f>
        <v>12.5</v>
      </c>
      <c r="AX465" s="72">
        <f t="shared" ref="AX465:AX485" si="155">IF(AW465&gt;=10,1,0)</f>
        <v>1</v>
      </c>
      <c r="AY465" s="77">
        <f>PVS2NP!O462</f>
        <v>8.9</v>
      </c>
      <c r="AZ465" s="72">
        <f t="shared" ref="AZ465:AZ485" si="156">IF(AY465&gt;=9.995,4,0)</f>
        <v>0</v>
      </c>
      <c r="BA465" s="77">
        <f>PVS2NP!P462</f>
        <v>10.51</v>
      </c>
      <c r="BB465" s="76">
        <f>PVS2NP!Q462</f>
        <v>9</v>
      </c>
      <c r="BC465" s="77">
        <f>PVS2NP!R462</f>
        <v>15.5</v>
      </c>
      <c r="BD465" s="76">
        <f t="shared" ref="BD465:BD485" si="157">IF(BC465&gt;=10,1,0)</f>
        <v>1</v>
      </c>
      <c r="BE465" s="77">
        <f>PVS2NP!S462</f>
        <v>15.5</v>
      </c>
      <c r="BF465" s="76">
        <f>PVS2NP!T462</f>
        <v>1</v>
      </c>
      <c r="BG465" s="77">
        <f>PVS2NP!U462</f>
        <v>18.5</v>
      </c>
      <c r="BH465" s="72">
        <f t="shared" ref="BH465:BH485" si="158">IF(BG465&gt;=10,1,0)</f>
        <v>1</v>
      </c>
      <c r="BI465" s="77">
        <f>PVS2NP!V462</f>
        <v>13</v>
      </c>
      <c r="BJ465" s="72">
        <f t="shared" ref="BJ465:BJ485" si="159">IF(BI465&gt;=10,1,0)</f>
        <v>1</v>
      </c>
      <c r="BK465" s="77">
        <f>PVS2NP!W462</f>
        <v>15.75</v>
      </c>
      <c r="BL465" s="76">
        <f>PVS2NP!X462</f>
        <v>2</v>
      </c>
      <c r="BN465" s="23">
        <f>PVS1NP!Y462</f>
        <v>9.0752941176470578</v>
      </c>
      <c r="BO465" s="22">
        <f>PVS1NP!Z462</f>
        <v>12</v>
      </c>
      <c r="BP465" s="23">
        <f>PVS2NP!Y462</f>
        <v>10.126823529411766</v>
      </c>
      <c r="BQ465" s="22">
        <f>PVS2NP!Z462</f>
        <v>30</v>
      </c>
      <c r="BR465" s="24">
        <f>'PVJA-NP-SN'!J462</f>
        <v>9.6010588235294119</v>
      </c>
      <c r="BS465" s="25">
        <f>'PVJA-NP-SN'!K462</f>
        <v>42</v>
      </c>
      <c r="BT465" s="26" t="str">
        <f>'PVJA-NP-SN'!L462</f>
        <v>Rattrapage</v>
      </c>
    </row>
    <row r="466" spans="1:72" ht="12">
      <c r="A466" s="72">
        <v>451</v>
      </c>
      <c r="B466" s="81">
        <v>123012568</v>
      </c>
      <c r="C466" s="74" t="s">
        <v>1325</v>
      </c>
      <c r="D466" s="74" t="s">
        <v>582</v>
      </c>
      <c r="E466" s="128" t="s">
        <v>1326</v>
      </c>
      <c r="F466" s="128" t="s">
        <v>269</v>
      </c>
      <c r="G466" s="134" t="s">
        <v>155</v>
      </c>
      <c r="H466" s="75">
        <f>PVS1NP!G463</f>
        <v>10</v>
      </c>
      <c r="I466" s="72">
        <f t="shared" si="140"/>
        <v>6</v>
      </c>
      <c r="J466" s="75">
        <f>PVS1NP!H463</f>
        <v>10</v>
      </c>
      <c r="K466" s="72">
        <f t="shared" si="141"/>
        <v>6</v>
      </c>
      <c r="L466" s="75">
        <f>PVS1NP!I463</f>
        <v>7.333333333333333</v>
      </c>
      <c r="M466" s="72">
        <f t="shared" si="142"/>
        <v>0</v>
      </c>
      <c r="N466" s="75">
        <f>PVS1NP!J463</f>
        <v>9.1111111111111107</v>
      </c>
      <c r="O466" s="76">
        <f>PVS1NP!K463</f>
        <v>12</v>
      </c>
      <c r="P466" s="77">
        <f>PVS1NP!L463</f>
        <v>13.22</v>
      </c>
      <c r="Q466" s="72">
        <f t="shared" si="143"/>
        <v>2</v>
      </c>
      <c r="R466" s="77">
        <f>PVS1NP!M463</f>
        <v>11.75</v>
      </c>
      <c r="S466" s="72">
        <f t="shared" si="144"/>
        <v>2</v>
      </c>
      <c r="T466" s="77">
        <f>PVS1NP!N463</f>
        <v>12</v>
      </c>
      <c r="U466" s="72">
        <f t="shared" si="145"/>
        <v>1</v>
      </c>
      <c r="V466" s="77">
        <f>PVS1NP!O463</f>
        <v>7.583333333333333</v>
      </c>
      <c r="W466" s="72">
        <f t="shared" si="146"/>
        <v>0</v>
      </c>
      <c r="X466" s="77">
        <f>PVS1NP!P463</f>
        <v>10.427333333333333</v>
      </c>
      <c r="Y466" s="76">
        <f>PVS1NP!Q463</f>
        <v>9</v>
      </c>
      <c r="Z466" s="77">
        <f>PVS1NP!R463</f>
        <v>14</v>
      </c>
      <c r="AA466" s="76">
        <f t="shared" si="147"/>
        <v>1</v>
      </c>
      <c r="AB466" s="77">
        <f>PVS1NP!S463</f>
        <v>14</v>
      </c>
      <c r="AC466" s="76">
        <f>PVS1NP!T463</f>
        <v>1</v>
      </c>
      <c r="AD466" s="77">
        <f>PVS1NP!U463</f>
        <v>10</v>
      </c>
      <c r="AE466" s="72">
        <f t="shared" si="148"/>
        <v>1</v>
      </c>
      <c r="AF466" s="77">
        <f>PVS1NP!V463</f>
        <v>8.5</v>
      </c>
      <c r="AG466" s="72">
        <f t="shared" si="149"/>
        <v>0</v>
      </c>
      <c r="AH466" s="77">
        <f>PVS1NP!W463</f>
        <v>9.25</v>
      </c>
      <c r="AI466" s="76">
        <f>PVS1NP!X463</f>
        <v>1</v>
      </c>
      <c r="AK466" s="75">
        <f>PVS2NP!G463</f>
        <v>5.9</v>
      </c>
      <c r="AL466" s="72">
        <f t="shared" si="150"/>
        <v>0</v>
      </c>
      <c r="AM466" s="75">
        <f>PVS2NP!H463</f>
        <v>10.833333333333334</v>
      </c>
      <c r="AN466" s="72">
        <f t="shared" si="151"/>
        <v>6</v>
      </c>
      <c r="AO466" s="75">
        <f>PVS2NP!I463</f>
        <v>6.166666666666667</v>
      </c>
      <c r="AP466" s="72">
        <f t="shared" si="152"/>
        <v>0</v>
      </c>
      <c r="AQ466" s="75">
        <f>PVS2NP!J463</f>
        <v>7.6333333333333337</v>
      </c>
      <c r="AR466" s="76">
        <f>PVS2NP!K463</f>
        <v>6</v>
      </c>
      <c r="AS466" s="77">
        <f>PVS2NP!L463</f>
        <v>11.42</v>
      </c>
      <c r="AT466" s="72">
        <f t="shared" si="153"/>
        <v>2</v>
      </c>
      <c r="AU466" s="77">
        <f>PVS2NP!M463</f>
        <v>10.33</v>
      </c>
      <c r="AV466" s="72">
        <f t="shared" si="154"/>
        <v>2</v>
      </c>
      <c r="AW466" s="77">
        <f>PVS2NP!N463</f>
        <v>13</v>
      </c>
      <c r="AX466" s="72">
        <f t="shared" si="155"/>
        <v>1</v>
      </c>
      <c r="AY466" s="77">
        <f>PVS2NP!O463</f>
        <v>7.6266666666666678</v>
      </c>
      <c r="AZ466" s="72">
        <f t="shared" si="156"/>
        <v>0</v>
      </c>
      <c r="BA466" s="77">
        <f>PVS2NP!P463</f>
        <v>10.000666666666667</v>
      </c>
      <c r="BB466" s="76">
        <f>PVS2NP!Q463</f>
        <v>9</v>
      </c>
      <c r="BC466" s="77">
        <f>PVS2NP!R463</f>
        <v>10</v>
      </c>
      <c r="BD466" s="76">
        <f t="shared" si="157"/>
        <v>1</v>
      </c>
      <c r="BE466" s="77">
        <f>PVS2NP!S463</f>
        <v>10</v>
      </c>
      <c r="BF466" s="76">
        <f>PVS2NP!T463</f>
        <v>1</v>
      </c>
      <c r="BG466" s="77">
        <f>PVS2NP!U463</f>
        <v>10.5</v>
      </c>
      <c r="BH466" s="72">
        <f t="shared" si="158"/>
        <v>1</v>
      </c>
      <c r="BI466" s="77">
        <f>PVS2NP!V463</f>
        <v>10</v>
      </c>
      <c r="BJ466" s="72">
        <f t="shared" si="159"/>
        <v>1</v>
      </c>
      <c r="BK466" s="77">
        <f>PVS2NP!W463</f>
        <v>10.25</v>
      </c>
      <c r="BL466" s="76">
        <f>PVS2NP!X463</f>
        <v>2</v>
      </c>
      <c r="BN466" s="23">
        <f>PVS1NP!Y463</f>
        <v>9.8021568627450968</v>
      </c>
      <c r="BO466" s="22">
        <f>PVS1NP!Z463</f>
        <v>23</v>
      </c>
      <c r="BP466" s="23">
        <f>PVS2NP!Y463</f>
        <v>8.7766666666666673</v>
      </c>
      <c r="BQ466" s="22">
        <f>PVS2NP!Z463</f>
        <v>18</v>
      </c>
      <c r="BR466" s="24">
        <f>'PVJA-NP-SN'!J463</f>
        <v>9.289411764705882</v>
      </c>
      <c r="BS466" s="25">
        <f>'PVJA-NP-SN'!K463</f>
        <v>41</v>
      </c>
      <c r="BT466" s="26" t="str">
        <f>'PVJA-NP-SN'!L463</f>
        <v>Rattrapage</v>
      </c>
    </row>
    <row r="467" spans="1:72" ht="12">
      <c r="A467" s="72">
        <v>452</v>
      </c>
      <c r="B467" s="130" t="s">
        <v>1327</v>
      </c>
      <c r="C467" s="143" t="s">
        <v>1328</v>
      </c>
      <c r="D467" s="143" t="s">
        <v>436</v>
      </c>
      <c r="E467" s="133" t="s">
        <v>1329</v>
      </c>
      <c r="F467" s="133" t="s">
        <v>141</v>
      </c>
      <c r="G467" s="129" t="s">
        <v>129</v>
      </c>
      <c r="H467" s="75">
        <f>PVS1NP!G464</f>
        <v>4.5999999999999996</v>
      </c>
      <c r="I467" s="72">
        <f t="shared" si="140"/>
        <v>0</v>
      </c>
      <c r="J467" s="75">
        <f>PVS1NP!H464</f>
        <v>10</v>
      </c>
      <c r="K467" s="72">
        <f t="shared" si="141"/>
        <v>6</v>
      </c>
      <c r="L467" s="75">
        <f>PVS1NP!I464</f>
        <v>3.1</v>
      </c>
      <c r="M467" s="72">
        <f t="shared" si="142"/>
        <v>0</v>
      </c>
      <c r="N467" s="75">
        <f>PVS1NP!J464</f>
        <v>5.8999999999999995</v>
      </c>
      <c r="O467" s="76">
        <f>PVS1NP!K464</f>
        <v>6</v>
      </c>
      <c r="P467" s="77">
        <f>PVS1NP!L464</f>
        <v>12.9375</v>
      </c>
      <c r="Q467" s="72">
        <f t="shared" si="143"/>
        <v>2</v>
      </c>
      <c r="R467" s="77">
        <f>PVS1NP!M464</f>
        <v>12.25</v>
      </c>
      <c r="S467" s="72">
        <f t="shared" si="144"/>
        <v>2</v>
      </c>
      <c r="T467" s="77">
        <f>PVS1NP!N464</f>
        <v>12</v>
      </c>
      <c r="U467" s="72">
        <f t="shared" si="145"/>
        <v>1</v>
      </c>
      <c r="V467" s="77">
        <f>PVS1NP!O464</f>
        <v>8.1666666666666661</v>
      </c>
      <c r="W467" s="72">
        <f t="shared" si="146"/>
        <v>0</v>
      </c>
      <c r="X467" s="77">
        <f>PVS1NP!P464</f>
        <v>10.704166666666666</v>
      </c>
      <c r="Y467" s="76">
        <f>PVS1NP!Q464</f>
        <v>9</v>
      </c>
      <c r="Z467" s="77">
        <f>PVS1NP!R464</f>
        <v>10</v>
      </c>
      <c r="AA467" s="76">
        <f t="shared" si="147"/>
        <v>1</v>
      </c>
      <c r="AB467" s="77">
        <f>PVS1NP!S464</f>
        <v>10</v>
      </c>
      <c r="AC467" s="76">
        <f>PVS1NP!T464</f>
        <v>1</v>
      </c>
      <c r="AD467" s="77">
        <f>PVS1NP!U464</f>
        <v>11.5</v>
      </c>
      <c r="AE467" s="72">
        <f t="shared" si="148"/>
        <v>1</v>
      </c>
      <c r="AF467" s="77">
        <f>PVS1NP!V464</f>
        <v>10</v>
      </c>
      <c r="AG467" s="72">
        <f t="shared" si="149"/>
        <v>1</v>
      </c>
      <c r="AH467" s="77">
        <f>PVS1NP!W464</f>
        <v>10.75</v>
      </c>
      <c r="AI467" s="76">
        <f>PVS1NP!X464</f>
        <v>2</v>
      </c>
      <c r="AK467" s="75">
        <f>PVS2NP!G464</f>
        <v>5.0999999999999996</v>
      </c>
      <c r="AL467" s="72">
        <f t="shared" si="150"/>
        <v>0</v>
      </c>
      <c r="AM467" s="75">
        <f>PVS2NP!H464</f>
        <v>6.3</v>
      </c>
      <c r="AN467" s="72">
        <f t="shared" si="151"/>
        <v>0</v>
      </c>
      <c r="AO467" s="75">
        <f>PVS2NP!I464</f>
        <v>3.6</v>
      </c>
      <c r="AP467" s="72">
        <f t="shared" si="152"/>
        <v>0</v>
      </c>
      <c r="AQ467" s="75">
        <f>PVS2NP!J464</f>
        <v>4.9999999999999991</v>
      </c>
      <c r="AR467" s="76">
        <f>PVS2NP!K464</f>
        <v>0</v>
      </c>
      <c r="AS467" s="77">
        <f>PVS2NP!L464</f>
        <v>12.5</v>
      </c>
      <c r="AT467" s="72">
        <f t="shared" si="153"/>
        <v>2</v>
      </c>
      <c r="AU467" s="77">
        <f>PVS2NP!M464</f>
        <v>10.75</v>
      </c>
      <c r="AV467" s="72">
        <f t="shared" si="154"/>
        <v>2</v>
      </c>
      <c r="AW467" s="77">
        <f>PVS2NP!N464</f>
        <v>10</v>
      </c>
      <c r="AX467" s="72">
        <f t="shared" si="155"/>
        <v>1</v>
      </c>
      <c r="AY467" s="77">
        <f>PVS2NP!O464</f>
        <v>9</v>
      </c>
      <c r="AZ467" s="72">
        <f t="shared" si="156"/>
        <v>0</v>
      </c>
      <c r="BA467" s="77">
        <f>PVS2NP!P464</f>
        <v>10.25</v>
      </c>
      <c r="BB467" s="76">
        <f>PVS2NP!Q464</f>
        <v>9</v>
      </c>
      <c r="BC467" s="77">
        <f>PVS2NP!R464</f>
        <v>12</v>
      </c>
      <c r="BD467" s="76">
        <f t="shared" si="157"/>
        <v>1</v>
      </c>
      <c r="BE467" s="77">
        <f>PVS2NP!S464</f>
        <v>12</v>
      </c>
      <c r="BF467" s="76">
        <f>PVS2NP!T464</f>
        <v>1</v>
      </c>
      <c r="BG467" s="77">
        <f>PVS2NP!U464</f>
        <v>11</v>
      </c>
      <c r="BH467" s="72">
        <f t="shared" si="158"/>
        <v>1</v>
      </c>
      <c r="BI467" s="77">
        <f>PVS2NP!V464</f>
        <v>10</v>
      </c>
      <c r="BJ467" s="72">
        <f t="shared" si="159"/>
        <v>1</v>
      </c>
      <c r="BK467" s="77">
        <f>PVS2NP!W464</f>
        <v>10.5</v>
      </c>
      <c r="BL467" s="76">
        <f>PVS2NP!X464</f>
        <v>2</v>
      </c>
      <c r="BN467" s="23">
        <f>PVS1NP!Y464</f>
        <v>8.1247549019607845</v>
      </c>
      <c r="BO467" s="22">
        <f>PVS1NP!Z464</f>
        <v>18</v>
      </c>
      <c r="BP467" s="23">
        <f>PVS2NP!Y464</f>
        <v>7.6029411764705879</v>
      </c>
      <c r="BQ467" s="22">
        <f>PVS2NP!Z464</f>
        <v>12</v>
      </c>
      <c r="BR467" s="24">
        <f>'PVJA-NP-SN'!J464</f>
        <v>7.8638480392156858</v>
      </c>
      <c r="BS467" s="25">
        <f>'PVJA-NP-SN'!K464</f>
        <v>30</v>
      </c>
      <c r="BT467" s="26" t="str">
        <f>'PVJA-NP-SN'!L464</f>
        <v>Rattrapage</v>
      </c>
    </row>
    <row r="468" spans="1:72" ht="12">
      <c r="A468" s="72">
        <v>453</v>
      </c>
      <c r="B468" s="81">
        <v>1333012276</v>
      </c>
      <c r="C468" s="74" t="s">
        <v>1330</v>
      </c>
      <c r="D468" s="74" t="s">
        <v>915</v>
      </c>
      <c r="E468" s="128" t="s">
        <v>1331</v>
      </c>
      <c r="F468" s="128" t="s">
        <v>114</v>
      </c>
      <c r="G468" s="134" t="s">
        <v>762</v>
      </c>
      <c r="H468" s="75">
        <f>PVS1NP!G465</f>
        <v>7.166666666666667</v>
      </c>
      <c r="I468" s="72">
        <f t="shared" si="140"/>
        <v>0</v>
      </c>
      <c r="J468" s="75">
        <f>PVS1NP!H465</f>
        <v>10.5</v>
      </c>
      <c r="K468" s="72">
        <f t="shared" si="141"/>
        <v>6</v>
      </c>
      <c r="L468" s="75">
        <f>PVS1NP!I465</f>
        <v>9.0833333333333339</v>
      </c>
      <c r="M468" s="72">
        <f t="shared" si="142"/>
        <v>0</v>
      </c>
      <c r="N468" s="75">
        <f>PVS1NP!J465</f>
        <v>8.9166666666666661</v>
      </c>
      <c r="O468" s="76">
        <f>PVS1NP!K465</f>
        <v>6</v>
      </c>
      <c r="P468" s="77">
        <f>PVS1NP!L465</f>
        <v>14.61</v>
      </c>
      <c r="Q468" s="72">
        <f t="shared" si="143"/>
        <v>2</v>
      </c>
      <c r="R468" s="77">
        <f>PVS1NP!M465</f>
        <v>9.3125</v>
      </c>
      <c r="S468" s="72">
        <f t="shared" si="144"/>
        <v>0</v>
      </c>
      <c r="T468" s="77">
        <f>PVS1NP!N465</f>
        <v>12</v>
      </c>
      <c r="U468" s="72">
        <f t="shared" si="145"/>
        <v>1</v>
      </c>
      <c r="V468" s="77">
        <f>PVS1NP!O465</f>
        <v>8.4333333333333336</v>
      </c>
      <c r="W468" s="72">
        <f t="shared" si="146"/>
        <v>0</v>
      </c>
      <c r="X468" s="77">
        <f>PVS1NP!P465</f>
        <v>10.557833333333333</v>
      </c>
      <c r="Y468" s="76">
        <f>PVS1NP!Q465</f>
        <v>9</v>
      </c>
      <c r="Z468" s="77">
        <f>PVS1NP!R465</f>
        <v>11</v>
      </c>
      <c r="AA468" s="76">
        <f t="shared" si="147"/>
        <v>1</v>
      </c>
      <c r="AB468" s="77">
        <f>PVS1NP!S465</f>
        <v>11</v>
      </c>
      <c r="AC468" s="76">
        <f>PVS1NP!T465</f>
        <v>1</v>
      </c>
      <c r="AD468" s="77">
        <f>PVS1NP!U465</f>
        <v>11</v>
      </c>
      <c r="AE468" s="72">
        <f t="shared" si="148"/>
        <v>1</v>
      </c>
      <c r="AF468" s="77">
        <f>PVS1NP!V465</f>
        <v>9.5</v>
      </c>
      <c r="AG468" s="72">
        <f t="shared" si="149"/>
        <v>0</v>
      </c>
      <c r="AH468" s="77">
        <f>PVS1NP!W465</f>
        <v>10.25</v>
      </c>
      <c r="AI468" s="76">
        <f>PVS1NP!X465</f>
        <v>2</v>
      </c>
      <c r="AK468" s="75">
        <f>PVS2NP!G465</f>
        <v>6.25</v>
      </c>
      <c r="AL468" s="72">
        <f t="shared" si="150"/>
        <v>0</v>
      </c>
      <c r="AM468" s="75">
        <f>PVS2NP!H465</f>
        <v>9.3333333333333339</v>
      </c>
      <c r="AN468" s="72">
        <f t="shared" si="151"/>
        <v>0</v>
      </c>
      <c r="AO468" s="75">
        <f>PVS2NP!I465</f>
        <v>6.666666666666667</v>
      </c>
      <c r="AP468" s="72">
        <f t="shared" si="152"/>
        <v>0</v>
      </c>
      <c r="AQ468" s="75">
        <f>PVS2NP!J465</f>
        <v>7.416666666666667</v>
      </c>
      <c r="AR468" s="76">
        <f>PVS2NP!K465</f>
        <v>0</v>
      </c>
      <c r="AS468" s="77">
        <f>PVS2NP!L465</f>
        <v>12.8</v>
      </c>
      <c r="AT468" s="72">
        <f t="shared" si="153"/>
        <v>2</v>
      </c>
      <c r="AU468" s="77">
        <f>PVS2NP!M465</f>
        <v>10</v>
      </c>
      <c r="AV468" s="72">
        <f t="shared" si="154"/>
        <v>2</v>
      </c>
      <c r="AW468" s="77">
        <f>PVS2NP!N465</f>
        <v>13.5</v>
      </c>
      <c r="AX468" s="72">
        <f t="shared" si="155"/>
        <v>1</v>
      </c>
      <c r="AY468" s="77">
        <f>PVS2NP!O465</f>
        <v>10.333333333333334</v>
      </c>
      <c r="AZ468" s="72">
        <f t="shared" si="156"/>
        <v>4</v>
      </c>
      <c r="BA468" s="77">
        <f>PVS2NP!P465</f>
        <v>11.393333333333334</v>
      </c>
      <c r="BB468" s="76">
        <f>PVS2NP!Q465</f>
        <v>9</v>
      </c>
      <c r="BC468" s="77">
        <f>PVS2NP!R465</f>
        <v>11</v>
      </c>
      <c r="BD468" s="76">
        <f t="shared" si="157"/>
        <v>1</v>
      </c>
      <c r="BE468" s="77">
        <f>PVS2NP!S465</f>
        <v>11</v>
      </c>
      <c r="BF468" s="76">
        <f>PVS2NP!T465</f>
        <v>1</v>
      </c>
      <c r="BG468" s="77">
        <f>PVS2NP!U465</f>
        <v>12.5</v>
      </c>
      <c r="BH468" s="72">
        <f t="shared" si="158"/>
        <v>1</v>
      </c>
      <c r="BI468" s="77">
        <f>PVS2NP!V465</f>
        <v>10</v>
      </c>
      <c r="BJ468" s="72">
        <f t="shared" si="159"/>
        <v>1</v>
      </c>
      <c r="BK468" s="77">
        <f>PVS2NP!W465</f>
        <v>11.25</v>
      </c>
      <c r="BL468" s="76">
        <f>PVS2NP!X465</f>
        <v>2</v>
      </c>
      <c r="BN468" s="23">
        <f>PVS1NP!Y465</f>
        <v>9.6787745098039206</v>
      </c>
      <c r="BO468" s="22">
        <f>PVS1NP!Z465</f>
        <v>18</v>
      </c>
      <c r="BP468" s="23">
        <f>PVS2NP!Y465</f>
        <v>9.2480392156862745</v>
      </c>
      <c r="BQ468" s="22">
        <f>PVS2NP!Z465</f>
        <v>12</v>
      </c>
      <c r="BR468" s="24">
        <f>'PVJA-NP-SN'!J465</f>
        <v>9.4634068627450976</v>
      </c>
      <c r="BS468" s="25">
        <f>'PVJA-NP-SN'!K465</f>
        <v>30</v>
      </c>
      <c r="BT468" s="26" t="str">
        <f>'PVJA-NP-SN'!L465</f>
        <v>Rattrapage</v>
      </c>
    </row>
    <row r="469" spans="1:72" ht="12">
      <c r="A469" s="72">
        <v>454</v>
      </c>
      <c r="B469" s="81">
        <v>1333004720</v>
      </c>
      <c r="C469" s="74" t="s">
        <v>1332</v>
      </c>
      <c r="D469" s="74" t="s">
        <v>1333</v>
      </c>
      <c r="E469" s="128" t="s">
        <v>268</v>
      </c>
      <c r="F469" s="128" t="s">
        <v>124</v>
      </c>
      <c r="G469" s="134" t="s">
        <v>120</v>
      </c>
      <c r="H469" s="75">
        <f>PVS1NP!G466</f>
        <v>5</v>
      </c>
      <c r="I469" s="72">
        <f t="shared" si="140"/>
        <v>0</v>
      </c>
      <c r="J469" s="75">
        <f>PVS1NP!H466</f>
        <v>3.6666666666666665</v>
      </c>
      <c r="K469" s="72">
        <f t="shared" si="141"/>
        <v>0</v>
      </c>
      <c r="L469" s="75">
        <f>PVS1NP!I466</f>
        <v>5.833333333333333</v>
      </c>
      <c r="M469" s="72">
        <f t="shared" si="142"/>
        <v>0</v>
      </c>
      <c r="N469" s="75">
        <f>PVS1NP!J466</f>
        <v>4.833333333333333</v>
      </c>
      <c r="O469" s="76">
        <f>PVS1NP!K466</f>
        <v>0</v>
      </c>
      <c r="P469" s="77">
        <f>PVS1NP!L466</f>
        <v>12.62</v>
      </c>
      <c r="Q469" s="72">
        <f t="shared" si="143"/>
        <v>2</v>
      </c>
      <c r="R469" s="77">
        <f>PVS1NP!M466</f>
        <v>12.19</v>
      </c>
      <c r="S469" s="72">
        <f t="shared" si="144"/>
        <v>2</v>
      </c>
      <c r="T469" s="77">
        <f>PVS1NP!N466</f>
        <v>15.5</v>
      </c>
      <c r="U469" s="72">
        <f t="shared" si="145"/>
        <v>1</v>
      </c>
      <c r="V469" s="77">
        <f>PVS1NP!O466</f>
        <v>7.333333333333333</v>
      </c>
      <c r="W469" s="72">
        <f t="shared" si="146"/>
        <v>0</v>
      </c>
      <c r="X469" s="77">
        <f>PVS1NP!P466</f>
        <v>10.995333333333333</v>
      </c>
      <c r="Y469" s="76">
        <f>PVS1NP!Q466</f>
        <v>9</v>
      </c>
      <c r="Z469" s="77">
        <f>PVS1NP!R466</f>
        <v>12</v>
      </c>
      <c r="AA469" s="76">
        <f t="shared" si="147"/>
        <v>1</v>
      </c>
      <c r="AB469" s="77">
        <f>PVS1NP!S466</f>
        <v>12</v>
      </c>
      <c r="AC469" s="76">
        <f>PVS1NP!T466</f>
        <v>1</v>
      </c>
      <c r="AD469" s="77">
        <f>PVS1NP!U466</f>
        <v>9.75</v>
      </c>
      <c r="AE469" s="72">
        <f t="shared" si="148"/>
        <v>0</v>
      </c>
      <c r="AF469" s="77">
        <f>PVS1NP!V466</f>
        <v>11</v>
      </c>
      <c r="AG469" s="72">
        <f t="shared" si="149"/>
        <v>1</v>
      </c>
      <c r="AH469" s="77">
        <f>PVS1NP!W466</f>
        <v>10.375</v>
      </c>
      <c r="AI469" s="76">
        <f>PVS1NP!X466</f>
        <v>2</v>
      </c>
      <c r="AK469" s="75">
        <f>PVS2NP!G466</f>
        <v>10.333333333333334</v>
      </c>
      <c r="AL469" s="72">
        <f t="shared" si="150"/>
        <v>6</v>
      </c>
      <c r="AM469" s="75">
        <f>PVS2NP!H466</f>
        <v>10</v>
      </c>
      <c r="AN469" s="72">
        <f t="shared" si="151"/>
        <v>6</v>
      </c>
      <c r="AO469" s="75">
        <f>PVS2NP!I466</f>
        <v>5.583333333333333</v>
      </c>
      <c r="AP469" s="72">
        <f t="shared" si="152"/>
        <v>0</v>
      </c>
      <c r="AQ469" s="75">
        <f>PVS2NP!J466</f>
        <v>8.6388888888888893</v>
      </c>
      <c r="AR469" s="76">
        <f>PVS2NP!K466</f>
        <v>12</v>
      </c>
      <c r="AS469" s="77">
        <f>PVS2NP!L466</f>
        <v>13.5</v>
      </c>
      <c r="AT469" s="72">
        <f t="shared" si="153"/>
        <v>2</v>
      </c>
      <c r="AU469" s="77">
        <f>PVS2NP!M466</f>
        <v>10.41</v>
      </c>
      <c r="AV469" s="72">
        <f t="shared" si="154"/>
        <v>2</v>
      </c>
      <c r="AW469" s="77">
        <f>PVS2NP!N466</f>
        <v>13.5</v>
      </c>
      <c r="AX469" s="72">
        <f t="shared" si="155"/>
        <v>1</v>
      </c>
      <c r="AY469" s="77">
        <f>PVS2NP!O466</f>
        <v>7</v>
      </c>
      <c r="AZ469" s="72">
        <f t="shared" si="156"/>
        <v>0</v>
      </c>
      <c r="BA469" s="77">
        <f>PVS2NP!P466</f>
        <v>10.282</v>
      </c>
      <c r="BB469" s="76">
        <f>PVS2NP!Q466</f>
        <v>9</v>
      </c>
      <c r="BC469" s="77">
        <f>PVS2NP!R466</f>
        <v>10</v>
      </c>
      <c r="BD469" s="76">
        <f t="shared" si="157"/>
        <v>1</v>
      </c>
      <c r="BE469" s="77">
        <f>PVS2NP!S466</f>
        <v>10</v>
      </c>
      <c r="BF469" s="76">
        <f>PVS2NP!T466</f>
        <v>1</v>
      </c>
      <c r="BG469" s="77">
        <f>PVS2NP!U466</f>
        <v>10.5</v>
      </c>
      <c r="BH469" s="72">
        <f t="shared" si="158"/>
        <v>1</v>
      </c>
      <c r="BI469" s="77">
        <f>PVS2NP!V466</f>
        <v>15.75</v>
      </c>
      <c r="BJ469" s="72">
        <f t="shared" si="159"/>
        <v>1</v>
      </c>
      <c r="BK469" s="77">
        <f>PVS2NP!W466</f>
        <v>13.125</v>
      </c>
      <c r="BL469" s="76">
        <f>PVS2NP!X466</f>
        <v>2</v>
      </c>
      <c r="BN469" s="23">
        <f>PVS1NP!Y466</f>
        <v>7.7192156862745094</v>
      </c>
      <c r="BO469" s="22">
        <f>PVS1NP!Z466</f>
        <v>12</v>
      </c>
      <c r="BP469" s="23">
        <f>PVS2NP!Y466</f>
        <v>9.73</v>
      </c>
      <c r="BQ469" s="22">
        <f>PVS2NP!Z466</f>
        <v>24</v>
      </c>
      <c r="BR469" s="24">
        <f>'PVJA-NP-SN'!J466</f>
        <v>8.7246078431372549</v>
      </c>
      <c r="BS469" s="25">
        <f>'PVJA-NP-SN'!K466</f>
        <v>36</v>
      </c>
      <c r="BT469" s="26" t="str">
        <f>'PVJA-NP-SN'!L466</f>
        <v>Rattrapage</v>
      </c>
    </row>
    <row r="470" spans="1:72" ht="12">
      <c r="A470" s="72">
        <v>455</v>
      </c>
      <c r="B470" s="130">
        <v>1433008718</v>
      </c>
      <c r="C470" s="126" t="s">
        <v>1334</v>
      </c>
      <c r="D470" s="127" t="s">
        <v>299</v>
      </c>
      <c r="E470" s="128" t="s">
        <v>1335</v>
      </c>
      <c r="F470" s="128" t="s">
        <v>509</v>
      </c>
      <c r="G470" s="134" t="s">
        <v>120</v>
      </c>
      <c r="H470" s="75">
        <f>PVS1NP!G467</f>
        <v>12.4</v>
      </c>
      <c r="I470" s="72">
        <f t="shared" si="140"/>
        <v>6</v>
      </c>
      <c r="J470" s="75">
        <f>PVS1NP!H467</f>
        <v>9.6999999999999993</v>
      </c>
      <c r="K470" s="72">
        <f t="shared" si="141"/>
        <v>0</v>
      </c>
      <c r="L470" s="75">
        <f>PVS1NP!I467</f>
        <v>10.8</v>
      </c>
      <c r="M470" s="72">
        <f t="shared" si="142"/>
        <v>6</v>
      </c>
      <c r="N470" s="75">
        <f>PVS1NP!J467</f>
        <v>10.966666666666669</v>
      </c>
      <c r="O470" s="76">
        <f>PVS1NP!K467</f>
        <v>18</v>
      </c>
      <c r="P470" s="77">
        <f>PVS1NP!L467</f>
        <v>13</v>
      </c>
      <c r="Q470" s="72">
        <f t="shared" si="143"/>
        <v>2</v>
      </c>
      <c r="R470" s="77">
        <f>PVS1NP!M467</f>
        <v>11</v>
      </c>
      <c r="S470" s="72">
        <f t="shared" si="144"/>
        <v>2</v>
      </c>
      <c r="T470" s="77">
        <f>PVS1NP!N467</f>
        <v>13</v>
      </c>
      <c r="U470" s="72">
        <f t="shared" si="145"/>
        <v>1</v>
      </c>
      <c r="V470" s="77">
        <f>PVS1NP!O467</f>
        <v>13.45</v>
      </c>
      <c r="W470" s="72">
        <f t="shared" si="146"/>
        <v>4</v>
      </c>
      <c r="X470" s="77">
        <f>PVS1NP!P467</f>
        <v>12.78</v>
      </c>
      <c r="Y470" s="76">
        <f>PVS1NP!Q467</f>
        <v>9</v>
      </c>
      <c r="Z470" s="77">
        <f>PVS1NP!R467</f>
        <v>16.75</v>
      </c>
      <c r="AA470" s="76">
        <f t="shared" si="147"/>
        <v>1</v>
      </c>
      <c r="AB470" s="77">
        <f>PVS1NP!S467</f>
        <v>16.75</v>
      </c>
      <c r="AC470" s="76">
        <f>PVS1NP!T467</f>
        <v>1</v>
      </c>
      <c r="AD470" s="77">
        <f>PVS1NP!U467</f>
        <v>17.5</v>
      </c>
      <c r="AE470" s="72">
        <f t="shared" si="148"/>
        <v>1</v>
      </c>
      <c r="AF470" s="77">
        <f>PVS1NP!V467</f>
        <v>18</v>
      </c>
      <c r="AG470" s="72">
        <f t="shared" si="149"/>
        <v>1</v>
      </c>
      <c r="AH470" s="77">
        <f>PVS1NP!W467</f>
        <v>17.75</v>
      </c>
      <c r="AI470" s="76">
        <f>PVS1NP!X467</f>
        <v>2</v>
      </c>
      <c r="AK470" s="75">
        <f>PVS2NP!G467</f>
        <v>11.6</v>
      </c>
      <c r="AL470" s="72">
        <f t="shared" si="150"/>
        <v>6</v>
      </c>
      <c r="AM470" s="75">
        <f>PVS2NP!H467</f>
        <v>10.65</v>
      </c>
      <c r="AN470" s="72">
        <f t="shared" si="151"/>
        <v>6</v>
      </c>
      <c r="AO470" s="75">
        <f>PVS2NP!I467</f>
        <v>4</v>
      </c>
      <c r="AP470" s="72">
        <f t="shared" si="152"/>
        <v>0</v>
      </c>
      <c r="AQ470" s="75">
        <f>PVS2NP!J467</f>
        <v>8.75</v>
      </c>
      <c r="AR470" s="76">
        <f>PVS2NP!K467</f>
        <v>12</v>
      </c>
      <c r="AS470" s="77">
        <f>PVS2NP!L467</f>
        <v>13.17</v>
      </c>
      <c r="AT470" s="72">
        <f t="shared" si="153"/>
        <v>2</v>
      </c>
      <c r="AU470" s="77">
        <f>PVS2NP!M467</f>
        <v>13.5</v>
      </c>
      <c r="AV470" s="72">
        <f t="shared" si="154"/>
        <v>2</v>
      </c>
      <c r="AW470" s="77">
        <f>PVS2NP!N467</f>
        <v>15.5</v>
      </c>
      <c r="AX470" s="72">
        <f t="shared" si="155"/>
        <v>1</v>
      </c>
      <c r="AY470" s="77">
        <f>PVS2NP!O467</f>
        <v>11.28</v>
      </c>
      <c r="AZ470" s="72">
        <f t="shared" si="156"/>
        <v>4</v>
      </c>
      <c r="BA470" s="77">
        <f>PVS2NP!P467</f>
        <v>12.946000000000002</v>
      </c>
      <c r="BB470" s="76">
        <f>PVS2NP!Q467</f>
        <v>9</v>
      </c>
      <c r="BC470" s="77">
        <f>PVS2NP!R467</f>
        <v>10</v>
      </c>
      <c r="BD470" s="76">
        <f t="shared" si="157"/>
        <v>1</v>
      </c>
      <c r="BE470" s="77">
        <f>PVS2NP!S467</f>
        <v>10</v>
      </c>
      <c r="BF470" s="76">
        <f>PVS2NP!T467</f>
        <v>1</v>
      </c>
      <c r="BG470" s="77">
        <f>PVS2NP!U467</f>
        <v>12</v>
      </c>
      <c r="BH470" s="72">
        <f t="shared" si="158"/>
        <v>1</v>
      </c>
      <c r="BI470" s="77">
        <f>PVS2NP!V467</f>
        <v>14.5</v>
      </c>
      <c r="BJ470" s="72">
        <f t="shared" si="159"/>
        <v>1</v>
      </c>
      <c r="BK470" s="77">
        <f>PVS2NP!W467</f>
        <v>13.25</v>
      </c>
      <c r="BL470" s="76">
        <f>PVS2NP!X467</f>
        <v>2</v>
      </c>
      <c r="BN470" s="23">
        <f>PVS1NP!Y467</f>
        <v>12.638235294117649</v>
      </c>
      <c r="BO470" s="22">
        <f>PVS1NP!Z467</f>
        <v>30</v>
      </c>
      <c r="BP470" s="23">
        <f>PVS2NP!Y467</f>
        <v>10.587058823529413</v>
      </c>
      <c r="BQ470" s="22">
        <f>PVS2NP!Z467</f>
        <v>30</v>
      </c>
      <c r="BR470" s="24">
        <f>'PVJA-NP-SN'!J467</f>
        <v>11.61264705882353</v>
      </c>
      <c r="BS470" s="25">
        <f>'PVJA-NP-SN'!K467</f>
        <v>60</v>
      </c>
      <c r="BT470" s="26" t="str">
        <f>'PVJA-NP-SN'!L467</f>
        <v>Année validée</v>
      </c>
    </row>
    <row r="471" spans="1:72" ht="12">
      <c r="A471" s="72">
        <v>456</v>
      </c>
      <c r="B471" s="81">
        <v>1333005462</v>
      </c>
      <c r="C471" s="74" t="s">
        <v>1334</v>
      </c>
      <c r="D471" s="74" t="s">
        <v>179</v>
      </c>
      <c r="E471" s="128" t="s">
        <v>1336</v>
      </c>
      <c r="F471" s="128" t="s">
        <v>578</v>
      </c>
      <c r="G471" s="134" t="s">
        <v>142</v>
      </c>
      <c r="H471" s="75">
        <f>PVS1NP!G468</f>
        <v>3.3333333333333335</v>
      </c>
      <c r="I471" s="72">
        <f t="shared" si="140"/>
        <v>0</v>
      </c>
      <c r="J471" s="75">
        <f>PVS1NP!H468</f>
        <v>8.8333333333333339</v>
      </c>
      <c r="K471" s="72">
        <f t="shared" si="141"/>
        <v>0</v>
      </c>
      <c r="L471" s="75">
        <f>PVS1NP!I468</f>
        <v>8.3333333333333339</v>
      </c>
      <c r="M471" s="72">
        <f t="shared" si="142"/>
        <v>0</v>
      </c>
      <c r="N471" s="75">
        <f>PVS1NP!J468</f>
        <v>6.833333333333333</v>
      </c>
      <c r="O471" s="76">
        <f>PVS1NP!K468</f>
        <v>0</v>
      </c>
      <c r="P471" s="77">
        <f>PVS1NP!L468</f>
        <v>14.38</v>
      </c>
      <c r="Q471" s="72">
        <f t="shared" si="143"/>
        <v>2</v>
      </c>
      <c r="R471" s="77">
        <f>PVS1NP!M468</f>
        <v>12.8125</v>
      </c>
      <c r="S471" s="72">
        <f t="shared" si="144"/>
        <v>2</v>
      </c>
      <c r="T471" s="77">
        <f>PVS1NP!N468</f>
        <v>12.5</v>
      </c>
      <c r="U471" s="72">
        <f t="shared" si="145"/>
        <v>1</v>
      </c>
      <c r="V471" s="77">
        <f>PVS1NP!O468</f>
        <v>5.5</v>
      </c>
      <c r="W471" s="72">
        <f t="shared" si="146"/>
        <v>0</v>
      </c>
      <c r="X471" s="77">
        <f>PVS1NP!P468</f>
        <v>10.138500000000001</v>
      </c>
      <c r="Y471" s="76">
        <f>PVS1NP!Q468</f>
        <v>9</v>
      </c>
      <c r="Z471" s="77">
        <f>PVS1NP!R468</f>
        <v>13</v>
      </c>
      <c r="AA471" s="76">
        <f t="shared" si="147"/>
        <v>1</v>
      </c>
      <c r="AB471" s="77">
        <f>PVS1NP!S468</f>
        <v>13</v>
      </c>
      <c r="AC471" s="76">
        <f>PVS1NP!T468</f>
        <v>1</v>
      </c>
      <c r="AD471" s="77">
        <f>PVS1NP!U468</f>
        <v>14.5</v>
      </c>
      <c r="AE471" s="72">
        <f t="shared" si="148"/>
        <v>1</v>
      </c>
      <c r="AF471" s="77">
        <f>PVS1NP!V468</f>
        <v>9</v>
      </c>
      <c r="AG471" s="72">
        <f t="shared" si="149"/>
        <v>0</v>
      </c>
      <c r="AH471" s="77">
        <f>PVS1NP!W468</f>
        <v>11.75</v>
      </c>
      <c r="AI471" s="76">
        <f>PVS1NP!X468</f>
        <v>2</v>
      </c>
      <c r="AK471" s="75">
        <f>PVS2NP!G468</f>
        <v>10</v>
      </c>
      <c r="AL471" s="72">
        <f t="shared" si="150"/>
        <v>6</v>
      </c>
      <c r="AM471" s="75">
        <f>PVS2NP!H468</f>
        <v>11.333333333333334</v>
      </c>
      <c r="AN471" s="72">
        <f t="shared" si="151"/>
        <v>6</v>
      </c>
      <c r="AO471" s="75">
        <f>PVS2NP!I468</f>
        <v>4.416666666666667</v>
      </c>
      <c r="AP471" s="72">
        <f t="shared" si="152"/>
        <v>0</v>
      </c>
      <c r="AQ471" s="75">
        <f>PVS2NP!J468</f>
        <v>8.5833333333333339</v>
      </c>
      <c r="AR471" s="76">
        <f>PVS2NP!K468</f>
        <v>12</v>
      </c>
      <c r="AS471" s="77">
        <f>PVS2NP!L468</f>
        <v>14</v>
      </c>
      <c r="AT471" s="72">
        <f t="shared" si="153"/>
        <v>2</v>
      </c>
      <c r="AU471" s="77">
        <f>PVS2NP!M468</f>
        <v>13.5</v>
      </c>
      <c r="AV471" s="72">
        <f t="shared" si="154"/>
        <v>2</v>
      </c>
      <c r="AW471" s="77">
        <f>PVS2NP!N468</f>
        <v>11.5</v>
      </c>
      <c r="AX471" s="72">
        <f t="shared" si="155"/>
        <v>1</v>
      </c>
      <c r="AY471" s="77">
        <f>PVS2NP!O468</f>
        <v>8.1666666666666661</v>
      </c>
      <c r="AZ471" s="72">
        <f t="shared" si="156"/>
        <v>0</v>
      </c>
      <c r="BA471" s="77">
        <f>PVS2NP!P468</f>
        <v>11.066666666666666</v>
      </c>
      <c r="BB471" s="76">
        <f>PVS2NP!Q468</f>
        <v>9</v>
      </c>
      <c r="BC471" s="77">
        <f>PVS2NP!R468</f>
        <v>10</v>
      </c>
      <c r="BD471" s="76">
        <f t="shared" si="157"/>
        <v>1</v>
      </c>
      <c r="BE471" s="77">
        <f>PVS2NP!S468</f>
        <v>10</v>
      </c>
      <c r="BF471" s="76">
        <f>PVS2NP!T468</f>
        <v>1</v>
      </c>
      <c r="BG471" s="77">
        <f>PVS2NP!U468</f>
        <v>10</v>
      </c>
      <c r="BH471" s="72">
        <f t="shared" si="158"/>
        <v>1</v>
      </c>
      <c r="BI471" s="77">
        <f>PVS2NP!V468</f>
        <v>10.5</v>
      </c>
      <c r="BJ471" s="72">
        <f t="shared" si="159"/>
        <v>1</v>
      </c>
      <c r="BK471" s="77">
        <f>PVS2NP!W468</f>
        <v>10.25</v>
      </c>
      <c r="BL471" s="76">
        <f>PVS2NP!X468</f>
        <v>2</v>
      </c>
      <c r="BN471" s="23">
        <f>PVS1NP!Y468</f>
        <v>8.7466176470588231</v>
      </c>
      <c r="BO471" s="22">
        <f>PVS1NP!Z468</f>
        <v>12</v>
      </c>
      <c r="BP471" s="23">
        <f>PVS2NP!Y468</f>
        <v>9.5931372549019596</v>
      </c>
      <c r="BQ471" s="22">
        <f>PVS2NP!Z468</f>
        <v>24</v>
      </c>
      <c r="BR471" s="24">
        <f>'PVJA-NP-SN'!J468</f>
        <v>9.1698774509803904</v>
      </c>
      <c r="BS471" s="25">
        <f>'PVJA-NP-SN'!K468</f>
        <v>36</v>
      </c>
      <c r="BT471" s="26" t="str">
        <f>'PVJA-NP-SN'!L468</f>
        <v>Rattrapage</v>
      </c>
    </row>
    <row r="472" spans="1:72" ht="12">
      <c r="A472" s="72">
        <v>457</v>
      </c>
      <c r="B472" s="81">
        <v>123012087</v>
      </c>
      <c r="C472" s="74" t="s">
        <v>1337</v>
      </c>
      <c r="D472" s="74" t="s">
        <v>191</v>
      </c>
      <c r="E472" s="128" t="s">
        <v>1338</v>
      </c>
      <c r="F472" s="128" t="s">
        <v>114</v>
      </c>
      <c r="G472" s="129" t="s">
        <v>115</v>
      </c>
      <c r="H472" s="75">
        <f>PVS1NP!G469</f>
        <v>5</v>
      </c>
      <c r="I472" s="72">
        <f t="shared" si="140"/>
        <v>0</v>
      </c>
      <c r="J472" s="75">
        <f>PVS1NP!H469</f>
        <v>8.1666666666666661</v>
      </c>
      <c r="K472" s="72">
        <f t="shared" si="141"/>
        <v>0</v>
      </c>
      <c r="L472" s="75">
        <f>PVS1NP!I469</f>
        <v>2.7</v>
      </c>
      <c r="M472" s="72">
        <f t="shared" si="142"/>
        <v>0</v>
      </c>
      <c r="N472" s="75">
        <f>PVS1NP!J469</f>
        <v>5.2888888888888888</v>
      </c>
      <c r="O472" s="76">
        <f>PVS1NP!K469</f>
        <v>0</v>
      </c>
      <c r="P472" s="77">
        <f>PVS1NP!L469</f>
        <v>14</v>
      </c>
      <c r="Q472" s="72">
        <f t="shared" si="143"/>
        <v>2</v>
      </c>
      <c r="R472" s="77">
        <f>PVS1NP!M469</f>
        <v>10.666666666666666</v>
      </c>
      <c r="S472" s="72">
        <f t="shared" si="144"/>
        <v>2</v>
      </c>
      <c r="T472" s="77">
        <f>PVS1NP!N469</f>
        <v>12</v>
      </c>
      <c r="U472" s="72">
        <f t="shared" si="145"/>
        <v>1</v>
      </c>
      <c r="V472" s="77">
        <f>PVS1NP!O469</f>
        <v>11.666666666666666</v>
      </c>
      <c r="W472" s="72">
        <f t="shared" si="146"/>
        <v>4</v>
      </c>
      <c r="X472" s="77">
        <f>PVS1NP!P469</f>
        <v>12</v>
      </c>
      <c r="Y472" s="76">
        <f>PVS1NP!Q469</f>
        <v>9</v>
      </c>
      <c r="Z472" s="77">
        <f>PVS1NP!R469</f>
        <v>11.5</v>
      </c>
      <c r="AA472" s="76">
        <f t="shared" si="147"/>
        <v>1</v>
      </c>
      <c r="AB472" s="77">
        <f>PVS1NP!S469</f>
        <v>11.5</v>
      </c>
      <c r="AC472" s="76">
        <f>PVS1NP!T469</f>
        <v>1</v>
      </c>
      <c r="AD472" s="77">
        <f>PVS1NP!U469</f>
        <v>13.75</v>
      </c>
      <c r="AE472" s="72">
        <f t="shared" si="148"/>
        <v>1</v>
      </c>
      <c r="AF472" s="77">
        <f>PVS1NP!V469</f>
        <v>14</v>
      </c>
      <c r="AG472" s="72">
        <f t="shared" si="149"/>
        <v>1</v>
      </c>
      <c r="AH472" s="77">
        <f>PVS1NP!W469</f>
        <v>13.875</v>
      </c>
      <c r="AI472" s="76">
        <f>PVS1NP!X469</f>
        <v>2</v>
      </c>
      <c r="AK472" s="75">
        <f>PVS2NP!G469</f>
        <v>1.1666666666666667</v>
      </c>
      <c r="AL472" s="72">
        <f t="shared" si="150"/>
        <v>0</v>
      </c>
      <c r="AM472" s="75">
        <f>PVS2NP!H469</f>
        <v>10</v>
      </c>
      <c r="AN472" s="72">
        <f t="shared" si="151"/>
        <v>6</v>
      </c>
      <c r="AO472" s="75">
        <f>PVS2NP!I469</f>
        <v>0.5</v>
      </c>
      <c r="AP472" s="72">
        <f t="shared" si="152"/>
        <v>0</v>
      </c>
      <c r="AQ472" s="75">
        <f>PVS2NP!J469</f>
        <v>3.8888888888888888</v>
      </c>
      <c r="AR472" s="76">
        <f>PVS2NP!K469</f>
        <v>6</v>
      </c>
      <c r="AS472" s="77">
        <f>PVS2NP!L469</f>
        <v>10</v>
      </c>
      <c r="AT472" s="72">
        <f t="shared" si="153"/>
        <v>2</v>
      </c>
      <c r="AU472" s="77">
        <f>PVS2NP!M469</f>
        <v>10.25</v>
      </c>
      <c r="AV472" s="72">
        <f t="shared" si="154"/>
        <v>2</v>
      </c>
      <c r="AW472" s="77">
        <f>PVS2NP!N469</f>
        <v>10</v>
      </c>
      <c r="AX472" s="72">
        <f t="shared" si="155"/>
        <v>1</v>
      </c>
      <c r="AY472" s="77">
        <f>PVS2NP!O469</f>
        <v>11.75</v>
      </c>
      <c r="AZ472" s="72">
        <f t="shared" si="156"/>
        <v>4</v>
      </c>
      <c r="BA472" s="77">
        <f>PVS2NP!P469</f>
        <v>10.75</v>
      </c>
      <c r="BB472" s="76">
        <f>PVS2NP!Q469</f>
        <v>9</v>
      </c>
      <c r="BC472" s="77">
        <f>PVS2NP!R469</f>
        <v>14</v>
      </c>
      <c r="BD472" s="76">
        <f t="shared" si="157"/>
        <v>1</v>
      </c>
      <c r="BE472" s="77">
        <f>PVS2NP!S469</f>
        <v>14</v>
      </c>
      <c r="BF472" s="76">
        <f>PVS2NP!T469</f>
        <v>1</v>
      </c>
      <c r="BG472" s="77">
        <f>PVS2NP!U469</f>
        <v>10.5</v>
      </c>
      <c r="BH472" s="72">
        <f t="shared" si="158"/>
        <v>1</v>
      </c>
      <c r="BI472" s="77">
        <f>PVS2NP!V469</f>
        <v>10</v>
      </c>
      <c r="BJ472" s="72">
        <f t="shared" si="159"/>
        <v>1</v>
      </c>
      <c r="BK472" s="77">
        <f>PVS2NP!W469</f>
        <v>10.25</v>
      </c>
      <c r="BL472" s="76">
        <f>PVS2NP!X469</f>
        <v>2</v>
      </c>
      <c r="BN472" s="23">
        <f>PVS1NP!Y469</f>
        <v>8.6382352941176475</v>
      </c>
      <c r="BO472" s="22">
        <f>PVS1NP!Z469</f>
        <v>12</v>
      </c>
      <c r="BP472" s="23">
        <f>PVS2NP!Y469</f>
        <v>7.25</v>
      </c>
      <c r="BQ472" s="22">
        <f>PVS2NP!Z469</f>
        <v>18</v>
      </c>
      <c r="BR472" s="24">
        <f>'PVJA-NP-SN'!J469</f>
        <v>7.9441176470588237</v>
      </c>
      <c r="BS472" s="25">
        <f>'PVJA-NP-SN'!K469</f>
        <v>30</v>
      </c>
      <c r="BT472" s="26" t="str">
        <f>'PVJA-NP-SN'!L469</f>
        <v>Rattrapage</v>
      </c>
    </row>
    <row r="473" spans="1:72" ht="12">
      <c r="A473" s="72">
        <v>458</v>
      </c>
      <c r="B473" s="120">
        <v>1333010732</v>
      </c>
      <c r="C473" s="143" t="s">
        <v>1339</v>
      </c>
      <c r="D473" s="143" t="s">
        <v>263</v>
      </c>
      <c r="E473" s="133" t="s">
        <v>1340</v>
      </c>
      <c r="F473" s="133" t="s">
        <v>363</v>
      </c>
      <c r="G473" s="129" t="s">
        <v>129</v>
      </c>
      <c r="H473" s="75">
        <f>PVS1NP!G470</f>
        <v>7.15</v>
      </c>
      <c r="I473" s="72">
        <f t="shared" si="140"/>
        <v>0</v>
      </c>
      <c r="J473" s="75">
        <f>PVS1NP!H470</f>
        <v>6.3</v>
      </c>
      <c r="K473" s="72">
        <f t="shared" si="141"/>
        <v>0</v>
      </c>
      <c r="L473" s="75">
        <f>PVS1NP!I470</f>
        <v>7.75</v>
      </c>
      <c r="M473" s="72">
        <f t="shared" si="142"/>
        <v>0</v>
      </c>
      <c r="N473" s="75">
        <f>PVS1NP!J470</f>
        <v>7.0666666666666664</v>
      </c>
      <c r="O473" s="76">
        <f>PVS1NP!K470</f>
        <v>0</v>
      </c>
      <c r="P473" s="77">
        <f>PVS1NP!L470</f>
        <v>13.83</v>
      </c>
      <c r="Q473" s="72">
        <f t="shared" si="143"/>
        <v>2</v>
      </c>
      <c r="R473" s="77">
        <f>PVS1NP!M470</f>
        <v>11.416666666666668</v>
      </c>
      <c r="S473" s="72">
        <f t="shared" si="144"/>
        <v>2</v>
      </c>
      <c r="T473" s="77">
        <f>PVS1NP!N470</f>
        <v>11</v>
      </c>
      <c r="U473" s="72">
        <f t="shared" si="145"/>
        <v>1</v>
      </c>
      <c r="V473" s="77">
        <f>PVS1NP!O470</f>
        <v>9.4</v>
      </c>
      <c r="W473" s="72">
        <f t="shared" si="146"/>
        <v>0</v>
      </c>
      <c r="X473" s="77">
        <f>PVS1NP!P470</f>
        <v>11.009333333333334</v>
      </c>
      <c r="Y473" s="76">
        <f>PVS1NP!Q470</f>
        <v>9</v>
      </c>
      <c r="Z473" s="77">
        <f>PVS1NP!R470</f>
        <v>10</v>
      </c>
      <c r="AA473" s="76">
        <f t="shared" si="147"/>
        <v>1</v>
      </c>
      <c r="AB473" s="77">
        <f>PVS1NP!S470</f>
        <v>10</v>
      </c>
      <c r="AC473" s="76">
        <f>PVS1NP!T470</f>
        <v>1</v>
      </c>
      <c r="AD473" s="77">
        <f>PVS1NP!U470</f>
        <v>10</v>
      </c>
      <c r="AE473" s="72">
        <f t="shared" si="148"/>
        <v>1</v>
      </c>
      <c r="AF473" s="77">
        <f>PVS1NP!V470</f>
        <v>12.25</v>
      </c>
      <c r="AG473" s="72">
        <f t="shared" si="149"/>
        <v>1</v>
      </c>
      <c r="AH473" s="77">
        <f>PVS1NP!W470</f>
        <v>11.125</v>
      </c>
      <c r="AI473" s="76">
        <f>PVS1NP!X470</f>
        <v>2</v>
      </c>
      <c r="AK473" s="75">
        <f>PVS2NP!G470</f>
        <v>12.5</v>
      </c>
      <c r="AL473" s="72">
        <f t="shared" si="150"/>
        <v>6</v>
      </c>
      <c r="AM473" s="75">
        <f>PVS2NP!H470</f>
        <v>10.199999999999999</v>
      </c>
      <c r="AN473" s="72">
        <f t="shared" si="151"/>
        <v>6</v>
      </c>
      <c r="AO473" s="75">
        <f>PVS2NP!I470</f>
        <v>7.1</v>
      </c>
      <c r="AP473" s="72">
        <f t="shared" si="152"/>
        <v>0</v>
      </c>
      <c r="AQ473" s="75">
        <f>PVS2NP!J470</f>
        <v>9.9333333333333318</v>
      </c>
      <c r="AR473" s="76">
        <f>PVS2NP!K470</f>
        <v>12</v>
      </c>
      <c r="AS473" s="77">
        <f>PVS2NP!L470</f>
        <v>12.33</v>
      </c>
      <c r="AT473" s="72">
        <f t="shared" si="153"/>
        <v>2</v>
      </c>
      <c r="AU473" s="77">
        <f>PVS2NP!M470</f>
        <v>10.32</v>
      </c>
      <c r="AV473" s="72">
        <f t="shared" si="154"/>
        <v>2</v>
      </c>
      <c r="AW473" s="77">
        <f>PVS2NP!N470</f>
        <v>10</v>
      </c>
      <c r="AX473" s="72">
        <f t="shared" si="155"/>
        <v>1</v>
      </c>
      <c r="AY473" s="77">
        <f>PVS2NP!O470</f>
        <v>9.4</v>
      </c>
      <c r="AZ473" s="72">
        <f t="shared" si="156"/>
        <v>0</v>
      </c>
      <c r="BA473" s="77">
        <f>PVS2NP!P470</f>
        <v>10.290000000000001</v>
      </c>
      <c r="BB473" s="76">
        <f>PVS2NP!Q470</f>
        <v>9</v>
      </c>
      <c r="BC473" s="77">
        <f>PVS2NP!R470</f>
        <v>13</v>
      </c>
      <c r="BD473" s="76">
        <f t="shared" si="157"/>
        <v>1</v>
      </c>
      <c r="BE473" s="77">
        <f>PVS2NP!S470</f>
        <v>13</v>
      </c>
      <c r="BF473" s="76">
        <f>PVS2NP!T470</f>
        <v>1</v>
      </c>
      <c r="BG473" s="77">
        <f>PVS2NP!U470</f>
        <v>10</v>
      </c>
      <c r="BH473" s="72">
        <f t="shared" si="158"/>
        <v>1</v>
      </c>
      <c r="BI473" s="77">
        <f>PVS2NP!V470</f>
        <v>10</v>
      </c>
      <c r="BJ473" s="72">
        <f t="shared" si="159"/>
        <v>1</v>
      </c>
      <c r="BK473" s="77">
        <f>PVS2NP!W470</f>
        <v>10</v>
      </c>
      <c r="BL473" s="76">
        <f>PVS2NP!X470</f>
        <v>2</v>
      </c>
      <c r="BN473" s="23">
        <f>PVS1NP!Y470</f>
        <v>8.8762745098039204</v>
      </c>
      <c r="BO473" s="22">
        <f>PVS1NP!Z470</f>
        <v>12</v>
      </c>
      <c r="BP473" s="23">
        <f>PVS2NP!Y470</f>
        <v>10.226470588235294</v>
      </c>
      <c r="BQ473" s="22">
        <f>PVS2NP!Z470</f>
        <v>30</v>
      </c>
      <c r="BR473" s="24">
        <f>'PVJA-NP-SN'!J470</f>
        <v>9.5513725490196073</v>
      </c>
      <c r="BS473" s="25">
        <f>'PVJA-NP-SN'!K470</f>
        <v>42</v>
      </c>
      <c r="BT473" s="26" t="str">
        <f>'PVJA-NP-SN'!L470</f>
        <v>Rattrapage</v>
      </c>
    </row>
    <row r="474" spans="1:72" ht="12">
      <c r="A474" s="72">
        <v>459</v>
      </c>
      <c r="B474" s="81">
        <v>123016188</v>
      </c>
      <c r="C474" s="74" t="s">
        <v>1341</v>
      </c>
      <c r="D474" s="74" t="s">
        <v>644</v>
      </c>
      <c r="E474" s="128" t="s">
        <v>1342</v>
      </c>
      <c r="F474" s="128" t="s">
        <v>173</v>
      </c>
      <c r="G474" s="135" t="s">
        <v>137</v>
      </c>
      <c r="H474" s="75">
        <f>PVS1NP!G471</f>
        <v>8.5</v>
      </c>
      <c r="I474" s="72">
        <f t="shared" si="140"/>
        <v>0</v>
      </c>
      <c r="J474" s="75">
        <f>PVS1NP!H471</f>
        <v>8.3333333333333339</v>
      </c>
      <c r="K474" s="72">
        <f t="shared" si="141"/>
        <v>0</v>
      </c>
      <c r="L474" s="75">
        <f>PVS1NP!I471</f>
        <v>6.166666666666667</v>
      </c>
      <c r="M474" s="72">
        <f t="shared" si="142"/>
        <v>0</v>
      </c>
      <c r="N474" s="75">
        <f>PVS1NP!J471</f>
        <v>7.6666666666666679</v>
      </c>
      <c r="O474" s="76">
        <f>PVS1NP!K471</f>
        <v>0</v>
      </c>
      <c r="P474" s="77">
        <f>PVS1NP!L471</f>
        <v>13.87</v>
      </c>
      <c r="Q474" s="72">
        <f t="shared" si="143"/>
        <v>2</v>
      </c>
      <c r="R474" s="77">
        <f>PVS1NP!M471</f>
        <v>6.083333333333333</v>
      </c>
      <c r="S474" s="72">
        <f t="shared" si="144"/>
        <v>0</v>
      </c>
      <c r="T474" s="77">
        <f>PVS1NP!N471</f>
        <v>11.5</v>
      </c>
      <c r="U474" s="72">
        <f t="shared" si="145"/>
        <v>1</v>
      </c>
      <c r="V474" s="77">
        <f>PVS1NP!O471</f>
        <v>12</v>
      </c>
      <c r="W474" s="72">
        <f t="shared" si="146"/>
        <v>4</v>
      </c>
      <c r="X474" s="77">
        <f>PVS1NP!P471</f>
        <v>11.090666666666667</v>
      </c>
      <c r="Y474" s="76">
        <f>PVS1NP!Q471</f>
        <v>9</v>
      </c>
      <c r="Z474" s="77">
        <f>PVS1NP!R471</f>
        <v>14</v>
      </c>
      <c r="AA474" s="76">
        <f t="shared" si="147"/>
        <v>1</v>
      </c>
      <c r="AB474" s="77">
        <f>PVS1NP!S471</f>
        <v>14</v>
      </c>
      <c r="AC474" s="76">
        <f>PVS1NP!T471</f>
        <v>1</v>
      </c>
      <c r="AD474" s="77">
        <f>PVS1NP!U471</f>
        <v>13</v>
      </c>
      <c r="AE474" s="72">
        <f t="shared" si="148"/>
        <v>1</v>
      </c>
      <c r="AF474" s="77">
        <f>PVS1NP!V471</f>
        <v>10</v>
      </c>
      <c r="AG474" s="72">
        <f t="shared" si="149"/>
        <v>1</v>
      </c>
      <c r="AH474" s="77">
        <f>PVS1NP!W471</f>
        <v>11.5</v>
      </c>
      <c r="AI474" s="76">
        <f>PVS1NP!X471</f>
        <v>2</v>
      </c>
      <c r="AK474" s="75">
        <f>PVS2NP!G471</f>
        <v>3.9</v>
      </c>
      <c r="AL474" s="72">
        <f t="shared" si="150"/>
        <v>0</v>
      </c>
      <c r="AM474" s="75">
        <f>PVS2NP!H471</f>
        <v>10</v>
      </c>
      <c r="AN474" s="72">
        <f t="shared" si="151"/>
        <v>6</v>
      </c>
      <c r="AO474" s="75">
        <f>PVS2NP!I471</f>
        <v>7.333333333333333</v>
      </c>
      <c r="AP474" s="72">
        <f t="shared" si="152"/>
        <v>0</v>
      </c>
      <c r="AQ474" s="75">
        <f>PVS2NP!J471</f>
        <v>7.0777777777777784</v>
      </c>
      <c r="AR474" s="76">
        <f>PVS2NP!K471</f>
        <v>6</v>
      </c>
      <c r="AS474" s="77">
        <f>PVS2NP!L471</f>
        <v>13.833333333333334</v>
      </c>
      <c r="AT474" s="72">
        <f t="shared" si="153"/>
        <v>2</v>
      </c>
      <c r="AU474" s="77">
        <f>PVS2NP!M471</f>
        <v>11.25</v>
      </c>
      <c r="AV474" s="72">
        <f t="shared" si="154"/>
        <v>2</v>
      </c>
      <c r="AW474" s="77">
        <f>PVS2NP!N471</f>
        <v>10</v>
      </c>
      <c r="AX474" s="72">
        <f t="shared" si="155"/>
        <v>1</v>
      </c>
      <c r="AY474" s="77">
        <f>PVS2NP!O471</f>
        <v>7.833333333333333</v>
      </c>
      <c r="AZ474" s="72">
        <f t="shared" si="156"/>
        <v>0</v>
      </c>
      <c r="BA474" s="77">
        <f>PVS2NP!P471</f>
        <v>10.15</v>
      </c>
      <c r="BB474" s="76">
        <f>PVS2NP!Q471</f>
        <v>9</v>
      </c>
      <c r="BC474" s="77">
        <f>PVS2NP!R471</f>
        <v>15</v>
      </c>
      <c r="BD474" s="76">
        <f t="shared" si="157"/>
        <v>1</v>
      </c>
      <c r="BE474" s="77">
        <f>PVS2NP!S471</f>
        <v>15</v>
      </c>
      <c r="BF474" s="76">
        <f>PVS2NP!T471</f>
        <v>1</v>
      </c>
      <c r="BG474" s="77">
        <f>PVS2NP!U471</f>
        <v>13.5</v>
      </c>
      <c r="BH474" s="72">
        <f t="shared" si="158"/>
        <v>1</v>
      </c>
      <c r="BI474" s="77">
        <f>PVS2NP!V471</f>
        <v>15</v>
      </c>
      <c r="BJ474" s="72">
        <f t="shared" si="159"/>
        <v>1</v>
      </c>
      <c r="BK474" s="77">
        <f>PVS2NP!W471</f>
        <v>14.25</v>
      </c>
      <c r="BL474" s="76">
        <f>PVS2NP!X471</f>
        <v>2</v>
      </c>
      <c r="BN474" s="23">
        <f>PVS1NP!Y471</f>
        <v>9.497254901960785</v>
      </c>
      <c r="BO474" s="22">
        <f>PVS1NP!Z471</f>
        <v>12</v>
      </c>
      <c r="BP474" s="23">
        <f>PVS2NP!Y471</f>
        <v>9.2911764705882351</v>
      </c>
      <c r="BQ474" s="22">
        <f>PVS2NP!Z471</f>
        <v>18</v>
      </c>
      <c r="BR474" s="24">
        <f>'PVJA-NP-SN'!J471</f>
        <v>9.3942156862745101</v>
      </c>
      <c r="BS474" s="25">
        <f>'PVJA-NP-SN'!K471</f>
        <v>30</v>
      </c>
      <c r="BT474" s="26" t="str">
        <f>'PVJA-NP-SN'!L471</f>
        <v>Rattrapage</v>
      </c>
    </row>
    <row r="475" spans="1:72" ht="12">
      <c r="A475" s="72">
        <v>460</v>
      </c>
      <c r="B475" s="81">
        <v>123003260</v>
      </c>
      <c r="C475" s="74" t="s">
        <v>1343</v>
      </c>
      <c r="D475" s="74" t="s">
        <v>1344</v>
      </c>
      <c r="E475" s="128" t="s">
        <v>351</v>
      </c>
      <c r="F475" s="128" t="s">
        <v>1345</v>
      </c>
      <c r="G475" s="129" t="s">
        <v>115</v>
      </c>
      <c r="H475" s="75">
        <f>PVS1NP!G472</f>
        <v>10</v>
      </c>
      <c r="I475" s="72">
        <f t="shared" si="140"/>
        <v>6</v>
      </c>
      <c r="J475" s="75">
        <f>PVS1NP!H472</f>
        <v>10</v>
      </c>
      <c r="K475" s="72">
        <f t="shared" si="141"/>
        <v>6</v>
      </c>
      <c r="L475" s="75">
        <f>PVS1NP!I472</f>
        <v>4.833333333333333</v>
      </c>
      <c r="M475" s="72">
        <f t="shared" si="142"/>
        <v>0</v>
      </c>
      <c r="N475" s="75">
        <f>PVS1NP!J472</f>
        <v>8.2777777777777768</v>
      </c>
      <c r="O475" s="76">
        <f>PVS1NP!K472</f>
        <v>12</v>
      </c>
      <c r="P475" s="77">
        <f>PVS1NP!L472</f>
        <v>10.1</v>
      </c>
      <c r="Q475" s="72">
        <f t="shared" si="143"/>
        <v>2</v>
      </c>
      <c r="R475" s="77">
        <f>PVS1NP!M472</f>
        <v>9.5</v>
      </c>
      <c r="S475" s="72">
        <f t="shared" si="144"/>
        <v>0</v>
      </c>
      <c r="T475" s="77">
        <f>PVS1NP!N472</f>
        <v>10.5</v>
      </c>
      <c r="U475" s="72">
        <f t="shared" si="145"/>
        <v>1</v>
      </c>
      <c r="V475" s="77">
        <f>PVS1NP!O472</f>
        <v>10.333333333333334</v>
      </c>
      <c r="W475" s="72">
        <f t="shared" si="146"/>
        <v>4</v>
      </c>
      <c r="X475" s="77">
        <f>PVS1NP!P472</f>
        <v>10.153333333333332</v>
      </c>
      <c r="Y475" s="76">
        <f>PVS1NP!Q472</f>
        <v>9</v>
      </c>
      <c r="Z475" s="77">
        <f>PVS1NP!R472</f>
        <v>16</v>
      </c>
      <c r="AA475" s="76">
        <f t="shared" si="147"/>
        <v>1</v>
      </c>
      <c r="AB475" s="77">
        <f>PVS1NP!S472</f>
        <v>16</v>
      </c>
      <c r="AC475" s="76">
        <f>PVS1NP!T472</f>
        <v>1</v>
      </c>
      <c r="AD475" s="77">
        <f>PVS1NP!U472</f>
        <v>13.5</v>
      </c>
      <c r="AE475" s="72">
        <f t="shared" si="148"/>
        <v>1</v>
      </c>
      <c r="AF475" s="77">
        <f>PVS1NP!V472</f>
        <v>13.5</v>
      </c>
      <c r="AG475" s="72">
        <f t="shared" si="149"/>
        <v>1</v>
      </c>
      <c r="AH475" s="77">
        <f>PVS1NP!W472</f>
        <v>13.5</v>
      </c>
      <c r="AI475" s="76">
        <f>PVS1NP!X472</f>
        <v>2</v>
      </c>
      <c r="AK475" s="75">
        <f>PVS2NP!G472</f>
        <v>6.666666666666667</v>
      </c>
      <c r="AL475" s="72">
        <f t="shared" si="150"/>
        <v>0</v>
      </c>
      <c r="AM475" s="75">
        <f>PVS2NP!H472</f>
        <v>8.6666666666666661</v>
      </c>
      <c r="AN475" s="72">
        <f t="shared" si="151"/>
        <v>0</v>
      </c>
      <c r="AO475" s="75">
        <f>PVS2NP!I472</f>
        <v>3.2</v>
      </c>
      <c r="AP475" s="72">
        <f t="shared" si="152"/>
        <v>0</v>
      </c>
      <c r="AQ475" s="75">
        <f>PVS2NP!J472</f>
        <v>6.1777777777777771</v>
      </c>
      <c r="AR475" s="76">
        <f>PVS2NP!K472</f>
        <v>0</v>
      </c>
      <c r="AS475" s="77">
        <f>PVS2NP!L472</f>
        <v>10</v>
      </c>
      <c r="AT475" s="72">
        <f t="shared" si="153"/>
        <v>2</v>
      </c>
      <c r="AU475" s="77">
        <f>PVS2NP!M472</f>
        <v>10.17</v>
      </c>
      <c r="AV475" s="72">
        <f t="shared" si="154"/>
        <v>2</v>
      </c>
      <c r="AW475" s="77">
        <f>PVS2NP!N472</f>
        <v>12.25</v>
      </c>
      <c r="AX475" s="72">
        <f t="shared" si="155"/>
        <v>1</v>
      </c>
      <c r="AY475" s="77">
        <f>PVS2NP!O472</f>
        <v>9.5</v>
      </c>
      <c r="AZ475" s="72">
        <f t="shared" si="156"/>
        <v>0</v>
      </c>
      <c r="BA475" s="77">
        <f>PVS2NP!P472</f>
        <v>10.284000000000001</v>
      </c>
      <c r="BB475" s="76">
        <f>PVS2NP!Q472</f>
        <v>9</v>
      </c>
      <c r="BC475" s="77">
        <f>PVS2NP!R472</f>
        <v>13</v>
      </c>
      <c r="BD475" s="76">
        <f t="shared" si="157"/>
        <v>1</v>
      </c>
      <c r="BE475" s="77">
        <f>PVS2NP!S472</f>
        <v>13</v>
      </c>
      <c r="BF475" s="76">
        <f>PVS2NP!T472</f>
        <v>1</v>
      </c>
      <c r="BG475" s="77">
        <f>PVS2NP!U472</f>
        <v>10</v>
      </c>
      <c r="BH475" s="72">
        <f t="shared" si="158"/>
        <v>1</v>
      </c>
      <c r="BI475" s="77">
        <f>PVS2NP!V472</f>
        <v>11.5</v>
      </c>
      <c r="BJ475" s="72">
        <f t="shared" si="159"/>
        <v>1</v>
      </c>
      <c r="BK475" s="77">
        <f>PVS2NP!W472</f>
        <v>10.75</v>
      </c>
      <c r="BL475" s="76">
        <f>PVS2NP!X472</f>
        <v>2</v>
      </c>
      <c r="BN475" s="23">
        <f>PVS1NP!Y472</f>
        <v>9.8980392156862731</v>
      </c>
      <c r="BO475" s="22">
        <f>PVS1NP!Z472</f>
        <v>24</v>
      </c>
      <c r="BP475" s="23">
        <f>PVS2NP!Y472</f>
        <v>8.3247058823529407</v>
      </c>
      <c r="BQ475" s="22">
        <f>PVS2NP!Z472</f>
        <v>12</v>
      </c>
      <c r="BR475" s="24">
        <f>'PVJA-NP-SN'!J472</f>
        <v>9.111372549019606</v>
      </c>
      <c r="BS475" s="25">
        <f>'PVJA-NP-SN'!K472</f>
        <v>36</v>
      </c>
      <c r="BT475" s="26" t="str">
        <f>'PVJA-NP-SN'!L472</f>
        <v>Rattrapage</v>
      </c>
    </row>
    <row r="476" spans="1:72" ht="12">
      <c r="A476" s="72">
        <v>461</v>
      </c>
      <c r="B476" s="130">
        <v>1333004263</v>
      </c>
      <c r="C476" s="143" t="s">
        <v>1346</v>
      </c>
      <c r="D476" s="143" t="s">
        <v>1149</v>
      </c>
      <c r="E476" s="133" t="s">
        <v>1347</v>
      </c>
      <c r="F476" s="133" t="s">
        <v>114</v>
      </c>
      <c r="G476" s="129" t="s">
        <v>129</v>
      </c>
      <c r="H476" s="75">
        <f>PVS1NP!G473</f>
        <v>9.5</v>
      </c>
      <c r="I476" s="72">
        <f t="shared" si="140"/>
        <v>0</v>
      </c>
      <c r="J476" s="75">
        <f>PVS1NP!H473</f>
        <v>10.4</v>
      </c>
      <c r="K476" s="72">
        <f t="shared" si="141"/>
        <v>6</v>
      </c>
      <c r="L476" s="75">
        <f>PVS1NP!I473</f>
        <v>10.199999999999999</v>
      </c>
      <c r="M476" s="72">
        <f t="shared" si="142"/>
        <v>6</v>
      </c>
      <c r="N476" s="75">
        <f>PVS1NP!J473</f>
        <v>10.033333333333333</v>
      </c>
      <c r="O476" s="76">
        <f>PVS1NP!K473</f>
        <v>18</v>
      </c>
      <c r="P476" s="77">
        <f>PVS1NP!L473</f>
        <v>10.49</v>
      </c>
      <c r="Q476" s="72">
        <f t="shared" si="143"/>
        <v>2</v>
      </c>
      <c r="R476" s="77">
        <f>PVS1NP!M473</f>
        <v>10</v>
      </c>
      <c r="S476" s="72">
        <f t="shared" si="144"/>
        <v>2</v>
      </c>
      <c r="T476" s="77">
        <f>PVS1NP!N473</f>
        <v>13</v>
      </c>
      <c r="U476" s="72">
        <f t="shared" si="145"/>
        <v>1</v>
      </c>
      <c r="V476" s="77">
        <f>PVS1NP!O473</f>
        <v>15.45</v>
      </c>
      <c r="W476" s="72">
        <f t="shared" si="146"/>
        <v>4</v>
      </c>
      <c r="X476" s="77">
        <f>PVS1NP!P473</f>
        <v>12.878</v>
      </c>
      <c r="Y476" s="76">
        <f>PVS1NP!Q473</f>
        <v>9</v>
      </c>
      <c r="Z476" s="77">
        <f>PVS1NP!R473</f>
        <v>10</v>
      </c>
      <c r="AA476" s="76">
        <f t="shared" si="147"/>
        <v>1</v>
      </c>
      <c r="AB476" s="77">
        <f>PVS1NP!S473</f>
        <v>10</v>
      </c>
      <c r="AC476" s="76">
        <f>PVS1NP!T473</f>
        <v>1</v>
      </c>
      <c r="AD476" s="77">
        <f>PVS1NP!U473</f>
        <v>16</v>
      </c>
      <c r="AE476" s="72">
        <f t="shared" si="148"/>
        <v>1</v>
      </c>
      <c r="AF476" s="77">
        <f>PVS1NP!V473</f>
        <v>17</v>
      </c>
      <c r="AG476" s="72">
        <f t="shared" si="149"/>
        <v>1</v>
      </c>
      <c r="AH476" s="77">
        <f>PVS1NP!W473</f>
        <v>16.5</v>
      </c>
      <c r="AI476" s="76">
        <f>PVS1NP!X473</f>
        <v>2</v>
      </c>
      <c r="AK476" s="75">
        <f>PVS2NP!G473</f>
        <v>10</v>
      </c>
      <c r="AL476" s="72">
        <f t="shared" si="150"/>
        <v>6</v>
      </c>
      <c r="AM476" s="75">
        <f>PVS2NP!H473</f>
        <v>10</v>
      </c>
      <c r="AN476" s="72">
        <f t="shared" si="151"/>
        <v>6</v>
      </c>
      <c r="AO476" s="75">
        <f>PVS2NP!I473</f>
        <v>4</v>
      </c>
      <c r="AP476" s="72">
        <f t="shared" si="152"/>
        <v>0</v>
      </c>
      <c r="AQ476" s="75">
        <f>PVS2NP!J473</f>
        <v>8</v>
      </c>
      <c r="AR476" s="76">
        <f>PVS2NP!K473</f>
        <v>12</v>
      </c>
      <c r="AS476" s="77">
        <f>PVS2NP!L473</f>
        <v>14</v>
      </c>
      <c r="AT476" s="72">
        <f t="shared" si="153"/>
        <v>2</v>
      </c>
      <c r="AU476" s="77">
        <f>PVS2NP!M473</f>
        <v>10.27</v>
      </c>
      <c r="AV476" s="72">
        <f t="shared" si="154"/>
        <v>2</v>
      </c>
      <c r="AW476" s="77">
        <f>PVS2NP!N473</f>
        <v>12.5</v>
      </c>
      <c r="AX476" s="72">
        <f t="shared" si="155"/>
        <v>1</v>
      </c>
      <c r="AY476" s="77">
        <f>PVS2NP!O473</f>
        <v>6.6139999999999999</v>
      </c>
      <c r="AZ476" s="72">
        <f t="shared" si="156"/>
        <v>0</v>
      </c>
      <c r="BA476" s="77">
        <f>PVS2NP!P473</f>
        <v>9.9995999999999992</v>
      </c>
      <c r="BB476" s="76">
        <f>PVS2NP!Q473</f>
        <v>9</v>
      </c>
      <c r="BC476" s="77">
        <f>PVS2NP!R473</f>
        <v>12</v>
      </c>
      <c r="BD476" s="76">
        <f t="shared" si="157"/>
        <v>1</v>
      </c>
      <c r="BE476" s="77">
        <f>PVS2NP!S473</f>
        <v>12</v>
      </c>
      <c r="BF476" s="76">
        <f>PVS2NP!T473</f>
        <v>1</v>
      </c>
      <c r="BG476" s="77">
        <f>PVS2NP!U473</f>
        <v>15</v>
      </c>
      <c r="BH476" s="72">
        <f t="shared" si="158"/>
        <v>1</v>
      </c>
      <c r="BI476" s="77">
        <f>PVS2NP!V473</f>
        <v>15</v>
      </c>
      <c r="BJ476" s="72">
        <f t="shared" si="159"/>
        <v>1</v>
      </c>
      <c r="BK476" s="77">
        <f>PVS2NP!W473</f>
        <v>15</v>
      </c>
      <c r="BL476" s="76">
        <f>PVS2NP!X473</f>
        <v>2</v>
      </c>
      <c r="BN476" s="23">
        <f>PVS1NP!Y473</f>
        <v>11.628823529411765</v>
      </c>
      <c r="BO476" s="22">
        <f>PVS1NP!Z473</f>
        <v>30</v>
      </c>
      <c r="BP476" s="23">
        <f>PVS2NP!Y473</f>
        <v>9.6469411764705875</v>
      </c>
      <c r="BQ476" s="22">
        <f>PVS2NP!Z473</f>
        <v>24</v>
      </c>
      <c r="BR476" s="24">
        <f>'PVJA-NP-SN'!J473</f>
        <v>10.637882352941176</v>
      </c>
      <c r="BS476" s="25">
        <f>'PVJA-NP-SN'!K473</f>
        <v>60</v>
      </c>
      <c r="BT476" s="26" t="str">
        <f>'PVJA-NP-SN'!L473</f>
        <v>Année validée</v>
      </c>
    </row>
    <row r="477" spans="1:72" ht="12">
      <c r="A477" s="72">
        <v>462</v>
      </c>
      <c r="B477" s="130">
        <v>1333006634</v>
      </c>
      <c r="C477" s="143" t="s">
        <v>1348</v>
      </c>
      <c r="D477" s="143" t="s">
        <v>1349</v>
      </c>
      <c r="E477" s="133" t="s">
        <v>1350</v>
      </c>
      <c r="F477" s="133" t="s">
        <v>1351</v>
      </c>
      <c r="G477" s="129" t="s">
        <v>129</v>
      </c>
      <c r="H477" s="75">
        <f>PVS1NP!G474</f>
        <v>8.7666666666666657</v>
      </c>
      <c r="I477" s="72">
        <f t="shared" si="140"/>
        <v>0</v>
      </c>
      <c r="J477" s="75">
        <f>PVS1NP!H474</f>
        <v>8.6999999999999993</v>
      </c>
      <c r="K477" s="72">
        <f t="shared" si="141"/>
        <v>0</v>
      </c>
      <c r="L477" s="75">
        <f>PVS1NP!I474</f>
        <v>10.6</v>
      </c>
      <c r="M477" s="72">
        <f t="shared" si="142"/>
        <v>6</v>
      </c>
      <c r="N477" s="75">
        <f>PVS1NP!J474</f>
        <v>9.3555555555555543</v>
      </c>
      <c r="O477" s="76">
        <f>PVS1NP!K474</f>
        <v>6</v>
      </c>
      <c r="P477" s="77">
        <f>PVS1NP!L474</f>
        <v>13.56</v>
      </c>
      <c r="Q477" s="72">
        <f t="shared" si="143"/>
        <v>2</v>
      </c>
      <c r="R477" s="77">
        <f>PVS1NP!M474</f>
        <v>12.0625</v>
      </c>
      <c r="S477" s="72">
        <f t="shared" si="144"/>
        <v>2</v>
      </c>
      <c r="T477" s="77">
        <f>PVS1NP!N474</f>
        <v>10</v>
      </c>
      <c r="U477" s="72">
        <f t="shared" si="145"/>
        <v>1</v>
      </c>
      <c r="V477" s="77">
        <f>PVS1NP!O474</f>
        <v>7.666666666666667</v>
      </c>
      <c r="W477" s="72">
        <f t="shared" si="146"/>
        <v>0</v>
      </c>
      <c r="X477" s="77">
        <f>PVS1NP!P474</f>
        <v>10.191166666666668</v>
      </c>
      <c r="Y477" s="76">
        <f>PVS1NP!Q474</f>
        <v>9</v>
      </c>
      <c r="Z477" s="77">
        <f>PVS1NP!R474</f>
        <v>13.5</v>
      </c>
      <c r="AA477" s="76">
        <f t="shared" si="147"/>
        <v>1</v>
      </c>
      <c r="AB477" s="77">
        <f>PVS1NP!S474</f>
        <v>13.5</v>
      </c>
      <c r="AC477" s="76">
        <f>PVS1NP!T474</f>
        <v>1</v>
      </c>
      <c r="AD477" s="77">
        <f>PVS1NP!U474</f>
        <v>13.5</v>
      </c>
      <c r="AE477" s="72">
        <f t="shared" si="148"/>
        <v>1</v>
      </c>
      <c r="AF477" s="77">
        <f>PVS1NP!V474</f>
        <v>10</v>
      </c>
      <c r="AG477" s="72">
        <f t="shared" si="149"/>
        <v>1</v>
      </c>
      <c r="AH477" s="77">
        <f>PVS1NP!W474</f>
        <v>11.75</v>
      </c>
      <c r="AI477" s="76">
        <f>PVS1NP!X474</f>
        <v>2</v>
      </c>
      <c r="AK477" s="75">
        <f>PVS2NP!G474</f>
        <v>6.9</v>
      </c>
      <c r="AL477" s="72">
        <f t="shared" si="150"/>
        <v>0</v>
      </c>
      <c r="AM477" s="75">
        <f>PVS2NP!H474</f>
        <v>6.5</v>
      </c>
      <c r="AN477" s="72">
        <f t="shared" si="151"/>
        <v>0</v>
      </c>
      <c r="AO477" s="75">
        <f>PVS2NP!I474</f>
        <v>11.1</v>
      </c>
      <c r="AP477" s="72">
        <f t="shared" si="152"/>
        <v>6</v>
      </c>
      <c r="AQ477" s="75">
        <f>PVS2NP!J474</f>
        <v>8.1666666666666661</v>
      </c>
      <c r="AR477" s="76">
        <f>PVS2NP!K474</f>
        <v>6</v>
      </c>
      <c r="AS477" s="77">
        <f>PVS2NP!L474</f>
        <v>13.41</v>
      </c>
      <c r="AT477" s="72">
        <f t="shared" si="153"/>
        <v>2</v>
      </c>
      <c r="AU477" s="77">
        <f>PVS2NP!M474</f>
        <v>10</v>
      </c>
      <c r="AV477" s="72">
        <f t="shared" si="154"/>
        <v>2</v>
      </c>
      <c r="AW477" s="77">
        <f>PVS2NP!N474</f>
        <v>13.5</v>
      </c>
      <c r="AX477" s="72">
        <f t="shared" si="155"/>
        <v>1</v>
      </c>
      <c r="AY477" s="77">
        <f>PVS2NP!O474</f>
        <v>6.5466666666666669</v>
      </c>
      <c r="AZ477" s="72">
        <f t="shared" si="156"/>
        <v>0</v>
      </c>
      <c r="BA477" s="77">
        <f>PVS2NP!P474</f>
        <v>10.000666666666666</v>
      </c>
      <c r="BB477" s="76">
        <f>PVS2NP!Q474</f>
        <v>9</v>
      </c>
      <c r="BC477" s="77">
        <f>PVS2NP!R474</f>
        <v>14.5</v>
      </c>
      <c r="BD477" s="76">
        <f t="shared" si="157"/>
        <v>1</v>
      </c>
      <c r="BE477" s="77">
        <f>PVS2NP!S474</f>
        <v>14.5</v>
      </c>
      <c r="BF477" s="76">
        <f>PVS2NP!T474</f>
        <v>1</v>
      </c>
      <c r="BG477" s="77">
        <f>PVS2NP!U474</f>
        <v>12.5</v>
      </c>
      <c r="BH477" s="72">
        <f t="shared" si="158"/>
        <v>1</v>
      </c>
      <c r="BI477" s="77">
        <f>PVS2NP!V474</f>
        <v>13</v>
      </c>
      <c r="BJ477" s="72">
        <f t="shared" si="159"/>
        <v>1</v>
      </c>
      <c r="BK477" s="77">
        <f>PVS2NP!W474</f>
        <v>12.75</v>
      </c>
      <c r="BL477" s="76">
        <f>PVS2NP!X474</f>
        <v>2</v>
      </c>
      <c r="BN477" s="23">
        <f>PVS1NP!Y474</f>
        <v>10.126813725490196</v>
      </c>
      <c r="BO477" s="22">
        <f>PVS1NP!Z474</f>
        <v>30</v>
      </c>
      <c r="BP477" s="23">
        <f>PVS2NP!Y474</f>
        <v>9.6178431372549014</v>
      </c>
      <c r="BQ477" s="22">
        <f>PVS2NP!Z474</f>
        <v>18</v>
      </c>
      <c r="BR477" s="24">
        <f>'PVJA-NP-SN'!J474</f>
        <v>9.8723284313725479</v>
      </c>
      <c r="BS477" s="25">
        <f>'PVJA-NP-SN'!K474</f>
        <v>48</v>
      </c>
      <c r="BT477" s="26" t="str">
        <f>'PVJA-NP-SN'!L474</f>
        <v>Rattrapage</v>
      </c>
    </row>
    <row r="478" spans="1:72" ht="12">
      <c r="A478" s="72">
        <v>463</v>
      </c>
      <c r="B478" s="130">
        <v>1433002971</v>
      </c>
      <c r="C478" s="143" t="s">
        <v>1352</v>
      </c>
      <c r="D478" s="143" t="s">
        <v>1353</v>
      </c>
      <c r="E478" s="133" t="s">
        <v>1275</v>
      </c>
      <c r="F478" s="133" t="s">
        <v>119</v>
      </c>
      <c r="G478" s="134" t="s">
        <v>120</v>
      </c>
      <c r="H478" s="75">
        <f>PVS1NP!G475</f>
        <v>10.8</v>
      </c>
      <c r="I478" s="72">
        <f t="shared" si="140"/>
        <v>6</v>
      </c>
      <c r="J478" s="75">
        <f>PVS1NP!H475</f>
        <v>7.1</v>
      </c>
      <c r="K478" s="72">
        <f t="shared" si="141"/>
        <v>0</v>
      </c>
      <c r="L478" s="75">
        <f>PVS1NP!I475</f>
        <v>7.45</v>
      </c>
      <c r="M478" s="72">
        <f t="shared" si="142"/>
        <v>0</v>
      </c>
      <c r="N478" s="75">
        <f>PVS1NP!J475</f>
        <v>8.4499999999999993</v>
      </c>
      <c r="O478" s="76">
        <f>PVS1NP!K475</f>
        <v>6</v>
      </c>
      <c r="P478" s="77">
        <f>PVS1NP!L475</f>
        <v>13.66</v>
      </c>
      <c r="Q478" s="72">
        <f t="shared" si="143"/>
        <v>2</v>
      </c>
      <c r="R478" s="77">
        <f>PVS1NP!M475</f>
        <v>11</v>
      </c>
      <c r="S478" s="72">
        <f t="shared" si="144"/>
        <v>2</v>
      </c>
      <c r="T478" s="77">
        <f>PVS1NP!N475</f>
        <v>15</v>
      </c>
      <c r="U478" s="72">
        <f t="shared" si="145"/>
        <v>1</v>
      </c>
      <c r="V478" s="77">
        <f>PVS1NP!O475</f>
        <v>8.5</v>
      </c>
      <c r="W478" s="72">
        <f t="shared" si="146"/>
        <v>0</v>
      </c>
      <c r="X478" s="77">
        <f>PVS1NP!P475</f>
        <v>11.331999999999999</v>
      </c>
      <c r="Y478" s="76">
        <f>PVS1NP!Q475</f>
        <v>9</v>
      </c>
      <c r="Z478" s="77">
        <f>PVS1NP!R475</f>
        <v>13</v>
      </c>
      <c r="AA478" s="76">
        <f t="shared" si="147"/>
        <v>1</v>
      </c>
      <c r="AB478" s="77">
        <f>PVS1NP!S475</f>
        <v>13</v>
      </c>
      <c r="AC478" s="76">
        <f>PVS1NP!T475</f>
        <v>1</v>
      </c>
      <c r="AD478" s="77">
        <f>PVS1NP!U475</f>
        <v>8.25</v>
      </c>
      <c r="AE478" s="72">
        <f t="shared" si="148"/>
        <v>0</v>
      </c>
      <c r="AF478" s="77">
        <f>PVS1NP!V475</f>
        <v>12.5</v>
      </c>
      <c r="AG478" s="72">
        <f t="shared" si="149"/>
        <v>1</v>
      </c>
      <c r="AH478" s="77">
        <f>PVS1NP!W475</f>
        <v>10.375</v>
      </c>
      <c r="AI478" s="76">
        <f>PVS1NP!X475</f>
        <v>2</v>
      </c>
      <c r="AK478" s="75">
        <f>PVS2NP!G475</f>
        <v>5</v>
      </c>
      <c r="AL478" s="72">
        <f t="shared" si="150"/>
        <v>0</v>
      </c>
      <c r="AM478" s="75">
        <f>PVS2NP!H475</f>
        <v>7.7</v>
      </c>
      <c r="AN478" s="72">
        <f t="shared" si="151"/>
        <v>0</v>
      </c>
      <c r="AO478" s="75">
        <f>PVS2NP!I475</f>
        <v>6.5</v>
      </c>
      <c r="AP478" s="72">
        <f t="shared" si="152"/>
        <v>0</v>
      </c>
      <c r="AQ478" s="75">
        <f>PVS2NP!J475</f>
        <v>6.3999999999999995</v>
      </c>
      <c r="AR478" s="76">
        <f>PVS2NP!K475</f>
        <v>0</v>
      </c>
      <c r="AS478" s="77">
        <f>PVS2NP!L475</f>
        <v>14.16</v>
      </c>
      <c r="AT478" s="72">
        <f t="shared" si="153"/>
        <v>2</v>
      </c>
      <c r="AU478" s="77">
        <f>PVS2NP!M475</f>
        <v>10.08</v>
      </c>
      <c r="AV478" s="72">
        <f t="shared" si="154"/>
        <v>2</v>
      </c>
      <c r="AW478" s="77">
        <f>PVS2NP!N475</f>
        <v>11.5</v>
      </c>
      <c r="AX478" s="72">
        <f t="shared" si="155"/>
        <v>1</v>
      </c>
      <c r="AY478" s="77">
        <f>PVS2NP!O475</f>
        <v>9.85</v>
      </c>
      <c r="AZ478" s="72">
        <f t="shared" si="156"/>
        <v>0</v>
      </c>
      <c r="BA478" s="77">
        <f>PVS2NP!P475</f>
        <v>11.087999999999999</v>
      </c>
      <c r="BB478" s="76">
        <f>PVS2NP!Q475</f>
        <v>9</v>
      </c>
      <c r="BC478" s="77">
        <f>PVS2NP!R475</f>
        <v>12</v>
      </c>
      <c r="BD478" s="76">
        <f t="shared" si="157"/>
        <v>1</v>
      </c>
      <c r="BE478" s="77">
        <f>PVS2NP!S475</f>
        <v>12</v>
      </c>
      <c r="BF478" s="76">
        <f>PVS2NP!T475</f>
        <v>1</v>
      </c>
      <c r="BG478" s="77">
        <f>PVS2NP!U475</f>
        <v>11.5</v>
      </c>
      <c r="BH478" s="72">
        <f t="shared" si="158"/>
        <v>1</v>
      </c>
      <c r="BI478" s="77">
        <f>PVS2NP!V475</f>
        <v>13</v>
      </c>
      <c r="BJ478" s="72">
        <f t="shared" si="159"/>
        <v>1</v>
      </c>
      <c r="BK478" s="77">
        <f>PVS2NP!W475</f>
        <v>12.25</v>
      </c>
      <c r="BL478" s="76">
        <f>PVS2NP!X475</f>
        <v>2</v>
      </c>
      <c r="BN478" s="23">
        <f>PVS1NP!Y475</f>
        <v>9.7917647058823523</v>
      </c>
      <c r="BO478" s="22">
        <f>PVS1NP!Z475</f>
        <v>18</v>
      </c>
      <c r="BP478" s="23">
        <f>PVS2NP!Y475</f>
        <v>8.7964705882352945</v>
      </c>
      <c r="BQ478" s="22">
        <f>PVS2NP!Z475</f>
        <v>12</v>
      </c>
      <c r="BR478" s="24">
        <f>'PVJA-NP-SN'!J475</f>
        <v>9.2941176470588225</v>
      </c>
      <c r="BS478" s="25">
        <f>'PVJA-NP-SN'!K475</f>
        <v>30</v>
      </c>
      <c r="BT478" s="26" t="str">
        <f>'PVJA-NP-SN'!L475</f>
        <v>Rattrapage</v>
      </c>
    </row>
    <row r="479" spans="1:72" ht="12">
      <c r="A479" s="72">
        <v>464</v>
      </c>
      <c r="B479" s="81">
        <v>1333003393</v>
      </c>
      <c r="C479" s="74" t="s">
        <v>1354</v>
      </c>
      <c r="D479" s="74" t="s">
        <v>438</v>
      </c>
      <c r="E479" s="128" t="s">
        <v>1355</v>
      </c>
      <c r="F479" s="128" t="s">
        <v>119</v>
      </c>
      <c r="G479" s="140" t="s">
        <v>322</v>
      </c>
      <c r="H479" s="75">
        <f>PVS1NP!G476</f>
        <v>8</v>
      </c>
      <c r="I479" s="72">
        <f t="shared" si="140"/>
        <v>0</v>
      </c>
      <c r="J479" s="75">
        <f>PVS1NP!H476</f>
        <v>7</v>
      </c>
      <c r="K479" s="72">
        <f t="shared" si="141"/>
        <v>0</v>
      </c>
      <c r="L479" s="75">
        <f>PVS1NP!I476</f>
        <v>8.4166666666666661</v>
      </c>
      <c r="M479" s="72">
        <f t="shared" si="142"/>
        <v>0</v>
      </c>
      <c r="N479" s="75">
        <f>PVS1NP!J476</f>
        <v>7.8055555555555545</v>
      </c>
      <c r="O479" s="76">
        <f>PVS1NP!K476</f>
        <v>0</v>
      </c>
      <c r="P479" s="77">
        <f>PVS1NP!L476</f>
        <v>13.5</v>
      </c>
      <c r="Q479" s="72">
        <f t="shared" si="143"/>
        <v>2</v>
      </c>
      <c r="R479" s="77">
        <f>PVS1NP!M476</f>
        <v>10.32</v>
      </c>
      <c r="S479" s="72">
        <f t="shared" si="144"/>
        <v>2</v>
      </c>
      <c r="T479" s="77">
        <f>PVS1NP!N476</f>
        <v>9</v>
      </c>
      <c r="U479" s="72">
        <f t="shared" si="145"/>
        <v>0</v>
      </c>
      <c r="V479" s="77">
        <f>PVS1NP!O476</f>
        <v>8.8333333333333339</v>
      </c>
      <c r="W479" s="72">
        <f t="shared" si="146"/>
        <v>0</v>
      </c>
      <c r="X479" s="77">
        <f>PVS1NP!P476</f>
        <v>10.097333333333333</v>
      </c>
      <c r="Y479" s="76">
        <f>PVS1NP!Q476</f>
        <v>9</v>
      </c>
      <c r="Z479" s="77">
        <f>PVS1NP!R476</f>
        <v>14</v>
      </c>
      <c r="AA479" s="76">
        <f t="shared" si="147"/>
        <v>1</v>
      </c>
      <c r="AB479" s="77">
        <f>PVS1NP!S476</f>
        <v>14</v>
      </c>
      <c r="AC479" s="76">
        <f>PVS1NP!T476</f>
        <v>1</v>
      </c>
      <c r="AD479" s="77">
        <f>PVS1NP!U476</f>
        <v>13</v>
      </c>
      <c r="AE479" s="72">
        <f t="shared" si="148"/>
        <v>1</v>
      </c>
      <c r="AF479" s="77">
        <f>PVS1NP!V476</f>
        <v>14.5</v>
      </c>
      <c r="AG479" s="72">
        <f t="shared" si="149"/>
        <v>1</v>
      </c>
      <c r="AH479" s="77">
        <f>PVS1NP!W476</f>
        <v>13.75</v>
      </c>
      <c r="AI479" s="76">
        <f>PVS1NP!X476</f>
        <v>2</v>
      </c>
      <c r="AK479" s="75">
        <f>PVS2NP!G476</f>
        <v>8.25</v>
      </c>
      <c r="AL479" s="72">
        <f t="shared" si="150"/>
        <v>0</v>
      </c>
      <c r="AM479" s="75">
        <f>PVS2NP!H476</f>
        <v>11.333333333333334</v>
      </c>
      <c r="AN479" s="72">
        <f t="shared" si="151"/>
        <v>6</v>
      </c>
      <c r="AO479" s="75">
        <f>PVS2NP!I476</f>
        <v>6.166666666666667</v>
      </c>
      <c r="AP479" s="72">
        <f t="shared" si="152"/>
        <v>0</v>
      </c>
      <c r="AQ479" s="75">
        <f>PVS2NP!J476</f>
        <v>8.5833333333333339</v>
      </c>
      <c r="AR479" s="76">
        <f>PVS2NP!K476</f>
        <v>6</v>
      </c>
      <c r="AS479" s="77">
        <f>PVS2NP!L476</f>
        <v>10.6</v>
      </c>
      <c r="AT479" s="72">
        <f t="shared" si="153"/>
        <v>2</v>
      </c>
      <c r="AU479" s="77">
        <f>PVS2NP!M476</f>
        <v>10</v>
      </c>
      <c r="AV479" s="72">
        <f t="shared" si="154"/>
        <v>2</v>
      </c>
      <c r="AW479" s="77">
        <f>PVS2NP!N476</f>
        <v>14.5</v>
      </c>
      <c r="AX479" s="72">
        <f t="shared" si="155"/>
        <v>1</v>
      </c>
      <c r="AY479" s="77">
        <f>PVS2NP!O476</f>
        <v>8.5</v>
      </c>
      <c r="AZ479" s="72">
        <f t="shared" si="156"/>
        <v>0</v>
      </c>
      <c r="BA479" s="77">
        <f>PVS2NP!P476</f>
        <v>10.42</v>
      </c>
      <c r="BB479" s="76">
        <f>PVS2NP!Q476</f>
        <v>9</v>
      </c>
      <c r="BC479" s="77">
        <f>PVS2NP!R476</f>
        <v>14</v>
      </c>
      <c r="BD479" s="76">
        <f t="shared" si="157"/>
        <v>1</v>
      </c>
      <c r="BE479" s="77">
        <f>PVS2NP!S476</f>
        <v>14</v>
      </c>
      <c r="BF479" s="76">
        <f>PVS2NP!T476</f>
        <v>1</v>
      </c>
      <c r="BG479" s="77">
        <f>PVS2NP!U476</f>
        <v>14</v>
      </c>
      <c r="BH479" s="72">
        <f t="shared" si="158"/>
        <v>1</v>
      </c>
      <c r="BI479" s="77">
        <f>PVS2NP!V476</f>
        <v>10</v>
      </c>
      <c r="BJ479" s="72">
        <f t="shared" si="159"/>
        <v>1</v>
      </c>
      <c r="BK479" s="77">
        <f>PVS2NP!W476</f>
        <v>12</v>
      </c>
      <c r="BL479" s="76">
        <f>PVS2NP!X476</f>
        <v>2</v>
      </c>
      <c r="BN479" s="23">
        <f>PVS1NP!Y476</f>
        <v>9.543333333333333</v>
      </c>
      <c r="BO479" s="22">
        <f>PVS1NP!Z476</f>
        <v>12</v>
      </c>
      <c r="BP479" s="23">
        <f>PVS2NP!Y476</f>
        <v>9.8441176470588232</v>
      </c>
      <c r="BQ479" s="22">
        <f>PVS2NP!Z476</f>
        <v>18</v>
      </c>
      <c r="BR479" s="24">
        <f>'PVJA-NP-SN'!J476</f>
        <v>9.6937254901960781</v>
      </c>
      <c r="BS479" s="25">
        <f>'PVJA-NP-SN'!K476</f>
        <v>30</v>
      </c>
      <c r="BT479" s="26" t="str">
        <f>'PVJA-NP-SN'!L476</f>
        <v>Rattrapage</v>
      </c>
    </row>
    <row r="480" spans="1:72" ht="12">
      <c r="A480" s="72">
        <v>465</v>
      </c>
      <c r="B480" s="73" t="s">
        <v>1356</v>
      </c>
      <c r="C480" s="74" t="s">
        <v>1357</v>
      </c>
      <c r="D480" s="74" t="s">
        <v>182</v>
      </c>
      <c r="E480" s="128" t="s">
        <v>1358</v>
      </c>
      <c r="F480" s="128" t="s">
        <v>972</v>
      </c>
      <c r="G480" s="138" t="s">
        <v>166</v>
      </c>
      <c r="H480" s="75">
        <f>PVS1NP!G477</f>
        <v>12.166666666666666</v>
      </c>
      <c r="I480" s="72">
        <f t="shared" si="140"/>
        <v>6</v>
      </c>
      <c r="J480" s="75">
        <f>PVS1NP!H477</f>
        <v>5</v>
      </c>
      <c r="K480" s="72">
        <f t="shared" si="141"/>
        <v>0</v>
      </c>
      <c r="L480" s="75">
        <f>PVS1NP!I477</f>
        <v>5.333333333333333</v>
      </c>
      <c r="M480" s="72">
        <f t="shared" si="142"/>
        <v>0</v>
      </c>
      <c r="N480" s="75">
        <f>PVS1NP!J477</f>
        <v>7.4999999999999991</v>
      </c>
      <c r="O480" s="76">
        <f>PVS1NP!K477</f>
        <v>6</v>
      </c>
      <c r="P480" s="77">
        <f>PVS1NP!L477</f>
        <v>12.37</v>
      </c>
      <c r="Q480" s="72">
        <f t="shared" si="143"/>
        <v>2</v>
      </c>
      <c r="R480" s="77">
        <f>PVS1NP!M477</f>
        <v>10.16</v>
      </c>
      <c r="S480" s="72">
        <f t="shared" si="144"/>
        <v>2</v>
      </c>
      <c r="T480" s="77">
        <f>PVS1NP!N477</f>
        <v>14</v>
      </c>
      <c r="U480" s="72">
        <f t="shared" si="145"/>
        <v>1</v>
      </c>
      <c r="V480" s="77">
        <f>PVS1NP!O477</f>
        <v>9</v>
      </c>
      <c r="W480" s="72">
        <f t="shared" si="146"/>
        <v>0</v>
      </c>
      <c r="X480" s="77">
        <f>PVS1NP!P477</f>
        <v>10.906000000000001</v>
      </c>
      <c r="Y480" s="76">
        <f>PVS1NP!Q477</f>
        <v>9</v>
      </c>
      <c r="Z480" s="77">
        <f>PVS1NP!R477</f>
        <v>11</v>
      </c>
      <c r="AA480" s="76">
        <f t="shared" si="147"/>
        <v>1</v>
      </c>
      <c r="AB480" s="77">
        <f>PVS1NP!S477</f>
        <v>11</v>
      </c>
      <c r="AC480" s="76">
        <f>PVS1NP!T477</f>
        <v>1</v>
      </c>
      <c r="AD480" s="77">
        <f>PVS1NP!U477</f>
        <v>12.5</v>
      </c>
      <c r="AE480" s="72">
        <f t="shared" si="148"/>
        <v>1</v>
      </c>
      <c r="AF480" s="77">
        <f>PVS1NP!V477</f>
        <v>10</v>
      </c>
      <c r="AG480" s="72">
        <f t="shared" si="149"/>
        <v>1</v>
      </c>
      <c r="AH480" s="77">
        <f>PVS1NP!W477</f>
        <v>11.25</v>
      </c>
      <c r="AI480" s="76">
        <f>PVS1NP!X477</f>
        <v>2</v>
      </c>
      <c r="AK480" s="75">
        <f>PVS2NP!G477</f>
        <v>11</v>
      </c>
      <c r="AL480" s="72">
        <f t="shared" si="150"/>
        <v>6</v>
      </c>
      <c r="AM480" s="75">
        <f>PVS2NP!H477</f>
        <v>11</v>
      </c>
      <c r="AN480" s="72">
        <f t="shared" si="151"/>
        <v>6</v>
      </c>
      <c r="AO480" s="75">
        <f>PVS2NP!I477</f>
        <v>2</v>
      </c>
      <c r="AP480" s="72">
        <f t="shared" si="152"/>
        <v>0</v>
      </c>
      <c r="AQ480" s="75">
        <f>PVS2NP!J477</f>
        <v>8</v>
      </c>
      <c r="AR480" s="76">
        <f>PVS2NP!K477</f>
        <v>12</v>
      </c>
      <c r="AS480" s="77">
        <f>PVS2NP!L477</f>
        <v>14.75</v>
      </c>
      <c r="AT480" s="72">
        <f t="shared" si="153"/>
        <v>2</v>
      </c>
      <c r="AU480" s="77">
        <f>PVS2NP!M477</f>
        <v>11.5</v>
      </c>
      <c r="AV480" s="72">
        <f t="shared" si="154"/>
        <v>2</v>
      </c>
      <c r="AW480" s="77">
        <f>PVS2NP!N477</f>
        <v>10</v>
      </c>
      <c r="AX480" s="72">
        <f t="shared" si="155"/>
        <v>1</v>
      </c>
      <c r="AY480" s="77">
        <f>PVS2NP!O477</f>
        <v>8.1666666666666661</v>
      </c>
      <c r="AZ480" s="72">
        <f t="shared" si="156"/>
        <v>0</v>
      </c>
      <c r="BA480" s="77">
        <f>PVS2NP!P477</f>
        <v>10.516666666666666</v>
      </c>
      <c r="BB480" s="76">
        <f>PVS2NP!Q477</f>
        <v>9</v>
      </c>
      <c r="BC480" s="77">
        <f>PVS2NP!R477</f>
        <v>10</v>
      </c>
      <c r="BD480" s="76">
        <f t="shared" si="157"/>
        <v>1</v>
      </c>
      <c r="BE480" s="77">
        <f>PVS2NP!S477</f>
        <v>10</v>
      </c>
      <c r="BF480" s="76">
        <f>PVS2NP!T477</f>
        <v>1</v>
      </c>
      <c r="BG480" s="77">
        <f>PVS2NP!U477</f>
        <v>12</v>
      </c>
      <c r="BH480" s="72">
        <f t="shared" si="158"/>
        <v>1</v>
      </c>
      <c r="BI480" s="77">
        <f>PVS2NP!V477</f>
        <v>12.5</v>
      </c>
      <c r="BJ480" s="72">
        <f t="shared" si="159"/>
        <v>1</v>
      </c>
      <c r="BK480" s="77">
        <f>PVS2NP!W477</f>
        <v>12.25</v>
      </c>
      <c r="BL480" s="76">
        <f>PVS2NP!X477</f>
        <v>2</v>
      </c>
      <c r="BN480" s="23">
        <f>PVS1NP!Y477</f>
        <v>9.1488235294117626</v>
      </c>
      <c r="BO480" s="22">
        <f>PVS1NP!Z477</f>
        <v>18</v>
      </c>
      <c r="BP480" s="23">
        <f>PVS2NP!Y477</f>
        <v>9.3578431372549016</v>
      </c>
      <c r="BQ480" s="22">
        <f>PVS2NP!Z477</f>
        <v>24</v>
      </c>
      <c r="BR480" s="24">
        <f>'PVJA-NP-SN'!J477</f>
        <v>9.2533333333333321</v>
      </c>
      <c r="BS480" s="25">
        <f>'PVJA-NP-SN'!K477</f>
        <v>42</v>
      </c>
      <c r="BT480" s="26" t="str">
        <f>'PVJA-NP-SN'!L477</f>
        <v>Rattrapage</v>
      </c>
    </row>
    <row r="481" spans="1:72" ht="12">
      <c r="A481" s="72">
        <v>466</v>
      </c>
      <c r="B481" s="81">
        <v>123003397</v>
      </c>
      <c r="C481" s="74" t="s">
        <v>1359</v>
      </c>
      <c r="D481" s="74" t="s">
        <v>1360</v>
      </c>
      <c r="E481" s="128" t="s">
        <v>1361</v>
      </c>
      <c r="F481" s="128" t="s">
        <v>119</v>
      </c>
      <c r="G481" s="142" t="s">
        <v>686</v>
      </c>
      <c r="H481" s="75">
        <f>PVS1NP!G478</f>
        <v>4.166666666666667</v>
      </c>
      <c r="I481" s="72">
        <f t="shared" si="140"/>
        <v>0</v>
      </c>
      <c r="J481" s="75">
        <f>PVS1NP!H478</f>
        <v>10</v>
      </c>
      <c r="K481" s="72">
        <f t="shared" si="141"/>
        <v>6</v>
      </c>
      <c r="L481" s="75">
        <f>PVS1NP!I478</f>
        <v>5.2</v>
      </c>
      <c r="M481" s="72">
        <f t="shared" si="142"/>
        <v>0</v>
      </c>
      <c r="N481" s="75">
        <f>PVS1NP!J478</f>
        <v>6.4555555555555557</v>
      </c>
      <c r="O481" s="76">
        <f>PVS1NP!K478</f>
        <v>6</v>
      </c>
      <c r="P481" s="77">
        <f>PVS1NP!L478</f>
        <v>15.13</v>
      </c>
      <c r="Q481" s="72">
        <f t="shared" si="143"/>
        <v>2</v>
      </c>
      <c r="R481" s="77">
        <f>PVS1NP!M478</f>
        <v>13.5</v>
      </c>
      <c r="S481" s="72">
        <f t="shared" si="144"/>
        <v>2</v>
      </c>
      <c r="T481" s="77">
        <f>PVS1NP!N478</f>
        <v>10.5</v>
      </c>
      <c r="U481" s="72">
        <f t="shared" si="145"/>
        <v>1</v>
      </c>
      <c r="V481" s="77">
        <f>PVS1NP!O478</f>
        <v>10.333333333333334</v>
      </c>
      <c r="W481" s="72">
        <f t="shared" si="146"/>
        <v>4</v>
      </c>
      <c r="X481" s="77">
        <f>PVS1NP!P478</f>
        <v>11.959333333333333</v>
      </c>
      <c r="Y481" s="76">
        <f>PVS1NP!Q478</f>
        <v>9</v>
      </c>
      <c r="Z481" s="77">
        <f>PVS1NP!R478</f>
        <v>11</v>
      </c>
      <c r="AA481" s="76">
        <f t="shared" si="147"/>
        <v>1</v>
      </c>
      <c r="AB481" s="77">
        <f>PVS1NP!S478</f>
        <v>11</v>
      </c>
      <c r="AC481" s="76">
        <f>PVS1NP!T478</f>
        <v>1</v>
      </c>
      <c r="AD481" s="77">
        <f>PVS1NP!U478</f>
        <v>10</v>
      </c>
      <c r="AE481" s="72">
        <f t="shared" si="148"/>
        <v>1</v>
      </c>
      <c r="AF481" s="77">
        <f>PVS1NP!V478</f>
        <v>10</v>
      </c>
      <c r="AG481" s="72">
        <f t="shared" si="149"/>
        <v>1</v>
      </c>
      <c r="AH481" s="77">
        <f>PVS1NP!W478</f>
        <v>10</v>
      </c>
      <c r="AI481" s="76">
        <f>PVS1NP!X478</f>
        <v>2</v>
      </c>
      <c r="AK481" s="75">
        <f>PVS2NP!G478</f>
        <v>12.666666666666666</v>
      </c>
      <c r="AL481" s="72">
        <f t="shared" si="150"/>
        <v>6</v>
      </c>
      <c r="AM481" s="75">
        <f>PVS2NP!H478</f>
        <v>8.3333333333333339</v>
      </c>
      <c r="AN481" s="72">
        <f t="shared" si="151"/>
        <v>0</v>
      </c>
      <c r="AO481" s="75">
        <f>PVS2NP!I478</f>
        <v>8.3333333333333339</v>
      </c>
      <c r="AP481" s="72">
        <f t="shared" si="152"/>
        <v>0</v>
      </c>
      <c r="AQ481" s="75">
        <f>PVS2NP!J478</f>
        <v>9.7777777777777786</v>
      </c>
      <c r="AR481" s="76">
        <f>PVS2NP!K478</f>
        <v>6</v>
      </c>
      <c r="AS481" s="77">
        <f>PVS2NP!L478</f>
        <v>12.416666666666666</v>
      </c>
      <c r="AT481" s="72">
        <f t="shared" si="153"/>
        <v>2</v>
      </c>
      <c r="AU481" s="77">
        <f>PVS2NP!M478</f>
        <v>12.99</v>
      </c>
      <c r="AV481" s="72">
        <f t="shared" si="154"/>
        <v>2</v>
      </c>
      <c r="AW481" s="77">
        <f>PVS2NP!N478</f>
        <v>10</v>
      </c>
      <c r="AX481" s="72">
        <f t="shared" si="155"/>
        <v>1</v>
      </c>
      <c r="AY481" s="77">
        <f>PVS2NP!O478</f>
        <v>7.2</v>
      </c>
      <c r="AZ481" s="72">
        <f t="shared" si="156"/>
        <v>0</v>
      </c>
      <c r="BA481" s="77">
        <f>PVS2NP!P478</f>
        <v>9.9613333333333323</v>
      </c>
      <c r="BB481" s="76">
        <f>PVS2NP!Q478</f>
        <v>5</v>
      </c>
      <c r="BC481" s="77">
        <f>PVS2NP!R478</f>
        <v>10.5</v>
      </c>
      <c r="BD481" s="76">
        <f t="shared" si="157"/>
        <v>1</v>
      </c>
      <c r="BE481" s="77">
        <f>PVS2NP!S478</f>
        <v>10.5</v>
      </c>
      <c r="BF481" s="76">
        <f>PVS2NP!T478</f>
        <v>1</v>
      </c>
      <c r="BG481" s="77">
        <f>PVS2NP!U478</f>
        <v>12</v>
      </c>
      <c r="BH481" s="72">
        <f t="shared" si="158"/>
        <v>1</v>
      </c>
      <c r="BI481" s="77">
        <f>PVS2NP!V478</f>
        <v>14.25</v>
      </c>
      <c r="BJ481" s="72">
        <f t="shared" si="159"/>
        <v>1</v>
      </c>
      <c r="BK481" s="77">
        <f>PVS2NP!W478</f>
        <v>13.125</v>
      </c>
      <c r="BL481" s="76">
        <f>PVS2NP!X478</f>
        <v>2</v>
      </c>
      <c r="BN481" s="23">
        <f>PVS1NP!Y478</f>
        <v>8.7586274509803932</v>
      </c>
      <c r="BO481" s="22">
        <f>PVS1NP!Z478</f>
        <v>18</v>
      </c>
      <c r="BP481" s="23">
        <f>PVS2NP!Y478</f>
        <v>10.268039215686274</v>
      </c>
      <c r="BQ481" s="22">
        <f>PVS2NP!Z478</f>
        <v>30</v>
      </c>
      <c r="BR481" s="24">
        <f>'PVJA-NP-SN'!J478</f>
        <v>9.5133333333333336</v>
      </c>
      <c r="BS481" s="25">
        <f>'PVJA-NP-SN'!K478</f>
        <v>48</v>
      </c>
      <c r="BT481" s="26" t="str">
        <f>'PVJA-NP-SN'!L478</f>
        <v>Rattrapage</v>
      </c>
    </row>
    <row r="482" spans="1:72" ht="12">
      <c r="A482" s="72">
        <v>467</v>
      </c>
      <c r="B482" s="130">
        <v>1433010103</v>
      </c>
      <c r="C482" s="143" t="s">
        <v>1359</v>
      </c>
      <c r="D482" s="143" t="s">
        <v>1362</v>
      </c>
      <c r="E482" s="133" t="s">
        <v>1363</v>
      </c>
      <c r="F482" s="133" t="s">
        <v>294</v>
      </c>
      <c r="G482" s="134" t="s">
        <v>120</v>
      </c>
      <c r="H482" s="75">
        <f>PVS1NP!G479</f>
        <v>8.0500000000000007</v>
      </c>
      <c r="I482" s="72">
        <f t="shared" si="140"/>
        <v>0</v>
      </c>
      <c r="J482" s="75">
        <f>PVS1NP!H479</f>
        <v>6.2</v>
      </c>
      <c r="K482" s="72">
        <f t="shared" si="141"/>
        <v>0</v>
      </c>
      <c r="L482" s="75">
        <f>PVS1NP!I479</f>
        <v>10.4</v>
      </c>
      <c r="M482" s="72">
        <f t="shared" si="142"/>
        <v>6</v>
      </c>
      <c r="N482" s="75">
        <f>PVS1NP!J479</f>
        <v>8.2166666666666668</v>
      </c>
      <c r="O482" s="76">
        <f>PVS1NP!K479</f>
        <v>6</v>
      </c>
      <c r="P482" s="77">
        <f>PVS1NP!L479</f>
        <v>16</v>
      </c>
      <c r="Q482" s="72">
        <f t="shared" si="143"/>
        <v>2</v>
      </c>
      <c r="R482" s="77">
        <f>PVS1NP!M479</f>
        <v>10.17</v>
      </c>
      <c r="S482" s="72">
        <f t="shared" si="144"/>
        <v>2</v>
      </c>
      <c r="T482" s="77">
        <f>PVS1NP!N479</f>
        <v>10.5</v>
      </c>
      <c r="U482" s="72">
        <f t="shared" si="145"/>
        <v>1</v>
      </c>
      <c r="V482" s="77">
        <f>PVS1NP!O479</f>
        <v>8.9499999999999993</v>
      </c>
      <c r="W482" s="72">
        <f t="shared" si="146"/>
        <v>0</v>
      </c>
      <c r="X482" s="77">
        <f>PVS1NP!P479</f>
        <v>10.914</v>
      </c>
      <c r="Y482" s="76">
        <f>PVS1NP!Q479</f>
        <v>9</v>
      </c>
      <c r="Z482" s="77">
        <f>PVS1NP!R479</f>
        <v>12</v>
      </c>
      <c r="AA482" s="76">
        <f t="shared" si="147"/>
        <v>1</v>
      </c>
      <c r="AB482" s="77">
        <f>PVS1NP!S479</f>
        <v>12</v>
      </c>
      <c r="AC482" s="76">
        <f>PVS1NP!T479</f>
        <v>1</v>
      </c>
      <c r="AD482" s="77">
        <f>PVS1NP!U479</f>
        <v>10</v>
      </c>
      <c r="AE482" s="72">
        <f t="shared" si="148"/>
        <v>1</v>
      </c>
      <c r="AF482" s="77">
        <f>PVS1NP!V479</f>
        <v>10.5</v>
      </c>
      <c r="AG482" s="72">
        <f t="shared" si="149"/>
        <v>1</v>
      </c>
      <c r="AH482" s="77">
        <f>PVS1NP!W479</f>
        <v>10.25</v>
      </c>
      <c r="AI482" s="76">
        <f>PVS1NP!X479</f>
        <v>2</v>
      </c>
      <c r="AK482" s="75">
        <f>PVS2NP!G479</f>
        <v>6.9</v>
      </c>
      <c r="AL482" s="72">
        <f t="shared" si="150"/>
        <v>0</v>
      </c>
      <c r="AM482" s="75">
        <f>PVS2NP!H479</f>
        <v>8</v>
      </c>
      <c r="AN482" s="72">
        <f t="shared" si="151"/>
        <v>0</v>
      </c>
      <c r="AO482" s="75">
        <f>PVS2NP!I479</f>
        <v>7.1</v>
      </c>
      <c r="AP482" s="72">
        <f t="shared" si="152"/>
        <v>0</v>
      </c>
      <c r="AQ482" s="75">
        <f>PVS2NP!J479</f>
        <v>7.333333333333333</v>
      </c>
      <c r="AR482" s="76">
        <f>PVS2NP!K479</f>
        <v>0</v>
      </c>
      <c r="AS482" s="77">
        <f>PVS2NP!L479</f>
        <v>14.32</v>
      </c>
      <c r="AT482" s="72">
        <f t="shared" si="153"/>
        <v>2</v>
      </c>
      <c r="AU482" s="77">
        <f>PVS2NP!M479</f>
        <v>11.25</v>
      </c>
      <c r="AV482" s="72">
        <f t="shared" si="154"/>
        <v>2</v>
      </c>
      <c r="AW482" s="77">
        <f>PVS2NP!N479</f>
        <v>7.5</v>
      </c>
      <c r="AX482" s="72">
        <f t="shared" si="155"/>
        <v>0</v>
      </c>
      <c r="AY482" s="77">
        <f>PVS2NP!O479</f>
        <v>9.0500000000000007</v>
      </c>
      <c r="AZ482" s="72">
        <f t="shared" si="156"/>
        <v>0</v>
      </c>
      <c r="BA482" s="77">
        <f>PVS2NP!P479</f>
        <v>10.234</v>
      </c>
      <c r="BB482" s="76">
        <f>PVS2NP!Q479</f>
        <v>9</v>
      </c>
      <c r="BC482" s="77">
        <f>PVS2NP!R479</f>
        <v>13</v>
      </c>
      <c r="BD482" s="76">
        <f t="shared" si="157"/>
        <v>1</v>
      </c>
      <c r="BE482" s="77">
        <f>PVS2NP!S479</f>
        <v>13</v>
      </c>
      <c r="BF482" s="76">
        <f>PVS2NP!T479</f>
        <v>1</v>
      </c>
      <c r="BG482" s="77">
        <f>PVS2NP!U479</f>
        <v>12</v>
      </c>
      <c r="BH482" s="72">
        <f t="shared" si="158"/>
        <v>1</v>
      </c>
      <c r="BI482" s="77">
        <f>PVS2NP!V479</f>
        <v>11.5</v>
      </c>
      <c r="BJ482" s="72">
        <f t="shared" si="159"/>
        <v>1</v>
      </c>
      <c r="BK482" s="77">
        <f>PVS2NP!W479</f>
        <v>11.75</v>
      </c>
      <c r="BL482" s="76">
        <f>PVS2NP!X479</f>
        <v>2</v>
      </c>
      <c r="BN482" s="23">
        <f>PVS1NP!Y479</f>
        <v>9.4717647058823538</v>
      </c>
      <c r="BO482" s="22">
        <f>PVS1NP!Z479</f>
        <v>18</v>
      </c>
      <c r="BP482" s="23">
        <f>PVS2NP!Y479</f>
        <v>9.0394117647058838</v>
      </c>
      <c r="BQ482" s="22">
        <f>PVS2NP!Z479</f>
        <v>12</v>
      </c>
      <c r="BR482" s="24">
        <f>'PVJA-NP-SN'!J479</f>
        <v>9.2555882352941197</v>
      </c>
      <c r="BS482" s="25">
        <f>'PVJA-NP-SN'!K479</f>
        <v>30</v>
      </c>
      <c r="BT482" s="26" t="str">
        <f>'PVJA-NP-SN'!L479</f>
        <v>Rattrapage</v>
      </c>
    </row>
    <row r="483" spans="1:72" ht="12">
      <c r="A483" s="72">
        <v>468</v>
      </c>
      <c r="B483" s="81">
        <v>123014897</v>
      </c>
      <c r="C483" s="74" t="s">
        <v>1364</v>
      </c>
      <c r="D483" s="74" t="s">
        <v>1362</v>
      </c>
      <c r="E483" s="128" t="s">
        <v>1242</v>
      </c>
      <c r="F483" s="128" t="s">
        <v>173</v>
      </c>
      <c r="G483" s="129" t="s">
        <v>115</v>
      </c>
      <c r="H483" s="75">
        <f>PVS1NP!G480</f>
        <v>3.8333333333333335</v>
      </c>
      <c r="I483" s="72">
        <f t="shared" si="140"/>
        <v>0</v>
      </c>
      <c r="J483" s="75">
        <f>PVS1NP!H480</f>
        <v>5.666666666666667</v>
      </c>
      <c r="K483" s="72">
        <f t="shared" si="141"/>
        <v>0</v>
      </c>
      <c r="L483" s="75">
        <f>PVS1NP!I480</f>
        <v>4.416666666666667</v>
      </c>
      <c r="M483" s="72">
        <f t="shared" si="142"/>
        <v>0</v>
      </c>
      <c r="N483" s="75">
        <f>PVS1NP!J480</f>
        <v>4.6388888888888893</v>
      </c>
      <c r="O483" s="76">
        <f>PVS1NP!K480</f>
        <v>0</v>
      </c>
      <c r="P483" s="77">
        <f>PVS1NP!L480</f>
        <v>14.935</v>
      </c>
      <c r="Q483" s="72">
        <f t="shared" si="143"/>
        <v>2</v>
      </c>
      <c r="R483" s="77">
        <f>PVS1NP!M480</f>
        <v>9.5</v>
      </c>
      <c r="S483" s="72">
        <f t="shared" si="144"/>
        <v>0</v>
      </c>
      <c r="T483" s="77">
        <f>PVS1NP!N480</f>
        <v>12.85</v>
      </c>
      <c r="U483" s="72">
        <f t="shared" si="145"/>
        <v>1</v>
      </c>
      <c r="V483" s="77">
        <f>PVS1NP!O480</f>
        <v>7.666666666666667</v>
      </c>
      <c r="W483" s="72">
        <f t="shared" si="146"/>
        <v>0</v>
      </c>
      <c r="X483" s="77">
        <f>PVS1NP!P480</f>
        <v>10.523666666666667</v>
      </c>
      <c r="Y483" s="76">
        <f>PVS1NP!Q480</f>
        <v>9</v>
      </c>
      <c r="Z483" s="77">
        <f>PVS1NP!R480</f>
        <v>14.5</v>
      </c>
      <c r="AA483" s="76">
        <f t="shared" si="147"/>
        <v>1</v>
      </c>
      <c r="AB483" s="77">
        <f>PVS1NP!S480</f>
        <v>14.5</v>
      </c>
      <c r="AC483" s="76">
        <f>PVS1NP!T480</f>
        <v>1</v>
      </c>
      <c r="AD483" s="77">
        <f>PVS1NP!U480</f>
        <v>12.5</v>
      </c>
      <c r="AE483" s="72">
        <f t="shared" si="148"/>
        <v>1</v>
      </c>
      <c r="AF483" s="77">
        <f>PVS1NP!V480</f>
        <v>12</v>
      </c>
      <c r="AG483" s="72">
        <f t="shared" si="149"/>
        <v>1</v>
      </c>
      <c r="AH483" s="77">
        <f>PVS1NP!W480</f>
        <v>12.25</v>
      </c>
      <c r="AI483" s="76">
        <f>PVS1NP!X480</f>
        <v>2</v>
      </c>
      <c r="AK483" s="75">
        <f>PVS2NP!G480</f>
        <v>5.5</v>
      </c>
      <c r="AL483" s="72">
        <f t="shared" si="150"/>
        <v>0</v>
      </c>
      <c r="AM483" s="75">
        <f>PVS2NP!H480</f>
        <v>12.666666666666666</v>
      </c>
      <c r="AN483" s="72">
        <f t="shared" si="151"/>
        <v>6</v>
      </c>
      <c r="AO483" s="75">
        <f>PVS2NP!I480</f>
        <v>3.5833333333333335</v>
      </c>
      <c r="AP483" s="72">
        <f t="shared" si="152"/>
        <v>0</v>
      </c>
      <c r="AQ483" s="75">
        <f>PVS2NP!J480</f>
        <v>7.2499999999999991</v>
      </c>
      <c r="AR483" s="76">
        <f>PVS2NP!K480</f>
        <v>6</v>
      </c>
      <c r="AS483" s="77">
        <f>PVS2NP!L480</f>
        <v>14.33</v>
      </c>
      <c r="AT483" s="72">
        <f t="shared" si="153"/>
        <v>2</v>
      </c>
      <c r="AU483" s="77">
        <f>PVS2NP!M480</f>
        <v>12.34</v>
      </c>
      <c r="AV483" s="72">
        <f t="shared" si="154"/>
        <v>2</v>
      </c>
      <c r="AW483" s="77">
        <f>PVS2NP!N480</f>
        <v>10</v>
      </c>
      <c r="AX483" s="72">
        <f t="shared" si="155"/>
        <v>1</v>
      </c>
      <c r="AY483" s="77">
        <f>PVS2NP!O480</f>
        <v>10.75</v>
      </c>
      <c r="AZ483" s="72">
        <f t="shared" si="156"/>
        <v>4</v>
      </c>
      <c r="BA483" s="77">
        <f>PVS2NP!P480</f>
        <v>11.634</v>
      </c>
      <c r="BB483" s="76">
        <f>PVS2NP!Q480</f>
        <v>9</v>
      </c>
      <c r="BC483" s="77">
        <f>PVS2NP!R480</f>
        <v>10</v>
      </c>
      <c r="BD483" s="76">
        <f t="shared" si="157"/>
        <v>1</v>
      </c>
      <c r="BE483" s="77">
        <f>PVS2NP!S480</f>
        <v>10</v>
      </c>
      <c r="BF483" s="76">
        <f>PVS2NP!T480</f>
        <v>1</v>
      </c>
      <c r="BG483" s="77">
        <f>PVS2NP!U480</f>
        <v>14.5</v>
      </c>
      <c r="BH483" s="72">
        <f t="shared" si="158"/>
        <v>1</v>
      </c>
      <c r="BI483" s="77">
        <f>PVS2NP!V480</f>
        <v>10</v>
      </c>
      <c r="BJ483" s="72">
        <f t="shared" si="159"/>
        <v>1</v>
      </c>
      <c r="BK483" s="77">
        <f>PVS2NP!W480</f>
        <v>12.25</v>
      </c>
      <c r="BL483" s="76">
        <f>PVS2NP!X480</f>
        <v>2</v>
      </c>
      <c r="BN483" s="23">
        <f>PVS1NP!Y480</f>
        <v>7.845196078431373</v>
      </c>
      <c r="BO483" s="22">
        <f>PVS1NP!Z480</f>
        <v>12</v>
      </c>
      <c r="BP483" s="23">
        <f>PVS2NP!Y480</f>
        <v>9.289411764705882</v>
      </c>
      <c r="BQ483" s="22">
        <f>PVS2NP!Z480</f>
        <v>18</v>
      </c>
      <c r="BR483" s="24">
        <f>'PVJA-NP-SN'!J480</f>
        <v>8.5673039215686266</v>
      </c>
      <c r="BS483" s="25">
        <f>'PVJA-NP-SN'!K480</f>
        <v>30</v>
      </c>
      <c r="BT483" s="26" t="str">
        <f>'PVJA-NP-SN'!L480</f>
        <v>Rattrapage</v>
      </c>
    </row>
    <row r="484" spans="1:72" ht="12">
      <c r="A484" s="72">
        <v>469</v>
      </c>
      <c r="B484" s="130">
        <v>1333004731</v>
      </c>
      <c r="C484" s="143" t="s">
        <v>1365</v>
      </c>
      <c r="D484" s="143" t="s">
        <v>1366</v>
      </c>
      <c r="E484" s="133" t="s">
        <v>694</v>
      </c>
      <c r="F484" s="133" t="s">
        <v>124</v>
      </c>
      <c r="G484" s="129" t="s">
        <v>129</v>
      </c>
      <c r="H484" s="75">
        <f>PVS1NP!G481</f>
        <v>5.95</v>
      </c>
      <c r="I484" s="72">
        <f t="shared" si="140"/>
        <v>0</v>
      </c>
      <c r="J484" s="75">
        <f>PVS1NP!H481</f>
        <v>10.5</v>
      </c>
      <c r="K484" s="72">
        <f t="shared" si="141"/>
        <v>6</v>
      </c>
      <c r="L484" s="75">
        <f>PVS1NP!I481</f>
        <v>8.6999999999999993</v>
      </c>
      <c r="M484" s="72">
        <f t="shared" si="142"/>
        <v>0</v>
      </c>
      <c r="N484" s="75">
        <f>PVS1NP!J481</f>
        <v>8.3833333333333329</v>
      </c>
      <c r="O484" s="76">
        <f>PVS1NP!K481</f>
        <v>6</v>
      </c>
      <c r="P484" s="77">
        <f>PVS1NP!L481</f>
        <v>15.838541666666666</v>
      </c>
      <c r="Q484" s="72">
        <f t="shared" si="143"/>
        <v>2</v>
      </c>
      <c r="R484" s="77">
        <f>PVS1NP!M481</f>
        <v>3.75</v>
      </c>
      <c r="S484" s="72">
        <f t="shared" si="144"/>
        <v>0</v>
      </c>
      <c r="T484" s="77">
        <f>PVS1NP!N481</f>
        <v>13.5</v>
      </c>
      <c r="U484" s="72">
        <f t="shared" si="145"/>
        <v>1</v>
      </c>
      <c r="V484" s="77">
        <f>PVS1NP!O481</f>
        <v>8.85</v>
      </c>
      <c r="W484" s="72">
        <f t="shared" si="146"/>
        <v>0</v>
      </c>
      <c r="X484" s="77">
        <f>PVS1NP!P481</f>
        <v>10.157708333333332</v>
      </c>
      <c r="Y484" s="76">
        <f>PVS1NP!Q481</f>
        <v>9</v>
      </c>
      <c r="Z484" s="77">
        <f>PVS1NP!R481</f>
        <v>10</v>
      </c>
      <c r="AA484" s="76">
        <f t="shared" si="147"/>
        <v>1</v>
      </c>
      <c r="AB484" s="77">
        <f>PVS1NP!S481</f>
        <v>10</v>
      </c>
      <c r="AC484" s="76">
        <f>PVS1NP!T481</f>
        <v>1</v>
      </c>
      <c r="AD484" s="77">
        <f>PVS1NP!U481</f>
        <v>10.5</v>
      </c>
      <c r="AE484" s="72">
        <f t="shared" si="148"/>
        <v>1</v>
      </c>
      <c r="AF484" s="77">
        <f>PVS1NP!V481</f>
        <v>12.5</v>
      </c>
      <c r="AG484" s="72">
        <f t="shared" si="149"/>
        <v>1</v>
      </c>
      <c r="AH484" s="77">
        <f>PVS1NP!W481</f>
        <v>11.5</v>
      </c>
      <c r="AI484" s="76">
        <f>PVS1NP!X481</f>
        <v>2</v>
      </c>
      <c r="AK484" s="75">
        <f>PVS2NP!G481</f>
        <v>12</v>
      </c>
      <c r="AL484" s="72">
        <f t="shared" si="150"/>
        <v>6</v>
      </c>
      <c r="AM484" s="75">
        <f>PVS2NP!H481</f>
        <v>10.001999999999999</v>
      </c>
      <c r="AN484" s="72">
        <f t="shared" si="151"/>
        <v>6</v>
      </c>
      <c r="AO484" s="75">
        <f>PVS2NP!I481</f>
        <v>10</v>
      </c>
      <c r="AP484" s="72">
        <f t="shared" si="152"/>
        <v>6</v>
      </c>
      <c r="AQ484" s="75">
        <f>PVS2NP!J481</f>
        <v>10.667333333333332</v>
      </c>
      <c r="AR484" s="76">
        <f>PVS2NP!K481</f>
        <v>18</v>
      </c>
      <c r="AS484" s="77">
        <f>PVS2NP!L481</f>
        <v>11.041666666666666</v>
      </c>
      <c r="AT484" s="72">
        <f t="shared" si="153"/>
        <v>2</v>
      </c>
      <c r="AU484" s="77">
        <f>PVS2NP!M481</f>
        <v>11.33</v>
      </c>
      <c r="AV484" s="72">
        <f t="shared" si="154"/>
        <v>2</v>
      </c>
      <c r="AW484" s="77">
        <f>PVS2NP!N481</f>
        <v>11</v>
      </c>
      <c r="AX484" s="72">
        <f t="shared" si="155"/>
        <v>1</v>
      </c>
      <c r="AY484" s="77">
        <f>PVS2NP!O481</f>
        <v>7.4</v>
      </c>
      <c r="AZ484" s="72">
        <f t="shared" si="156"/>
        <v>0</v>
      </c>
      <c r="BA484" s="77">
        <f>PVS2NP!P481</f>
        <v>9.6343333333333341</v>
      </c>
      <c r="BB484" s="76">
        <f>PVS2NP!Q481</f>
        <v>5</v>
      </c>
      <c r="BC484" s="77">
        <f>PVS2NP!R481</f>
        <v>14</v>
      </c>
      <c r="BD484" s="76">
        <f t="shared" si="157"/>
        <v>1</v>
      </c>
      <c r="BE484" s="77">
        <f>PVS2NP!S481</f>
        <v>14</v>
      </c>
      <c r="BF484" s="76">
        <f>PVS2NP!T481</f>
        <v>1</v>
      </c>
      <c r="BG484" s="77">
        <f>PVS2NP!U481</f>
        <v>14</v>
      </c>
      <c r="BH484" s="72">
        <f t="shared" si="158"/>
        <v>1</v>
      </c>
      <c r="BI484" s="77">
        <f>PVS2NP!V481</f>
        <v>16.25</v>
      </c>
      <c r="BJ484" s="72">
        <f t="shared" si="159"/>
        <v>1</v>
      </c>
      <c r="BK484" s="77">
        <f>PVS2NP!W481</f>
        <v>15.125</v>
      </c>
      <c r="BL484" s="76">
        <f>PVS2NP!X481</f>
        <v>2</v>
      </c>
      <c r="BN484" s="23">
        <f>PVS1NP!Y481</f>
        <v>9.3669730392156865</v>
      </c>
      <c r="BO484" s="22">
        <f>PVS1NP!Z481</f>
        <v>18</v>
      </c>
      <c r="BP484" s="23">
        <f>PVS2NP!Y481</f>
        <v>11.083980392156862</v>
      </c>
      <c r="BQ484" s="22">
        <f>PVS2NP!Z481</f>
        <v>30</v>
      </c>
      <c r="BR484" s="24">
        <f>'PVJA-NP-SN'!J481</f>
        <v>10.225476715686273</v>
      </c>
      <c r="BS484" s="25">
        <f>'PVJA-NP-SN'!K481</f>
        <v>60</v>
      </c>
      <c r="BT484" s="26" t="str">
        <f>'PVJA-NP-SN'!L481</f>
        <v>Année validée</v>
      </c>
    </row>
    <row r="485" spans="1:72" ht="12">
      <c r="A485" s="72">
        <v>470</v>
      </c>
      <c r="B485" s="130">
        <v>1333003309</v>
      </c>
      <c r="C485" s="126" t="s">
        <v>1367</v>
      </c>
      <c r="D485" s="127" t="s">
        <v>398</v>
      </c>
      <c r="E485" s="128" t="s">
        <v>470</v>
      </c>
      <c r="F485" s="128" t="s">
        <v>236</v>
      </c>
      <c r="G485" s="73" t="s">
        <v>1368</v>
      </c>
      <c r="H485" s="75">
        <f>PVS1NP!G482</f>
        <v>8.3333333333333339</v>
      </c>
      <c r="I485" s="72">
        <f t="shared" si="140"/>
        <v>0</v>
      </c>
      <c r="J485" s="75">
        <f>PVS1NP!H482</f>
        <v>10</v>
      </c>
      <c r="K485" s="72">
        <f t="shared" si="141"/>
        <v>6</v>
      </c>
      <c r="L485" s="75">
        <f>PVS1NP!I482</f>
        <v>5.833333333333333</v>
      </c>
      <c r="M485" s="72">
        <f t="shared" si="142"/>
        <v>0</v>
      </c>
      <c r="N485" s="75">
        <f>PVS1NP!J482</f>
        <v>8.0555555555555554</v>
      </c>
      <c r="O485" s="76">
        <f>PVS1NP!K482</f>
        <v>6</v>
      </c>
      <c r="P485" s="77">
        <f>PVS1NP!L482</f>
        <v>15.520833333333332</v>
      </c>
      <c r="Q485" s="72">
        <f t="shared" si="143"/>
        <v>2</v>
      </c>
      <c r="R485" s="77">
        <f>PVS1NP!M482</f>
        <v>9.49</v>
      </c>
      <c r="S485" s="72">
        <f t="shared" si="144"/>
        <v>0</v>
      </c>
      <c r="T485" s="77">
        <f>PVS1NP!N482</f>
        <v>12</v>
      </c>
      <c r="U485" s="72">
        <f t="shared" si="145"/>
        <v>1</v>
      </c>
      <c r="V485" s="77">
        <f>PVS1NP!O482</f>
        <v>6.1</v>
      </c>
      <c r="W485" s="72">
        <f t="shared" si="146"/>
        <v>0</v>
      </c>
      <c r="X485" s="77">
        <f>PVS1NP!P482</f>
        <v>9.8421666666666656</v>
      </c>
      <c r="Y485" s="76">
        <f>PVS1NP!Q482</f>
        <v>3</v>
      </c>
      <c r="Z485" s="77">
        <f>PVS1NP!R482</f>
        <v>8</v>
      </c>
      <c r="AA485" s="76">
        <f t="shared" si="147"/>
        <v>0</v>
      </c>
      <c r="AB485" s="77">
        <f>PVS1NP!S482</f>
        <v>8</v>
      </c>
      <c r="AC485" s="76">
        <f>PVS1NP!T482</f>
        <v>0</v>
      </c>
      <c r="AD485" s="77">
        <f>PVS1NP!U482</f>
        <v>12</v>
      </c>
      <c r="AE485" s="72">
        <f t="shared" si="148"/>
        <v>1</v>
      </c>
      <c r="AF485" s="77">
        <f>PVS1NP!V482</f>
        <v>11.5</v>
      </c>
      <c r="AG485" s="72">
        <f t="shared" si="149"/>
        <v>1</v>
      </c>
      <c r="AH485" s="77">
        <f>PVS1NP!W482</f>
        <v>11.75</v>
      </c>
      <c r="AI485" s="76">
        <f>PVS1NP!X482</f>
        <v>2</v>
      </c>
      <c r="AK485" s="75">
        <f>PVS2NP!G482</f>
        <v>10</v>
      </c>
      <c r="AL485" s="72">
        <f t="shared" si="150"/>
        <v>6</v>
      </c>
      <c r="AM485" s="75">
        <f>PVS2NP!H482</f>
        <v>12.5</v>
      </c>
      <c r="AN485" s="72">
        <f t="shared" si="151"/>
        <v>6</v>
      </c>
      <c r="AO485" s="75">
        <f>PVS2NP!I482</f>
        <v>8.5</v>
      </c>
      <c r="AP485" s="72">
        <f t="shared" si="152"/>
        <v>0</v>
      </c>
      <c r="AQ485" s="75">
        <f>PVS2NP!J482</f>
        <v>10.333333333333334</v>
      </c>
      <c r="AR485" s="76">
        <f>PVS2NP!K482</f>
        <v>18</v>
      </c>
      <c r="AS485" s="77">
        <f>PVS2NP!L482</f>
        <v>14.16</v>
      </c>
      <c r="AT485" s="72">
        <f t="shared" si="153"/>
        <v>2</v>
      </c>
      <c r="AU485" s="77">
        <f>PVS2NP!M482</f>
        <v>12.75</v>
      </c>
      <c r="AV485" s="72">
        <f t="shared" si="154"/>
        <v>2</v>
      </c>
      <c r="AW485" s="77">
        <f>PVS2NP!N482</f>
        <v>13.75</v>
      </c>
      <c r="AX485" s="72">
        <f t="shared" si="155"/>
        <v>1</v>
      </c>
      <c r="AY485" s="77">
        <f>PVS2NP!O482</f>
        <v>10.5</v>
      </c>
      <c r="AZ485" s="72">
        <f t="shared" si="156"/>
        <v>4</v>
      </c>
      <c r="BA485" s="77">
        <f>PVS2NP!P482</f>
        <v>12.331999999999999</v>
      </c>
      <c r="BB485" s="76">
        <f>PVS2NP!Q482</f>
        <v>9</v>
      </c>
      <c r="BC485" s="77">
        <f>PVS2NP!R482</f>
        <v>14</v>
      </c>
      <c r="BD485" s="76">
        <f t="shared" si="157"/>
        <v>1</v>
      </c>
      <c r="BE485" s="77">
        <f>PVS2NP!S482</f>
        <v>14</v>
      </c>
      <c r="BF485" s="76">
        <f>PVS2NP!T482</f>
        <v>1</v>
      </c>
      <c r="BG485" s="77">
        <f>PVS2NP!U482</f>
        <v>11.5</v>
      </c>
      <c r="BH485" s="72">
        <f t="shared" si="158"/>
        <v>1</v>
      </c>
      <c r="BI485" s="77">
        <f>PVS2NP!V482</f>
        <v>7.5</v>
      </c>
      <c r="BJ485" s="72">
        <f t="shared" si="159"/>
        <v>0</v>
      </c>
      <c r="BK485" s="77">
        <f>PVS2NP!W482</f>
        <v>9.5</v>
      </c>
      <c r="BL485" s="76">
        <f>PVS2NP!X482</f>
        <v>1</v>
      </c>
      <c r="BN485" s="23">
        <f>PVS1NP!Y482</f>
        <v>9.0124019607843131</v>
      </c>
      <c r="BO485" s="22">
        <f>PVS1NP!Z482</f>
        <v>11</v>
      </c>
      <c r="BP485" s="23">
        <f>PVS2NP!Y482</f>
        <v>11.038823529411765</v>
      </c>
      <c r="BQ485" s="22">
        <f>PVS2NP!Z482</f>
        <v>30</v>
      </c>
      <c r="BR485" s="24">
        <f>'PVJA-NP-SN'!J482</f>
        <v>10.025612745098039</v>
      </c>
      <c r="BS485" s="25">
        <f>'PVJA-NP-SN'!K482</f>
        <v>60</v>
      </c>
      <c r="BT485" s="26" t="str">
        <f>'PVJA-NP-SN'!L482</f>
        <v>Année validée</v>
      </c>
    </row>
  </sheetData>
  <sortState ref="B16:BZ831">
    <sortCondition ref="BT16:BT831"/>
    <sortCondition ref="C16:C831"/>
    <sortCondition ref="D16:D831"/>
  </sortState>
  <mergeCells count="17">
    <mergeCell ref="BG14:BL14"/>
    <mergeCell ref="AK9:AR9"/>
    <mergeCell ref="AS9:BB9"/>
    <mergeCell ref="BG9:BL9"/>
    <mergeCell ref="BC9:BF9"/>
    <mergeCell ref="BC14:BF14"/>
    <mergeCell ref="Z9:AC9"/>
    <mergeCell ref="AD9:AI9"/>
    <mergeCell ref="E5:AI5"/>
    <mergeCell ref="AK14:AR14"/>
    <mergeCell ref="AS14:BB14"/>
    <mergeCell ref="H14:O14"/>
    <mergeCell ref="P14:Y14"/>
    <mergeCell ref="Z14:AC14"/>
    <mergeCell ref="AD14:AI14"/>
    <mergeCell ref="H9:O9"/>
    <mergeCell ref="P9:Y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PVS1NP</vt:lpstr>
      <vt:lpstr>PVS2NP</vt:lpstr>
      <vt:lpstr>PVJA-NP-SN</vt:lpstr>
      <vt:lpstr>Base</vt:lpstr>
      <vt:lpstr>'PVJA-NP-SN'!Impression_des_titres</vt:lpstr>
      <vt:lpstr>PVS1NP!Impression_des_titres</vt:lpstr>
      <vt:lpstr>PVS2NP!Impression_des_titres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 </dc:creator>
  <cp:lastModifiedBy>admin</cp:lastModifiedBy>
  <cp:lastPrinted>2015-04-30T18:31:08Z</cp:lastPrinted>
  <dcterms:created xsi:type="dcterms:W3CDTF">2010-04-06T14:59:18Z</dcterms:created>
  <dcterms:modified xsi:type="dcterms:W3CDTF">2016-06-16T10:12:33Z</dcterms:modified>
</cp:coreProperties>
</file>