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480" yWindow="300" windowWidth="18495" windowHeight="117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BT16" i="1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15"/>
  <c r="BS15"/>
  <c r="BT15" l="1"/>
</calcChain>
</file>

<file path=xl/sharedStrings.xml><?xml version="1.0" encoding="utf-8"?>
<sst xmlns="http://schemas.openxmlformats.org/spreadsheetml/2006/main" count="209" uniqueCount="128">
  <si>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</si>
  <si>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</si>
  <si>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</si>
  <si>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</si>
  <si>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 xml:space="preserve">Filière  :Sciences Sociales -psychologie du travail et d'organisation </t>
  </si>
  <si>
    <t>Année Universitaire  : 2016/2017</t>
  </si>
  <si>
    <t>Diplôme préparé : Licence</t>
  </si>
  <si>
    <t xml:space="preserve">Date de Délibération :  </t>
  </si>
  <si>
    <t xml:space="preserve">Année d'Etude : 3ème année </t>
  </si>
  <si>
    <t>Session___________: Normale</t>
  </si>
  <si>
    <t>UEF05</t>
  </si>
  <si>
    <t>UED05</t>
  </si>
  <si>
    <t>UEM05</t>
  </si>
  <si>
    <t>UET05</t>
  </si>
  <si>
    <t>Moy. S5</t>
  </si>
  <si>
    <t>Crédits Validés</t>
  </si>
  <si>
    <t>Crédits Capitalisés</t>
  </si>
  <si>
    <t>°N</t>
  </si>
  <si>
    <t>Matricule</t>
  </si>
  <si>
    <t>Nom</t>
  </si>
  <si>
    <t>Prénom</t>
  </si>
  <si>
    <t>Groupe</t>
  </si>
  <si>
    <t>Crédits :20</t>
  </si>
  <si>
    <t>Crédits :2</t>
  </si>
  <si>
    <t>Crédits : 06</t>
  </si>
  <si>
    <t>Crédits : 02</t>
  </si>
  <si>
    <t>G.R.H.1</t>
  </si>
  <si>
    <t>Session</t>
  </si>
  <si>
    <t>Ergonomie. 1</t>
  </si>
  <si>
    <t xml:space="preserve">Compor.organisat. 1  </t>
  </si>
  <si>
    <t>Gestion de l'entreprise. 1</t>
  </si>
  <si>
    <t>Moy. U</t>
  </si>
  <si>
    <t>Crédits</t>
  </si>
  <si>
    <t>Droit du travail .1</t>
  </si>
  <si>
    <t>Métho.Rech 1</t>
  </si>
  <si>
    <t>Analys.Tra.Etud.poste.1</t>
  </si>
  <si>
    <t>La gouvern.deoto.du metier.1</t>
  </si>
  <si>
    <t>Langue.etrangere.1</t>
  </si>
  <si>
    <t>Cré.05</t>
  </si>
  <si>
    <t>Cré.02</t>
  </si>
  <si>
    <t>Cré.03</t>
  </si>
  <si>
    <t>Cré.01</t>
  </si>
  <si>
    <t>1333005191</t>
  </si>
  <si>
    <t>AMER</t>
  </si>
  <si>
    <t>Kamil</t>
  </si>
  <si>
    <t>G1</t>
  </si>
  <si>
    <t>1433008613</t>
  </si>
  <si>
    <t>AMGHAR</t>
  </si>
  <si>
    <t>Hassen</t>
  </si>
  <si>
    <t>113003358</t>
  </si>
  <si>
    <t>ARAB</t>
  </si>
  <si>
    <t>Nadjim</t>
  </si>
  <si>
    <t>1333005805</t>
  </si>
  <si>
    <t>BENMAMMAR</t>
  </si>
  <si>
    <t>Tassiana</t>
  </si>
  <si>
    <t>D-G1</t>
  </si>
  <si>
    <t>1333014003</t>
  </si>
  <si>
    <t>BENMOUFFOK</t>
  </si>
  <si>
    <t>Sabrina</t>
  </si>
  <si>
    <t>1433001922</t>
  </si>
  <si>
    <t>BENYOUB</t>
  </si>
  <si>
    <t>Salah</t>
  </si>
  <si>
    <t>1433019923</t>
  </si>
  <si>
    <t>BOUREDJI</t>
  </si>
  <si>
    <t>Rezzak</t>
  </si>
  <si>
    <t>1433015619</t>
  </si>
  <si>
    <t>CHAALAL</t>
  </si>
  <si>
    <t>Lamia</t>
  </si>
  <si>
    <t>123011400</t>
  </si>
  <si>
    <t>CHANAI</t>
  </si>
  <si>
    <t>Noria</t>
  </si>
  <si>
    <t>1333006297</t>
  </si>
  <si>
    <t>HAMOUDI</t>
  </si>
  <si>
    <t>Ouafa</t>
  </si>
  <si>
    <t>1333001308</t>
  </si>
  <si>
    <t>HAMSI</t>
  </si>
  <si>
    <t>Amel</t>
  </si>
  <si>
    <t>1333005816</t>
  </si>
  <si>
    <t>HANI</t>
  </si>
  <si>
    <t>1433006782</t>
  </si>
  <si>
    <t>KADRI</t>
  </si>
  <si>
    <t>Mouloud</t>
  </si>
  <si>
    <t>96111630</t>
  </si>
  <si>
    <t>KHEREDDINE</t>
  </si>
  <si>
    <t>Daoud</t>
  </si>
  <si>
    <t>1333014028</t>
  </si>
  <si>
    <t>MAZOUZI</t>
  </si>
  <si>
    <t>Fatma</t>
  </si>
  <si>
    <t>1333012329</t>
  </si>
  <si>
    <t>MERAH</t>
  </si>
  <si>
    <t>Hayat</t>
  </si>
  <si>
    <t>1333014458</t>
  </si>
  <si>
    <t>OUAZAR</t>
  </si>
  <si>
    <t>Monia</t>
  </si>
  <si>
    <t>1333014398</t>
  </si>
  <si>
    <t>Zahra</t>
  </si>
  <si>
    <t>123001405</t>
  </si>
  <si>
    <t>SOUFI</t>
  </si>
  <si>
    <t>Tayeb walid</t>
  </si>
  <si>
    <t>1433006897</t>
  </si>
  <si>
    <t>YAKOUBEN</t>
  </si>
  <si>
    <t>Hanibal</t>
  </si>
  <si>
    <t>1333001251</t>
  </si>
  <si>
    <t>YOUSFI</t>
  </si>
  <si>
    <t>Nassim</t>
  </si>
  <si>
    <t>1333003575</t>
  </si>
  <si>
    <t>ZAIDI</t>
  </si>
  <si>
    <t>Fayrouz</t>
  </si>
  <si>
    <t>123001239</t>
  </si>
  <si>
    <t>ZENATI</t>
  </si>
  <si>
    <t>Bachir</t>
  </si>
  <si>
    <t>UEF06</t>
  </si>
  <si>
    <t>UED06</t>
  </si>
  <si>
    <t>UEM06</t>
  </si>
  <si>
    <t>UET06</t>
  </si>
  <si>
    <t>Moy. S6</t>
  </si>
  <si>
    <t>G.R.H.2</t>
  </si>
  <si>
    <t>Ergonomie. 2</t>
  </si>
  <si>
    <t>Analyse de l'individu</t>
  </si>
  <si>
    <t>la sante Psych.et le Travail</t>
  </si>
  <si>
    <t>Psychologie de marketing</t>
  </si>
  <si>
    <t xml:space="preserve">Rapport de Stage  </t>
  </si>
  <si>
    <t>Mémoire de fin de cycle</t>
  </si>
  <si>
    <t>Les drogue et la societe</t>
  </si>
  <si>
    <t>Langue.etrangere.2</t>
  </si>
  <si>
    <t xml:space="preserve">PV DE DELIBERATION </t>
  </si>
  <si>
    <t>MG</t>
  </si>
  <si>
    <t xml:space="preserve">RESULTAT </t>
  </si>
</sst>
</file>

<file path=xl/styles.xml><?xml version="1.0" encoding="utf-8"?>
<styleSheet xmlns="http://schemas.openxmlformats.org/spreadsheetml/2006/main">
  <numFmts count="4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  <numFmt numFmtId="166" formatCode="_-* #,##0.000000\ &quot;F&quot;_-;\-* #,##0.000000\ &quot;F&quot;_-;_-* &quot;-&quot;??\ &quot;F&quot;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u/>
      <sz val="14"/>
      <color rgb="FF000000"/>
      <name val="Cambria"/>
      <family val="1"/>
      <scheme val="major"/>
    </font>
    <font>
      <u/>
      <sz val="16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name val="Cambria"/>
      <family val="1"/>
      <scheme val="major"/>
    </font>
    <font>
      <sz val="9"/>
      <name val="Cambria"/>
      <family val="1"/>
      <scheme val="major"/>
    </font>
    <font>
      <u/>
      <sz val="9"/>
      <name val="Cambria"/>
      <family val="1"/>
      <scheme val="maj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name val="Cambria"/>
      <family val="1"/>
      <scheme val="major"/>
    </font>
    <font>
      <u/>
      <sz val="18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3" fillId="0" borderId="0" xfId="0" applyFont="1" applyFill="1" applyAlignment="1">
      <alignment horizontal="left" vertical="center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65" fontId="3" fillId="0" borderId="0" xfId="1" applyNumberFormat="1" applyFont="1" applyFill="1" applyAlignment="1">
      <alignment horizontal="center" vertical="center"/>
    </xf>
    <xf numFmtId="166" fontId="3" fillId="0" borderId="0" xfId="1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Alignment="1"/>
    <xf numFmtId="0" fontId="0" fillId="0" borderId="1" xfId="0" applyBorder="1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textRotation="90"/>
    </xf>
    <xf numFmtId="2" fontId="0" fillId="0" borderId="0" xfId="0" applyNumberFormat="1"/>
    <xf numFmtId="2" fontId="4" fillId="0" borderId="0" xfId="0" applyNumberFormat="1" applyFont="1"/>
    <xf numFmtId="2" fontId="3" fillId="0" borderId="0" xfId="1" applyNumberFormat="1" applyFont="1" applyFill="1" applyAlignment="1">
      <alignment horizontal="center" vertical="center"/>
    </xf>
    <xf numFmtId="2" fontId="8" fillId="0" borderId="1" xfId="0" applyNumberFormat="1" applyFon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0" borderId="0" xfId="0" applyNumberFormat="1" applyFont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2" fontId="0" fillId="2" borderId="1" xfId="0" applyNumberFormat="1" applyFill="1" applyBorder="1"/>
    <xf numFmtId="2" fontId="0" fillId="2" borderId="1" xfId="0" applyNumberForma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 vertical="center" textRotation="90"/>
    </xf>
    <xf numFmtId="0" fontId="3" fillId="0" borderId="1" xfId="0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center" vertical="center" textRotation="90"/>
    </xf>
    <xf numFmtId="164" fontId="3" fillId="0" borderId="7" xfId="0" applyNumberFormat="1" applyFont="1" applyFill="1" applyBorder="1" applyAlignment="1">
      <alignment horizontal="center" vertical="center" textRotation="90"/>
    </xf>
    <xf numFmtId="2" fontId="3" fillId="0" borderId="5" xfId="0" applyNumberFormat="1" applyFont="1" applyFill="1" applyBorder="1" applyAlignment="1">
      <alignment horizontal="center" vertical="center" textRotation="90" wrapText="1"/>
    </xf>
    <xf numFmtId="2" fontId="3" fillId="0" borderId="7" xfId="0" applyNumberFormat="1" applyFont="1" applyFill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6" fillId="0" borderId="0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 textRotation="90" wrapText="1"/>
    </xf>
    <xf numFmtId="2" fontId="2" fillId="2" borderId="6" xfId="0" applyNumberFormat="1" applyFont="1" applyFill="1" applyBorder="1" applyAlignment="1">
      <alignment horizontal="center" vertical="center" textRotation="90" wrapText="1"/>
    </xf>
    <xf numFmtId="2" fontId="2" fillId="2" borderId="7" xfId="0" applyNumberFormat="1" applyFont="1" applyFill="1" applyBorder="1" applyAlignment="1">
      <alignment horizontal="center" vertical="center" textRotation="90" wrapText="1"/>
    </xf>
    <xf numFmtId="0" fontId="2" fillId="0" borderId="5" xfId="0" applyFont="1" applyFill="1" applyBorder="1" applyAlignment="1">
      <alignment horizontal="center" vertical="center" textRotation="90" wrapText="1"/>
    </xf>
    <xf numFmtId="0" fontId="2" fillId="0" borderId="6" xfId="0" applyFont="1" applyFill="1" applyBorder="1" applyAlignment="1">
      <alignment horizontal="center" vertical="center" textRotation="90" wrapText="1"/>
    </xf>
    <xf numFmtId="0" fontId="2" fillId="0" borderId="7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11" xfId="0" applyFont="1" applyFill="1" applyBorder="1" applyAlignment="1">
      <alignment horizontal="center" vertical="center" textRotation="90" wrapText="1"/>
    </xf>
    <xf numFmtId="0" fontId="0" fillId="0" borderId="8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2" fontId="2" fillId="0" borderId="1" xfId="0" applyNumberFormat="1" applyFont="1" applyFill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/>
    </xf>
    <xf numFmtId="0" fontId="12" fillId="0" borderId="5" xfId="0" applyFont="1" applyBorder="1" applyAlignment="1">
      <alignment horizontal="center" vertical="center" textRotation="90"/>
    </xf>
    <xf numFmtId="0" fontId="12" fillId="0" borderId="6" xfId="0" applyFont="1" applyBorder="1" applyAlignment="1">
      <alignment horizontal="center" vertical="center" textRotation="90"/>
    </xf>
    <xf numFmtId="0" fontId="12" fillId="0" borderId="7" xfId="0" applyFont="1" applyBorder="1" applyAlignment="1">
      <alignment horizontal="center" vertical="center" textRotation="90"/>
    </xf>
    <xf numFmtId="0" fontId="0" fillId="0" borderId="1" xfId="0" applyFont="1" applyBorder="1" applyAlignment="1">
      <alignment horizont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/>
    <xf numFmtId="0" fontId="15" fillId="0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0" xfId="0" applyFont="1" applyFill="1" applyAlignment="1">
      <alignment horizontal="left" vertical="center"/>
    </xf>
    <xf numFmtId="0" fontId="19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2" fontId="14" fillId="0" borderId="1" xfId="0" applyNumberFormat="1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W37"/>
  <sheetViews>
    <sheetView tabSelected="1" topLeftCell="Y10" workbookViewId="0">
      <selection activeCell="AB14" sqref="A14:XFD14"/>
    </sheetView>
  </sheetViews>
  <sheetFormatPr baseColWidth="10" defaultRowHeight="15"/>
  <cols>
    <col min="1" max="1" width="3.140625" style="76" customWidth="1"/>
    <col min="2" max="2" width="10.7109375" customWidth="1"/>
    <col min="3" max="3" width="13.7109375" customWidth="1"/>
    <col min="4" max="4" width="11.42578125" customWidth="1"/>
    <col min="5" max="5" width="4.42578125" customWidth="1"/>
    <col min="6" max="6" width="5.5703125" style="22" customWidth="1"/>
    <col min="7" max="7" width="3.140625" style="27" customWidth="1"/>
    <col min="8" max="8" width="5.5703125" style="22" customWidth="1"/>
    <col min="9" max="9" width="3.140625" style="27" customWidth="1"/>
    <col min="10" max="10" width="5.5703125" style="22" customWidth="1"/>
    <col min="11" max="11" width="3.140625" style="27" customWidth="1"/>
    <col min="12" max="12" width="5.5703125" style="22" customWidth="1"/>
    <col min="13" max="13" width="3.140625" style="27" customWidth="1"/>
    <col min="14" max="14" width="5.42578125" style="22" customWidth="1"/>
    <col min="15" max="15" width="3.5703125" style="27" customWidth="1"/>
    <col min="16" max="16" width="3.140625" style="27" customWidth="1"/>
    <col min="17" max="17" width="5.5703125" style="22" customWidth="1"/>
    <col min="18" max="18" width="3.140625" style="27" customWidth="1"/>
    <col min="19" max="19" width="6" style="22" customWidth="1"/>
    <col min="20" max="20" width="3.42578125" style="27" customWidth="1"/>
    <col min="21" max="21" width="5.5703125" style="22" customWidth="1"/>
    <col min="22" max="22" width="3.140625" style="27" customWidth="1"/>
    <col min="23" max="23" width="5.5703125" style="22" customWidth="1"/>
    <col min="24" max="24" width="3.140625" style="27" customWidth="1"/>
    <col min="25" max="25" width="5.42578125" style="22" customWidth="1"/>
    <col min="26" max="26" width="3.5703125" style="27" customWidth="1"/>
    <col min="27" max="27" width="3.140625" style="27" customWidth="1"/>
    <col min="28" max="28" width="5.5703125" style="22" customWidth="1"/>
    <col min="29" max="29" width="3.140625" style="27" customWidth="1"/>
    <col min="30" max="30" width="5.5703125" style="22" customWidth="1"/>
    <col min="31" max="31" width="3.140625" style="27" customWidth="1"/>
    <col min="32" max="32" width="5.42578125" style="22" customWidth="1"/>
    <col min="33" max="33" width="3.85546875" style="27" customWidth="1"/>
    <col min="34" max="34" width="3.140625" style="27" customWidth="1"/>
    <col min="35" max="35" width="5.5703125" style="17" customWidth="1"/>
    <col min="36" max="37" width="4.140625" style="27" customWidth="1"/>
    <col min="38" max="38" width="5.5703125" style="22" customWidth="1"/>
    <col min="39" max="39" width="3.140625" style="27" customWidth="1"/>
    <col min="40" max="40" width="5.5703125" style="22" customWidth="1"/>
    <col min="41" max="41" width="3.140625" style="27" customWidth="1"/>
    <col min="42" max="42" width="5.5703125" style="22" customWidth="1"/>
    <col min="43" max="43" width="3.140625" style="27" customWidth="1"/>
    <col min="44" max="44" width="5.5703125" style="22" customWidth="1"/>
    <col min="45" max="45" width="3.140625" style="27" customWidth="1"/>
    <col min="46" max="46" width="5.42578125" style="22" customWidth="1"/>
    <col min="47" max="47" width="4.140625" style="27" customWidth="1"/>
    <col min="48" max="48" width="3.140625" style="27" customWidth="1"/>
    <col min="49" max="49" width="5.5703125" style="22" customWidth="1"/>
    <col min="50" max="50" width="3.140625" style="27" customWidth="1"/>
    <col min="51" max="51" width="5.42578125" style="22" customWidth="1"/>
    <col min="52" max="52" width="4" style="27" customWidth="1"/>
    <col min="53" max="53" width="5.5703125" style="22" customWidth="1"/>
    <col min="54" max="54" width="3.140625" style="27" customWidth="1"/>
    <col min="55" max="55" width="5.5703125" style="22" customWidth="1"/>
    <col min="56" max="56" width="3.140625" style="27" customWidth="1"/>
    <col min="57" max="57" width="5.42578125" style="22" customWidth="1"/>
    <col min="58" max="58" width="4" style="27" customWidth="1"/>
    <col min="59" max="59" width="3.140625" style="27" customWidth="1"/>
    <col min="60" max="60" width="5.5703125" style="22" customWidth="1"/>
    <col min="61" max="61" width="3.140625" style="27" customWidth="1"/>
    <col min="62" max="62" width="5.5703125" style="22" customWidth="1"/>
    <col min="63" max="63" width="3.140625" style="27" customWidth="1"/>
    <col min="64" max="64" width="5.42578125" style="22" customWidth="1"/>
    <col min="65" max="65" width="4" style="27" customWidth="1"/>
    <col min="66" max="66" width="3.140625" style="27" customWidth="1"/>
    <col min="67" max="67" width="6" style="22" customWidth="1"/>
    <col min="68" max="68" width="4.85546875" style="27" customWidth="1"/>
    <col min="69" max="69" width="4.42578125" style="27" customWidth="1"/>
    <col min="70" max="70" width="6.85546875" customWidth="1"/>
    <col min="71" max="71" width="4.85546875" customWidth="1"/>
    <col min="72" max="72" width="10.5703125" customWidth="1"/>
  </cols>
  <sheetData>
    <row r="1" spans="1:75" s="2" customFormat="1" ht="24.95" customHeight="1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</row>
    <row r="2" spans="1:75" s="2" customFormat="1" ht="24.95" customHeight="1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  <c r="BF2" s="46"/>
      <c r="BG2" s="46"/>
      <c r="BH2" s="46"/>
      <c r="BI2" s="46"/>
      <c r="BJ2" s="46"/>
      <c r="BK2" s="46"/>
      <c r="BL2" s="46"/>
      <c r="BM2" s="46"/>
      <c r="BN2" s="46"/>
      <c r="BO2" s="46"/>
      <c r="BP2" s="46"/>
      <c r="BQ2" s="46"/>
      <c r="BR2" s="46"/>
      <c r="BS2" s="46"/>
      <c r="BT2" s="46"/>
    </row>
    <row r="3" spans="1:75" s="2" customFormat="1" ht="24.95" customHeight="1">
      <c r="A3" s="46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</row>
    <row r="4" spans="1:75" s="2" customFormat="1" ht="24.95" customHeight="1">
      <c r="A4" s="72"/>
      <c r="B4" s="12"/>
      <c r="C4" s="12"/>
      <c r="D4" s="12"/>
      <c r="E4" s="12"/>
      <c r="F4" s="14"/>
      <c r="G4" s="12"/>
      <c r="H4" s="14"/>
      <c r="I4" s="12"/>
      <c r="J4" s="14"/>
      <c r="K4" s="12"/>
      <c r="L4" s="14"/>
      <c r="M4" s="12"/>
      <c r="N4" s="14"/>
      <c r="O4" s="12"/>
      <c r="P4" s="12"/>
      <c r="Q4" s="14"/>
      <c r="R4" s="12"/>
      <c r="S4" s="14"/>
      <c r="T4" s="12"/>
      <c r="U4" s="14"/>
      <c r="V4" s="12"/>
      <c r="W4" s="14"/>
      <c r="X4" s="12"/>
      <c r="Y4" s="14"/>
      <c r="Z4" s="12"/>
      <c r="AA4" s="12"/>
      <c r="AB4" s="14"/>
      <c r="AC4" s="12"/>
      <c r="AD4" s="14"/>
      <c r="AE4" s="12"/>
      <c r="AF4" s="15"/>
      <c r="AG4" s="28"/>
      <c r="AH4" s="28"/>
      <c r="AI4" s="18"/>
      <c r="AJ4" s="28"/>
      <c r="AK4" s="28"/>
      <c r="AL4" s="23"/>
      <c r="AM4" s="28"/>
      <c r="AN4" s="23"/>
      <c r="AO4" s="28"/>
      <c r="AP4" s="23"/>
      <c r="AQ4" s="28"/>
      <c r="AR4" s="23"/>
      <c r="AS4" s="28"/>
      <c r="AT4" s="23"/>
      <c r="AU4" s="28"/>
      <c r="AV4" s="28"/>
      <c r="AW4" s="23"/>
      <c r="AX4" s="28"/>
      <c r="AY4" s="23"/>
      <c r="AZ4" s="28"/>
      <c r="BA4" s="23"/>
      <c r="BB4" s="28"/>
      <c r="BC4" s="23"/>
      <c r="BD4" s="28"/>
      <c r="BE4" s="23"/>
      <c r="BF4" s="28"/>
      <c r="BG4" s="28"/>
      <c r="BH4" s="23"/>
      <c r="BI4" s="28"/>
      <c r="BJ4" s="23"/>
      <c r="BK4" s="28"/>
      <c r="BL4" s="23"/>
      <c r="BM4" s="28"/>
      <c r="BN4" s="28"/>
      <c r="BO4" s="23"/>
      <c r="BP4" s="28"/>
      <c r="BQ4" s="28"/>
    </row>
    <row r="5" spans="1:75" s="2" customFormat="1" ht="24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15"/>
      <c r="AG5" s="28"/>
      <c r="AH5" s="28"/>
      <c r="AI5" s="18"/>
      <c r="AJ5" s="28"/>
      <c r="AK5" s="28"/>
      <c r="AL5" s="23"/>
      <c r="AM5" s="28"/>
      <c r="AN5" s="23"/>
      <c r="AO5" s="28"/>
      <c r="AP5" s="23"/>
      <c r="AQ5" s="28"/>
      <c r="AR5" s="23"/>
      <c r="AS5" s="28"/>
      <c r="AT5" s="23"/>
      <c r="AU5" s="28"/>
      <c r="AV5" s="28"/>
      <c r="AW5" s="23"/>
      <c r="AX5" s="28"/>
      <c r="AY5" s="23"/>
      <c r="AZ5" s="28"/>
      <c r="BA5" s="23"/>
      <c r="BB5" s="28"/>
      <c r="BC5" s="23"/>
      <c r="BD5" s="28"/>
      <c r="BE5" s="23"/>
      <c r="BF5" s="28"/>
      <c r="BG5" s="28"/>
      <c r="BH5" s="23"/>
      <c r="BI5" s="28"/>
      <c r="BJ5" s="23"/>
      <c r="BK5" s="28"/>
      <c r="BL5" s="23"/>
      <c r="BM5" s="28"/>
      <c r="BN5" s="28"/>
      <c r="BO5" s="23"/>
      <c r="BP5" s="28"/>
      <c r="BQ5" s="28"/>
    </row>
    <row r="6" spans="1:75" s="2" customFormat="1" ht="24.95" customHeight="1">
      <c r="A6" s="78" t="s">
        <v>3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23"/>
      <c r="M6" s="28"/>
      <c r="N6" s="23"/>
      <c r="U6" s="15"/>
      <c r="V6" s="11"/>
      <c r="W6" s="15"/>
      <c r="X6" s="11"/>
      <c r="Y6" s="15"/>
      <c r="Z6" s="11"/>
      <c r="AA6" s="11"/>
      <c r="AB6" s="15"/>
      <c r="AC6" s="11"/>
      <c r="AD6" s="15"/>
      <c r="AE6" s="11"/>
      <c r="AF6" s="15"/>
      <c r="AG6" s="64" t="s">
        <v>125</v>
      </c>
      <c r="AH6" s="64"/>
      <c r="AI6" s="64"/>
      <c r="AJ6" s="64"/>
      <c r="AK6" s="64"/>
      <c r="AL6" s="64"/>
      <c r="AM6" s="64"/>
      <c r="AN6" s="64"/>
      <c r="AO6" s="64"/>
      <c r="AP6" s="64"/>
      <c r="AQ6" s="28"/>
      <c r="AR6" s="23"/>
      <c r="AS6" s="28"/>
      <c r="AT6" s="23"/>
      <c r="AU6" s="28"/>
      <c r="AV6" s="28"/>
      <c r="AW6" s="23"/>
      <c r="AX6" s="28"/>
      <c r="AY6" s="23"/>
      <c r="AZ6" s="28"/>
      <c r="BA6" s="23"/>
      <c r="BB6" s="28"/>
      <c r="BC6" s="23"/>
      <c r="BD6" s="28"/>
      <c r="BE6" s="23"/>
      <c r="BF6" s="28"/>
      <c r="BG6" s="28"/>
      <c r="BH6" s="23"/>
      <c r="BI6" s="28"/>
      <c r="BJ6" s="23"/>
      <c r="BK6" s="28"/>
      <c r="BL6" s="48" t="s">
        <v>5</v>
      </c>
      <c r="BM6" s="48"/>
      <c r="BN6" s="48"/>
      <c r="BO6" s="48"/>
      <c r="BP6" s="48"/>
      <c r="BQ6" s="48"/>
      <c r="BR6" s="48"/>
      <c r="BS6" s="48"/>
      <c r="BT6" s="48"/>
      <c r="BU6" s="7"/>
      <c r="BV6" s="19"/>
      <c r="BW6" s="7"/>
    </row>
    <row r="7" spans="1:75" s="2" customFormat="1" ht="24.95" customHeight="1">
      <c r="A7" s="65" t="s">
        <v>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U7" s="19"/>
      <c r="V7" s="6"/>
      <c r="AF7" s="15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28"/>
      <c r="AR7" s="23"/>
      <c r="AS7" s="28"/>
      <c r="AT7" s="23"/>
      <c r="AU7" s="28"/>
      <c r="AV7" s="28"/>
      <c r="AW7" s="23"/>
      <c r="AX7" s="28"/>
      <c r="AY7" s="23"/>
      <c r="AZ7" s="28"/>
      <c r="BA7" s="23"/>
      <c r="BB7" s="28"/>
      <c r="BC7" s="23"/>
      <c r="BD7" s="28"/>
      <c r="BE7" s="23"/>
      <c r="BF7" s="28"/>
      <c r="BG7" s="28"/>
      <c r="BH7" s="23"/>
      <c r="BI7" s="28"/>
      <c r="BJ7" s="23"/>
      <c r="BK7" s="28"/>
      <c r="BL7" s="48" t="s">
        <v>7</v>
      </c>
      <c r="BM7" s="48"/>
      <c r="BN7" s="48"/>
      <c r="BO7" s="48"/>
      <c r="BP7" s="48"/>
      <c r="BQ7" s="48"/>
      <c r="BR7" s="48"/>
      <c r="BS7" s="48"/>
      <c r="BT7" s="48"/>
      <c r="BU7" s="7"/>
      <c r="BV7" s="19"/>
      <c r="BW7" s="7"/>
    </row>
    <row r="8" spans="1:75" s="2" customFormat="1" ht="24.95" customHeight="1">
      <c r="A8" s="65" t="s">
        <v>6</v>
      </c>
      <c r="B8" s="65"/>
      <c r="C8" s="65"/>
      <c r="D8" s="65"/>
      <c r="E8" s="65"/>
      <c r="F8" s="65"/>
      <c r="G8" s="65"/>
      <c r="H8" s="65"/>
      <c r="I8" s="65"/>
      <c r="J8" s="65"/>
      <c r="K8" s="65"/>
      <c r="L8" s="24"/>
      <c r="M8" s="29"/>
      <c r="N8" s="24"/>
      <c r="O8" s="29"/>
      <c r="P8" s="29"/>
      <c r="Q8" s="24"/>
      <c r="R8" s="29"/>
      <c r="S8" s="24"/>
      <c r="T8" s="6"/>
      <c r="U8" s="19"/>
      <c r="V8" s="6"/>
      <c r="AF8" s="15"/>
      <c r="AG8" s="28"/>
      <c r="AH8" s="28"/>
      <c r="AI8" s="18"/>
      <c r="AJ8" s="28"/>
      <c r="AK8" s="28"/>
      <c r="AL8" s="23"/>
      <c r="AM8" s="28"/>
      <c r="AN8" s="23"/>
      <c r="AO8" s="28"/>
      <c r="AP8" s="23"/>
      <c r="AQ8" s="28"/>
      <c r="AR8" s="23"/>
      <c r="AS8" s="28"/>
      <c r="AT8" s="23"/>
      <c r="AU8" s="28"/>
      <c r="AV8" s="28"/>
      <c r="AW8" s="23"/>
      <c r="AX8" s="28"/>
      <c r="AY8" s="23"/>
      <c r="AZ8" s="28"/>
      <c r="BA8" s="23"/>
      <c r="BB8" s="28"/>
      <c r="BC8" s="23"/>
      <c r="BD8" s="28"/>
      <c r="BE8" s="23"/>
      <c r="BF8" s="28"/>
      <c r="BG8" s="28"/>
      <c r="BH8" s="23"/>
      <c r="BI8" s="28"/>
      <c r="BJ8" s="23"/>
      <c r="BK8" s="28"/>
      <c r="BL8" s="80" t="s">
        <v>9</v>
      </c>
      <c r="BM8" s="80"/>
      <c r="BN8" s="80"/>
      <c r="BO8" s="80"/>
      <c r="BP8" s="80"/>
      <c r="BQ8" s="80"/>
      <c r="BR8" s="80"/>
      <c r="BS8" s="80"/>
      <c r="BT8" s="80"/>
      <c r="BU8" s="13"/>
      <c r="BV8" s="25"/>
      <c r="BW8" s="11"/>
    </row>
    <row r="9" spans="1:75" s="2" customFormat="1" ht="24.95" customHeight="1">
      <c r="A9" s="79" t="s">
        <v>8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53"/>
      <c r="P9" s="53"/>
      <c r="Q9" s="53"/>
      <c r="R9" s="53"/>
      <c r="S9" s="15"/>
      <c r="T9" s="11"/>
      <c r="U9" s="15"/>
      <c r="V9" s="11"/>
      <c r="AF9" s="15"/>
      <c r="AG9" s="28"/>
      <c r="AH9" s="28"/>
      <c r="AI9" s="18"/>
      <c r="AJ9" s="28"/>
      <c r="AK9" s="28"/>
      <c r="AL9" s="23"/>
      <c r="AM9" s="28"/>
      <c r="AN9" s="23"/>
      <c r="AO9" s="28"/>
      <c r="AP9" s="23"/>
      <c r="AQ9" s="28"/>
      <c r="AR9" s="23"/>
      <c r="AS9" s="28"/>
      <c r="AT9" s="23"/>
      <c r="AU9" s="28"/>
      <c r="AV9" s="28"/>
      <c r="AW9" s="23"/>
      <c r="AX9" s="28"/>
      <c r="AY9" s="23"/>
      <c r="AZ9" s="28"/>
      <c r="BA9" s="23"/>
      <c r="BB9" s="28"/>
      <c r="BC9" s="23"/>
      <c r="BD9" s="28"/>
      <c r="BE9" s="23"/>
      <c r="BF9" s="28"/>
      <c r="BG9" s="28"/>
      <c r="BH9" s="23"/>
      <c r="BI9" s="28"/>
      <c r="BJ9" s="23"/>
      <c r="BK9" s="28"/>
      <c r="BL9" s="23"/>
      <c r="BM9" s="28"/>
      <c r="BN9" s="28"/>
      <c r="BO9" s="23"/>
      <c r="BP9" s="28"/>
      <c r="BQ9" s="28"/>
    </row>
    <row r="10" spans="1:75" s="2" customFormat="1" ht="24.95" customHeight="1">
      <c r="A10" s="74"/>
      <c r="B10" s="1"/>
      <c r="C10" s="3"/>
      <c r="D10" s="3"/>
      <c r="E10" s="5"/>
      <c r="F10" s="15"/>
      <c r="G10" s="11"/>
      <c r="H10" s="15"/>
      <c r="I10" s="11"/>
      <c r="J10" s="15"/>
      <c r="K10" s="4"/>
      <c r="L10" s="15"/>
      <c r="M10" s="4"/>
      <c r="N10" s="15"/>
      <c r="O10" s="11"/>
      <c r="P10" s="11"/>
      <c r="Q10" s="15"/>
      <c r="R10" s="11"/>
      <c r="S10" s="15"/>
      <c r="T10" s="11"/>
      <c r="U10" s="15"/>
      <c r="V10" s="11"/>
      <c r="W10" s="15"/>
      <c r="X10" s="11"/>
      <c r="Y10" s="15"/>
      <c r="Z10" s="13"/>
      <c r="AA10" s="13"/>
      <c r="AB10" s="25"/>
      <c r="AC10" s="13"/>
      <c r="AD10" s="25"/>
      <c r="AE10" s="11"/>
      <c r="AF10" s="15"/>
      <c r="AG10" s="28"/>
      <c r="AH10" s="28"/>
      <c r="AI10" s="18"/>
      <c r="AJ10" s="28"/>
      <c r="AK10" s="28"/>
      <c r="AL10" s="23"/>
      <c r="AM10" s="28"/>
      <c r="AN10" s="23"/>
      <c r="AO10" s="28"/>
      <c r="AP10" s="23"/>
      <c r="AQ10" s="28"/>
      <c r="AR10" s="23"/>
      <c r="AS10" s="28"/>
      <c r="AT10" s="23"/>
      <c r="AU10" s="28"/>
      <c r="AV10" s="28"/>
      <c r="AW10" s="23"/>
      <c r="AX10" s="28"/>
      <c r="AY10" s="23"/>
      <c r="AZ10" s="28"/>
      <c r="BA10" s="23"/>
      <c r="BB10" s="28"/>
      <c r="BC10" s="23"/>
      <c r="BD10" s="28"/>
      <c r="BE10" s="23"/>
      <c r="BF10" s="28"/>
      <c r="BG10" s="28"/>
      <c r="BH10" s="23"/>
      <c r="BI10" s="28"/>
      <c r="BJ10" s="23"/>
      <c r="BK10" s="28"/>
      <c r="BL10" s="23"/>
      <c r="BM10" s="28"/>
      <c r="BN10" s="28"/>
      <c r="BO10" s="23"/>
      <c r="BP10" s="28"/>
      <c r="BQ10" s="28"/>
    </row>
    <row r="11" spans="1:75" s="2" customFormat="1" ht="24.95" customHeight="1">
      <c r="A11" s="49"/>
      <c r="B11" s="49"/>
      <c r="C11" s="8"/>
      <c r="D11" s="8"/>
      <c r="E11" s="8"/>
      <c r="F11" s="38" t="s">
        <v>10</v>
      </c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 t="s">
        <v>11</v>
      </c>
      <c r="R11" s="38"/>
      <c r="S11" s="38"/>
      <c r="T11" s="38"/>
      <c r="U11" s="50" t="s">
        <v>12</v>
      </c>
      <c r="V11" s="51"/>
      <c r="W11" s="51"/>
      <c r="X11" s="51"/>
      <c r="Y11" s="51"/>
      <c r="Z11" s="51"/>
      <c r="AA11" s="52"/>
      <c r="AB11" s="38" t="s">
        <v>13</v>
      </c>
      <c r="AC11" s="38"/>
      <c r="AD11" s="38"/>
      <c r="AE11" s="38"/>
      <c r="AF11" s="38"/>
      <c r="AG11" s="38"/>
      <c r="AH11" s="38"/>
      <c r="AI11" s="54" t="s">
        <v>14</v>
      </c>
      <c r="AJ11" s="57" t="s">
        <v>15</v>
      </c>
      <c r="AK11" s="60" t="s">
        <v>16</v>
      </c>
      <c r="AL11" s="38" t="s">
        <v>111</v>
      </c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 t="s">
        <v>112</v>
      </c>
      <c r="AX11" s="38"/>
      <c r="AY11" s="38"/>
      <c r="AZ11" s="38"/>
      <c r="BA11" s="50" t="s">
        <v>113</v>
      </c>
      <c r="BB11" s="51"/>
      <c r="BC11" s="51"/>
      <c r="BD11" s="51"/>
      <c r="BE11" s="51"/>
      <c r="BF11" s="51"/>
      <c r="BG11" s="52"/>
      <c r="BH11" s="38" t="s">
        <v>114</v>
      </c>
      <c r="BI11" s="38"/>
      <c r="BJ11" s="38"/>
      <c r="BK11" s="38"/>
      <c r="BL11" s="38"/>
      <c r="BM11" s="38"/>
      <c r="BN11" s="38"/>
      <c r="BO11" s="54" t="s">
        <v>115</v>
      </c>
      <c r="BP11" s="57" t="s">
        <v>15</v>
      </c>
      <c r="BQ11" s="60" t="s">
        <v>16</v>
      </c>
      <c r="BR11" s="66" t="s">
        <v>126</v>
      </c>
      <c r="BS11" s="67" t="s">
        <v>32</v>
      </c>
      <c r="BT11" s="68" t="s">
        <v>127</v>
      </c>
    </row>
    <row r="12" spans="1:75" s="9" customFormat="1" ht="19.5" customHeight="1">
      <c r="A12" s="35" t="s">
        <v>17</v>
      </c>
      <c r="B12" s="36" t="s">
        <v>18</v>
      </c>
      <c r="C12" s="35" t="s">
        <v>19</v>
      </c>
      <c r="D12" s="35" t="s">
        <v>20</v>
      </c>
      <c r="E12" s="36" t="s">
        <v>21</v>
      </c>
      <c r="F12" s="37" t="s">
        <v>22</v>
      </c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 t="s">
        <v>23</v>
      </c>
      <c r="R12" s="37"/>
      <c r="S12" s="37"/>
      <c r="T12" s="37"/>
      <c r="U12" s="39" t="s">
        <v>24</v>
      </c>
      <c r="V12" s="40"/>
      <c r="W12" s="40"/>
      <c r="X12" s="40"/>
      <c r="Y12" s="40"/>
      <c r="Z12" s="40"/>
      <c r="AA12" s="41"/>
      <c r="AB12" s="37" t="s">
        <v>25</v>
      </c>
      <c r="AC12" s="37"/>
      <c r="AD12" s="37"/>
      <c r="AE12" s="37"/>
      <c r="AF12" s="37"/>
      <c r="AG12" s="37"/>
      <c r="AH12" s="37"/>
      <c r="AI12" s="55"/>
      <c r="AJ12" s="58"/>
      <c r="AK12" s="61"/>
      <c r="AL12" s="37" t="s">
        <v>22</v>
      </c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 t="s">
        <v>23</v>
      </c>
      <c r="AX12" s="37"/>
      <c r="AY12" s="37"/>
      <c r="AZ12" s="37"/>
      <c r="BA12" s="39" t="s">
        <v>24</v>
      </c>
      <c r="BB12" s="40"/>
      <c r="BC12" s="40"/>
      <c r="BD12" s="40"/>
      <c r="BE12" s="40"/>
      <c r="BF12" s="40"/>
      <c r="BG12" s="41"/>
      <c r="BH12" s="37" t="s">
        <v>25</v>
      </c>
      <c r="BI12" s="37"/>
      <c r="BJ12" s="37"/>
      <c r="BK12" s="37"/>
      <c r="BL12" s="37"/>
      <c r="BM12" s="37"/>
      <c r="BN12" s="37"/>
      <c r="BO12" s="55"/>
      <c r="BP12" s="58"/>
      <c r="BQ12" s="61"/>
      <c r="BR12" s="66"/>
      <c r="BS12" s="67"/>
      <c r="BT12" s="69"/>
    </row>
    <row r="13" spans="1:75" ht="225.75" customHeight="1">
      <c r="A13" s="35"/>
      <c r="B13" s="36"/>
      <c r="C13" s="35"/>
      <c r="D13" s="35"/>
      <c r="E13" s="36"/>
      <c r="F13" s="16" t="s">
        <v>26</v>
      </c>
      <c r="G13" s="32" t="s">
        <v>27</v>
      </c>
      <c r="H13" s="16" t="s">
        <v>28</v>
      </c>
      <c r="I13" s="32" t="s">
        <v>27</v>
      </c>
      <c r="J13" s="16" t="s">
        <v>29</v>
      </c>
      <c r="K13" s="42" t="s">
        <v>27</v>
      </c>
      <c r="L13" s="16" t="s">
        <v>30</v>
      </c>
      <c r="M13" s="32" t="s">
        <v>27</v>
      </c>
      <c r="N13" s="44" t="s">
        <v>31</v>
      </c>
      <c r="O13" s="33" t="s">
        <v>32</v>
      </c>
      <c r="P13" s="32" t="s">
        <v>27</v>
      </c>
      <c r="Q13" s="16" t="s">
        <v>33</v>
      </c>
      <c r="R13" s="32" t="s">
        <v>27</v>
      </c>
      <c r="S13" s="34" t="s">
        <v>31</v>
      </c>
      <c r="T13" s="33" t="s">
        <v>32</v>
      </c>
      <c r="U13" s="16" t="s">
        <v>34</v>
      </c>
      <c r="V13" s="32" t="s">
        <v>27</v>
      </c>
      <c r="W13" s="20" t="s">
        <v>35</v>
      </c>
      <c r="X13" s="32" t="s">
        <v>27</v>
      </c>
      <c r="Y13" s="34" t="s">
        <v>31</v>
      </c>
      <c r="Z13" s="33" t="s">
        <v>32</v>
      </c>
      <c r="AA13" s="32" t="s">
        <v>27</v>
      </c>
      <c r="AB13" s="16" t="s">
        <v>36</v>
      </c>
      <c r="AC13" s="32" t="s">
        <v>27</v>
      </c>
      <c r="AD13" s="16" t="s">
        <v>37</v>
      </c>
      <c r="AE13" s="32" t="s">
        <v>27</v>
      </c>
      <c r="AF13" s="34" t="s">
        <v>31</v>
      </c>
      <c r="AG13" s="33" t="s">
        <v>32</v>
      </c>
      <c r="AH13" s="32" t="s">
        <v>27</v>
      </c>
      <c r="AI13" s="55"/>
      <c r="AJ13" s="58"/>
      <c r="AK13" s="61"/>
      <c r="AL13" s="16" t="s">
        <v>116</v>
      </c>
      <c r="AM13" s="32" t="s">
        <v>27</v>
      </c>
      <c r="AN13" s="16" t="s">
        <v>117</v>
      </c>
      <c r="AO13" s="32" t="s">
        <v>27</v>
      </c>
      <c r="AP13" s="16" t="s">
        <v>118</v>
      </c>
      <c r="AQ13" s="42" t="s">
        <v>27</v>
      </c>
      <c r="AR13" s="16" t="s">
        <v>119</v>
      </c>
      <c r="AS13" s="32" t="s">
        <v>27</v>
      </c>
      <c r="AT13" s="44" t="s">
        <v>31</v>
      </c>
      <c r="AU13" s="33" t="s">
        <v>32</v>
      </c>
      <c r="AV13" s="32" t="s">
        <v>27</v>
      </c>
      <c r="AW13" s="16" t="s">
        <v>120</v>
      </c>
      <c r="AX13" s="32" t="s">
        <v>27</v>
      </c>
      <c r="AY13" s="34" t="s">
        <v>31</v>
      </c>
      <c r="AZ13" s="33" t="s">
        <v>32</v>
      </c>
      <c r="BA13" s="16" t="s">
        <v>121</v>
      </c>
      <c r="BB13" s="32" t="s">
        <v>27</v>
      </c>
      <c r="BC13" s="20" t="s">
        <v>122</v>
      </c>
      <c r="BD13" s="32" t="s">
        <v>27</v>
      </c>
      <c r="BE13" s="34" t="s">
        <v>31</v>
      </c>
      <c r="BF13" s="33" t="s">
        <v>32</v>
      </c>
      <c r="BG13" s="32" t="s">
        <v>27</v>
      </c>
      <c r="BH13" s="16" t="s">
        <v>123</v>
      </c>
      <c r="BI13" s="32" t="s">
        <v>27</v>
      </c>
      <c r="BJ13" s="16" t="s">
        <v>124</v>
      </c>
      <c r="BK13" s="32" t="s">
        <v>27</v>
      </c>
      <c r="BL13" s="34" t="s">
        <v>31</v>
      </c>
      <c r="BM13" s="33" t="s">
        <v>32</v>
      </c>
      <c r="BN13" s="32" t="s">
        <v>27</v>
      </c>
      <c r="BO13" s="55"/>
      <c r="BP13" s="58"/>
      <c r="BQ13" s="61"/>
      <c r="BR13" s="66"/>
      <c r="BS13" s="67"/>
      <c r="BT13" s="69"/>
    </row>
    <row r="14" spans="1:75" s="73" customFormat="1" ht="21" customHeight="1">
      <c r="A14" s="35"/>
      <c r="B14" s="36"/>
      <c r="C14" s="35"/>
      <c r="D14" s="35"/>
      <c r="E14" s="36"/>
      <c r="F14" s="81" t="s">
        <v>38</v>
      </c>
      <c r="G14" s="32"/>
      <c r="H14" s="81" t="s">
        <v>38</v>
      </c>
      <c r="I14" s="32"/>
      <c r="J14" s="81" t="s">
        <v>38</v>
      </c>
      <c r="K14" s="43"/>
      <c r="L14" s="81" t="s">
        <v>38</v>
      </c>
      <c r="M14" s="32"/>
      <c r="N14" s="45"/>
      <c r="O14" s="33"/>
      <c r="P14" s="32"/>
      <c r="Q14" s="81" t="s">
        <v>39</v>
      </c>
      <c r="R14" s="32"/>
      <c r="S14" s="34"/>
      <c r="T14" s="33"/>
      <c r="U14" s="81" t="s">
        <v>40</v>
      </c>
      <c r="V14" s="32"/>
      <c r="W14" s="81" t="s">
        <v>40</v>
      </c>
      <c r="X14" s="32"/>
      <c r="Y14" s="34"/>
      <c r="Z14" s="33"/>
      <c r="AA14" s="32"/>
      <c r="AB14" s="81" t="s">
        <v>41</v>
      </c>
      <c r="AC14" s="32"/>
      <c r="AD14" s="81" t="s">
        <v>41</v>
      </c>
      <c r="AE14" s="32"/>
      <c r="AF14" s="34"/>
      <c r="AG14" s="33"/>
      <c r="AH14" s="32"/>
      <c r="AI14" s="56"/>
      <c r="AJ14" s="59"/>
      <c r="AK14" s="62"/>
      <c r="AL14" s="81" t="s">
        <v>38</v>
      </c>
      <c r="AM14" s="32"/>
      <c r="AN14" s="81" t="s">
        <v>38</v>
      </c>
      <c r="AO14" s="32"/>
      <c r="AP14" s="81" t="s">
        <v>38</v>
      </c>
      <c r="AQ14" s="43"/>
      <c r="AR14" s="81" t="s">
        <v>38</v>
      </c>
      <c r="AS14" s="32"/>
      <c r="AT14" s="45"/>
      <c r="AU14" s="33"/>
      <c r="AV14" s="32"/>
      <c r="AW14" s="81" t="s">
        <v>39</v>
      </c>
      <c r="AX14" s="32"/>
      <c r="AY14" s="34"/>
      <c r="AZ14" s="33"/>
      <c r="BA14" s="81" t="s">
        <v>40</v>
      </c>
      <c r="BB14" s="32"/>
      <c r="BC14" s="81" t="s">
        <v>40</v>
      </c>
      <c r="BD14" s="32"/>
      <c r="BE14" s="34"/>
      <c r="BF14" s="33"/>
      <c r="BG14" s="32"/>
      <c r="BH14" s="81" t="s">
        <v>41</v>
      </c>
      <c r="BI14" s="32"/>
      <c r="BJ14" s="81" t="s">
        <v>41</v>
      </c>
      <c r="BK14" s="32"/>
      <c r="BL14" s="34"/>
      <c r="BM14" s="33"/>
      <c r="BN14" s="32"/>
      <c r="BO14" s="56"/>
      <c r="BP14" s="59"/>
      <c r="BQ14" s="62"/>
      <c r="BR14" s="66"/>
      <c r="BS14" s="67"/>
      <c r="BT14" s="70"/>
    </row>
    <row r="15" spans="1:75">
      <c r="A15" s="75">
        <v>1</v>
      </c>
      <c r="B15" s="10" t="s">
        <v>42</v>
      </c>
      <c r="C15" s="10" t="s">
        <v>43</v>
      </c>
      <c r="D15" s="10" t="s">
        <v>44</v>
      </c>
      <c r="E15" s="77" t="s">
        <v>45</v>
      </c>
      <c r="F15" s="21">
        <v>12.75</v>
      </c>
      <c r="G15" s="26">
        <v>1</v>
      </c>
      <c r="H15" s="21">
        <v>9.25</v>
      </c>
      <c r="I15" s="26">
        <v>1</v>
      </c>
      <c r="J15" s="21">
        <v>10.25</v>
      </c>
      <c r="K15" s="26">
        <v>1</v>
      </c>
      <c r="L15" s="21">
        <v>7.5</v>
      </c>
      <c r="M15" s="26">
        <v>1</v>
      </c>
      <c r="N15" s="21">
        <v>10.15</v>
      </c>
      <c r="O15" s="26">
        <v>20</v>
      </c>
      <c r="P15" s="26">
        <v>1</v>
      </c>
      <c r="Q15" s="21">
        <v>6</v>
      </c>
      <c r="R15" s="26">
        <v>1</v>
      </c>
      <c r="S15" s="21">
        <v>6</v>
      </c>
      <c r="T15" s="26">
        <v>0</v>
      </c>
      <c r="U15" s="21">
        <v>10.5</v>
      </c>
      <c r="V15" s="26">
        <v>1</v>
      </c>
      <c r="W15" s="21">
        <v>11.25</v>
      </c>
      <c r="X15" s="26">
        <v>1</v>
      </c>
      <c r="Y15" s="21">
        <v>10.75</v>
      </c>
      <c r="Z15" s="26">
        <v>6</v>
      </c>
      <c r="AA15" s="26">
        <v>1</v>
      </c>
      <c r="AB15" s="21">
        <v>13</v>
      </c>
      <c r="AC15" s="26">
        <v>1</v>
      </c>
      <c r="AD15" s="21">
        <v>10.5</v>
      </c>
      <c r="AE15" s="26">
        <v>1</v>
      </c>
      <c r="AF15" s="21">
        <v>11.75</v>
      </c>
      <c r="AG15" s="26">
        <v>2</v>
      </c>
      <c r="AH15" s="26">
        <v>1</v>
      </c>
      <c r="AI15" s="30">
        <v>10.203125</v>
      </c>
      <c r="AJ15" s="26">
        <v>28</v>
      </c>
      <c r="AK15" s="63">
        <v>30</v>
      </c>
      <c r="AL15" s="21">
        <v>11</v>
      </c>
      <c r="AM15" s="26">
        <v>1</v>
      </c>
      <c r="AN15" s="21">
        <v>9.5</v>
      </c>
      <c r="AO15" s="26">
        <v>1</v>
      </c>
      <c r="AP15" s="21">
        <v>14.75</v>
      </c>
      <c r="AQ15" s="26">
        <v>1</v>
      </c>
      <c r="AR15" s="21">
        <v>10.25</v>
      </c>
      <c r="AS15" s="26">
        <v>1</v>
      </c>
      <c r="AT15" s="21">
        <v>11.375</v>
      </c>
      <c r="AU15" s="26">
        <v>20</v>
      </c>
      <c r="AV15" s="26">
        <v>1</v>
      </c>
      <c r="AW15" s="21">
        <v>12.75</v>
      </c>
      <c r="AX15" s="26">
        <v>1</v>
      </c>
      <c r="AY15" s="21">
        <v>12.75</v>
      </c>
      <c r="AZ15" s="26">
        <v>2</v>
      </c>
      <c r="BA15" s="21">
        <v>14.5</v>
      </c>
      <c r="BB15" s="26">
        <v>1</v>
      </c>
      <c r="BC15" s="21">
        <v>15</v>
      </c>
      <c r="BD15" s="26">
        <v>1</v>
      </c>
      <c r="BE15" s="21">
        <v>14.75</v>
      </c>
      <c r="BF15" s="26">
        <v>6</v>
      </c>
      <c r="BG15" s="26">
        <v>1</v>
      </c>
      <c r="BH15" s="21">
        <v>12</v>
      </c>
      <c r="BI15" s="26">
        <v>1</v>
      </c>
      <c r="BJ15" s="21">
        <v>13</v>
      </c>
      <c r="BK15" s="26">
        <v>1</v>
      </c>
      <c r="BL15" s="21">
        <v>12.5</v>
      </c>
      <c r="BM15" s="26">
        <v>2</v>
      </c>
      <c r="BN15" s="26">
        <v>1</v>
      </c>
      <c r="BO15" s="31">
        <v>12.0234375</v>
      </c>
      <c r="BP15" s="26">
        <v>30</v>
      </c>
      <c r="BQ15" s="63">
        <v>30</v>
      </c>
      <c r="BR15" s="31">
        <f>(AI15+BO15)/2</f>
        <v>11.11328125</v>
      </c>
      <c r="BS15" s="26">
        <f>IF(BR15&gt;9.99,60,BQ15+AM15)</f>
        <v>60</v>
      </c>
      <c r="BT15" s="71" t="str">
        <f>IF(BR15&gt;9.99,"Admis","Rattrapage")</f>
        <v>Admis</v>
      </c>
    </row>
    <row r="16" spans="1:75">
      <c r="A16" s="75">
        <v>2</v>
      </c>
      <c r="B16" s="10" t="s">
        <v>46</v>
      </c>
      <c r="C16" s="10" t="s">
        <v>47</v>
      </c>
      <c r="D16" s="10" t="s">
        <v>48</v>
      </c>
      <c r="E16" s="77" t="s">
        <v>45</v>
      </c>
      <c r="F16" s="21">
        <v>15.25</v>
      </c>
      <c r="G16" s="26">
        <v>1</v>
      </c>
      <c r="H16" s="21">
        <v>15</v>
      </c>
      <c r="I16" s="26">
        <v>1</v>
      </c>
      <c r="J16" s="21">
        <v>14</v>
      </c>
      <c r="K16" s="26">
        <v>1</v>
      </c>
      <c r="L16" s="21">
        <v>15.75</v>
      </c>
      <c r="M16" s="26">
        <v>1</v>
      </c>
      <c r="N16" s="21">
        <v>15.025</v>
      </c>
      <c r="O16" s="26">
        <v>20</v>
      </c>
      <c r="P16" s="26">
        <v>1</v>
      </c>
      <c r="Q16" s="21">
        <v>15</v>
      </c>
      <c r="R16" s="26">
        <v>1</v>
      </c>
      <c r="S16" s="21">
        <v>15</v>
      </c>
      <c r="T16" s="26">
        <v>2</v>
      </c>
      <c r="U16" s="21">
        <v>13.5</v>
      </c>
      <c r="V16" s="26">
        <v>1</v>
      </c>
      <c r="W16" s="21">
        <v>17</v>
      </c>
      <c r="X16" s="26">
        <v>1</v>
      </c>
      <c r="Y16" s="21">
        <v>14.666666666666666</v>
      </c>
      <c r="Z16" s="26">
        <v>6</v>
      </c>
      <c r="AA16" s="26">
        <v>1</v>
      </c>
      <c r="AB16" s="21">
        <v>16</v>
      </c>
      <c r="AC16" s="26">
        <v>1</v>
      </c>
      <c r="AD16" s="21">
        <v>17.5</v>
      </c>
      <c r="AE16" s="26">
        <v>1</v>
      </c>
      <c r="AF16" s="21">
        <v>16.75</v>
      </c>
      <c r="AG16" s="26">
        <v>2</v>
      </c>
      <c r="AH16" s="26">
        <v>1</v>
      </c>
      <c r="AI16" s="30">
        <v>15.171875</v>
      </c>
      <c r="AJ16" s="26">
        <v>30</v>
      </c>
      <c r="AK16" s="63">
        <v>30</v>
      </c>
      <c r="AL16" s="21">
        <v>12.5</v>
      </c>
      <c r="AM16" s="26">
        <v>1</v>
      </c>
      <c r="AN16" s="21">
        <v>14.25</v>
      </c>
      <c r="AO16" s="26">
        <v>1</v>
      </c>
      <c r="AP16" s="21">
        <v>15.75</v>
      </c>
      <c r="AQ16" s="26">
        <v>1</v>
      </c>
      <c r="AR16" s="21">
        <v>16.5</v>
      </c>
      <c r="AS16" s="26">
        <v>1</v>
      </c>
      <c r="AT16" s="21">
        <v>14.75</v>
      </c>
      <c r="AU16" s="26">
        <v>20</v>
      </c>
      <c r="AV16" s="26">
        <v>1</v>
      </c>
      <c r="AW16" s="21">
        <v>15.25</v>
      </c>
      <c r="AX16" s="26">
        <v>1</v>
      </c>
      <c r="AY16" s="21">
        <v>15.25</v>
      </c>
      <c r="AZ16" s="26">
        <v>2</v>
      </c>
      <c r="BA16" s="21">
        <v>15.5</v>
      </c>
      <c r="BB16" s="26">
        <v>1</v>
      </c>
      <c r="BC16" s="21">
        <v>15.5</v>
      </c>
      <c r="BD16" s="26">
        <v>1</v>
      </c>
      <c r="BE16" s="21">
        <v>15.5</v>
      </c>
      <c r="BF16" s="26">
        <v>6</v>
      </c>
      <c r="BG16" s="26">
        <v>1</v>
      </c>
      <c r="BH16" s="21">
        <v>16</v>
      </c>
      <c r="BI16" s="26">
        <v>1</v>
      </c>
      <c r="BJ16" s="21">
        <v>17</v>
      </c>
      <c r="BK16" s="26">
        <v>1</v>
      </c>
      <c r="BL16" s="21">
        <v>16.5</v>
      </c>
      <c r="BM16" s="26">
        <v>2</v>
      </c>
      <c r="BN16" s="26">
        <v>1</v>
      </c>
      <c r="BO16" s="31">
        <v>15.09375</v>
      </c>
      <c r="BP16" s="26">
        <v>30</v>
      </c>
      <c r="BQ16" s="63">
        <v>30</v>
      </c>
      <c r="BR16" s="31">
        <f t="shared" ref="BR16:BR37" si="0">(AI16+BO16)/2</f>
        <v>15.1328125</v>
      </c>
      <c r="BS16" s="26">
        <f t="shared" ref="BS16:BS37" si="1">IF(BR16&gt;9.99,60,BQ16+AM16)</f>
        <v>60</v>
      </c>
      <c r="BT16" s="71" t="str">
        <f t="shared" ref="BT16:BT37" si="2">IF(BR16&gt;9.99,"Admis","Rattrapage")</f>
        <v>Admis</v>
      </c>
    </row>
    <row r="17" spans="1:72">
      <c r="A17" s="75">
        <v>3</v>
      </c>
      <c r="B17" s="10" t="s">
        <v>49</v>
      </c>
      <c r="C17" s="10" t="s">
        <v>50</v>
      </c>
      <c r="D17" s="10" t="s">
        <v>51</v>
      </c>
      <c r="E17" s="77" t="s">
        <v>45</v>
      </c>
      <c r="F17" s="21">
        <v>11.5</v>
      </c>
      <c r="G17" s="26">
        <v>1</v>
      </c>
      <c r="H17" s="21">
        <v>11</v>
      </c>
      <c r="I17" s="26">
        <v>1</v>
      </c>
      <c r="J17" s="21">
        <v>9.75</v>
      </c>
      <c r="K17" s="26">
        <v>1</v>
      </c>
      <c r="L17" s="21">
        <v>9</v>
      </c>
      <c r="M17" s="26">
        <v>1</v>
      </c>
      <c r="N17" s="21">
        <v>10.5</v>
      </c>
      <c r="O17" s="26">
        <v>20</v>
      </c>
      <c r="P17" s="26">
        <v>1</v>
      </c>
      <c r="Q17" s="21">
        <v>10.5</v>
      </c>
      <c r="R17" s="26">
        <v>1</v>
      </c>
      <c r="S17" s="21">
        <v>10.5</v>
      </c>
      <c r="T17" s="26">
        <v>2</v>
      </c>
      <c r="U17" s="21">
        <v>9</v>
      </c>
      <c r="V17" s="26">
        <v>1</v>
      </c>
      <c r="W17" s="21">
        <v>12.25</v>
      </c>
      <c r="X17" s="26">
        <v>1</v>
      </c>
      <c r="Y17" s="21">
        <v>10.083333333333334</v>
      </c>
      <c r="Z17" s="26">
        <v>6</v>
      </c>
      <c r="AA17" s="26">
        <v>1</v>
      </c>
      <c r="AB17" s="21">
        <v>13</v>
      </c>
      <c r="AC17" s="26">
        <v>1</v>
      </c>
      <c r="AD17" s="21">
        <v>13</v>
      </c>
      <c r="AE17" s="26">
        <v>1</v>
      </c>
      <c r="AF17" s="21">
        <v>13</v>
      </c>
      <c r="AG17" s="26">
        <v>2</v>
      </c>
      <c r="AH17" s="26">
        <v>1</v>
      </c>
      <c r="AI17" s="30">
        <v>10.734375</v>
      </c>
      <c r="AJ17" s="26">
        <v>30</v>
      </c>
      <c r="AK17" s="63">
        <v>30</v>
      </c>
      <c r="AL17" s="21">
        <v>11.75</v>
      </c>
      <c r="AM17" s="26">
        <v>1</v>
      </c>
      <c r="AN17" s="21">
        <v>9</v>
      </c>
      <c r="AO17" s="26">
        <v>1</v>
      </c>
      <c r="AP17" s="21">
        <v>11.25</v>
      </c>
      <c r="AQ17" s="26">
        <v>1</v>
      </c>
      <c r="AR17" s="21">
        <v>7</v>
      </c>
      <c r="AS17" s="26">
        <v>1</v>
      </c>
      <c r="AT17" s="21">
        <v>9.75</v>
      </c>
      <c r="AU17" s="26">
        <v>10</v>
      </c>
      <c r="AV17" s="26">
        <v>1</v>
      </c>
      <c r="AW17" s="21">
        <v>11.5</v>
      </c>
      <c r="AX17" s="26">
        <v>1</v>
      </c>
      <c r="AY17" s="21">
        <v>11.5</v>
      </c>
      <c r="AZ17" s="26">
        <v>2</v>
      </c>
      <c r="BA17" s="21">
        <v>15.5</v>
      </c>
      <c r="BB17" s="26">
        <v>1</v>
      </c>
      <c r="BC17" s="21">
        <v>15.5</v>
      </c>
      <c r="BD17" s="26">
        <v>1</v>
      </c>
      <c r="BE17" s="21">
        <v>15.5</v>
      </c>
      <c r="BF17" s="26">
        <v>6</v>
      </c>
      <c r="BG17" s="26">
        <v>1</v>
      </c>
      <c r="BH17" s="21">
        <v>11</v>
      </c>
      <c r="BI17" s="26">
        <v>1</v>
      </c>
      <c r="BJ17" s="21">
        <v>16</v>
      </c>
      <c r="BK17" s="26">
        <v>1</v>
      </c>
      <c r="BL17" s="21">
        <v>13.5</v>
      </c>
      <c r="BM17" s="26">
        <v>2</v>
      </c>
      <c r="BN17" s="26">
        <v>1</v>
      </c>
      <c r="BO17" s="31">
        <v>11.046875</v>
      </c>
      <c r="BP17" s="26">
        <v>20</v>
      </c>
      <c r="BQ17" s="63">
        <v>30</v>
      </c>
      <c r="BR17" s="31">
        <f t="shared" si="0"/>
        <v>10.890625</v>
      </c>
      <c r="BS17" s="26">
        <f t="shared" si="1"/>
        <v>60</v>
      </c>
      <c r="BT17" s="71" t="str">
        <f t="shared" si="2"/>
        <v>Admis</v>
      </c>
    </row>
    <row r="18" spans="1:72">
      <c r="A18" s="75">
        <v>4</v>
      </c>
      <c r="B18" s="10" t="s">
        <v>52</v>
      </c>
      <c r="C18" s="10" t="s">
        <v>53</v>
      </c>
      <c r="D18" s="10" t="s">
        <v>54</v>
      </c>
      <c r="E18" s="77" t="s">
        <v>55</v>
      </c>
      <c r="F18" s="21">
        <v>10.17</v>
      </c>
      <c r="G18" s="26">
        <v>1</v>
      </c>
      <c r="H18" s="21">
        <v>12.67</v>
      </c>
      <c r="I18" s="26">
        <v>2</v>
      </c>
      <c r="J18" s="21">
        <v>10</v>
      </c>
      <c r="K18" s="26">
        <v>2</v>
      </c>
      <c r="L18" s="21">
        <v>9.67</v>
      </c>
      <c r="M18" s="26">
        <v>2</v>
      </c>
      <c r="N18" s="21">
        <v>10.786</v>
      </c>
      <c r="O18" s="26">
        <v>20</v>
      </c>
      <c r="P18" s="26">
        <v>2</v>
      </c>
      <c r="Q18" s="21">
        <v>14</v>
      </c>
      <c r="R18" s="26">
        <v>2</v>
      </c>
      <c r="S18" s="21">
        <v>14</v>
      </c>
      <c r="T18" s="26">
        <v>2</v>
      </c>
      <c r="U18" s="21">
        <v>10.33</v>
      </c>
      <c r="V18" s="26">
        <v>2</v>
      </c>
      <c r="W18" s="21">
        <v>10.67</v>
      </c>
      <c r="X18" s="26">
        <v>1</v>
      </c>
      <c r="Y18" s="21">
        <v>10.443333333333333</v>
      </c>
      <c r="Z18" s="26">
        <v>6</v>
      </c>
      <c r="AA18" s="26">
        <v>2</v>
      </c>
      <c r="AB18" s="21">
        <v>10.33</v>
      </c>
      <c r="AC18" s="26">
        <v>2</v>
      </c>
      <c r="AD18" s="21">
        <v>10.5</v>
      </c>
      <c r="AE18" s="26">
        <v>1</v>
      </c>
      <c r="AF18" s="21">
        <v>10.414999999999999</v>
      </c>
      <c r="AG18" s="26">
        <v>2</v>
      </c>
      <c r="AH18" s="26">
        <v>2</v>
      </c>
      <c r="AI18" s="30">
        <v>10.876249999999999</v>
      </c>
      <c r="AJ18" s="26">
        <v>30</v>
      </c>
      <c r="AK18" s="63">
        <v>30</v>
      </c>
      <c r="AL18" s="21">
        <v>10.5</v>
      </c>
      <c r="AM18" s="26">
        <v>1</v>
      </c>
      <c r="AN18" s="21">
        <v>11.17</v>
      </c>
      <c r="AO18" s="26">
        <v>1</v>
      </c>
      <c r="AP18" s="21">
        <v>11</v>
      </c>
      <c r="AQ18" s="26">
        <v>1</v>
      </c>
      <c r="AR18" s="21">
        <v>12.5</v>
      </c>
      <c r="AS18" s="26">
        <v>1</v>
      </c>
      <c r="AT18" s="21">
        <v>11.292499999999999</v>
      </c>
      <c r="AU18" s="26">
        <v>20</v>
      </c>
      <c r="AV18" s="26">
        <v>1</v>
      </c>
      <c r="AW18" s="21">
        <v>14</v>
      </c>
      <c r="AX18" s="26">
        <v>1</v>
      </c>
      <c r="AY18" s="21">
        <v>14</v>
      </c>
      <c r="AZ18" s="26">
        <v>2</v>
      </c>
      <c r="BA18" s="21">
        <v>13.66</v>
      </c>
      <c r="BB18" s="26">
        <v>1</v>
      </c>
      <c r="BC18" s="21">
        <v>10.83</v>
      </c>
      <c r="BD18" s="26">
        <v>1</v>
      </c>
      <c r="BE18" s="21">
        <v>12.245000000000001</v>
      </c>
      <c r="BF18" s="26">
        <v>6</v>
      </c>
      <c r="BG18" s="26">
        <v>1</v>
      </c>
      <c r="BH18" s="21">
        <v>10</v>
      </c>
      <c r="BI18" s="26">
        <v>1</v>
      </c>
      <c r="BJ18" s="21">
        <v>15</v>
      </c>
      <c r="BK18" s="26">
        <v>1</v>
      </c>
      <c r="BL18" s="21">
        <v>12.5</v>
      </c>
      <c r="BM18" s="26">
        <v>2</v>
      </c>
      <c r="BN18" s="26">
        <v>1</v>
      </c>
      <c r="BO18" s="31">
        <v>11.731718749999999</v>
      </c>
      <c r="BP18" s="26">
        <v>30</v>
      </c>
      <c r="BQ18" s="63">
        <v>30</v>
      </c>
      <c r="BR18" s="31">
        <f t="shared" si="0"/>
        <v>11.303984374999999</v>
      </c>
      <c r="BS18" s="26">
        <f t="shared" si="1"/>
        <v>60</v>
      </c>
      <c r="BT18" s="71" t="str">
        <f t="shared" si="2"/>
        <v>Admis</v>
      </c>
    </row>
    <row r="19" spans="1:72">
      <c r="A19" s="75">
        <v>5</v>
      </c>
      <c r="B19" s="10" t="s">
        <v>56</v>
      </c>
      <c r="C19" s="10" t="s">
        <v>57</v>
      </c>
      <c r="D19" s="10" t="s">
        <v>58</v>
      </c>
      <c r="E19" s="77" t="s">
        <v>55</v>
      </c>
      <c r="F19" s="21">
        <v>9.33</v>
      </c>
      <c r="G19" s="26">
        <v>2</v>
      </c>
      <c r="H19" s="21">
        <v>13</v>
      </c>
      <c r="I19" s="26">
        <v>1</v>
      </c>
      <c r="J19" s="21">
        <v>9.5</v>
      </c>
      <c r="K19" s="26">
        <v>1</v>
      </c>
      <c r="L19" s="21">
        <v>11</v>
      </c>
      <c r="M19" s="26">
        <v>2</v>
      </c>
      <c r="N19" s="21">
        <v>10.799000000000001</v>
      </c>
      <c r="O19" s="26">
        <v>20</v>
      </c>
      <c r="P19" s="26">
        <v>1</v>
      </c>
      <c r="Q19" s="21">
        <v>15</v>
      </c>
      <c r="R19" s="26">
        <v>2</v>
      </c>
      <c r="S19" s="21">
        <v>15</v>
      </c>
      <c r="T19" s="26">
        <v>2</v>
      </c>
      <c r="U19" s="21">
        <v>10.33</v>
      </c>
      <c r="V19" s="26">
        <v>1</v>
      </c>
      <c r="W19" s="21">
        <v>11</v>
      </c>
      <c r="X19" s="26">
        <v>1</v>
      </c>
      <c r="Y19" s="21">
        <v>10.553333333333333</v>
      </c>
      <c r="Z19" s="26">
        <v>6</v>
      </c>
      <c r="AA19" s="26">
        <v>1</v>
      </c>
      <c r="AB19" s="21">
        <v>8.67</v>
      </c>
      <c r="AC19" s="26">
        <v>2</v>
      </c>
      <c r="AD19" s="21">
        <v>11</v>
      </c>
      <c r="AE19" s="26">
        <v>1</v>
      </c>
      <c r="AF19" s="21">
        <v>9.8350000000000009</v>
      </c>
      <c r="AG19" s="26">
        <v>1</v>
      </c>
      <c r="AH19" s="26">
        <v>2</v>
      </c>
      <c r="AI19" s="30">
        <v>10.895</v>
      </c>
      <c r="AJ19" s="26">
        <v>29</v>
      </c>
      <c r="AK19" s="63">
        <v>30</v>
      </c>
      <c r="AL19" s="21">
        <v>10</v>
      </c>
      <c r="AM19" s="26">
        <v>1</v>
      </c>
      <c r="AN19" s="21">
        <v>8.33</v>
      </c>
      <c r="AO19" s="26">
        <v>1</v>
      </c>
      <c r="AP19" s="21">
        <v>13</v>
      </c>
      <c r="AQ19" s="26">
        <v>1</v>
      </c>
      <c r="AR19" s="21">
        <v>11.67</v>
      </c>
      <c r="AS19" s="26">
        <v>1</v>
      </c>
      <c r="AT19" s="21">
        <v>10.75</v>
      </c>
      <c r="AU19" s="26">
        <v>20</v>
      </c>
      <c r="AV19" s="26">
        <v>1</v>
      </c>
      <c r="AW19" s="21">
        <v>10</v>
      </c>
      <c r="AX19" s="26">
        <v>1</v>
      </c>
      <c r="AY19" s="21">
        <v>10</v>
      </c>
      <c r="AZ19" s="26">
        <v>2</v>
      </c>
      <c r="BA19" s="21">
        <v>14.83</v>
      </c>
      <c r="BB19" s="26">
        <v>1</v>
      </c>
      <c r="BC19" s="21">
        <v>10</v>
      </c>
      <c r="BD19" s="26">
        <v>1</v>
      </c>
      <c r="BE19" s="21">
        <v>12.414999999999999</v>
      </c>
      <c r="BF19" s="26">
        <v>6</v>
      </c>
      <c r="BG19" s="26">
        <v>1</v>
      </c>
      <c r="BH19" s="21">
        <v>11</v>
      </c>
      <c r="BI19" s="26">
        <v>1</v>
      </c>
      <c r="BJ19" s="21">
        <v>8</v>
      </c>
      <c r="BK19" s="26">
        <v>1</v>
      </c>
      <c r="BL19" s="21">
        <v>9.5</v>
      </c>
      <c r="BM19" s="26">
        <v>1</v>
      </c>
      <c r="BN19" s="26">
        <v>1</v>
      </c>
      <c r="BO19" s="31">
        <v>10.754999999999999</v>
      </c>
      <c r="BP19" s="26">
        <v>29</v>
      </c>
      <c r="BQ19" s="63">
        <v>30</v>
      </c>
      <c r="BR19" s="31">
        <f t="shared" si="0"/>
        <v>10.824999999999999</v>
      </c>
      <c r="BS19" s="26">
        <f t="shared" si="1"/>
        <v>60</v>
      </c>
      <c r="BT19" s="71" t="str">
        <f t="shared" si="2"/>
        <v>Admis</v>
      </c>
    </row>
    <row r="20" spans="1:72">
      <c r="A20" s="75">
        <v>6</v>
      </c>
      <c r="B20" s="10" t="s">
        <v>59</v>
      </c>
      <c r="C20" s="10" t="s">
        <v>60</v>
      </c>
      <c r="D20" s="10" t="s">
        <v>61</v>
      </c>
      <c r="E20" s="77" t="s">
        <v>45</v>
      </c>
      <c r="F20" s="21">
        <v>8.75</v>
      </c>
      <c r="G20" s="26">
        <v>1</v>
      </c>
      <c r="H20" s="21">
        <v>14</v>
      </c>
      <c r="I20" s="26">
        <v>1</v>
      </c>
      <c r="J20" s="21">
        <v>13.5</v>
      </c>
      <c r="K20" s="26">
        <v>1</v>
      </c>
      <c r="L20" s="21">
        <v>14.25</v>
      </c>
      <c r="M20" s="26">
        <v>1</v>
      </c>
      <c r="N20" s="21">
        <v>12.375</v>
      </c>
      <c r="O20" s="26">
        <v>20</v>
      </c>
      <c r="P20" s="26">
        <v>1</v>
      </c>
      <c r="Q20" s="21">
        <v>15</v>
      </c>
      <c r="R20" s="26">
        <v>1</v>
      </c>
      <c r="S20" s="21">
        <v>15</v>
      </c>
      <c r="T20" s="26">
        <v>2</v>
      </c>
      <c r="U20" s="21">
        <v>15</v>
      </c>
      <c r="V20" s="26">
        <v>1</v>
      </c>
      <c r="W20" s="21">
        <v>16</v>
      </c>
      <c r="X20" s="26">
        <v>1</v>
      </c>
      <c r="Y20" s="21">
        <v>15.333333333333334</v>
      </c>
      <c r="Z20" s="26">
        <v>6</v>
      </c>
      <c r="AA20" s="26">
        <v>1</v>
      </c>
      <c r="AB20" s="21">
        <v>13</v>
      </c>
      <c r="AC20" s="26">
        <v>1</v>
      </c>
      <c r="AD20" s="21">
        <v>14.5</v>
      </c>
      <c r="AE20" s="26">
        <v>1</v>
      </c>
      <c r="AF20" s="21">
        <v>13.75</v>
      </c>
      <c r="AG20" s="26">
        <v>2</v>
      </c>
      <c r="AH20" s="26">
        <v>1</v>
      </c>
      <c r="AI20" s="30">
        <v>13.265625</v>
      </c>
      <c r="AJ20" s="26">
        <v>30</v>
      </c>
      <c r="AK20" s="63">
        <v>30</v>
      </c>
      <c r="AL20" s="21">
        <v>10.5</v>
      </c>
      <c r="AM20" s="26">
        <v>1</v>
      </c>
      <c r="AN20" s="21">
        <v>13</v>
      </c>
      <c r="AO20" s="26">
        <v>1</v>
      </c>
      <c r="AP20" s="21">
        <v>15.75</v>
      </c>
      <c r="AQ20" s="26">
        <v>1</v>
      </c>
      <c r="AR20" s="21">
        <v>12</v>
      </c>
      <c r="AS20" s="26">
        <v>1</v>
      </c>
      <c r="AT20" s="21">
        <v>12.8125</v>
      </c>
      <c r="AU20" s="26">
        <v>20</v>
      </c>
      <c r="AV20" s="26">
        <v>1</v>
      </c>
      <c r="AW20" s="21">
        <v>15</v>
      </c>
      <c r="AX20" s="26">
        <v>1</v>
      </c>
      <c r="AY20" s="21">
        <v>15</v>
      </c>
      <c r="AZ20" s="26">
        <v>2</v>
      </c>
      <c r="BA20" s="21">
        <v>14.75</v>
      </c>
      <c r="BB20" s="26">
        <v>1</v>
      </c>
      <c r="BC20" s="21">
        <v>15.5</v>
      </c>
      <c r="BD20" s="26">
        <v>1</v>
      </c>
      <c r="BE20" s="21">
        <v>15.125</v>
      </c>
      <c r="BF20" s="26">
        <v>6</v>
      </c>
      <c r="BG20" s="26">
        <v>1</v>
      </c>
      <c r="BH20" s="21">
        <v>15</v>
      </c>
      <c r="BI20" s="26">
        <v>1</v>
      </c>
      <c r="BJ20" s="21">
        <v>17</v>
      </c>
      <c r="BK20" s="26">
        <v>1</v>
      </c>
      <c r="BL20" s="21">
        <v>16</v>
      </c>
      <c r="BM20" s="26">
        <v>2</v>
      </c>
      <c r="BN20" s="26">
        <v>1</v>
      </c>
      <c r="BO20" s="31">
        <v>13.63671875</v>
      </c>
      <c r="BP20" s="26">
        <v>30</v>
      </c>
      <c r="BQ20" s="63">
        <v>30</v>
      </c>
      <c r="BR20" s="31">
        <f t="shared" si="0"/>
        <v>13.451171875</v>
      </c>
      <c r="BS20" s="26">
        <f t="shared" si="1"/>
        <v>60</v>
      </c>
      <c r="BT20" s="71" t="str">
        <f t="shared" si="2"/>
        <v>Admis</v>
      </c>
    </row>
    <row r="21" spans="1:72">
      <c r="A21" s="75">
        <v>7</v>
      </c>
      <c r="B21" s="10" t="s">
        <v>62</v>
      </c>
      <c r="C21" s="10" t="s">
        <v>63</v>
      </c>
      <c r="D21" s="10" t="s">
        <v>64</v>
      </c>
      <c r="E21" s="77" t="s">
        <v>45</v>
      </c>
      <c r="F21" s="21">
        <v>15</v>
      </c>
      <c r="G21" s="26">
        <v>1</v>
      </c>
      <c r="H21" s="21">
        <v>14.75</v>
      </c>
      <c r="I21" s="26">
        <v>1</v>
      </c>
      <c r="J21" s="21">
        <v>15.5</v>
      </c>
      <c r="K21" s="26">
        <v>1</v>
      </c>
      <c r="L21" s="21">
        <v>15.25</v>
      </c>
      <c r="M21" s="26">
        <v>1</v>
      </c>
      <c r="N21" s="21">
        <v>15.074999999999999</v>
      </c>
      <c r="O21" s="26">
        <v>20</v>
      </c>
      <c r="P21" s="26">
        <v>1</v>
      </c>
      <c r="Q21" s="21">
        <v>14</v>
      </c>
      <c r="R21" s="26">
        <v>1</v>
      </c>
      <c r="S21" s="21">
        <v>14</v>
      </c>
      <c r="T21" s="26">
        <v>2</v>
      </c>
      <c r="U21" s="21">
        <v>15</v>
      </c>
      <c r="V21" s="26">
        <v>1</v>
      </c>
      <c r="W21" s="21">
        <v>17</v>
      </c>
      <c r="X21" s="26">
        <v>1</v>
      </c>
      <c r="Y21" s="21">
        <v>15.666666666666666</v>
      </c>
      <c r="Z21" s="26">
        <v>6</v>
      </c>
      <c r="AA21" s="26">
        <v>1</v>
      </c>
      <c r="AB21" s="21">
        <v>16.5</v>
      </c>
      <c r="AC21" s="26">
        <v>1</v>
      </c>
      <c r="AD21" s="21">
        <v>15.5</v>
      </c>
      <c r="AE21" s="26">
        <v>1</v>
      </c>
      <c r="AF21" s="21">
        <v>16</v>
      </c>
      <c r="AG21" s="26">
        <v>2</v>
      </c>
      <c r="AH21" s="26">
        <v>1</v>
      </c>
      <c r="AI21" s="30">
        <v>15.234375</v>
      </c>
      <c r="AJ21" s="26">
        <v>30</v>
      </c>
      <c r="AK21" s="63">
        <v>30</v>
      </c>
      <c r="AL21" s="21">
        <v>12</v>
      </c>
      <c r="AM21" s="26">
        <v>1</v>
      </c>
      <c r="AN21" s="21">
        <v>15</v>
      </c>
      <c r="AO21" s="26">
        <v>1</v>
      </c>
      <c r="AP21" s="21">
        <v>16.75</v>
      </c>
      <c r="AQ21" s="26">
        <v>1</v>
      </c>
      <c r="AR21" s="21">
        <v>14</v>
      </c>
      <c r="AS21" s="26">
        <v>1</v>
      </c>
      <c r="AT21" s="21">
        <v>14.4375</v>
      </c>
      <c r="AU21" s="26">
        <v>20</v>
      </c>
      <c r="AV21" s="26">
        <v>1</v>
      </c>
      <c r="AW21" s="21">
        <v>16</v>
      </c>
      <c r="AX21" s="26">
        <v>1</v>
      </c>
      <c r="AY21" s="21">
        <v>16</v>
      </c>
      <c r="AZ21" s="26">
        <v>2</v>
      </c>
      <c r="BA21" s="21">
        <v>14.75</v>
      </c>
      <c r="BB21" s="26">
        <v>1</v>
      </c>
      <c r="BC21" s="21">
        <v>15.5</v>
      </c>
      <c r="BD21" s="26">
        <v>1</v>
      </c>
      <c r="BE21" s="21">
        <v>15.125</v>
      </c>
      <c r="BF21" s="26">
        <v>6</v>
      </c>
      <c r="BG21" s="26">
        <v>1</v>
      </c>
      <c r="BH21" s="21">
        <v>16</v>
      </c>
      <c r="BI21" s="26">
        <v>1</v>
      </c>
      <c r="BJ21" s="21">
        <v>16</v>
      </c>
      <c r="BK21" s="26">
        <v>1</v>
      </c>
      <c r="BL21" s="21">
        <v>16</v>
      </c>
      <c r="BM21" s="26">
        <v>2</v>
      </c>
      <c r="BN21" s="26">
        <v>1</v>
      </c>
      <c r="BO21" s="31">
        <v>14.81640625</v>
      </c>
      <c r="BP21" s="26">
        <v>30</v>
      </c>
      <c r="BQ21" s="63">
        <v>30</v>
      </c>
      <c r="BR21" s="31">
        <f t="shared" si="0"/>
        <v>15.025390625</v>
      </c>
      <c r="BS21" s="26">
        <f t="shared" si="1"/>
        <v>60</v>
      </c>
      <c r="BT21" s="71" t="str">
        <f t="shared" si="2"/>
        <v>Admis</v>
      </c>
    </row>
    <row r="22" spans="1:72">
      <c r="A22" s="75">
        <v>8</v>
      </c>
      <c r="B22" s="10" t="s">
        <v>65</v>
      </c>
      <c r="C22" s="10" t="s">
        <v>66</v>
      </c>
      <c r="D22" s="10" t="s">
        <v>67</v>
      </c>
      <c r="E22" s="77" t="s">
        <v>45</v>
      </c>
      <c r="F22" s="21">
        <v>11.5</v>
      </c>
      <c r="G22" s="26">
        <v>1</v>
      </c>
      <c r="H22" s="21">
        <v>11.25</v>
      </c>
      <c r="I22" s="26">
        <v>1</v>
      </c>
      <c r="J22" s="21">
        <v>10.5</v>
      </c>
      <c r="K22" s="26">
        <v>1</v>
      </c>
      <c r="L22" s="21">
        <v>9.5</v>
      </c>
      <c r="M22" s="26">
        <v>1</v>
      </c>
      <c r="N22" s="21">
        <v>10.824999999999999</v>
      </c>
      <c r="O22" s="26">
        <v>20</v>
      </c>
      <c r="P22" s="26">
        <v>1</v>
      </c>
      <c r="Q22" s="21">
        <v>10.5</v>
      </c>
      <c r="R22" s="26">
        <v>1</v>
      </c>
      <c r="S22" s="21">
        <v>10.5</v>
      </c>
      <c r="T22" s="26">
        <v>2</v>
      </c>
      <c r="U22" s="21">
        <v>9.75</v>
      </c>
      <c r="V22" s="26">
        <v>1</v>
      </c>
      <c r="W22" s="21">
        <v>11</v>
      </c>
      <c r="X22" s="26">
        <v>1</v>
      </c>
      <c r="Y22" s="21">
        <v>10.166666666666666</v>
      </c>
      <c r="Z22" s="26">
        <v>6</v>
      </c>
      <c r="AA22" s="26">
        <v>1</v>
      </c>
      <c r="AB22" s="21">
        <v>10</v>
      </c>
      <c r="AC22" s="26">
        <v>1</v>
      </c>
      <c r="AD22" s="21">
        <v>12.5</v>
      </c>
      <c r="AE22" s="26">
        <v>1</v>
      </c>
      <c r="AF22" s="21">
        <v>11.25</v>
      </c>
      <c r="AG22" s="26">
        <v>2</v>
      </c>
      <c r="AH22" s="26">
        <v>1</v>
      </c>
      <c r="AI22" s="30">
        <v>10.734375</v>
      </c>
      <c r="AJ22" s="26">
        <v>30</v>
      </c>
      <c r="AK22" s="63">
        <v>30</v>
      </c>
      <c r="AL22" s="21">
        <v>12.25</v>
      </c>
      <c r="AM22" s="26">
        <v>1</v>
      </c>
      <c r="AN22" s="21">
        <v>7.75</v>
      </c>
      <c r="AO22" s="26">
        <v>1</v>
      </c>
      <c r="AP22" s="21">
        <v>10</v>
      </c>
      <c r="AQ22" s="26">
        <v>1</v>
      </c>
      <c r="AR22" s="21">
        <v>10.5</v>
      </c>
      <c r="AS22" s="26">
        <v>1</v>
      </c>
      <c r="AT22" s="21">
        <v>10.125</v>
      </c>
      <c r="AU22" s="26">
        <v>20</v>
      </c>
      <c r="AV22" s="26">
        <v>1</v>
      </c>
      <c r="AW22" s="21">
        <v>13.5</v>
      </c>
      <c r="AX22" s="26">
        <v>1</v>
      </c>
      <c r="AY22" s="21">
        <v>13.5</v>
      </c>
      <c r="AZ22" s="26">
        <v>2</v>
      </c>
      <c r="BA22" s="21">
        <v>14</v>
      </c>
      <c r="BB22" s="26">
        <v>1</v>
      </c>
      <c r="BC22" s="21">
        <v>14.5</v>
      </c>
      <c r="BD22" s="26">
        <v>1</v>
      </c>
      <c r="BE22" s="21">
        <v>14.25</v>
      </c>
      <c r="BF22" s="26">
        <v>6</v>
      </c>
      <c r="BG22" s="26">
        <v>1</v>
      </c>
      <c r="BH22" s="21">
        <v>12</v>
      </c>
      <c r="BI22" s="26">
        <v>1</v>
      </c>
      <c r="BJ22" s="21">
        <v>10</v>
      </c>
      <c r="BK22" s="26">
        <v>1</v>
      </c>
      <c r="BL22" s="21">
        <v>11</v>
      </c>
      <c r="BM22" s="26">
        <v>2</v>
      </c>
      <c r="BN22" s="26">
        <v>1</v>
      </c>
      <c r="BO22" s="31">
        <v>10.9609375</v>
      </c>
      <c r="BP22" s="26">
        <v>30</v>
      </c>
      <c r="BQ22" s="63">
        <v>30</v>
      </c>
      <c r="BR22" s="31">
        <f t="shared" si="0"/>
        <v>10.84765625</v>
      </c>
      <c r="BS22" s="26">
        <f t="shared" si="1"/>
        <v>60</v>
      </c>
      <c r="BT22" s="71" t="str">
        <f t="shared" si="2"/>
        <v>Admis</v>
      </c>
    </row>
    <row r="23" spans="1:72">
      <c r="A23" s="75">
        <v>9</v>
      </c>
      <c r="B23" s="10" t="s">
        <v>68</v>
      </c>
      <c r="C23" s="10" t="s">
        <v>69</v>
      </c>
      <c r="D23" s="10" t="s">
        <v>70</v>
      </c>
      <c r="E23" s="77" t="s">
        <v>45</v>
      </c>
      <c r="F23" s="21">
        <v>11</v>
      </c>
      <c r="G23" s="26">
        <v>1</v>
      </c>
      <c r="H23" s="21">
        <v>7.5</v>
      </c>
      <c r="I23" s="26">
        <v>1</v>
      </c>
      <c r="J23" s="21">
        <v>11</v>
      </c>
      <c r="K23" s="26">
        <v>1</v>
      </c>
      <c r="L23" s="21">
        <v>11</v>
      </c>
      <c r="M23" s="26">
        <v>1</v>
      </c>
      <c r="N23" s="21">
        <v>9.9499999999999993</v>
      </c>
      <c r="O23" s="26">
        <v>15</v>
      </c>
      <c r="P23" s="26">
        <v>1</v>
      </c>
      <c r="Q23" s="21">
        <v>10</v>
      </c>
      <c r="R23" s="26">
        <v>1</v>
      </c>
      <c r="S23" s="21">
        <v>10</v>
      </c>
      <c r="T23" s="26">
        <v>2</v>
      </c>
      <c r="U23" s="21">
        <v>7.25</v>
      </c>
      <c r="V23" s="26">
        <v>1</v>
      </c>
      <c r="W23" s="21">
        <v>10</v>
      </c>
      <c r="X23" s="26">
        <v>1</v>
      </c>
      <c r="Y23" s="21">
        <v>8.1666666666666661</v>
      </c>
      <c r="Z23" s="26">
        <v>3</v>
      </c>
      <c r="AA23" s="26">
        <v>1</v>
      </c>
      <c r="AB23" s="21">
        <v>13.5</v>
      </c>
      <c r="AC23" s="26">
        <v>1</v>
      </c>
      <c r="AD23" s="21">
        <v>13</v>
      </c>
      <c r="AE23" s="26">
        <v>1</v>
      </c>
      <c r="AF23" s="21">
        <v>13.25</v>
      </c>
      <c r="AG23" s="26">
        <v>2</v>
      </c>
      <c r="AH23" s="26">
        <v>1</v>
      </c>
      <c r="AI23" s="30">
        <v>10.03125</v>
      </c>
      <c r="AJ23" s="26">
        <v>22</v>
      </c>
      <c r="AK23" s="63">
        <v>30</v>
      </c>
      <c r="AL23" s="21">
        <v>12.5</v>
      </c>
      <c r="AM23" s="26">
        <v>1</v>
      </c>
      <c r="AN23" s="21">
        <v>10.25</v>
      </c>
      <c r="AO23" s="26">
        <v>1</v>
      </c>
      <c r="AP23" s="21">
        <v>13</v>
      </c>
      <c r="AQ23" s="26">
        <v>1</v>
      </c>
      <c r="AR23" s="21">
        <v>10.5</v>
      </c>
      <c r="AS23" s="26">
        <v>1</v>
      </c>
      <c r="AT23" s="21">
        <v>11.5625</v>
      </c>
      <c r="AU23" s="26">
        <v>20</v>
      </c>
      <c r="AV23" s="26">
        <v>1</v>
      </c>
      <c r="AW23" s="21">
        <v>12.25</v>
      </c>
      <c r="AX23" s="26">
        <v>1</v>
      </c>
      <c r="AY23" s="21">
        <v>12.25</v>
      </c>
      <c r="AZ23" s="26">
        <v>2</v>
      </c>
      <c r="BA23" s="21">
        <v>14.25</v>
      </c>
      <c r="BB23" s="26">
        <v>1</v>
      </c>
      <c r="BC23" s="21">
        <v>15</v>
      </c>
      <c r="BD23" s="26">
        <v>1</v>
      </c>
      <c r="BE23" s="21">
        <v>14.625</v>
      </c>
      <c r="BF23" s="26">
        <v>6</v>
      </c>
      <c r="BG23" s="26">
        <v>1</v>
      </c>
      <c r="BH23" s="21">
        <v>11</v>
      </c>
      <c r="BI23" s="26">
        <v>1</v>
      </c>
      <c r="BJ23" s="21">
        <v>10</v>
      </c>
      <c r="BK23" s="26">
        <v>1</v>
      </c>
      <c r="BL23" s="21">
        <v>10.5</v>
      </c>
      <c r="BM23" s="26">
        <v>2</v>
      </c>
      <c r="BN23" s="26">
        <v>1</v>
      </c>
      <c r="BO23" s="31">
        <v>11.85546875</v>
      </c>
      <c r="BP23" s="26">
        <v>30</v>
      </c>
      <c r="BQ23" s="63">
        <v>30</v>
      </c>
      <c r="BR23" s="31">
        <f t="shared" si="0"/>
        <v>10.943359375</v>
      </c>
      <c r="BS23" s="26">
        <f t="shared" si="1"/>
        <v>60</v>
      </c>
      <c r="BT23" s="71" t="str">
        <f t="shared" si="2"/>
        <v>Admis</v>
      </c>
    </row>
    <row r="24" spans="1:72">
      <c r="A24" s="75">
        <v>10</v>
      </c>
      <c r="B24" s="10" t="s">
        <v>71</v>
      </c>
      <c r="C24" s="10" t="s">
        <v>72</v>
      </c>
      <c r="D24" s="10" t="s">
        <v>73</v>
      </c>
      <c r="E24" s="77" t="s">
        <v>55</v>
      </c>
      <c r="F24" s="21">
        <v>11.5</v>
      </c>
      <c r="G24" s="26">
        <v>1</v>
      </c>
      <c r="H24" s="21">
        <v>9.67</v>
      </c>
      <c r="I24" s="26">
        <v>1</v>
      </c>
      <c r="J24" s="21">
        <v>7</v>
      </c>
      <c r="K24" s="26">
        <v>1</v>
      </c>
      <c r="L24" s="21">
        <v>12</v>
      </c>
      <c r="M24" s="26">
        <v>1</v>
      </c>
      <c r="N24" s="21">
        <v>10.151</v>
      </c>
      <c r="O24" s="26">
        <v>20</v>
      </c>
      <c r="P24" s="26">
        <v>1</v>
      </c>
      <c r="Q24" s="21">
        <v>0</v>
      </c>
      <c r="R24" s="26">
        <v>1</v>
      </c>
      <c r="S24" s="21">
        <v>0</v>
      </c>
      <c r="T24" s="26">
        <v>0</v>
      </c>
      <c r="U24" s="21">
        <v>9</v>
      </c>
      <c r="V24" s="26">
        <v>1</v>
      </c>
      <c r="W24" s="21">
        <v>8.33</v>
      </c>
      <c r="X24" s="26">
        <v>1</v>
      </c>
      <c r="Y24" s="21">
        <v>8.7766666666666655</v>
      </c>
      <c r="Z24" s="26">
        <v>0</v>
      </c>
      <c r="AA24" s="26">
        <v>1</v>
      </c>
      <c r="AB24" s="21">
        <v>8.5</v>
      </c>
      <c r="AC24" s="26">
        <v>1</v>
      </c>
      <c r="AD24" s="21">
        <v>10.5</v>
      </c>
      <c r="AE24" s="26">
        <v>1</v>
      </c>
      <c r="AF24" s="21">
        <v>9.5</v>
      </c>
      <c r="AG24" s="26">
        <v>1</v>
      </c>
      <c r="AH24" s="26">
        <v>1</v>
      </c>
      <c r="AI24" s="30">
        <v>9.1774999999999984</v>
      </c>
      <c r="AJ24" s="26">
        <v>21</v>
      </c>
      <c r="AK24" s="63">
        <v>21</v>
      </c>
      <c r="AL24" s="21">
        <v>11.5</v>
      </c>
      <c r="AM24" s="26">
        <v>1</v>
      </c>
      <c r="AN24" s="21">
        <v>11.67</v>
      </c>
      <c r="AO24" s="26">
        <v>1</v>
      </c>
      <c r="AP24" s="21">
        <v>12.83</v>
      </c>
      <c r="AQ24" s="26">
        <v>1</v>
      </c>
      <c r="AR24" s="21">
        <v>10.67</v>
      </c>
      <c r="AS24" s="26">
        <v>1</v>
      </c>
      <c r="AT24" s="21">
        <v>11.667499999999999</v>
      </c>
      <c r="AU24" s="26">
        <v>20</v>
      </c>
      <c r="AV24" s="26">
        <v>1</v>
      </c>
      <c r="AW24" s="21">
        <v>5</v>
      </c>
      <c r="AX24" s="26">
        <v>1</v>
      </c>
      <c r="AY24" s="21">
        <v>5</v>
      </c>
      <c r="AZ24" s="26">
        <v>0</v>
      </c>
      <c r="BA24" s="21">
        <v>14.33</v>
      </c>
      <c r="BB24" s="26">
        <v>1</v>
      </c>
      <c r="BC24" s="21">
        <v>11.5</v>
      </c>
      <c r="BD24" s="26">
        <v>1</v>
      </c>
      <c r="BE24" s="21">
        <v>12.914999999999999</v>
      </c>
      <c r="BF24" s="26">
        <v>6</v>
      </c>
      <c r="BG24" s="26">
        <v>1</v>
      </c>
      <c r="BH24" s="21">
        <v>10</v>
      </c>
      <c r="BI24" s="26">
        <v>1</v>
      </c>
      <c r="BJ24" s="21">
        <v>15</v>
      </c>
      <c r="BK24" s="26">
        <v>1</v>
      </c>
      <c r="BL24" s="21">
        <v>12.5</v>
      </c>
      <c r="BM24" s="26">
        <v>2</v>
      </c>
      <c r="BN24" s="26">
        <v>1</v>
      </c>
      <c r="BO24" s="31">
        <v>11.510781249999997</v>
      </c>
      <c r="BP24" s="26">
        <v>28</v>
      </c>
      <c r="BQ24" s="63">
        <v>30</v>
      </c>
      <c r="BR24" s="31">
        <f t="shared" si="0"/>
        <v>10.344140624999998</v>
      </c>
      <c r="BS24" s="26">
        <f t="shared" si="1"/>
        <v>60</v>
      </c>
      <c r="BT24" s="71" t="str">
        <f t="shared" si="2"/>
        <v>Admis</v>
      </c>
    </row>
    <row r="25" spans="1:72">
      <c r="A25" s="75">
        <v>11</v>
      </c>
      <c r="B25" s="10" t="s">
        <v>74</v>
      </c>
      <c r="C25" s="10" t="s">
        <v>75</v>
      </c>
      <c r="D25" s="10" t="s">
        <v>76</v>
      </c>
      <c r="E25" s="77" t="s">
        <v>45</v>
      </c>
      <c r="F25" s="21">
        <v>12.25</v>
      </c>
      <c r="G25" s="26">
        <v>1</v>
      </c>
      <c r="H25" s="21">
        <v>12</v>
      </c>
      <c r="I25" s="26">
        <v>1</v>
      </c>
      <c r="J25" s="21">
        <v>9.5</v>
      </c>
      <c r="K25" s="26">
        <v>1</v>
      </c>
      <c r="L25" s="21">
        <v>9.875</v>
      </c>
      <c r="M25" s="26">
        <v>1</v>
      </c>
      <c r="N25" s="21">
        <v>11.15</v>
      </c>
      <c r="O25" s="26">
        <v>20</v>
      </c>
      <c r="P25" s="26">
        <v>1</v>
      </c>
      <c r="Q25" s="21">
        <v>3</v>
      </c>
      <c r="R25" s="26">
        <v>1</v>
      </c>
      <c r="S25" s="21">
        <v>3</v>
      </c>
      <c r="T25" s="26">
        <v>0</v>
      </c>
      <c r="U25" s="21">
        <v>11.75</v>
      </c>
      <c r="V25" s="26">
        <v>1</v>
      </c>
      <c r="W25" s="21">
        <v>13</v>
      </c>
      <c r="X25" s="26">
        <v>1</v>
      </c>
      <c r="Y25" s="21">
        <v>12.166666666666666</v>
      </c>
      <c r="Z25" s="26">
        <v>6</v>
      </c>
      <c r="AA25" s="26">
        <v>1</v>
      </c>
      <c r="AB25" s="21">
        <v>16</v>
      </c>
      <c r="AC25" s="26">
        <v>1</v>
      </c>
      <c r="AD25" s="21">
        <v>10</v>
      </c>
      <c r="AE25" s="26">
        <v>1</v>
      </c>
      <c r="AF25" s="21">
        <v>13</v>
      </c>
      <c r="AG25" s="26">
        <v>2</v>
      </c>
      <c r="AH25" s="26">
        <v>1</v>
      </c>
      <c r="AI25" s="30">
        <v>11.0625</v>
      </c>
      <c r="AJ25" s="26">
        <v>28</v>
      </c>
      <c r="AK25" s="63">
        <v>30</v>
      </c>
      <c r="AL25" s="21">
        <v>11.5</v>
      </c>
      <c r="AM25" s="26">
        <v>1</v>
      </c>
      <c r="AN25" s="21">
        <v>11.25</v>
      </c>
      <c r="AO25" s="26">
        <v>1</v>
      </c>
      <c r="AP25" s="21">
        <v>15.75</v>
      </c>
      <c r="AQ25" s="26">
        <v>1</v>
      </c>
      <c r="AR25" s="21">
        <v>10.75</v>
      </c>
      <c r="AS25" s="26">
        <v>1</v>
      </c>
      <c r="AT25" s="21">
        <v>12.3125</v>
      </c>
      <c r="AU25" s="26">
        <v>20</v>
      </c>
      <c r="AV25" s="26">
        <v>1</v>
      </c>
      <c r="AW25" s="21">
        <v>14</v>
      </c>
      <c r="AX25" s="26">
        <v>1</v>
      </c>
      <c r="AY25" s="21">
        <v>14</v>
      </c>
      <c r="AZ25" s="26">
        <v>2</v>
      </c>
      <c r="BA25" s="21">
        <v>15</v>
      </c>
      <c r="BB25" s="26">
        <v>1</v>
      </c>
      <c r="BC25" s="21">
        <v>16</v>
      </c>
      <c r="BD25" s="26">
        <v>1</v>
      </c>
      <c r="BE25" s="21">
        <v>15.5</v>
      </c>
      <c r="BF25" s="26">
        <v>6</v>
      </c>
      <c r="BG25" s="26">
        <v>1</v>
      </c>
      <c r="BH25" s="21">
        <v>14</v>
      </c>
      <c r="BI25" s="26">
        <v>1</v>
      </c>
      <c r="BJ25" s="21">
        <v>10</v>
      </c>
      <c r="BK25" s="26">
        <v>1</v>
      </c>
      <c r="BL25" s="21">
        <v>12</v>
      </c>
      <c r="BM25" s="26">
        <v>2</v>
      </c>
      <c r="BN25" s="26">
        <v>1</v>
      </c>
      <c r="BO25" s="31">
        <v>12.77734375</v>
      </c>
      <c r="BP25" s="26">
        <v>30</v>
      </c>
      <c r="BQ25" s="63">
        <v>30</v>
      </c>
      <c r="BR25" s="31">
        <f t="shared" si="0"/>
        <v>11.919921875</v>
      </c>
      <c r="BS25" s="26">
        <f t="shared" si="1"/>
        <v>60</v>
      </c>
      <c r="BT25" s="71" t="str">
        <f t="shared" si="2"/>
        <v>Admis</v>
      </c>
    </row>
    <row r="26" spans="1:72">
      <c r="A26" s="75">
        <v>12</v>
      </c>
      <c r="B26" s="10" t="s">
        <v>77</v>
      </c>
      <c r="C26" s="10" t="s">
        <v>78</v>
      </c>
      <c r="D26" s="10" t="s">
        <v>67</v>
      </c>
      <c r="E26" s="77" t="s">
        <v>55</v>
      </c>
      <c r="F26" s="21">
        <v>12.17</v>
      </c>
      <c r="G26" s="26">
        <v>2</v>
      </c>
      <c r="H26" s="21">
        <v>10.67</v>
      </c>
      <c r="I26" s="26">
        <v>2</v>
      </c>
      <c r="J26" s="21">
        <v>11.5</v>
      </c>
      <c r="K26" s="26">
        <v>1</v>
      </c>
      <c r="L26" s="21">
        <v>11</v>
      </c>
      <c r="M26" s="26">
        <v>2</v>
      </c>
      <c r="N26" s="21">
        <v>11.352</v>
      </c>
      <c r="O26" s="26">
        <v>20</v>
      </c>
      <c r="P26" s="26">
        <v>2</v>
      </c>
      <c r="Q26" s="21">
        <v>10.5</v>
      </c>
      <c r="R26" s="26">
        <v>1</v>
      </c>
      <c r="S26" s="21">
        <v>10.5</v>
      </c>
      <c r="T26" s="26">
        <v>2</v>
      </c>
      <c r="U26" s="21">
        <v>8.5</v>
      </c>
      <c r="V26" s="26">
        <v>1</v>
      </c>
      <c r="W26" s="21">
        <v>10.33</v>
      </c>
      <c r="X26" s="26">
        <v>2</v>
      </c>
      <c r="Y26" s="21">
        <v>9.11</v>
      </c>
      <c r="Z26" s="26">
        <v>3</v>
      </c>
      <c r="AA26" s="26">
        <v>2</v>
      </c>
      <c r="AB26" s="21">
        <v>0</v>
      </c>
      <c r="AC26" s="26">
        <v>1</v>
      </c>
      <c r="AD26" s="21">
        <v>10</v>
      </c>
      <c r="AE26" s="26">
        <v>1</v>
      </c>
      <c r="AF26" s="21">
        <v>5</v>
      </c>
      <c r="AG26" s="26">
        <v>1</v>
      </c>
      <c r="AH26" s="26">
        <v>1</v>
      </c>
      <c r="AI26" s="30">
        <v>10.084375000000001</v>
      </c>
      <c r="AJ26" s="26">
        <v>26</v>
      </c>
      <c r="AK26" s="63">
        <v>30</v>
      </c>
      <c r="AL26" s="21">
        <v>11</v>
      </c>
      <c r="AM26" s="26">
        <v>1</v>
      </c>
      <c r="AN26" s="21">
        <v>11</v>
      </c>
      <c r="AO26" s="26">
        <v>1</v>
      </c>
      <c r="AP26" s="21">
        <v>10</v>
      </c>
      <c r="AQ26" s="26">
        <v>1</v>
      </c>
      <c r="AR26" s="21">
        <v>11</v>
      </c>
      <c r="AS26" s="26">
        <v>1</v>
      </c>
      <c r="AT26" s="21">
        <v>10.75</v>
      </c>
      <c r="AU26" s="26">
        <v>20</v>
      </c>
      <c r="AV26" s="26">
        <v>1</v>
      </c>
      <c r="AW26" s="21">
        <v>8</v>
      </c>
      <c r="AX26" s="26">
        <v>1</v>
      </c>
      <c r="AY26" s="21">
        <v>8</v>
      </c>
      <c r="AZ26" s="26">
        <v>0</v>
      </c>
      <c r="BA26" s="21">
        <v>13.66</v>
      </c>
      <c r="BB26" s="26">
        <v>1</v>
      </c>
      <c r="BC26" s="21">
        <v>10.5</v>
      </c>
      <c r="BD26" s="26">
        <v>1</v>
      </c>
      <c r="BE26" s="21">
        <v>12.08</v>
      </c>
      <c r="BF26" s="26">
        <v>6</v>
      </c>
      <c r="BG26" s="26">
        <v>1</v>
      </c>
      <c r="BH26" s="21">
        <v>5</v>
      </c>
      <c r="BI26" s="26">
        <v>1</v>
      </c>
      <c r="BJ26" s="21">
        <v>11</v>
      </c>
      <c r="BK26" s="26">
        <v>1</v>
      </c>
      <c r="BL26" s="21">
        <v>8</v>
      </c>
      <c r="BM26" s="26">
        <v>1</v>
      </c>
      <c r="BN26" s="26">
        <v>1</v>
      </c>
      <c r="BO26" s="31">
        <v>10.400625</v>
      </c>
      <c r="BP26" s="26">
        <v>27</v>
      </c>
      <c r="BQ26" s="63">
        <v>30</v>
      </c>
      <c r="BR26" s="31">
        <f t="shared" si="0"/>
        <v>10.2425</v>
      </c>
      <c r="BS26" s="26">
        <f t="shared" si="1"/>
        <v>60</v>
      </c>
      <c r="BT26" s="71" t="str">
        <f t="shared" si="2"/>
        <v>Admis</v>
      </c>
    </row>
    <row r="27" spans="1:72">
      <c r="A27" s="75">
        <v>13</v>
      </c>
      <c r="B27" s="10" t="s">
        <v>79</v>
      </c>
      <c r="C27" s="10" t="s">
        <v>80</v>
      </c>
      <c r="D27" s="10" t="s">
        <v>81</v>
      </c>
      <c r="E27" s="77" t="s">
        <v>45</v>
      </c>
      <c r="F27" s="21">
        <v>12.75</v>
      </c>
      <c r="G27" s="26">
        <v>1</v>
      </c>
      <c r="H27" s="21">
        <v>11.25</v>
      </c>
      <c r="I27" s="26">
        <v>1</v>
      </c>
      <c r="J27" s="21">
        <v>10.75</v>
      </c>
      <c r="K27" s="26">
        <v>1</v>
      </c>
      <c r="L27" s="21">
        <v>12</v>
      </c>
      <c r="M27" s="26">
        <v>1</v>
      </c>
      <c r="N27" s="21">
        <v>11.75</v>
      </c>
      <c r="O27" s="26">
        <v>20</v>
      </c>
      <c r="P27" s="26">
        <v>1</v>
      </c>
      <c r="Q27" s="21">
        <v>3</v>
      </c>
      <c r="R27" s="26">
        <v>1</v>
      </c>
      <c r="S27" s="21">
        <v>3</v>
      </c>
      <c r="T27" s="26">
        <v>0</v>
      </c>
      <c r="U27" s="21">
        <v>11.5</v>
      </c>
      <c r="V27" s="26">
        <v>1</v>
      </c>
      <c r="W27" s="21">
        <v>12</v>
      </c>
      <c r="X27" s="26">
        <v>1</v>
      </c>
      <c r="Y27" s="21">
        <v>11.666666666666666</v>
      </c>
      <c r="Z27" s="26">
        <v>6</v>
      </c>
      <c r="AA27" s="26">
        <v>1</v>
      </c>
      <c r="AB27" s="21">
        <v>13.5</v>
      </c>
      <c r="AC27" s="26">
        <v>1</v>
      </c>
      <c r="AD27" s="21">
        <v>12.5</v>
      </c>
      <c r="AE27" s="26">
        <v>1</v>
      </c>
      <c r="AF27" s="21">
        <v>13</v>
      </c>
      <c r="AG27" s="26">
        <v>2</v>
      </c>
      <c r="AH27" s="26">
        <v>1</v>
      </c>
      <c r="AI27" s="30">
        <v>11.34375</v>
      </c>
      <c r="AJ27" s="26">
        <v>28</v>
      </c>
      <c r="AK27" s="63">
        <v>30</v>
      </c>
      <c r="AL27" s="21">
        <v>11</v>
      </c>
      <c r="AM27" s="26">
        <v>1</v>
      </c>
      <c r="AN27" s="21">
        <v>11</v>
      </c>
      <c r="AO27" s="26">
        <v>1</v>
      </c>
      <c r="AP27" s="21">
        <v>15</v>
      </c>
      <c r="AQ27" s="26">
        <v>1</v>
      </c>
      <c r="AR27" s="21">
        <v>9</v>
      </c>
      <c r="AS27" s="26">
        <v>1</v>
      </c>
      <c r="AT27" s="21">
        <v>11.5</v>
      </c>
      <c r="AU27" s="26">
        <v>20</v>
      </c>
      <c r="AV27" s="26">
        <v>1</v>
      </c>
      <c r="AW27" s="21">
        <v>15.25</v>
      </c>
      <c r="AX27" s="26">
        <v>1</v>
      </c>
      <c r="AY27" s="21">
        <v>15.25</v>
      </c>
      <c r="AZ27" s="26">
        <v>2</v>
      </c>
      <c r="BA27" s="21">
        <v>15.5</v>
      </c>
      <c r="BB27" s="26">
        <v>1</v>
      </c>
      <c r="BC27" s="21">
        <v>15.5</v>
      </c>
      <c r="BD27" s="26">
        <v>1</v>
      </c>
      <c r="BE27" s="21">
        <v>15.5</v>
      </c>
      <c r="BF27" s="26">
        <v>6</v>
      </c>
      <c r="BG27" s="26">
        <v>1</v>
      </c>
      <c r="BH27" s="21">
        <v>12</v>
      </c>
      <c r="BI27" s="26">
        <v>1</v>
      </c>
      <c r="BJ27" s="21">
        <v>11</v>
      </c>
      <c r="BK27" s="26">
        <v>1</v>
      </c>
      <c r="BL27" s="21">
        <v>11.5</v>
      </c>
      <c r="BM27" s="26">
        <v>2</v>
      </c>
      <c r="BN27" s="26">
        <v>1</v>
      </c>
      <c r="BO27" s="31">
        <v>12.234375</v>
      </c>
      <c r="BP27" s="26">
        <v>30</v>
      </c>
      <c r="BQ27" s="63">
        <v>30</v>
      </c>
      <c r="BR27" s="31">
        <f t="shared" si="0"/>
        <v>11.7890625</v>
      </c>
      <c r="BS27" s="26">
        <f t="shared" si="1"/>
        <v>60</v>
      </c>
      <c r="BT27" s="71" t="str">
        <f t="shared" si="2"/>
        <v>Admis</v>
      </c>
    </row>
    <row r="28" spans="1:72">
      <c r="A28" s="75">
        <v>14</v>
      </c>
      <c r="B28" s="10" t="s">
        <v>82</v>
      </c>
      <c r="C28" s="10" t="s">
        <v>83</v>
      </c>
      <c r="D28" s="10" t="s">
        <v>84</v>
      </c>
      <c r="E28" s="77" t="s">
        <v>45</v>
      </c>
      <c r="F28" s="21">
        <v>12.5</v>
      </c>
      <c r="G28" s="26">
        <v>1</v>
      </c>
      <c r="H28" s="21">
        <v>11.25</v>
      </c>
      <c r="I28" s="26">
        <v>1</v>
      </c>
      <c r="J28" s="21">
        <v>9</v>
      </c>
      <c r="K28" s="26">
        <v>1</v>
      </c>
      <c r="L28" s="21">
        <v>11.375</v>
      </c>
      <c r="M28" s="26">
        <v>1</v>
      </c>
      <c r="N28" s="21">
        <v>11.2</v>
      </c>
      <c r="O28" s="26">
        <v>20</v>
      </c>
      <c r="P28" s="26">
        <v>1</v>
      </c>
      <c r="Q28" s="21">
        <v>14</v>
      </c>
      <c r="R28" s="26">
        <v>1</v>
      </c>
      <c r="S28" s="21">
        <v>14</v>
      </c>
      <c r="T28" s="26">
        <v>2</v>
      </c>
      <c r="U28" s="21">
        <v>10.5</v>
      </c>
      <c r="V28" s="26">
        <v>1</v>
      </c>
      <c r="W28" s="21">
        <v>14.5</v>
      </c>
      <c r="X28" s="26">
        <v>1</v>
      </c>
      <c r="Y28" s="21">
        <v>11.833333333333334</v>
      </c>
      <c r="Z28" s="26">
        <v>6</v>
      </c>
      <c r="AA28" s="26">
        <v>1</v>
      </c>
      <c r="AB28" s="21">
        <v>14</v>
      </c>
      <c r="AC28" s="26">
        <v>1</v>
      </c>
      <c r="AD28" s="21">
        <v>13</v>
      </c>
      <c r="AE28" s="26">
        <v>1</v>
      </c>
      <c r="AF28" s="21">
        <v>13.5</v>
      </c>
      <c r="AG28" s="26">
        <v>2</v>
      </c>
      <c r="AH28" s="26">
        <v>1</v>
      </c>
      <c r="AI28" s="30">
        <v>11.78125</v>
      </c>
      <c r="AJ28" s="26">
        <v>30</v>
      </c>
      <c r="AK28" s="63">
        <v>30</v>
      </c>
      <c r="AL28" s="21">
        <v>12.75</v>
      </c>
      <c r="AM28" s="26">
        <v>1</v>
      </c>
      <c r="AN28" s="21">
        <v>13</v>
      </c>
      <c r="AO28" s="26">
        <v>1</v>
      </c>
      <c r="AP28" s="21">
        <v>15.25</v>
      </c>
      <c r="AQ28" s="26">
        <v>1</v>
      </c>
      <c r="AR28" s="21">
        <v>9.25</v>
      </c>
      <c r="AS28" s="26">
        <v>1</v>
      </c>
      <c r="AT28" s="21">
        <v>12.5625</v>
      </c>
      <c r="AU28" s="26">
        <v>20</v>
      </c>
      <c r="AV28" s="26">
        <v>1</v>
      </c>
      <c r="AW28" s="21">
        <v>15</v>
      </c>
      <c r="AX28" s="26">
        <v>1</v>
      </c>
      <c r="AY28" s="21">
        <v>15</v>
      </c>
      <c r="AZ28" s="26">
        <v>2</v>
      </c>
      <c r="BA28" s="21">
        <v>14.75</v>
      </c>
      <c r="BB28" s="26">
        <v>1</v>
      </c>
      <c r="BC28" s="21">
        <v>15.5</v>
      </c>
      <c r="BD28" s="26">
        <v>1</v>
      </c>
      <c r="BE28" s="21">
        <v>15.125</v>
      </c>
      <c r="BF28" s="26">
        <v>6</v>
      </c>
      <c r="BG28" s="26">
        <v>1</v>
      </c>
      <c r="BH28" s="21">
        <v>11</v>
      </c>
      <c r="BI28" s="26">
        <v>1</v>
      </c>
      <c r="BJ28" s="21">
        <v>14</v>
      </c>
      <c r="BK28" s="26">
        <v>1</v>
      </c>
      <c r="BL28" s="21">
        <v>12.5</v>
      </c>
      <c r="BM28" s="26">
        <v>2</v>
      </c>
      <c r="BN28" s="26">
        <v>1</v>
      </c>
      <c r="BO28" s="31">
        <v>13.02734375</v>
      </c>
      <c r="BP28" s="26">
        <v>30</v>
      </c>
      <c r="BQ28" s="63">
        <v>30</v>
      </c>
      <c r="BR28" s="31">
        <f t="shared" si="0"/>
        <v>12.404296875</v>
      </c>
      <c r="BS28" s="26">
        <f t="shared" si="1"/>
        <v>60</v>
      </c>
      <c r="BT28" s="71" t="str">
        <f t="shared" si="2"/>
        <v>Admis</v>
      </c>
    </row>
    <row r="29" spans="1:72">
      <c r="A29" s="75">
        <v>15</v>
      </c>
      <c r="B29" s="10" t="s">
        <v>85</v>
      </c>
      <c r="C29" s="10" t="s">
        <v>86</v>
      </c>
      <c r="D29" s="10" t="s">
        <v>87</v>
      </c>
      <c r="E29" s="77" t="s">
        <v>55</v>
      </c>
      <c r="F29" s="21">
        <v>13.25</v>
      </c>
      <c r="G29" s="26">
        <v>1</v>
      </c>
      <c r="H29" s="21">
        <v>11</v>
      </c>
      <c r="I29" s="26">
        <v>1</v>
      </c>
      <c r="J29" s="21">
        <v>7.75</v>
      </c>
      <c r="K29" s="26">
        <v>1</v>
      </c>
      <c r="L29" s="21">
        <v>0</v>
      </c>
      <c r="M29" s="26">
        <v>1</v>
      </c>
      <c r="N29" s="21">
        <v>8.8249999999999993</v>
      </c>
      <c r="O29" s="26">
        <v>10</v>
      </c>
      <c r="P29" s="26">
        <v>1</v>
      </c>
      <c r="Q29" s="21">
        <v>13</v>
      </c>
      <c r="R29" s="26">
        <v>1</v>
      </c>
      <c r="S29" s="21">
        <v>13</v>
      </c>
      <c r="T29" s="26">
        <v>2</v>
      </c>
      <c r="U29" s="21">
        <v>11.33</v>
      </c>
      <c r="V29" s="26">
        <v>1</v>
      </c>
      <c r="W29" s="21">
        <v>0</v>
      </c>
      <c r="X29" s="26">
        <v>1</v>
      </c>
      <c r="Y29" s="21">
        <v>7.5533333333333337</v>
      </c>
      <c r="Z29" s="26">
        <v>3</v>
      </c>
      <c r="AA29" s="26">
        <v>1</v>
      </c>
      <c r="AB29" s="21">
        <v>10</v>
      </c>
      <c r="AC29" s="26">
        <v>2</v>
      </c>
      <c r="AD29" s="21">
        <v>10</v>
      </c>
      <c r="AE29" s="26">
        <v>1</v>
      </c>
      <c r="AF29" s="21">
        <v>10</v>
      </c>
      <c r="AG29" s="26">
        <v>2</v>
      </c>
      <c r="AH29" s="26">
        <v>2</v>
      </c>
      <c r="AI29" s="30">
        <v>8.9943749999999998</v>
      </c>
      <c r="AJ29" s="26">
        <v>17</v>
      </c>
      <c r="AK29" s="63">
        <v>17</v>
      </c>
      <c r="AL29" s="21">
        <v>11.75</v>
      </c>
      <c r="AM29" s="26">
        <v>1</v>
      </c>
      <c r="AN29" s="21">
        <v>10.5</v>
      </c>
      <c r="AO29" s="26">
        <v>2</v>
      </c>
      <c r="AP29" s="21">
        <v>10</v>
      </c>
      <c r="AQ29" s="26">
        <v>2</v>
      </c>
      <c r="AR29" s="21">
        <v>10</v>
      </c>
      <c r="AS29" s="26">
        <v>1</v>
      </c>
      <c r="AT29" s="21">
        <v>10.5625</v>
      </c>
      <c r="AU29" s="26">
        <v>20</v>
      </c>
      <c r="AV29" s="26">
        <v>1</v>
      </c>
      <c r="AW29" s="21">
        <v>11</v>
      </c>
      <c r="AX29" s="26">
        <v>1</v>
      </c>
      <c r="AY29" s="21">
        <v>11</v>
      </c>
      <c r="AZ29" s="26">
        <v>2</v>
      </c>
      <c r="BA29" s="21">
        <v>14.66</v>
      </c>
      <c r="BB29" s="26">
        <v>1</v>
      </c>
      <c r="BC29" s="21">
        <v>10.33</v>
      </c>
      <c r="BD29" s="26">
        <v>2</v>
      </c>
      <c r="BE29" s="21">
        <v>12.495000000000001</v>
      </c>
      <c r="BF29" s="26">
        <v>6</v>
      </c>
      <c r="BG29" s="26">
        <v>2</v>
      </c>
      <c r="BH29" s="21">
        <v>10</v>
      </c>
      <c r="BI29" s="26">
        <v>2</v>
      </c>
      <c r="BJ29" s="21">
        <v>10.5</v>
      </c>
      <c r="BK29" s="26">
        <v>1</v>
      </c>
      <c r="BL29" s="21">
        <v>10.25</v>
      </c>
      <c r="BM29" s="26">
        <v>2</v>
      </c>
      <c r="BN29" s="26">
        <v>1</v>
      </c>
      <c r="BO29" s="31">
        <v>10.792343750000001</v>
      </c>
      <c r="BP29" s="26">
        <v>30</v>
      </c>
      <c r="BQ29" s="63">
        <v>30</v>
      </c>
      <c r="BR29" s="31">
        <f t="shared" si="0"/>
        <v>9.8933593749999993</v>
      </c>
      <c r="BS29" s="26">
        <f t="shared" si="1"/>
        <v>31</v>
      </c>
      <c r="BT29" s="71" t="str">
        <f t="shared" si="2"/>
        <v>Rattrapage</v>
      </c>
    </row>
    <row r="30" spans="1:72">
      <c r="A30" s="75">
        <v>16</v>
      </c>
      <c r="B30" s="10" t="s">
        <v>88</v>
      </c>
      <c r="C30" s="10" t="s">
        <v>89</v>
      </c>
      <c r="D30" s="10" t="s">
        <v>90</v>
      </c>
      <c r="E30" s="77" t="s">
        <v>55</v>
      </c>
      <c r="F30" s="21">
        <v>10.17</v>
      </c>
      <c r="G30" s="26">
        <v>2</v>
      </c>
      <c r="H30" s="21">
        <v>10.33</v>
      </c>
      <c r="I30" s="26">
        <v>1</v>
      </c>
      <c r="J30" s="21">
        <v>10.5</v>
      </c>
      <c r="K30" s="26">
        <v>2</v>
      </c>
      <c r="L30" s="21">
        <v>10.83</v>
      </c>
      <c r="M30" s="26">
        <v>1</v>
      </c>
      <c r="N30" s="21">
        <v>10.416</v>
      </c>
      <c r="O30" s="26">
        <v>20</v>
      </c>
      <c r="P30" s="26">
        <v>2</v>
      </c>
      <c r="Q30" s="21">
        <v>11</v>
      </c>
      <c r="R30" s="26">
        <v>1</v>
      </c>
      <c r="S30" s="21">
        <v>11</v>
      </c>
      <c r="T30" s="26">
        <v>2</v>
      </c>
      <c r="U30" s="21">
        <v>8.67</v>
      </c>
      <c r="V30" s="26">
        <v>2</v>
      </c>
      <c r="W30" s="21">
        <v>10.33</v>
      </c>
      <c r="X30" s="26">
        <v>1</v>
      </c>
      <c r="Y30" s="21">
        <v>9.2233333333333345</v>
      </c>
      <c r="Z30" s="26">
        <v>3</v>
      </c>
      <c r="AA30" s="26">
        <v>2</v>
      </c>
      <c r="AB30" s="21">
        <v>11</v>
      </c>
      <c r="AC30" s="26">
        <v>2</v>
      </c>
      <c r="AD30" s="21">
        <v>11</v>
      </c>
      <c r="AE30" s="26">
        <v>1</v>
      </c>
      <c r="AF30" s="21">
        <v>11</v>
      </c>
      <c r="AG30" s="26">
        <v>2</v>
      </c>
      <c r="AH30" s="26">
        <v>2</v>
      </c>
      <c r="AI30" s="30">
        <v>10.301874999999999</v>
      </c>
      <c r="AJ30" s="26">
        <v>27</v>
      </c>
      <c r="AK30" s="63">
        <v>30</v>
      </c>
      <c r="AL30" s="21">
        <v>10.5</v>
      </c>
      <c r="AM30" s="26">
        <v>1</v>
      </c>
      <c r="AN30" s="21">
        <v>10.33</v>
      </c>
      <c r="AO30" s="26">
        <v>1</v>
      </c>
      <c r="AP30" s="21">
        <v>10.5</v>
      </c>
      <c r="AQ30" s="26">
        <v>1</v>
      </c>
      <c r="AR30" s="21">
        <v>8.33</v>
      </c>
      <c r="AS30" s="26">
        <v>1</v>
      </c>
      <c r="AT30" s="21">
        <v>9.9150000000000009</v>
      </c>
      <c r="AU30" s="26">
        <v>15</v>
      </c>
      <c r="AV30" s="26">
        <v>1</v>
      </c>
      <c r="AW30" s="21">
        <v>9</v>
      </c>
      <c r="AX30" s="26">
        <v>1</v>
      </c>
      <c r="AY30" s="21">
        <v>9</v>
      </c>
      <c r="AZ30" s="26">
        <v>0</v>
      </c>
      <c r="BA30" s="21">
        <v>13</v>
      </c>
      <c r="BB30" s="26">
        <v>1</v>
      </c>
      <c r="BC30" s="21">
        <v>11.17</v>
      </c>
      <c r="BD30" s="26">
        <v>1</v>
      </c>
      <c r="BE30" s="21">
        <v>12.085000000000001</v>
      </c>
      <c r="BF30" s="26">
        <v>6</v>
      </c>
      <c r="BG30" s="26">
        <v>1</v>
      </c>
      <c r="BH30" s="21">
        <v>8</v>
      </c>
      <c r="BI30" s="26">
        <v>1</v>
      </c>
      <c r="BJ30" s="21">
        <v>14</v>
      </c>
      <c r="BK30" s="26">
        <v>1</v>
      </c>
      <c r="BL30" s="21">
        <v>11</v>
      </c>
      <c r="BM30" s="26">
        <v>2</v>
      </c>
      <c r="BN30" s="26">
        <v>1</v>
      </c>
      <c r="BO30" s="31">
        <v>10.264687500000001</v>
      </c>
      <c r="BP30" s="26">
        <v>23</v>
      </c>
      <c r="BQ30" s="63">
        <v>30</v>
      </c>
      <c r="BR30" s="31">
        <f t="shared" si="0"/>
        <v>10.28328125</v>
      </c>
      <c r="BS30" s="26">
        <f t="shared" si="1"/>
        <v>60</v>
      </c>
      <c r="BT30" s="71" t="str">
        <f t="shared" si="2"/>
        <v>Admis</v>
      </c>
    </row>
    <row r="31" spans="1:72">
      <c r="A31" s="75">
        <v>17</v>
      </c>
      <c r="B31" s="10" t="s">
        <v>91</v>
      </c>
      <c r="C31" s="10" t="s">
        <v>92</v>
      </c>
      <c r="D31" s="10" t="s">
        <v>93</v>
      </c>
      <c r="E31" s="77" t="s">
        <v>55</v>
      </c>
      <c r="F31" s="21">
        <v>10.83</v>
      </c>
      <c r="G31" s="26">
        <v>1</v>
      </c>
      <c r="H31" s="21">
        <v>14.67</v>
      </c>
      <c r="I31" s="26">
        <v>1</v>
      </c>
      <c r="J31" s="21">
        <v>10.5</v>
      </c>
      <c r="K31" s="26">
        <v>1</v>
      </c>
      <c r="L31" s="21">
        <v>13.33</v>
      </c>
      <c r="M31" s="26">
        <v>1</v>
      </c>
      <c r="N31" s="21">
        <v>12.416</v>
      </c>
      <c r="O31" s="26">
        <v>20</v>
      </c>
      <c r="P31" s="26">
        <v>1</v>
      </c>
      <c r="Q31" s="21">
        <v>17</v>
      </c>
      <c r="R31" s="26">
        <v>1</v>
      </c>
      <c r="S31" s="21">
        <v>17</v>
      </c>
      <c r="T31" s="26">
        <v>2</v>
      </c>
      <c r="U31" s="21">
        <v>10.17</v>
      </c>
      <c r="V31" s="26">
        <v>1</v>
      </c>
      <c r="W31" s="21">
        <v>12.67</v>
      </c>
      <c r="X31" s="26">
        <v>1</v>
      </c>
      <c r="Y31" s="21">
        <v>11.003333333333332</v>
      </c>
      <c r="Z31" s="26">
        <v>6</v>
      </c>
      <c r="AA31" s="26">
        <v>1</v>
      </c>
      <c r="AB31" s="21">
        <v>10.5</v>
      </c>
      <c r="AC31" s="26">
        <v>1</v>
      </c>
      <c r="AD31" s="21">
        <v>12.5</v>
      </c>
      <c r="AE31" s="26">
        <v>1</v>
      </c>
      <c r="AF31" s="21">
        <v>11.5</v>
      </c>
      <c r="AG31" s="26">
        <v>2</v>
      </c>
      <c r="AH31" s="26">
        <v>1</v>
      </c>
      <c r="AI31" s="30">
        <v>12.323124999999999</v>
      </c>
      <c r="AJ31" s="26">
        <v>30</v>
      </c>
      <c r="AK31" s="63">
        <v>30</v>
      </c>
      <c r="AL31" s="21">
        <v>13</v>
      </c>
      <c r="AM31" s="26">
        <v>1</v>
      </c>
      <c r="AN31" s="21">
        <v>14.67</v>
      </c>
      <c r="AO31" s="26">
        <v>1</v>
      </c>
      <c r="AP31" s="21">
        <v>12.83</v>
      </c>
      <c r="AQ31" s="26">
        <v>1</v>
      </c>
      <c r="AR31" s="21">
        <v>12.17</v>
      </c>
      <c r="AS31" s="26">
        <v>1</v>
      </c>
      <c r="AT31" s="21">
        <v>13.167499999999999</v>
      </c>
      <c r="AU31" s="26">
        <v>20</v>
      </c>
      <c r="AV31" s="26">
        <v>1</v>
      </c>
      <c r="AW31" s="21">
        <v>12</v>
      </c>
      <c r="AX31" s="26">
        <v>1</v>
      </c>
      <c r="AY31" s="21">
        <v>12</v>
      </c>
      <c r="AZ31" s="26">
        <v>2</v>
      </c>
      <c r="BA31" s="21">
        <v>14.66</v>
      </c>
      <c r="BB31" s="26">
        <v>1</v>
      </c>
      <c r="BC31" s="21">
        <v>14.5</v>
      </c>
      <c r="BD31" s="26">
        <v>1</v>
      </c>
      <c r="BE31" s="21">
        <v>14.58</v>
      </c>
      <c r="BF31" s="26">
        <v>6</v>
      </c>
      <c r="BG31" s="26">
        <v>1</v>
      </c>
      <c r="BH31" s="21">
        <v>14.67</v>
      </c>
      <c r="BI31" s="26">
        <v>1</v>
      </c>
      <c r="BJ31" s="21">
        <v>16</v>
      </c>
      <c r="BK31" s="26">
        <v>1</v>
      </c>
      <c r="BL31" s="21">
        <v>15.335000000000001</v>
      </c>
      <c r="BM31" s="26">
        <v>2</v>
      </c>
      <c r="BN31" s="26">
        <v>1</v>
      </c>
      <c r="BO31" s="31">
        <v>13.542031249999997</v>
      </c>
      <c r="BP31" s="26">
        <v>30</v>
      </c>
      <c r="BQ31" s="63">
        <v>30</v>
      </c>
      <c r="BR31" s="31">
        <f t="shared" si="0"/>
        <v>12.932578124999999</v>
      </c>
      <c r="BS31" s="26">
        <f t="shared" si="1"/>
        <v>60</v>
      </c>
      <c r="BT31" s="71" t="str">
        <f t="shared" si="2"/>
        <v>Admis</v>
      </c>
    </row>
    <row r="32" spans="1:72">
      <c r="A32" s="75">
        <v>18</v>
      </c>
      <c r="B32" s="10" t="s">
        <v>94</v>
      </c>
      <c r="C32" s="10" t="s">
        <v>92</v>
      </c>
      <c r="D32" s="10" t="s">
        <v>95</v>
      </c>
      <c r="E32" s="77" t="s">
        <v>45</v>
      </c>
      <c r="F32" s="21">
        <v>9.75</v>
      </c>
      <c r="G32" s="26">
        <v>1</v>
      </c>
      <c r="H32" s="21">
        <v>11.25</v>
      </c>
      <c r="I32" s="26">
        <v>1</v>
      </c>
      <c r="J32" s="21">
        <v>8.5</v>
      </c>
      <c r="K32" s="26">
        <v>1</v>
      </c>
      <c r="L32" s="21">
        <v>11.375</v>
      </c>
      <c r="M32" s="26">
        <v>1</v>
      </c>
      <c r="N32" s="21">
        <v>10.275</v>
      </c>
      <c r="O32" s="26">
        <v>20</v>
      </c>
      <c r="P32" s="26">
        <v>1</v>
      </c>
      <c r="Q32" s="21">
        <v>2</v>
      </c>
      <c r="R32" s="26">
        <v>1</v>
      </c>
      <c r="S32" s="21">
        <v>2</v>
      </c>
      <c r="T32" s="26">
        <v>0</v>
      </c>
      <c r="U32" s="21">
        <v>10.5</v>
      </c>
      <c r="V32" s="26">
        <v>1</v>
      </c>
      <c r="W32" s="21">
        <v>13.75</v>
      </c>
      <c r="X32" s="26">
        <v>1</v>
      </c>
      <c r="Y32" s="21">
        <v>11.583333333333334</v>
      </c>
      <c r="Z32" s="26">
        <v>6</v>
      </c>
      <c r="AA32" s="26">
        <v>1</v>
      </c>
      <c r="AB32" s="21">
        <v>13</v>
      </c>
      <c r="AC32" s="26">
        <v>1</v>
      </c>
      <c r="AD32" s="21">
        <v>14.5</v>
      </c>
      <c r="AE32" s="26">
        <v>1</v>
      </c>
      <c r="AF32" s="21">
        <v>13.75</v>
      </c>
      <c r="AG32" s="26">
        <v>2</v>
      </c>
      <c r="AH32" s="26">
        <v>1</v>
      </c>
      <c r="AI32" s="30">
        <v>10.4375</v>
      </c>
      <c r="AJ32" s="26">
        <v>28</v>
      </c>
      <c r="AK32" s="63">
        <v>30</v>
      </c>
      <c r="AL32" s="21">
        <v>12.5</v>
      </c>
      <c r="AM32" s="26">
        <v>1</v>
      </c>
      <c r="AN32" s="21">
        <v>11.75</v>
      </c>
      <c r="AO32" s="26">
        <v>1</v>
      </c>
      <c r="AP32" s="21">
        <v>14</v>
      </c>
      <c r="AQ32" s="26">
        <v>1</v>
      </c>
      <c r="AR32" s="21">
        <v>11.75</v>
      </c>
      <c r="AS32" s="26">
        <v>1</v>
      </c>
      <c r="AT32" s="21">
        <v>12.5</v>
      </c>
      <c r="AU32" s="26">
        <v>20</v>
      </c>
      <c r="AV32" s="26">
        <v>1</v>
      </c>
      <c r="AW32" s="21">
        <v>13.25</v>
      </c>
      <c r="AX32" s="26">
        <v>1</v>
      </c>
      <c r="AY32" s="21">
        <v>13.25</v>
      </c>
      <c r="AZ32" s="26">
        <v>2</v>
      </c>
      <c r="BA32" s="21">
        <v>15</v>
      </c>
      <c r="BB32" s="26">
        <v>1</v>
      </c>
      <c r="BC32" s="21">
        <v>16</v>
      </c>
      <c r="BD32" s="26">
        <v>1</v>
      </c>
      <c r="BE32" s="21">
        <v>15.5</v>
      </c>
      <c r="BF32" s="26">
        <v>6</v>
      </c>
      <c r="BG32" s="26">
        <v>1</v>
      </c>
      <c r="BH32" s="21">
        <v>15</v>
      </c>
      <c r="BI32" s="26">
        <v>1</v>
      </c>
      <c r="BJ32" s="21">
        <v>16</v>
      </c>
      <c r="BK32" s="26">
        <v>1</v>
      </c>
      <c r="BL32" s="21">
        <v>15.5</v>
      </c>
      <c r="BM32" s="26">
        <v>2</v>
      </c>
      <c r="BN32" s="26">
        <v>1</v>
      </c>
      <c r="BO32" s="31">
        <v>13.296875</v>
      </c>
      <c r="BP32" s="26">
        <v>30</v>
      </c>
      <c r="BQ32" s="63">
        <v>30</v>
      </c>
      <c r="BR32" s="31">
        <f t="shared" si="0"/>
        <v>11.8671875</v>
      </c>
      <c r="BS32" s="26">
        <f t="shared" si="1"/>
        <v>60</v>
      </c>
      <c r="BT32" s="71" t="str">
        <f t="shared" si="2"/>
        <v>Admis</v>
      </c>
    </row>
    <row r="33" spans="1:72">
      <c r="A33" s="75">
        <v>19</v>
      </c>
      <c r="B33" s="10" t="s">
        <v>96</v>
      </c>
      <c r="C33" s="10" t="s">
        <v>97</v>
      </c>
      <c r="D33" s="10" t="s">
        <v>98</v>
      </c>
      <c r="E33" s="77" t="s">
        <v>55</v>
      </c>
      <c r="F33" s="21">
        <v>10.5</v>
      </c>
      <c r="G33" s="26">
        <v>1</v>
      </c>
      <c r="H33" s="21">
        <v>9.75</v>
      </c>
      <c r="I33" s="26">
        <v>1</v>
      </c>
      <c r="J33" s="21">
        <v>11.5</v>
      </c>
      <c r="K33" s="26">
        <v>2</v>
      </c>
      <c r="L33" s="21">
        <v>12</v>
      </c>
      <c r="M33" s="26">
        <v>1</v>
      </c>
      <c r="N33" s="21">
        <v>10.775</v>
      </c>
      <c r="O33" s="26">
        <v>20</v>
      </c>
      <c r="P33" s="26">
        <v>2</v>
      </c>
      <c r="Q33" s="21">
        <v>0</v>
      </c>
      <c r="R33" s="26">
        <v>1</v>
      </c>
      <c r="S33" s="21">
        <v>0</v>
      </c>
      <c r="T33" s="26">
        <v>0</v>
      </c>
      <c r="U33" s="21">
        <v>10</v>
      </c>
      <c r="V33" s="26">
        <v>1</v>
      </c>
      <c r="W33" s="21">
        <v>11.75</v>
      </c>
      <c r="X33" s="26">
        <v>1</v>
      </c>
      <c r="Y33" s="21">
        <v>10.583333333333334</v>
      </c>
      <c r="Z33" s="26">
        <v>6</v>
      </c>
      <c r="AA33" s="26">
        <v>1</v>
      </c>
      <c r="AB33" s="21">
        <v>12.5</v>
      </c>
      <c r="AC33" s="26">
        <v>1</v>
      </c>
      <c r="AD33" s="21">
        <v>10</v>
      </c>
      <c r="AE33" s="26">
        <v>1</v>
      </c>
      <c r="AF33" s="21">
        <v>11.25</v>
      </c>
      <c r="AG33" s="26">
        <v>2</v>
      </c>
      <c r="AH33" s="26">
        <v>1</v>
      </c>
      <c r="AI33" s="30">
        <v>10.125</v>
      </c>
      <c r="AJ33" s="26">
        <v>28</v>
      </c>
      <c r="AK33" s="63">
        <v>30</v>
      </c>
      <c r="AL33" s="21">
        <v>1</v>
      </c>
      <c r="AM33" s="26">
        <v>1</v>
      </c>
      <c r="AN33" s="21">
        <v>8</v>
      </c>
      <c r="AO33" s="26">
        <v>1</v>
      </c>
      <c r="AP33" s="21">
        <v>13.75</v>
      </c>
      <c r="AQ33" s="26">
        <v>1</v>
      </c>
      <c r="AR33" s="21">
        <v>10.5</v>
      </c>
      <c r="AS33" s="26">
        <v>1</v>
      </c>
      <c r="AT33" s="21">
        <v>8.3125</v>
      </c>
      <c r="AU33" s="26">
        <v>10</v>
      </c>
      <c r="AV33" s="26">
        <v>1</v>
      </c>
      <c r="AW33" s="21">
        <v>13</v>
      </c>
      <c r="AX33" s="26">
        <v>1</v>
      </c>
      <c r="AY33" s="21">
        <v>13</v>
      </c>
      <c r="AZ33" s="26">
        <v>2</v>
      </c>
      <c r="BA33" s="21">
        <v>14</v>
      </c>
      <c r="BB33" s="26">
        <v>1</v>
      </c>
      <c r="BC33" s="21">
        <v>16</v>
      </c>
      <c r="BD33" s="26">
        <v>1</v>
      </c>
      <c r="BE33" s="21">
        <v>15</v>
      </c>
      <c r="BF33" s="26">
        <v>6</v>
      </c>
      <c r="BG33" s="26">
        <v>1</v>
      </c>
      <c r="BH33" s="21">
        <v>10</v>
      </c>
      <c r="BI33" s="26">
        <v>1</v>
      </c>
      <c r="BJ33" s="21">
        <v>13</v>
      </c>
      <c r="BK33" s="26">
        <v>1</v>
      </c>
      <c r="BL33" s="21">
        <v>11.5</v>
      </c>
      <c r="BM33" s="26">
        <v>2</v>
      </c>
      <c r="BN33" s="26">
        <v>1</v>
      </c>
      <c r="BO33" s="31">
        <v>9.83984375</v>
      </c>
      <c r="BP33" s="26">
        <v>20</v>
      </c>
      <c r="BQ33" s="63">
        <v>20</v>
      </c>
      <c r="BR33" s="31">
        <f t="shared" si="0"/>
        <v>9.982421875</v>
      </c>
      <c r="BS33" s="26">
        <f t="shared" si="1"/>
        <v>21</v>
      </c>
      <c r="BT33" s="71" t="str">
        <f t="shared" si="2"/>
        <v>Rattrapage</v>
      </c>
    </row>
    <row r="34" spans="1:72">
      <c r="A34" s="75">
        <v>20</v>
      </c>
      <c r="B34" s="10" t="s">
        <v>99</v>
      </c>
      <c r="C34" s="10" t="s">
        <v>100</v>
      </c>
      <c r="D34" s="10" t="s">
        <v>101</v>
      </c>
      <c r="E34" s="77" t="s">
        <v>45</v>
      </c>
      <c r="F34" s="21">
        <v>12.75</v>
      </c>
      <c r="G34" s="26">
        <v>1</v>
      </c>
      <c r="H34" s="21">
        <v>13</v>
      </c>
      <c r="I34" s="26">
        <v>1</v>
      </c>
      <c r="J34" s="21">
        <v>11</v>
      </c>
      <c r="K34" s="26">
        <v>1</v>
      </c>
      <c r="L34" s="21">
        <v>10.375</v>
      </c>
      <c r="M34" s="26">
        <v>1</v>
      </c>
      <c r="N34" s="21">
        <v>12</v>
      </c>
      <c r="O34" s="26">
        <v>20</v>
      </c>
      <c r="P34" s="26">
        <v>1</v>
      </c>
      <c r="Q34" s="21">
        <v>2</v>
      </c>
      <c r="R34" s="26">
        <v>1</v>
      </c>
      <c r="S34" s="21">
        <v>2</v>
      </c>
      <c r="T34" s="26">
        <v>0</v>
      </c>
      <c r="U34" s="21">
        <v>10.5</v>
      </c>
      <c r="V34" s="26">
        <v>1</v>
      </c>
      <c r="W34" s="21">
        <v>13</v>
      </c>
      <c r="X34" s="26">
        <v>1</v>
      </c>
      <c r="Y34" s="21">
        <v>11.333333333333334</v>
      </c>
      <c r="Z34" s="26">
        <v>6</v>
      </c>
      <c r="AA34" s="26">
        <v>1</v>
      </c>
      <c r="AB34" s="21">
        <v>14</v>
      </c>
      <c r="AC34" s="26">
        <v>1</v>
      </c>
      <c r="AD34" s="21">
        <v>10</v>
      </c>
      <c r="AE34" s="26">
        <v>1</v>
      </c>
      <c r="AF34" s="21">
        <v>12</v>
      </c>
      <c r="AG34" s="26">
        <v>2</v>
      </c>
      <c r="AH34" s="26">
        <v>1</v>
      </c>
      <c r="AI34" s="30">
        <v>11.25</v>
      </c>
      <c r="AJ34" s="26">
        <v>28</v>
      </c>
      <c r="AK34" s="63">
        <v>30</v>
      </c>
      <c r="AL34" s="21">
        <v>11.25</v>
      </c>
      <c r="AM34" s="26">
        <v>1</v>
      </c>
      <c r="AN34" s="21">
        <v>10</v>
      </c>
      <c r="AO34" s="26">
        <v>1</v>
      </c>
      <c r="AP34" s="21">
        <v>14.5</v>
      </c>
      <c r="AQ34" s="26">
        <v>1</v>
      </c>
      <c r="AR34" s="21">
        <v>12.25</v>
      </c>
      <c r="AS34" s="26">
        <v>1</v>
      </c>
      <c r="AT34" s="21">
        <v>12</v>
      </c>
      <c r="AU34" s="26">
        <v>20</v>
      </c>
      <c r="AV34" s="26">
        <v>1</v>
      </c>
      <c r="AW34" s="21">
        <v>13.5</v>
      </c>
      <c r="AX34" s="26">
        <v>1</v>
      </c>
      <c r="AY34" s="21">
        <v>13.5</v>
      </c>
      <c r="AZ34" s="26">
        <v>2</v>
      </c>
      <c r="BA34" s="21">
        <v>15</v>
      </c>
      <c r="BB34" s="26">
        <v>1</v>
      </c>
      <c r="BC34" s="21">
        <v>16</v>
      </c>
      <c r="BD34" s="26">
        <v>1</v>
      </c>
      <c r="BE34" s="21">
        <v>15.5</v>
      </c>
      <c r="BF34" s="26">
        <v>6</v>
      </c>
      <c r="BG34" s="26">
        <v>1</v>
      </c>
      <c r="BH34" s="21">
        <v>11</v>
      </c>
      <c r="BI34" s="26">
        <v>1</v>
      </c>
      <c r="BJ34" s="21">
        <v>12</v>
      </c>
      <c r="BK34" s="26">
        <v>1</v>
      </c>
      <c r="BL34" s="21">
        <v>11.5</v>
      </c>
      <c r="BM34" s="26">
        <v>2</v>
      </c>
      <c r="BN34" s="26">
        <v>1</v>
      </c>
      <c r="BO34" s="31">
        <v>12.46875</v>
      </c>
      <c r="BP34" s="26">
        <v>30</v>
      </c>
      <c r="BQ34" s="63">
        <v>30</v>
      </c>
      <c r="BR34" s="31">
        <f t="shared" si="0"/>
        <v>11.859375</v>
      </c>
      <c r="BS34" s="26">
        <f t="shared" si="1"/>
        <v>60</v>
      </c>
      <c r="BT34" s="71" t="str">
        <f t="shared" si="2"/>
        <v>Admis</v>
      </c>
    </row>
    <row r="35" spans="1:72">
      <c r="A35" s="75">
        <v>21</v>
      </c>
      <c r="B35" s="10" t="s">
        <v>102</v>
      </c>
      <c r="C35" s="10" t="s">
        <v>103</v>
      </c>
      <c r="D35" s="10" t="s">
        <v>104</v>
      </c>
      <c r="E35" s="77" t="s">
        <v>55</v>
      </c>
      <c r="F35" s="21">
        <v>10.17</v>
      </c>
      <c r="G35" s="26">
        <v>1</v>
      </c>
      <c r="H35" s="21">
        <v>10.33</v>
      </c>
      <c r="I35" s="26">
        <v>1</v>
      </c>
      <c r="J35" s="21">
        <v>11</v>
      </c>
      <c r="K35" s="26">
        <v>2</v>
      </c>
      <c r="L35" s="21">
        <v>12.17</v>
      </c>
      <c r="M35" s="26">
        <v>1</v>
      </c>
      <c r="N35" s="21">
        <v>10.784000000000001</v>
      </c>
      <c r="O35" s="26">
        <v>20</v>
      </c>
      <c r="P35" s="26">
        <v>2</v>
      </c>
      <c r="Q35" s="21">
        <v>0</v>
      </c>
      <c r="R35" s="26">
        <v>1</v>
      </c>
      <c r="S35" s="21">
        <v>0</v>
      </c>
      <c r="T35" s="26">
        <v>0</v>
      </c>
      <c r="U35" s="21">
        <v>10.75</v>
      </c>
      <c r="V35" s="26">
        <v>1</v>
      </c>
      <c r="W35" s="21">
        <v>9.25</v>
      </c>
      <c r="X35" s="26">
        <v>1</v>
      </c>
      <c r="Y35" s="21">
        <v>10.25</v>
      </c>
      <c r="Z35" s="26">
        <v>6</v>
      </c>
      <c r="AA35" s="26">
        <v>1</v>
      </c>
      <c r="AB35" s="21">
        <v>12.5</v>
      </c>
      <c r="AC35" s="26">
        <v>1</v>
      </c>
      <c r="AD35" s="21">
        <v>11.5</v>
      </c>
      <c r="AE35" s="26">
        <v>1</v>
      </c>
      <c r="AF35" s="21">
        <v>12</v>
      </c>
      <c r="AG35" s="26">
        <v>2</v>
      </c>
      <c r="AH35" s="26">
        <v>1</v>
      </c>
      <c r="AI35" s="30">
        <v>10.161875</v>
      </c>
      <c r="AJ35" s="26">
        <v>28</v>
      </c>
      <c r="AK35" s="63">
        <v>30</v>
      </c>
      <c r="AL35" s="21">
        <v>0.5</v>
      </c>
      <c r="AM35" s="26">
        <v>1</v>
      </c>
      <c r="AN35" s="21">
        <v>9.25</v>
      </c>
      <c r="AO35" s="26">
        <v>1</v>
      </c>
      <c r="AP35" s="21">
        <v>12.5</v>
      </c>
      <c r="AQ35" s="26">
        <v>1</v>
      </c>
      <c r="AR35" s="21">
        <v>7.75</v>
      </c>
      <c r="AS35" s="26">
        <v>1</v>
      </c>
      <c r="AT35" s="21">
        <v>7.5</v>
      </c>
      <c r="AU35" s="26">
        <v>5</v>
      </c>
      <c r="AV35" s="26">
        <v>1</v>
      </c>
      <c r="AW35" s="21">
        <v>11.75</v>
      </c>
      <c r="AX35" s="26">
        <v>1</v>
      </c>
      <c r="AY35" s="21">
        <v>11.75</v>
      </c>
      <c r="AZ35" s="26">
        <v>2</v>
      </c>
      <c r="BA35" s="21">
        <v>14</v>
      </c>
      <c r="BB35" s="26">
        <v>1</v>
      </c>
      <c r="BC35" s="21">
        <v>16</v>
      </c>
      <c r="BD35" s="26">
        <v>1</v>
      </c>
      <c r="BE35" s="21">
        <v>15</v>
      </c>
      <c r="BF35" s="26">
        <v>6</v>
      </c>
      <c r="BG35" s="26">
        <v>1</v>
      </c>
      <c r="BH35" s="21">
        <v>6</v>
      </c>
      <c r="BI35" s="26">
        <v>1</v>
      </c>
      <c r="BJ35" s="21">
        <v>16</v>
      </c>
      <c r="BK35" s="26">
        <v>1</v>
      </c>
      <c r="BL35" s="21">
        <v>11</v>
      </c>
      <c r="BM35" s="26">
        <v>2</v>
      </c>
      <c r="BN35" s="26">
        <v>1</v>
      </c>
      <c r="BO35" s="31">
        <v>9.140625</v>
      </c>
      <c r="BP35" s="26">
        <v>15</v>
      </c>
      <c r="BQ35" s="63">
        <v>15</v>
      </c>
      <c r="BR35" s="31">
        <f t="shared" si="0"/>
        <v>9.651250000000001</v>
      </c>
      <c r="BS35" s="26">
        <f t="shared" si="1"/>
        <v>16</v>
      </c>
      <c r="BT35" s="71" t="str">
        <f t="shared" si="2"/>
        <v>Rattrapage</v>
      </c>
    </row>
    <row r="36" spans="1:72">
      <c r="A36" s="75">
        <v>22</v>
      </c>
      <c r="B36" s="10" t="s">
        <v>105</v>
      </c>
      <c r="C36" s="10" t="s">
        <v>106</v>
      </c>
      <c r="D36" s="10" t="s">
        <v>107</v>
      </c>
      <c r="E36" s="77" t="s">
        <v>45</v>
      </c>
      <c r="F36" s="21">
        <v>10.5</v>
      </c>
      <c r="G36" s="26">
        <v>1</v>
      </c>
      <c r="H36" s="21">
        <v>9</v>
      </c>
      <c r="I36" s="26">
        <v>1</v>
      </c>
      <c r="J36" s="21">
        <v>10.5</v>
      </c>
      <c r="K36" s="26">
        <v>1</v>
      </c>
      <c r="L36" s="21">
        <v>7.125</v>
      </c>
      <c r="M36" s="26">
        <v>1</v>
      </c>
      <c r="N36" s="21">
        <v>9.375</v>
      </c>
      <c r="O36" s="26">
        <v>10</v>
      </c>
      <c r="P36" s="26">
        <v>1</v>
      </c>
      <c r="Q36" s="21">
        <v>2</v>
      </c>
      <c r="R36" s="26">
        <v>1</v>
      </c>
      <c r="S36" s="21">
        <v>2</v>
      </c>
      <c r="T36" s="26">
        <v>0</v>
      </c>
      <c r="U36" s="21">
        <v>7.25</v>
      </c>
      <c r="V36" s="26">
        <v>1</v>
      </c>
      <c r="W36" s="21">
        <v>11.25</v>
      </c>
      <c r="X36" s="26">
        <v>1</v>
      </c>
      <c r="Y36" s="21">
        <v>8.5833333333333339</v>
      </c>
      <c r="Z36" s="26">
        <v>3</v>
      </c>
      <c r="AA36" s="26">
        <v>1</v>
      </c>
      <c r="AB36" s="21">
        <v>13</v>
      </c>
      <c r="AC36" s="26">
        <v>1</v>
      </c>
      <c r="AD36" s="21">
        <v>10</v>
      </c>
      <c r="AE36" s="26">
        <v>1</v>
      </c>
      <c r="AF36" s="21">
        <v>11.5</v>
      </c>
      <c r="AG36" s="26">
        <v>2</v>
      </c>
      <c r="AH36" s="26">
        <v>1</v>
      </c>
      <c r="AI36" s="30">
        <v>9.03125</v>
      </c>
      <c r="AJ36" s="26">
        <v>15</v>
      </c>
      <c r="AK36" s="63">
        <v>15</v>
      </c>
      <c r="AL36" s="21">
        <v>11.5</v>
      </c>
      <c r="AM36" s="26">
        <v>1</v>
      </c>
      <c r="AN36" s="21">
        <v>8.5</v>
      </c>
      <c r="AO36" s="26">
        <v>1</v>
      </c>
      <c r="AP36" s="21">
        <v>12</v>
      </c>
      <c r="AQ36" s="26">
        <v>1</v>
      </c>
      <c r="AR36" s="21">
        <v>10.5</v>
      </c>
      <c r="AS36" s="26">
        <v>1</v>
      </c>
      <c r="AT36" s="21">
        <v>10.625</v>
      </c>
      <c r="AU36" s="26">
        <v>20</v>
      </c>
      <c r="AV36" s="26">
        <v>1</v>
      </c>
      <c r="AW36" s="21">
        <v>12.5</v>
      </c>
      <c r="AX36" s="26">
        <v>1</v>
      </c>
      <c r="AY36" s="21">
        <v>12.5</v>
      </c>
      <c r="AZ36" s="26">
        <v>2</v>
      </c>
      <c r="BA36" s="21">
        <v>14.5</v>
      </c>
      <c r="BB36" s="26">
        <v>1</v>
      </c>
      <c r="BC36" s="21">
        <v>15</v>
      </c>
      <c r="BD36" s="26">
        <v>1</v>
      </c>
      <c r="BE36" s="21">
        <v>14.75</v>
      </c>
      <c r="BF36" s="26">
        <v>6</v>
      </c>
      <c r="BG36" s="26">
        <v>1</v>
      </c>
      <c r="BH36" s="21">
        <v>10</v>
      </c>
      <c r="BI36" s="26">
        <v>1</v>
      </c>
      <c r="BJ36" s="21">
        <v>12</v>
      </c>
      <c r="BK36" s="26">
        <v>1</v>
      </c>
      <c r="BL36" s="21">
        <v>11</v>
      </c>
      <c r="BM36" s="26">
        <v>2</v>
      </c>
      <c r="BN36" s="26">
        <v>1</v>
      </c>
      <c r="BO36" s="31">
        <v>11.3046875</v>
      </c>
      <c r="BP36" s="26">
        <v>30</v>
      </c>
      <c r="BQ36" s="63">
        <v>30</v>
      </c>
      <c r="BR36" s="31">
        <f t="shared" si="0"/>
        <v>10.16796875</v>
      </c>
      <c r="BS36" s="26">
        <f t="shared" si="1"/>
        <v>60</v>
      </c>
      <c r="BT36" s="71" t="str">
        <f t="shared" si="2"/>
        <v>Admis</v>
      </c>
    </row>
    <row r="37" spans="1:72">
      <c r="A37" s="75">
        <v>23</v>
      </c>
      <c r="B37" s="10" t="s">
        <v>108</v>
      </c>
      <c r="C37" s="10" t="s">
        <v>109</v>
      </c>
      <c r="D37" s="10" t="s">
        <v>110</v>
      </c>
      <c r="E37" s="77" t="s">
        <v>55</v>
      </c>
      <c r="F37" s="21">
        <v>10.5</v>
      </c>
      <c r="G37" s="26">
        <v>1</v>
      </c>
      <c r="H37" s="21">
        <v>10.67</v>
      </c>
      <c r="I37" s="26">
        <v>1</v>
      </c>
      <c r="J37" s="21">
        <v>11.5</v>
      </c>
      <c r="K37" s="26">
        <v>2</v>
      </c>
      <c r="L37" s="21">
        <v>13</v>
      </c>
      <c r="M37" s="26">
        <v>1</v>
      </c>
      <c r="N37" s="21">
        <v>11.250999999999999</v>
      </c>
      <c r="O37" s="26">
        <v>20</v>
      </c>
      <c r="P37" s="26">
        <v>2</v>
      </c>
      <c r="Q37" s="21">
        <v>0</v>
      </c>
      <c r="R37" s="26">
        <v>1</v>
      </c>
      <c r="S37" s="21">
        <v>0</v>
      </c>
      <c r="T37" s="26">
        <v>0</v>
      </c>
      <c r="U37" s="21">
        <v>11.33</v>
      </c>
      <c r="V37" s="26">
        <v>1</v>
      </c>
      <c r="W37" s="21">
        <v>10</v>
      </c>
      <c r="X37" s="26">
        <v>1</v>
      </c>
      <c r="Y37" s="21">
        <v>10.886666666666665</v>
      </c>
      <c r="Z37" s="26">
        <v>6</v>
      </c>
      <c r="AA37" s="26">
        <v>1</v>
      </c>
      <c r="AB37" s="21">
        <v>12</v>
      </c>
      <c r="AC37" s="26">
        <v>1</v>
      </c>
      <c r="AD37" s="21">
        <v>11</v>
      </c>
      <c r="AE37" s="26">
        <v>1</v>
      </c>
      <c r="AF37" s="21">
        <v>11.5</v>
      </c>
      <c r="AG37" s="26">
        <v>2</v>
      </c>
      <c r="AH37" s="26">
        <v>1</v>
      </c>
      <c r="AI37" s="30">
        <v>10.510624999999999</v>
      </c>
      <c r="AJ37" s="26">
        <v>28</v>
      </c>
      <c r="AK37" s="63">
        <v>30</v>
      </c>
      <c r="AL37" s="21">
        <v>1</v>
      </c>
      <c r="AM37" s="26">
        <v>1</v>
      </c>
      <c r="AN37" s="21">
        <v>7.75</v>
      </c>
      <c r="AO37" s="26">
        <v>1</v>
      </c>
      <c r="AP37" s="21">
        <v>14</v>
      </c>
      <c r="AQ37" s="26">
        <v>1</v>
      </c>
      <c r="AR37" s="21">
        <v>8.25</v>
      </c>
      <c r="AS37" s="26">
        <v>1</v>
      </c>
      <c r="AT37" s="21">
        <v>7.75</v>
      </c>
      <c r="AU37" s="26">
        <v>5</v>
      </c>
      <c r="AV37" s="26">
        <v>1</v>
      </c>
      <c r="AW37" s="21">
        <v>12</v>
      </c>
      <c r="AX37" s="26">
        <v>1</v>
      </c>
      <c r="AY37" s="21">
        <v>12</v>
      </c>
      <c r="AZ37" s="26">
        <v>2</v>
      </c>
      <c r="BA37" s="21">
        <v>14</v>
      </c>
      <c r="BB37" s="26">
        <v>1</v>
      </c>
      <c r="BC37" s="21">
        <v>16</v>
      </c>
      <c r="BD37" s="26">
        <v>1</v>
      </c>
      <c r="BE37" s="21">
        <v>15</v>
      </c>
      <c r="BF37" s="26">
        <v>6</v>
      </c>
      <c r="BG37" s="26">
        <v>1</v>
      </c>
      <c r="BH37" s="21">
        <v>10</v>
      </c>
      <c r="BI37" s="26">
        <v>1</v>
      </c>
      <c r="BJ37" s="21">
        <v>13</v>
      </c>
      <c r="BK37" s="26">
        <v>1</v>
      </c>
      <c r="BL37" s="21">
        <v>11.5</v>
      </c>
      <c r="BM37" s="26">
        <v>2</v>
      </c>
      <c r="BN37" s="26">
        <v>1</v>
      </c>
      <c r="BO37" s="31">
        <v>9.390625</v>
      </c>
      <c r="BP37" s="26">
        <v>15</v>
      </c>
      <c r="BQ37" s="63">
        <v>15</v>
      </c>
      <c r="BR37" s="31">
        <f t="shared" si="0"/>
        <v>9.9506249999999987</v>
      </c>
      <c r="BS37" s="26">
        <f t="shared" si="1"/>
        <v>16</v>
      </c>
      <c r="BT37" s="71" t="str">
        <f t="shared" si="2"/>
        <v>Rattrapage</v>
      </c>
    </row>
  </sheetData>
  <mergeCells count="84">
    <mergeCell ref="BR11:BR14"/>
    <mergeCell ref="BS11:BS14"/>
    <mergeCell ref="BT11:BT14"/>
    <mergeCell ref="A6:K6"/>
    <mergeCell ref="A8:K8"/>
    <mergeCell ref="A7:R7"/>
    <mergeCell ref="A9:N9"/>
    <mergeCell ref="BL6:BT6"/>
    <mergeCell ref="BL7:BT7"/>
    <mergeCell ref="BL8:BT8"/>
    <mergeCell ref="BE13:BE14"/>
    <mergeCell ref="BF13:BF14"/>
    <mergeCell ref="BG13:BG14"/>
    <mergeCell ref="BI13:BI14"/>
    <mergeCell ref="BK13:BK14"/>
    <mergeCell ref="AL12:AV12"/>
    <mergeCell ref="AW12:AZ12"/>
    <mergeCell ref="BA12:BG12"/>
    <mergeCell ref="BH12:BN12"/>
    <mergeCell ref="AM13:AM14"/>
    <mergeCell ref="AO13:AO14"/>
    <mergeCell ref="AQ13:AQ14"/>
    <mergeCell ref="AS13:AS14"/>
    <mergeCell ref="AT13:AT14"/>
    <mergeCell ref="AU13:AU14"/>
    <mergeCell ref="AV13:AV14"/>
    <mergeCell ref="AX13:AX14"/>
    <mergeCell ref="AY13:AY14"/>
    <mergeCell ref="AZ13:AZ14"/>
    <mergeCell ref="BB13:BB14"/>
    <mergeCell ref="BD13:BD14"/>
    <mergeCell ref="BH11:BN11"/>
    <mergeCell ref="BO11:BO14"/>
    <mergeCell ref="BP11:BP14"/>
    <mergeCell ref="BQ11:BQ14"/>
    <mergeCell ref="BL13:BL14"/>
    <mergeCell ref="BM13:BM14"/>
    <mergeCell ref="BN13:BN14"/>
    <mergeCell ref="AL11:AV11"/>
    <mergeCell ref="AW11:AZ11"/>
    <mergeCell ref="BA11:BG11"/>
    <mergeCell ref="O9:R9"/>
    <mergeCell ref="A11:B11"/>
    <mergeCell ref="F11:P11"/>
    <mergeCell ref="Q11:T11"/>
    <mergeCell ref="U11:AA11"/>
    <mergeCell ref="AI11:AI14"/>
    <mergeCell ref="AJ11:AJ14"/>
    <mergeCell ref="AK11:AK14"/>
    <mergeCell ref="A12:A14"/>
    <mergeCell ref="B12:B14"/>
    <mergeCell ref="A5:AE5"/>
    <mergeCell ref="A1:BT1"/>
    <mergeCell ref="A2:BT2"/>
    <mergeCell ref="A3:BT3"/>
    <mergeCell ref="AG6:AP7"/>
    <mergeCell ref="C12:C14"/>
    <mergeCell ref="D12:D14"/>
    <mergeCell ref="E12:E14"/>
    <mergeCell ref="F12:P12"/>
    <mergeCell ref="AB11:AH11"/>
    <mergeCell ref="Y13:Y14"/>
    <mergeCell ref="Q12:T12"/>
    <mergeCell ref="U12:AA12"/>
    <mergeCell ref="AB12:AH12"/>
    <mergeCell ref="G13:G14"/>
    <mergeCell ref="I13:I14"/>
    <mergeCell ref="K13:K14"/>
    <mergeCell ref="M13:M14"/>
    <mergeCell ref="N13:N14"/>
    <mergeCell ref="O13:O14"/>
    <mergeCell ref="P13:P14"/>
    <mergeCell ref="R13:R14"/>
    <mergeCell ref="S13:S14"/>
    <mergeCell ref="T13:T14"/>
    <mergeCell ref="V13:V14"/>
    <mergeCell ref="X13:X14"/>
    <mergeCell ref="AH13:AH14"/>
    <mergeCell ref="Z13:Z14"/>
    <mergeCell ref="AA13:AA14"/>
    <mergeCell ref="AC13:AC14"/>
    <mergeCell ref="AE13:AE14"/>
    <mergeCell ref="AF13:AF14"/>
    <mergeCell ref="AG13:AG14"/>
  </mergeCells>
  <pageMargins left="0.15748031496062992" right="0.15748031496062992" top="0.47244094488188981" bottom="0.74803149606299213" header="0.31496062992125984" footer="0.31496062992125984"/>
  <pageSetup paperSize="9" scale="4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2017-06-19T09:39:16Z</dcterms:modified>
</cp:coreProperties>
</file>