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S15" i="1"/>
  <c r="BT15" s="1"/>
  <c r="BS16"/>
  <c r="BU16" s="1"/>
  <c r="BS17"/>
  <c r="BS18"/>
  <c r="BT18" s="1"/>
  <c r="BS19"/>
  <c r="BU19" s="1"/>
  <c r="BS20"/>
  <c r="BT20" s="1"/>
  <c r="BS21"/>
  <c r="BU21" s="1"/>
  <c r="BS22"/>
  <c r="BS23"/>
  <c r="BT23" s="1"/>
  <c r="BS24"/>
  <c r="BU24" s="1"/>
  <c r="BS25"/>
  <c r="BT25" s="1"/>
  <c r="BS26"/>
  <c r="BU26" s="1"/>
  <c r="BS14"/>
  <c r="BT14" s="1"/>
  <c r="BU15" l="1"/>
  <c r="BU14"/>
  <c r="BU20"/>
  <c r="BU23"/>
  <c r="BU25"/>
  <c r="BT26"/>
  <c r="BT24"/>
  <c r="BT22"/>
  <c r="BT21"/>
  <c r="BT19"/>
  <c r="BT17"/>
  <c r="BT16"/>
</calcChain>
</file>

<file path=xl/sharedStrings.xml><?xml version="1.0" encoding="utf-8"?>
<sst xmlns="http://schemas.openxmlformats.org/spreadsheetml/2006/main" count="173" uniqueCount="101">
  <si>
    <t>UNIVERSITE ABDERRAHMANE MIRA  - BEJAIA -</t>
  </si>
  <si>
    <t xml:space="preserve">FACULTE  SCIENCES HUMAINES ET SOCIALES      </t>
  </si>
  <si>
    <t xml:space="preserve">         DEPARTEMENT  SCIENCES SOCIALES       </t>
  </si>
  <si>
    <t xml:space="preserve">Domaine : Sciences Humaines et Sociales       </t>
  </si>
  <si>
    <t>Année Universitaire  : 2016/2017</t>
  </si>
  <si>
    <t xml:space="preserve">Filière  :Sciences Sociales - Orthophonie  </t>
  </si>
  <si>
    <t xml:space="preserve">Date de Délibération :  </t>
  </si>
  <si>
    <t>Diplôme préparé : Licence</t>
  </si>
  <si>
    <t xml:space="preserve">Année d'Etude : 3ème année </t>
  </si>
  <si>
    <t>UEF06</t>
  </si>
  <si>
    <t>UEM06</t>
  </si>
  <si>
    <t>UED06</t>
  </si>
  <si>
    <t>UET06</t>
  </si>
  <si>
    <t>Moy. S6</t>
  </si>
  <si>
    <t>Crédits Validés</t>
  </si>
  <si>
    <t>Crédits Capitalisés</t>
  </si>
  <si>
    <t>°N</t>
  </si>
  <si>
    <t>Matricule</t>
  </si>
  <si>
    <t>Nom</t>
  </si>
  <si>
    <t>Prénom</t>
  </si>
  <si>
    <t>Groupe</t>
  </si>
  <si>
    <t>Crédits : 20</t>
  </si>
  <si>
    <t>Crédits : 6</t>
  </si>
  <si>
    <t>Crédits : 02</t>
  </si>
  <si>
    <t>Crédits : 03</t>
  </si>
  <si>
    <t>Trou.Lang.Ecrit. Pri .2</t>
  </si>
  <si>
    <t>Session</t>
  </si>
  <si>
    <t>Aph.Prise en charge . 2</t>
  </si>
  <si>
    <t>Troub.Lang.Sujet.a besoin specifique</t>
  </si>
  <si>
    <t>Trou.Neuropsy. Clinique</t>
  </si>
  <si>
    <t>Moy. U</t>
  </si>
  <si>
    <t>Crédits</t>
  </si>
  <si>
    <t>Stage pratique</t>
  </si>
  <si>
    <t>Mémoire de fin cycle</t>
  </si>
  <si>
    <t>Mat.Opt: Etude de cas</t>
  </si>
  <si>
    <t>les dangers de la drogue</t>
  </si>
  <si>
    <t>Lang.Specialisé.2</t>
  </si>
  <si>
    <t>Cré.05</t>
  </si>
  <si>
    <t>Cré.03</t>
  </si>
  <si>
    <t>Cré.02</t>
  </si>
  <si>
    <t>Cré.01</t>
  </si>
  <si>
    <t>Katia</t>
  </si>
  <si>
    <t>G1</t>
  </si>
  <si>
    <t>Hanane</t>
  </si>
  <si>
    <t>1433005160</t>
  </si>
  <si>
    <t>AOUCHICHE</t>
  </si>
  <si>
    <t>Anis</t>
  </si>
  <si>
    <t>123006426</t>
  </si>
  <si>
    <t>BENABBAS</t>
  </si>
  <si>
    <t>Nouara</t>
  </si>
  <si>
    <t>1433005030</t>
  </si>
  <si>
    <t>BENHADDAD</t>
  </si>
  <si>
    <t>Taous</t>
  </si>
  <si>
    <t>1433012080</t>
  </si>
  <si>
    <t>BOUKLILA</t>
  </si>
  <si>
    <t>Sylia</t>
  </si>
  <si>
    <t>Sabrina</t>
  </si>
  <si>
    <t>1333004475</t>
  </si>
  <si>
    <t>DJENADI</t>
  </si>
  <si>
    <t>1433013621</t>
  </si>
  <si>
    <t>GHINDRI</t>
  </si>
  <si>
    <t>Kahina</t>
  </si>
  <si>
    <t>1433015559</t>
  </si>
  <si>
    <t>GUILEF</t>
  </si>
  <si>
    <t>Zouina</t>
  </si>
  <si>
    <t>Samia</t>
  </si>
  <si>
    <t>1433008129</t>
  </si>
  <si>
    <t>HAMOUDI</t>
  </si>
  <si>
    <t>Nadjette</t>
  </si>
  <si>
    <t>1333006333</t>
  </si>
  <si>
    <t>KHEBAT</t>
  </si>
  <si>
    <t>1333005829</t>
  </si>
  <si>
    <t>KINZI</t>
  </si>
  <si>
    <t>Wahiba</t>
  </si>
  <si>
    <t>1433015609</t>
  </si>
  <si>
    <t>OUAZAR</t>
  </si>
  <si>
    <t>1433001748</t>
  </si>
  <si>
    <t>TAFOUK</t>
  </si>
  <si>
    <t>1433001732</t>
  </si>
  <si>
    <t>TOULOUM</t>
  </si>
  <si>
    <t>UEF05</t>
  </si>
  <si>
    <t>UEM05</t>
  </si>
  <si>
    <t>UED05</t>
  </si>
  <si>
    <t>UET05</t>
  </si>
  <si>
    <t>Moy. S5</t>
  </si>
  <si>
    <t>Crédits : 3</t>
  </si>
  <si>
    <t>Trou.Lang.Oral. Pri .1</t>
  </si>
  <si>
    <t>Aph.Prise en charge . 1</t>
  </si>
  <si>
    <t>Surd.Prise en charge . 1</t>
  </si>
  <si>
    <t>Trou.Voix. Pri .1</t>
  </si>
  <si>
    <t>Explora.Diagnostique .1</t>
  </si>
  <si>
    <t>Relaxations.1</t>
  </si>
  <si>
    <t>Trouble envahissant de developpement</t>
  </si>
  <si>
    <t>Bon.Gouv.Déo.Pra.Prof.1</t>
  </si>
  <si>
    <t>Lang.Specialisé.1</t>
  </si>
  <si>
    <t>MG</t>
  </si>
  <si>
    <t xml:space="preserve">RESULTAT </t>
  </si>
  <si>
    <t>PV DE DELIBERATION</t>
  </si>
  <si>
    <t>Crédits : 04</t>
  </si>
  <si>
    <t>Session___________: Rattrapage</t>
  </si>
  <si>
    <t>Ajourne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</si>
</sst>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00.00"/>
    <numFmt numFmtId="165" formatCode="_-* #,##0.00\ &quot;F&quot;_-;\-* #,##0.00\ &quot;F&quot;_-;_-* &quot;-&quot;??\ &quot;F&quot;_-;_-@_-"/>
    <numFmt numFmtId="166" formatCode="_-* #,##0.000000\ &quot;F&quot;_-;\-* #,##0.000000\ &quot;F&quot;_-;_-* &quot;-&quot;??\ &quot;F&quot;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name val="Cambria"/>
      <family val="1"/>
      <scheme val="major"/>
    </font>
    <font>
      <b/>
      <sz val="14"/>
      <color rgb="FF000000"/>
      <name val="Cambria"/>
      <family val="1"/>
      <scheme val="major"/>
    </font>
    <font>
      <u/>
      <sz val="14"/>
      <name val="Cambria"/>
      <family val="1"/>
      <scheme val="major"/>
    </font>
    <font>
      <sz val="16"/>
      <name val="Cambria"/>
      <family val="1"/>
      <scheme val="major"/>
    </font>
    <font>
      <b/>
      <sz val="16"/>
      <name val="Cambria"/>
      <family val="1"/>
      <scheme val="major"/>
    </font>
    <font>
      <sz val="8"/>
      <name val="Cambria"/>
      <family val="1"/>
      <scheme val="maj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6"/>
      <name val="Cambria"/>
      <family val="1"/>
      <scheme val="major"/>
    </font>
    <font>
      <b/>
      <u/>
      <sz val="16"/>
      <color rgb="FF00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165" fontId="4" fillId="0" borderId="0" xfId="1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textRotation="90"/>
    </xf>
    <xf numFmtId="0" fontId="0" fillId="0" borderId="1" xfId="0" applyBorder="1"/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vertical="center"/>
    </xf>
    <xf numFmtId="2" fontId="0" fillId="0" borderId="1" xfId="0" applyNumberFormat="1" applyBorder="1"/>
    <xf numFmtId="2" fontId="0" fillId="0" borderId="0" xfId="0" applyNumberFormat="1"/>
    <xf numFmtId="2" fontId="3" fillId="0" borderId="0" xfId="0" applyNumberFormat="1" applyFont="1"/>
    <xf numFmtId="2" fontId="5" fillId="0" borderId="0" xfId="0" applyNumberFormat="1" applyFont="1" applyBorder="1" applyAlignment="1">
      <alignment vertical="center"/>
    </xf>
    <xf numFmtId="2" fontId="5" fillId="0" borderId="0" xfId="0" applyNumberFormat="1" applyFont="1" applyBorder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2" fontId="4" fillId="0" borderId="0" xfId="1" applyNumberFormat="1" applyFont="1" applyFill="1" applyAlignment="1">
      <alignment vertical="center"/>
    </xf>
    <xf numFmtId="2" fontId="4" fillId="0" borderId="0" xfId="1" applyNumberFormat="1" applyFont="1" applyFill="1" applyAlignment="1">
      <alignment horizontal="left" vertical="center"/>
    </xf>
    <xf numFmtId="2" fontId="4" fillId="0" borderId="0" xfId="0" applyNumberFormat="1" applyFont="1" applyFill="1" applyBorder="1" applyAlignment="1">
      <alignment horizontal="left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4" fillId="0" borderId="0" xfId="0" applyFont="1" applyFill="1" applyAlignment="1">
      <alignment horizontal="center"/>
    </xf>
    <xf numFmtId="166" fontId="4" fillId="0" borderId="0" xfId="1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2" fontId="0" fillId="0" borderId="4" xfId="0" applyNumberFormat="1" applyBorder="1"/>
    <xf numFmtId="2" fontId="2" fillId="0" borderId="4" xfId="0" applyNumberFormat="1" applyFont="1" applyFill="1" applyBorder="1" applyAlignment="1">
      <alignment horizontal="center" textRotation="90"/>
    </xf>
    <xf numFmtId="2" fontId="9" fillId="0" borderId="4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1" xfId="0" applyFont="1" applyBorder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 wrapText="1"/>
    </xf>
    <xf numFmtId="2" fontId="4" fillId="0" borderId="1" xfId="0" applyNumberFormat="1" applyFont="1" applyFill="1" applyBorder="1" applyAlignment="1">
      <alignment horizontal="center" textRotation="90"/>
    </xf>
    <xf numFmtId="2" fontId="4" fillId="0" borderId="5" xfId="0" applyNumberFormat="1" applyFont="1" applyFill="1" applyBorder="1" applyAlignment="1">
      <alignment horizontal="center" vertical="center" textRotation="90" wrapText="1"/>
    </xf>
    <xf numFmtId="2" fontId="4" fillId="0" borderId="7" xfId="0" applyNumberFormat="1" applyFont="1" applyFill="1" applyBorder="1" applyAlignment="1">
      <alignment horizontal="center" vertical="center" textRotation="90" wrapText="1"/>
    </xf>
    <xf numFmtId="0" fontId="13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textRotation="90" wrapText="1" readingOrder="2"/>
    </xf>
    <xf numFmtId="0" fontId="2" fillId="0" borderId="1" xfId="0" applyFont="1" applyFill="1" applyBorder="1" applyAlignment="1">
      <alignment horizontal="center" vertical="center" textRotation="90" wrapText="1"/>
    </xf>
    <xf numFmtId="0" fontId="4" fillId="0" borderId="0" xfId="0" applyFont="1" applyFill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 textRotation="90" wrapText="1"/>
    </xf>
    <xf numFmtId="2" fontId="2" fillId="2" borderId="6" xfId="0" applyNumberFormat="1" applyFont="1" applyFill="1" applyBorder="1" applyAlignment="1">
      <alignment horizontal="center" vertical="center" textRotation="90" wrapText="1"/>
    </xf>
    <xf numFmtId="2" fontId="2" fillId="2" borderId="7" xfId="0" applyNumberFormat="1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2" fontId="4" fillId="0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textRotation="90"/>
    </xf>
    <xf numFmtId="164" fontId="4" fillId="0" borderId="7" xfId="0" applyNumberFormat="1" applyFont="1" applyFill="1" applyBorder="1" applyAlignment="1">
      <alignment horizontal="center" textRotation="90"/>
    </xf>
    <xf numFmtId="2" fontId="2" fillId="2" borderId="1" xfId="0" applyNumberFormat="1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/>
    </xf>
    <xf numFmtId="0" fontId="12" fillId="0" borderId="5" xfId="0" applyFont="1" applyBorder="1" applyAlignment="1">
      <alignment horizontal="center" vertical="center" textRotation="90"/>
    </xf>
    <xf numFmtId="0" fontId="12" fillId="0" borderId="6" xfId="0" applyFont="1" applyBorder="1" applyAlignment="1">
      <alignment horizontal="center" vertical="center" textRotation="90"/>
    </xf>
    <xf numFmtId="0" fontId="12" fillId="0" borderId="7" xfId="0" applyFont="1" applyBorder="1" applyAlignment="1">
      <alignment horizontal="center" vertical="center" textRotation="90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W26"/>
  <sheetViews>
    <sheetView tabSelected="1" topLeftCell="A4" workbookViewId="0">
      <selection activeCell="BT38" sqref="BT38"/>
    </sheetView>
  </sheetViews>
  <sheetFormatPr baseColWidth="10" defaultRowHeight="15"/>
  <cols>
    <col min="1" max="1" width="3" customWidth="1"/>
    <col min="2" max="2" width="10.7109375" customWidth="1"/>
    <col min="4" max="4" width="9.140625" customWidth="1"/>
    <col min="5" max="5" width="2.42578125" customWidth="1"/>
    <col min="6" max="6" width="5.42578125" style="16" customWidth="1"/>
    <col min="7" max="7" width="3.85546875" style="32" customWidth="1"/>
    <col min="8" max="8" width="5.42578125" style="16" customWidth="1"/>
    <col min="9" max="9" width="3.85546875" style="32" customWidth="1"/>
    <col min="10" max="10" width="5.42578125" style="16" customWidth="1"/>
    <col min="11" max="11" width="3.85546875" style="32" customWidth="1"/>
    <col min="12" max="12" width="5.42578125" style="16" customWidth="1"/>
    <col min="13" max="13" width="3.85546875" style="32" customWidth="1"/>
    <col min="14" max="14" width="6.28515625" style="36" customWidth="1"/>
    <col min="15" max="15" width="4" style="32" customWidth="1"/>
    <col min="16" max="16" width="3.85546875" style="32" customWidth="1"/>
    <col min="17" max="17" width="5.42578125" style="16" customWidth="1"/>
    <col min="18" max="18" width="3.85546875" style="32" customWidth="1"/>
    <col min="19" max="19" width="5.42578125" style="16" customWidth="1"/>
    <col min="20" max="20" width="3.140625" style="32" customWidth="1"/>
    <col min="21" max="21" width="3.85546875" style="32" customWidth="1"/>
    <col min="22" max="22" width="5.42578125" style="16" customWidth="1"/>
    <col min="23" max="23" width="3.85546875" style="32" customWidth="1"/>
    <col min="24" max="24" width="5.42578125" style="16" customWidth="1"/>
    <col min="25" max="25" width="3.85546875" style="32" customWidth="1"/>
    <col min="26" max="26" width="6.140625" style="38" customWidth="1"/>
    <col min="27" max="27" width="4.140625" style="32" customWidth="1"/>
    <col min="28" max="28" width="3.85546875" style="32" customWidth="1"/>
    <col min="29" max="29" width="5.42578125" style="16" customWidth="1"/>
    <col min="30" max="30" width="3.85546875" style="32" customWidth="1"/>
    <col min="31" max="31" width="5.42578125" style="16" customWidth="1"/>
    <col min="32" max="32" width="3.85546875" style="32" customWidth="1"/>
    <col min="33" max="33" width="5.85546875" style="36" customWidth="1"/>
    <col min="34" max="34" width="4.140625" style="32" customWidth="1"/>
    <col min="35" max="35" width="3.85546875" style="32" customWidth="1"/>
    <col min="36" max="36" width="6.28515625" style="36" customWidth="1"/>
    <col min="37" max="38" width="4.85546875" style="32" customWidth="1"/>
    <col min="39" max="39" width="5.42578125" style="16" customWidth="1"/>
    <col min="40" max="40" width="3.85546875" style="32" customWidth="1"/>
    <col min="41" max="41" width="5.42578125" style="16" customWidth="1"/>
    <col min="42" max="42" width="3.85546875" style="32" customWidth="1"/>
    <col min="43" max="43" width="5.42578125" style="16" customWidth="1"/>
    <col min="44" max="44" width="3.85546875" style="32" customWidth="1"/>
    <col min="45" max="45" width="5.42578125" style="16" customWidth="1"/>
    <col min="46" max="46" width="3.85546875" style="32" customWidth="1"/>
    <col min="47" max="47" width="6" style="36" customWidth="1"/>
    <col min="48" max="48" width="3.7109375" style="32" customWidth="1"/>
    <col min="49" max="49" width="3.85546875" style="32" customWidth="1"/>
    <col min="50" max="50" width="5.42578125" style="16" customWidth="1"/>
    <col min="51" max="51" width="3.85546875" style="32" customWidth="1"/>
    <col min="52" max="52" width="5.42578125" style="16" customWidth="1"/>
    <col min="53" max="53" width="3.85546875" style="32" customWidth="1"/>
    <col min="54" max="54" width="5.85546875" style="36" customWidth="1"/>
    <col min="55" max="55" width="4.28515625" style="32" customWidth="1"/>
    <col min="56" max="56" width="3.85546875" style="32" customWidth="1"/>
    <col min="57" max="57" width="5.42578125" style="16" customWidth="1"/>
    <col min="58" max="58" width="5.5703125" style="16" customWidth="1"/>
    <col min="59" max="60" width="3.85546875" style="32" customWidth="1"/>
    <col min="61" max="61" width="5.42578125" style="16" customWidth="1"/>
    <col min="62" max="62" width="3.85546875" style="32" customWidth="1"/>
    <col min="63" max="63" width="5.42578125" style="16" customWidth="1"/>
    <col min="64" max="64" width="3.85546875" style="32" customWidth="1"/>
    <col min="65" max="65" width="6.140625" style="36" customWidth="1"/>
    <col min="66" max="66" width="3.42578125" style="32" customWidth="1"/>
    <col min="67" max="67" width="3.85546875" style="32" customWidth="1"/>
    <col min="68" max="68" width="6.140625" style="36" customWidth="1"/>
    <col min="69" max="70" width="5" style="32" customWidth="1"/>
    <col min="71" max="71" width="5.85546875" customWidth="1"/>
    <col min="72" max="72" width="3.5703125" customWidth="1"/>
  </cols>
  <sheetData>
    <row r="1" spans="1:75" ht="18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</row>
    <row r="2" spans="1:75" ht="18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</row>
    <row r="3" spans="1:75" ht="18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</row>
    <row r="4" spans="1:75" ht="18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</row>
    <row r="5" spans="1:75" ht="18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13"/>
      <c r="AH5" s="2"/>
      <c r="AI5" s="2"/>
      <c r="AJ5" s="34"/>
      <c r="AK5" s="2"/>
      <c r="AL5" s="2"/>
      <c r="BN5" s="20"/>
      <c r="BO5" s="47" t="s">
        <v>4</v>
      </c>
      <c r="BP5" s="47"/>
      <c r="BQ5" s="47"/>
      <c r="BR5" s="47"/>
      <c r="BS5" s="47"/>
      <c r="BT5" s="47"/>
      <c r="BU5" s="47"/>
      <c r="BV5" s="27"/>
      <c r="BW5" s="21"/>
    </row>
    <row r="6" spans="1:75" ht="20.25">
      <c r="A6" s="5" t="s">
        <v>3</v>
      </c>
      <c r="B6" s="44"/>
      <c r="C6" s="5"/>
      <c r="D6" s="5"/>
      <c r="E6" s="7"/>
      <c r="F6" s="13"/>
      <c r="G6" s="26"/>
      <c r="H6" s="13"/>
      <c r="I6" s="2"/>
      <c r="J6" s="17"/>
      <c r="K6" s="2"/>
      <c r="L6" s="17"/>
      <c r="M6" s="2"/>
      <c r="N6" s="34"/>
      <c r="U6" s="26"/>
      <c r="V6" s="13"/>
      <c r="W6" s="26"/>
      <c r="X6" s="13"/>
      <c r="Y6" s="26"/>
      <c r="Z6" s="13"/>
      <c r="AA6" s="11"/>
      <c r="AB6" s="26"/>
      <c r="AC6" s="13"/>
      <c r="AD6" s="26"/>
      <c r="AE6" s="13"/>
      <c r="AF6" s="50" t="s">
        <v>97</v>
      </c>
      <c r="AG6" s="50"/>
      <c r="AH6" s="50"/>
      <c r="AI6" s="50"/>
      <c r="AJ6" s="50"/>
      <c r="AK6" s="50"/>
      <c r="AL6" s="50"/>
      <c r="AM6" s="50"/>
      <c r="AN6" s="50"/>
      <c r="AO6" s="50"/>
      <c r="BN6" s="20"/>
      <c r="BO6" s="47" t="s">
        <v>6</v>
      </c>
      <c r="BP6" s="47"/>
      <c r="BQ6" s="47"/>
      <c r="BR6" s="47"/>
      <c r="BS6" s="47"/>
      <c r="BT6" s="47"/>
      <c r="BU6" s="47"/>
      <c r="BV6" s="27"/>
      <c r="BW6" s="22"/>
    </row>
    <row r="7" spans="1:75" ht="20.25">
      <c r="A7" s="4" t="s">
        <v>5</v>
      </c>
      <c r="B7" s="44"/>
      <c r="C7" s="5"/>
      <c r="D7" s="5"/>
      <c r="E7" s="1"/>
      <c r="F7" s="14"/>
      <c r="G7" s="26"/>
      <c r="H7" s="13"/>
      <c r="I7" s="2"/>
      <c r="J7" s="17"/>
      <c r="K7" s="2"/>
      <c r="L7" s="17"/>
      <c r="M7" s="2"/>
      <c r="N7" s="34"/>
      <c r="U7" s="29"/>
      <c r="AF7" s="50"/>
      <c r="AG7" s="50"/>
      <c r="AH7" s="50"/>
      <c r="AI7" s="50"/>
      <c r="AJ7" s="50"/>
      <c r="AK7" s="50"/>
      <c r="AL7" s="50"/>
      <c r="AM7" s="50"/>
      <c r="AN7" s="50"/>
      <c r="AO7" s="50"/>
      <c r="BN7" s="13"/>
      <c r="BO7" s="48" t="s">
        <v>99</v>
      </c>
      <c r="BP7" s="48"/>
      <c r="BQ7" s="48"/>
      <c r="BR7" s="48"/>
      <c r="BS7" s="48"/>
      <c r="BT7" s="48"/>
      <c r="BU7" s="48"/>
      <c r="BV7" s="28"/>
      <c r="BW7" s="23"/>
    </row>
    <row r="8" spans="1:75" ht="20.25">
      <c r="A8" s="60" t="s">
        <v>7</v>
      </c>
      <c r="B8" s="61"/>
      <c r="C8" s="61"/>
      <c r="D8" s="61"/>
      <c r="E8" s="1"/>
      <c r="F8" s="14"/>
      <c r="G8" s="26"/>
      <c r="H8" s="13"/>
      <c r="I8" s="30"/>
      <c r="J8" s="18"/>
      <c r="K8" s="30"/>
      <c r="L8" s="18"/>
      <c r="M8" s="30"/>
      <c r="N8" s="19"/>
      <c r="O8" s="6"/>
      <c r="P8" s="30"/>
      <c r="Q8" s="19"/>
      <c r="R8" s="30"/>
      <c r="S8" s="18"/>
      <c r="T8" s="3"/>
      <c r="U8" s="29"/>
      <c r="AF8" s="27"/>
      <c r="AG8" s="13"/>
      <c r="AH8" s="2"/>
      <c r="AI8" s="2"/>
      <c r="AJ8" s="34"/>
      <c r="AK8" s="2"/>
      <c r="AL8" s="2"/>
    </row>
    <row r="9" spans="1:75" ht="20.25">
      <c r="A9" s="45" t="s">
        <v>8</v>
      </c>
      <c r="B9" s="7"/>
      <c r="C9" s="5"/>
      <c r="D9" s="5"/>
      <c r="E9" s="1"/>
      <c r="F9" s="14"/>
      <c r="G9" s="26"/>
      <c r="H9" s="13"/>
      <c r="I9" s="26"/>
      <c r="J9" s="14"/>
      <c r="K9" s="31"/>
      <c r="L9" s="14"/>
      <c r="M9" s="26"/>
      <c r="N9" s="13"/>
      <c r="O9" s="64"/>
      <c r="P9" s="64"/>
      <c r="Q9" s="64"/>
      <c r="R9" s="64"/>
      <c r="S9" s="14"/>
      <c r="T9" s="11"/>
      <c r="U9" s="26"/>
      <c r="AF9" s="26"/>
      <c r="AG9" s="13"/>
      <c r="AH9" s="2"/>
      <c r="AI9" s="2"/>
      <c r="AJ9" s="34"/>
      <c r="AK9" s="2"/>
      <c r="AL9" s="2"/>
    </row>
    <row r="10" spans="1:75" ht="20.25">
      <c r="A10" s="65"/>
      <c r="B10" s="65"/>
      <c r="C10" s="8"/>
      <c r="D10" s="8"/>
      <c r="E10" s="8"/>
      <c r="F10" s="66" t="s">
        <v>80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 t="s">
        <v>81</v>
      </c>
      <c r="R10" s="66"/>
      <c r="S10" s="66"/>
      <c r="T10" s="66"/>
      <c r="U10" s="66"/>
      <c r="V10" s="67" t="s">
        <v>82</v>
      </c>
      <c r="W10" s="68"/>
      <c r="X10" s="68"/>
      <c r="Y10" s="68"/>
      <c r="Z10" s="68"/>
      <c r="AA10" s="68"/>
      <c r="AB10" s="69"/>
      <c r="AC10" s="67" t="s">
        <v>83</v>
      </c>
      <c r="AD10" s="68"/>
      <c r="AE10" s="68"/>
      <c r="AF10" s="68"/>
      <c r="AG10" s="68"/>
      <c r="AH10" s="68"/>
      <c r="AI10" s="69"/>
      <c r="AJ10" s="70" t="s">
        <v>84</v>
      </c>
      <c r="AK10" s="52" t="s">
        <v>14</v>
      </c>
      <c r="AL10" s="73" t="s">
        <v>15</v>
      </c>
      <c r="AM10" s="69" t="s">
        <v>9</v>
      </c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 t="s">
        <v>10</v>
      </c>
      <c r="AY10" s="66"/>
      <c r="AZ10" s="66"/>
      <c r="BA10" s="66"/>
      <c r="BB10" s="66"/>
      <c r="BC10" s="66"/>
      <c r="BD10" s="66"/>
      <c r="BE10" s="67" t="s">
        <v>11</v>
      </c>
      <c r="BF10" s="68"/>
      <c r="BG10" s="68"/>
      <c r="BH10" s="69"/>
      <c r="BI10" s="67" t="s">
        <v>12</v>
      </c>
      <c r="BJ10" s="68"/>
      <c r="BK10" s="68"/>
      <c r="BL10" s="68"/>
      <c r="BM10" s="68"/>
      <c r="BN10" s="68"/>
      <c r="BO10" s="69"/>
      <c r="BP10" s="70" t="s">
        <v>13</v>
      </c>
      <c r="BQ10" s="52" t="s">
        <v>14</v>
      </c>
      <c r="BR10" s="73" t="s">
        <v>15</v>
      </c>
      <c r="BS10" s="82" t="s">
        <v>95</v>
      </c>
      <c r="BT10" s="83" t="s">
        <v>31</v>
      </c>
      <c r="BU10" s="84" t="s">
        <v>96</v>
      </c>
    </row>
    <row r="11" spans="1:75" ht="18" customHeight="1">
      <c r="A11" s="62" t="s">
        <v>16</v>
      </c>
      <c r="B11" s="63" t="s">
        <v>17</v>
      </c>
      <c r="C11" s="62" t="s">
        <v>18</v>
      </c>
      <c r="D11" s="62" t="s">
        <v>19</v>
      </c>
      <c r="E11" s="52" t="s">
        <v>20</v>
      </c>
      <c r="F11" s="55" t="s">
        <v>21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 t="s">
        <v>85</v>
      </c>
      <c r="R11" s="55"/>
      <c r="S11" s="55"/>
      <c r="T11" s="55"/>
      <c r="U11" s="55"/>
      <c r="V11" s="77" t="s">
        <v>98</v>
      </c>
      <c r="W11" s="78"/>
      <c r="X11" s="78"/>
      <c r="Y11" s="78"/>
      <c r="Z11" s="78"/>
      <c r="AA11" s="78"/>
      <c r="AB11" s="79"/>
      <c r="AC11" s="77" t="s">
        <v>24</v>
      </c>
      <c r="AD11" s="78"/>
      <c r="AE11" s="78"/>
      <c r="AF11" s="78"/>
      <c r="AG11" s="78"/>
      <c r="AH11" s="78"/>
      <c r="AI11" s="79"/>
      <c r="AJ11" s="71"/>
      <c r="AK11" s="53"/>
      <c r="AL11" s="74"/>
      <c r="AM11" s="79" t="s">
        <v>21</v>
      </c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 t="s">
        <v>22</v>
      </c>
      <c r="AY11" s="55"/>
      <c r="AZ11" s="55"/>
      <c r="BA11" s="55"/>
      <c r="BB11" s="55"/>
      <c r="BC11" s="55"/>
      <c r="BD11" s="55"/>
      <c r="BE11" s="77" t="s">
        <v>23</v>
      </c>
      <c r="BF11" s="78"/>
      <c r="BG11" s="78"/>
      <c r="BH11" s="79"/>
      <c r="BI11" s="77" t="s">
        <v>23</v>
      </c>
      <c r="BJ11" s="78"/>
      <c r="BK11" s="78"/>
      <c r="BL11" s="78"/>
      <c r="BM11" s="78"/>
      <c r="BN11" s="78"/>
      <c r="BO11" s="79"/>
      <c r="BP11" s="71"/>
      <c r="BQ11" s="53"/>
      <c r="BR11" s="74"/>
      <c r="BS11" s="82"/>
      <c r="BT11" s="83"/>
      <c r="BU11" s="85"/>
    </row>
    <row r="12" spans="1:75" ht="268.5">
      <c r="A12" s="62"/>
      <c r="B12" s="63"/>
      <c r="C12" s="62"/>
      <c r="D12" s="62"/>
      <c r="E12" s="53"/>
      <c r="F12" s="9" t="s">
        <v>86</v>
      </c>
      <c r="G12" s="57" t="s">
        <v>26</v>
      </c>
      <c r="H12" s="9" t="s">
        <v>87</v>
      </c>
      <c r="I12" s="57" t="s">
        <v>26</v>
      </c>
      <c r="J12" s="9" t="s">
        <v>88</v>
      </c>
      <c r="K12" s="80" t="s">
        <v>26</v>
      </c>
      <c r="L12" s="9" t="s">
        <v>89</v>
      </c>
      <c r="M12" s="57" t="s">
        <v>26</v>
      </c>
      <c r="N12" s="58" t="s">
        <v>30</v>
      </c>
      <c r="O12" s="56" t="s">
        <v>31</v>
      </c>
      <c r="P12" s="57" t="s">
        <v>26</v>
      </c>
      <c r="Q12" s="9" t="s">
        <v>90</v>
      </c>
      <c r="R12" s="57" t="s">
        <v>26</v>
      </c>
      <c r="S12" s="76" t="s">
        <v>30</v>
      </c>
      <c r="T12" s="56" t="s">
        <v>31</v>
      </c>
      <c r="U12" s="57" t="s">
        <v>26</v>
      </c>
      <c r="V12" s="9" t="s">
        <v>91</v>
      </c>
      <c r="W12" s="57" t="s">
        <v>26</v>
      </c>
      <c r="X12" s="9" t="s">
        <v>92</v>
      </c>
      <c r="Y12" s="57" t="s">
        <v>26</v>
      </c>
      <c r="Z12" s="76" t="s">
        <v>30</v>
      </c>
      <c r="AA12" s="56" t="s">
        <v>31</v>
      </c>
      <c r="AB12" s="57" t="s">
        <v>26</v>
      </c>
      <c r="AC12" s="9" t="s">
        <v>93</v>
      </c>
      <c r="AD12" s="57" t="s">
        <v>26</v>
      </c>
      <c r="AE12" s="9" t="s">
        <v>94</v>
      </c>
      <c r="AF12" s="57" t="s">
        <v>26</v>
      </c>
      <c r="AG12" s="76" t="s">
        <v>30</v>
      </c>
      <c r="AH12" s="56" t="s">
        <v>31</v>
      </c>
      <c r="AI12" s="57" t="s">
        <v>26</v>
      </c>
      <c r="AJ12" s="71"/>
      <c r="AK12" s="53"/>
      <c r="AL12" s="74"/>
      <c r="AM12" s="41" t="s">
        <v>25</v>
      </c>
      <c r="AN12" s="57" t="s">
        <v>26</v>
      </c>
      <c r="AO12" s="9" t="s">
        <v>27</v>
      </c>
      <c r="AP12" s="57" t="s">
        <v>26</v>
      </c>
      <c r="AQ12" s="9" t="s">
        <v>28</v>
      </c>
      <c r="AR12" s="80" t="s">
        <v>26</v>
      </c>
      <c r="AS12" s="9" t="s">
        <v>29</v>
      </c>
      <c r="AT12" s="57" t="s">
        <v>26</v>
      </c>
      <c r="AU12" s="58" t="s">
        <v>30</v>
      </c>
      <c r="AV12" s="56" t="s">
        <v>31</v>
      </c>
      <c r="AW12" s="57" t="s">
        <v>26</v>
      </c>
      <c r="AX12" s="9" t="s">
        <v>32</v>
      </c>
      <c r="AY12" s="57" t="s">
        <v>26</v>
      </c>
      <c r="AZ12" s="9" t="s">
        <v>33</v>
      </c>
      <c r="BA12" s="57" t="s">
        <v>26</v>
      </c>
      <c r="BB12" s="76" t="s">
        <v>30</v>
      </c>
      <c r="BC12" s="56" t="s">
        <v>31</v>
      </c>
      <c r="BD12" s="57" t="s">
        <v>26</v>
      </c>
      <c r="BE12" s="9" t="s">
        <v>34</v>
      </c>
      <c r="BF12" s="76" t="s">
        <v>30</v>
      </c>
      <c r="BG12" s="56" t="s">
        <v>31</v>
      </c>
      <c r="BH12" s="57" t="s">
        <v>26</v>
      </c>
      <c r="BI12" s="9" t="s">
        <v>35</v>
      </c>
      <c r="BJ12" s="57" t="s">
        <v>26</v>
      </c>
      <c r="BK12" s="9" t="s">
        <v>36</v>
      </c>
      <c r="BL12" s="57" t="s">
        <v>26</v>
      </c>
      <c r="BM12" s="76" t="s">
        <v>30</v>
      </c>
      <c r="BN12" s="56" t="s">
        <v>31</v>
      </c>
      <c r="BO12" s="57" t="s">
        <v>26</v>
      </c>
      <c r="BP12" s="71"/>
      <c r="BQ12" s="53"/>
      <c r="BR12" s="74"/>
      <c r="BS12" s="82"/>
      <c r="BT12" s="83"/>
      <c r="BU12" s="85"/>
    </row>
    <row r="13" spans="1:75" s="25" customFormat="1" ht="11.25">
      <c r="A13" s="62"/>
      <c r="B13" s="63"/>
      <c r="C13" s="62"/>
      <c r="D13" s="62"/>
      <c r="E13" s="54"/>
      <c r="F13" s="24" t="s">
        <v>37</v>
      </c>
      <c r="G13" s="57"/>
      <c r="H13" s="24" t="s">
        <v>37</v>
      </c>
      <c r="I13" s="57"/>
      <c r="J13" s="24" t="s">
        <v>37</v>
      </c>
      <c r="K13" s="81"/>
      <c r="L13" s="24" t="s">
        <v>37</v>
      </c>
      <c r="M13" s="57"/>
      <c r="N13" s="59"/>
      <c r="O13" s="56"/>
      <c r="P13" s="57"/>
      <c r="Q13" s="24" t="s">
        <v>38</v>
      </c>
      <c r="R13" s="57"/>
      <c r="S13" s="76"/>
      <c r="T13" s="56"/>
      <c r="U13" s="57"/>
      <c r="V13" s="24" t="s">
        <v>39</v>
      </c>
      <c r="W13" s="57"/>
      <c r="X13" s="24" t="s">
        <v>39</v>
      </c>
      <c r="Y13" s="57"/>
      <c r="Z13" s="76"/>
      <c r="AA13" s="56"/>
      <c r="AB13" s="57"/>
      <c r="AC13" s="24" t="s">
        <v>39</v>
      </c>
      <c r="AD13" s="57"/>
      <c r="AE13" s="24" t="s">
        <v>40</v>
      </c>
      <c r="AF13" s="57"/>
      <c r="AG13" s="76"/>
      <c r="AH13" s="56"/>
      <c r="AI13" s="57"/>
      <c r="AJ13" s="72"/>
      <c r="AK13" s="54"/>
      <c r="AL13" s="75"/>
      <c r="AM13" s="42" t="s">
        <v>37</v>
      </c>
      <c r="AN13" s="57"/>
      <c r="AO13" s="24" t="s">
        <v>37</v>
      </c>
      <c r="AP13" s="57"/>
      <c r="AQ13" s="24" t="s">
        <v>37</v>
      </c>
      <c r="AR13" s="81"/>
      <c r="AS13" s="24" t="s">
        <v>37</v>
      </c>
      <c r="AT13" s="57"/>
      <c r="AU13" s="59"/>
      <c r="AV13" s="56"/>
      <c r="AW13" s="57"/>
      <c r="AX13" s="24" t="s">
        <v>38</v>
      </c>
      <c r="AY13" s="57"/>
      <c r="AZ13" s="24" t="s">
        <v>38</v>
      </c>
      <c r="BA13" s="57"/>
      <c r="BB13" s="76"/>
      <c r="BC13" s="56"/>
      <c r="BD13" s="57"/>
      <c r="BE13" s="24" t="s">
        <v>39</v>
      </c>
      <c r="BF13" s="76"/>
      <c r="BG13" s="56"/>
      <c r="BH13" s="57"/>
      <c r="BI13" s="24" t="s">
        <v>40</v>
      </c>
      <c r="BJ13" s="57"/>
      <c r="BK13" s="24" t="s">
        <v>40</v>
      </c>
      <c r="BL13" s="57"/>
      <c r="BM13" s="76"/>
      <c r="BN13" s="56"/>
      <c r="BO13" s="57"/>
      <c r="BP13" s="72"/>
      <c r="BQ13" s="54"/>
      <c r="BR13" s="75"/>
      <c r="BS13" s="82"/>
      <c r="BT13" s="83"/>
      <c r="BU13" s="86"/>
    </row>
    <row r="14" spans="1:75">
      <c r="A14" s="10">
        <v>1</v>
      </c>
      <c r="B14" s="10" t="s">
        <v>44</v>
      </c>
      <c r="C14" s="10" t="s">
        <v>45</v>
      </c>
      <c r="D14" s="10" t="s">
        <v>46</v>
      </c>
      <c r="E14" s="46" t="s">
        <v>42</v>
      </c>
      <c r="F14" s="15">
        <v>4.25</v>
      </c>
      <c r="G14" s="33">
        <v>1</v>
      </c>
      <c r="H14" s="15">
        <v>10.25</v>
      </c>
      <c r="I14" s="33">
        <v>1</v>
      </c>
      <c r="J14" s="15">
        <v>10.75</v>
      </c>
      <c r="K14" s="33">
        <v>1</v>
      </c>
      <c r="L14" s="15">
        <v>4.5</v>
      </c>
      <c r="M14" s="33">
        <v>1</v>
      </c>
      <c r="N14" s="35">
        <v>7.4375</v>
      </c>
      <c r="O14" s="33">
        <v>10</v>
      </c>
      <c r="P14" s="33">
        <v>1</v>
      </c>
      <c r="Q14" s="15">
        <v>9</v>
      </c>
      <c r="R14" s="33">
        <v>1</v>
      </c>
      <c r="S14" s="15">
        <v>9</v>
      </c>
      <c r="T14" s="33">
        <v>0</v>
      </c>
      <c r="U14" s="33">
        <v>1</v>
      </c>
      <c r="V14" s="15">
        <v>10</v>
      </c>
      <c r="W14" s="33">
        <v>1</v>
      </c>
      <c r="X14" s="15">
        <v>10</v>
      </c>
      <c r="Y14" s="33">
        <v>1</v>
      </c>
      <c r="Z14" s="37">
        <v>10</v>
      </c>
      <c r="AA14" s="33">
        <v>4</v>
      </c>
      <c r="AB14" s="33">
        <v>1</v>
      </c>
      <c r="AC14" s="15">
        <v>7</v>
      </c>
      <c r="AD14" s="33">
        <v>1</v>
      </c>
      <c r="AE14" s="15">
        <v>9.5</v>
      </c>
      <c r="AF14" s="33">
        <v>1</v>
      </c>
      <c r="AG14" s="35">
        <v>8.25</v>
      </c>
      <c r="AH14" s="33">
        <v>0</v>
      </c>
      <c r="AI14" s="33">
        <v>1</v>
      </c>
      <c r="AJ14" s="39">
        <v>8.375</v>
      </c>
      <c r="AK14" s="33">
        <v>14</v>
      </c>
      <c r="AL14" s="43">
        <v>14</v>
      </c>
      <c r="AM14" s="40">
        <v>6.25</v>
      </c>
      <c r="AN14" s="33">
        <v>1</v>
      </c>
      <c r="AO14" s="15">
        <v>7.25</v>
      </c>
      <c r="AP14" s="33">
        <v>1</v>
      </c>
      <c r="AQ14" s="15">
        <v>9</v>
      </c>
      <c r="AR14" s="33">
        <v>1</v>
      </c>
      <c r="AS14" s="15">
        <v>11</v>
      </c>
      <c r="AT14" s="33">
        <v>1</v>
      </c>
      <c r="AU14" s="35">
        <v>8.375</v>
      </c>
      <c r="AV14" s="33">
        <v>5</v>
      </c>
      <c r="AW14" s="33">
        <v>1</v>
      </c>
      <c r="AX14" s="15">
        <v>14</v>
      </c>
      <c r="AY14" s="33">
        <v>1</v>
      </c>
      <c r="AZ14" s="15">
        <v>16</v>
      </c>
      <c r="BA14" s="33">
        <v>1</v>
      </c>
      <c r="BB14" s="35">
        <v>15</v>
      </c>
      <c r="BC14" s="33">
        <v>6</v>
      </c>
      <c r="BD14" s="33">
        <v>1</v>
      </c>
      <c r="BE14" s="15">
        <v>11</v>
      </c>
      <c r="BF14" s="15">
        <v>11</v>
      </c>
      <c r="BG14" s="33">
        <v>2</v>
      </c>
      <c r="BH14" s="33">
        <v>1</v>
      </c>
      <c r="BI14" s="15">
        <v>12.5</v>
      </c>
      <c r="BJ14" s="33">
        <v>1</v>
      </c>
      <c r="BK14" s="15">
        <v>7.25</v>
      </c>
      <c r="BL14" s="33">
        <v>1</v>
      </c>
      <c r="BM14" s="35">
        <v>9.875</v>
      </c>
      <c r="BN14" s="33">
        <v>1</v>
      </c>
      <c r="BO14" s="33">
        <v>1</v>
      </c>
      <c r="BP14" s="39">
        <v>10.546875</v>
      </c>
      <c r="BQ14" s="33">
        <v>14</v>
      </c>
      <c r="BR14" s="43">
        <v>30</v>
      </c>
      <c r="BS14" s="39">
        <f>(AJ14+BP14)/2</f>
        <v>9.4609375</v>
      </c>
      <c r="BT14" s="33">
        <f>IF(BS14&gt;9.99,60,AL14+BR14)</f>
        <v>44</v>
      </c>
      <c r="BU14" s="33" t="str">
        <f>IF(BS14&gt;9.99,"Admis","Ajourne")</f>
        <v>Ajourne</v>
      </c>
    </row>
    <row r="15" spans="1:75">
      <c r="A15" s="10">
        <v>2</v>
      </c>
      <c r="B15" s="10" t="s">
        <v>47</v>
      </c>
      <c r="C15" s="10" t="s">
        <v>48</v>
      </c>
      <c r="D15" s="10" t="s">
        <v>49</v>
      </c>
      <c r="E15" s="46" t="s">
        <v>42</v>
      </c>
      <c r="F15" s="15">
        <v>4</v>
      </c>
      <c r="G15" s="33">
        <v>1</v>
      </c>
      <c r="H15" s="15">
        <v>6</v>
      </c>
      <c r="I15" s="33">
        <v>1</v>
      </c>
      <c r="J15" s="15">
        <v>8.75</v>
      </c>
      <c r="K15" s="33">
        <v>1</v>
      </c>
      <c r="L15" s="15">
        <v>8</v>
      </c>
      <c r="M15" s="33">
        <v>1</v>
      </c>
      <c r="N15" s="35">
        <v>6.6875</v>
      </c>
      <c r="O15" s="33">
        <v>0</v>
      </c>
      <c r="P15" s="33">
        <v>1</v>
      </c>
      <c r="Q15" s="15">
        <v>7.75</v>
      </c>
      <c r="R15" s="33">
        <v>1</v>
      </c>
      <c r="S15" s="15">
        <v>4.25</v>
      </c>
      <c r="T15" s="33">
        <v>0</v>
      </c>
      <c r="U15" s="33">
        <v>1</v>
      </c>
      <c r="V15" s="15">
        <v>11.5</v>
      </c>
      <c r="W15" s="33">
        <v>1</v>
      </c>
      <c r="X15" s="15">
        <v>9.5</v>
      </c>
      <c r="Y15" s="33">
        <v>1</v>
      </c>
      <c r="Z15" s="37">
        <v>10.5</v>
      </c>
      <c r="AA15" s="33">
        <v>4</v>
      </c>
      <c r="AB15" s="33">
        <v>1</v>
      </c>
      <c r="AC15" s="15">
        <v>3.5</v>
      </c>
      <c r="AD15" s="33">
        <v>1</v>
      </c>
      <c r="AE15" s="15">
        <v>10.5</v>
      </c>
      <c r="AF15" s="33">
        <v>1</v>
      </c>
      <c r="AG15" s="35">
        <v>7</v>
      </c>
      <c r="AH15" s="33">
        <v>1</v>
      </c>
      <c r="AI15" s="33">
        <v>1</v>
      </c>
      <c r="AJ15" s="39">
        <v>7.375</v>
      </c>
      <c r="AK15" s="33">
        <v>5</v>
      </c>
      <c r="AL15" s="43">
        <v>5</v>
      </c>
      <c r="AM15" s="40">
        <v>6.25</v>
      </c>
      <c r="AN15" s="33">
        <v>1</v>
      </c>
      <c r="AO15" s="15">
        <v>6.25</v>
      </c>
      <c r="AP15" s="33">
        <v>1</v>
      </c>
      <c r="AQ15" s="15">
        <v>11.5</v>
      </c>
      <c r="AR15" s="33">
        <v>1</v>
      </c>
      <c r="AS15" s="15">
        <v>8</v>
      </c>
      <c r="AT15" s="33">
        <v>1</v>
      </c>
      <c r="AU15" s="35">
        <v>8</v>
      </c>
      <c r="AV15" s="33">
        <v>5</v>
      </c>
      <c r="AW15" s="33">
        <v>1</v>
      </c>
      <c r="AX15" s="15">
        <v>0</v>
      </c>
      <c r="AY15" s="33">
        <v>1</v>
      </c>
      <c r="AZ15" s="15">
        <v>0</v>
      </c>
      <c r="BA15" s="33">
        <v>1</v>
      </c>
      <c r="BB15" s="35">
        <v>0</v>
      </c>
      <c r="BC15" s="33">
        <v>0</v>
      </c>
      <c r="BD15" s="33">
        <v>1</v>
      </c>
      <c r="BE15" s="15">
        <v>9</v>
      </c>
      <c r="BF15" s="15">
        <v>9</v>
      </c>
      <c r="BG15" s="33">
        <v>0</v>
      </c>
      <c r="BH15" s="33">
        <v>1</v>
      </c>
      <c r="BI15" s="15">
        <v>5</v>
      </c>
      <c r="BJ15" s="33">
        <v>1</v>
      </c>
      <c r="BK15" s="15">
        <v>9.5</v>
      </c>
      <c r="BL15" s="33">
        <v>1</v>
      </c>
      <c r="BM15" s="35">
        <v>7.25</v>
      </c>
      <c r="BN15" s="33">
        <v>0</v>
      </c>
      <c r="BO15" s="33">
        <v>1</v>
      </c>
      <c r="BP15" s="39">
        <v>6.03125</v>
      </c>
      <c r="BQ15" s="33">
        <v>5</v>
      </c>
      <c r="BR15" s="43">
        <v>5</v>
      </c>
      <c r="BS15" s="39">
        <f t="shared" ref="BS15:BS26" si="0">(AJ15+BP15)/2</f>
        <v>6.703125</v>
      </c>
      <c r="BT15" s="33">
        <f t="shared" ref="BT15:BT26" si="1">IF(BS15&gt;9.99,60,AL15+BR15)</f>
        <v>10</v>
      </c>
      <c r="BU15" s="33" t="str">
        <f t="shared" ref="BU15:BU26" si="2">IF(BS15&gt;9.99,"Admis","Ajourne")</f>
        <v>Ajourne</v>
      </c>
    </row>
    <row r="16" spans="1:75">
      <c r="A16" s="10">
        <v>3</v>
      </c>
      <c r="B16" s="10" t="s">
        <v>50</v>
      </c>
      <c r="C16" s="10" t="s">
        <v>51</v>
      </c>
      <c r="D16" s="10" t="s">
        <v>52</v>
      </c>
      <c r="E16" s="46" t="s">
        <v>42</v>
      </c>
      <c r="F16" s="15">
        <v>8.5</v>
      </c>
      <c r="G16" s="33">
        <v>1</v>
      </c>
      <c r="H16" s="15">
        <v>12</v>
      </c>
      <c r="I16" s="33">
        <v>1</v>
      </c>
      <c r="J16" s="15">
        <v>10.5</v>
      </c>
      <c r="K16" s="33">
        <v>1</v>
      </c>
      <c r="L16" s="15">
        <v>9.5</v>
      </c>
      <c r="M16" s="33">
        <v>1</v>
      </c>
      <c r="N16" s="35">
        <v>10.125</v>
      </c>
      <c r="O16" s="33">
        <v>20</v>
      </c>
      <c r="P16" s="33">
        <v>1</v>
      </c>
      <c r="Q16" s="15">
        <v>10.5</v>
      </c>
      <c r="R16" s="33">
        <v>1</v>
      </c>
      <c r="S16" s="15">
        <v>10.5</v>
      </c>
      <c r="T16" s="33">
        <v>3</v>
      </c>
      <c r="U16" s="33">
        <v>1</v>
      </c>
      <c r="V16" s="15">
        <v>11.5</v>
      </c>
      <c r="W16" s="33">
        <v>1</v>
      </c>
      <c r="X16" s="15">
        <v>11.5</v>
      </c>
      <c r="Y16" s="33">
        <v>1</v>
      </c>
      <c r="Z16" s="37">
        <v>11.5</v>
      </c>
      <c r="AA16" s="33">
        <v>4</v>
      </c>
      <c r="AB16" s="33">
        <v>1</v>
      </c>
      <c r="AC16" s="15">
        <v>12</v>
      </c>
      <c r="AD16" s="33">
        <v>1</v>
      </c>
      <c r="AE16" s="15">
        <v>10.5</v>
      </c>
      <c r="AF16" s="33">
        <v>1</v>
      </c>
      <c r="AG16" s="35">
        <v>11.25</v>
      </c>
      <c r="AH16" s="33">
        <v>3</v>
      </c>
      <c r="AI16" s="33">
        <v>1</v>
      </c>
      <c r="AJ16" s="39">
        <v>10.65625</v>
      </c>
      <c r="AK16" s="33">
        <v>30</v>
      </c>
      <c r="AL16" s="43">
        <v>30</v>
      </c>
      <c r="AM16" s="40">
        <v>8.75</v>
      </c>
      <c r="AN16" s="33">
        <v>1</v>
      </c>
      <c r="AO16" s="15">
        <v>7.5</v>
      </c>
      <c r="AP16" s="33">
        <v>1</v>
      </c>
      <c r="AQ16" s="15">
        <v>11.5</v>
      </c>
      <c r="AR16" s="33">
        <v>1</v>
      </c>
      <c r="AS16" s="15">
        <v>10.25</v>
      </c>
      <c r="AT16" s="33">
        <v>1</v>
      </c>
      <c r="AU16" s="35">
        <v>9.5</v>
      </c>
      <c r="AV16" s="33">
        <v>10</v>
      </c>
      <c r="AW16" s="33">
        <v>1</v>
      </c>
      <c r="AX16" s="15">
        <v>14</v>
      </c>
      <c r="AY16" s="33">
        <v>1</v>
      </c>
      <c r="AZ16" s="15">
        <v>14</v>
      </c>
      <c r="BA16" s="33">
        <v>1</v>
      </c>
      <c r="BB16" s="35">
        <v>14</v>
      </c>
      <c r="BC16" s="33">
        <v>6</v>
      </c>
      <c r="BD16" s="33">
        <v>1</v>
      </c>
      <c r="BE16" s="15">
        <v>9</v>
      </c>
      <c r="BF16" s="15">
        <v>9</v>
      </c>
      <c r="BG16" s="33">
        <v>0</v>
      </c>
      <c r="BH16" s="33">
        <v>1</v>
      </c>
      <c r="BI16" s="15">
        <v>13.5</v>
      </c>
      <c r="BJ16" s="33">
        <v>1</v>
      </c>
      <c r="BK16" s="15">
        <v>8</v>
      </c>
      <c r="BL16" s="33">
        <v>1</v>
      </c>
      <c r="BM16" s="35">
        <v>10.75</v>
      </c>
      <c r="BN16" s="33">
        <v>2</v>
      </c>
      <c r="BO16" s="33">
        <v>1</v>
      </c>
      <c r="BP16" s="39">
        <v>10.71875</v>
      </c>
      <c r="BQ16" s="33">
        <v>18</v>
      </c>
      <c r="BR16" s="43">
        <v>30</v>
      </c>
      <c r="BS16" s="39">
        <f t="shared" si="0"/>
        <v>10.6875</v>
      </c>
      <c r="BT16" s="33">
        <f t="shared" si="1"/>
        <v>60</v>
      </c>
      <c r="BU16" s="33" t="str">
        <f t="shared" si="2"/>
        <v>Admis</v>
      </c>
    </row>
    <row r="17" spans="1:73">
      <c r="A17" s="10">
        <v>4</v>
      </c>
      <c r="B17" s="10" t="s">
        <v>53</v>
      </c>
      <c r="C17" s="10" t="s">
        <v>54</v>
      </c>
      <c r="D17" s="10" t="s">
        <v>55</v>
      </c>
      <c r="E17" s="46" t="s">
        <v>42</v>
      </c>
      <c r="F17" s="15">
        <v>7</v>
      </c>
      <c r="G17" s="33">
        <v>1</v>
      </c>
      <c r="H17" s="15">
        <v>8.5</v>
      </c>
      <c r="I17" s="33">
        <v>1</v>
      </c>
      <c r="J17" s="15">
        <v>12.5</v>
      </c>
      <c r="K17" s="33">
        <v>1</v>
      </c>
      <c r="L17" s="15">
        <v>11</v>
      </c>
      <c r="M17" s="33">
        <v>1</v>
      </c>
      <c r="N17" s="35">
        <v>9.75</v>
      </c>
      <c r="O17" s="33">
        <v>10</v>
      </c>
      <c r="P17" s="33">
        <v>1</v>
      </c>
      <c r="Q17" s="15">
        <v>10.75</v>
      </c>
      <c r="R17" s="33">
        <v>1</v>
      </c>
      <c r="S17" s="15">
        <v>10.75</v>
      </c>
      <c r="T17" s="33">
        <v>3</v>
      </c>
      <c r="U17" s="33">
        <v>1</v>
      </c>
      <c r="V17" s="15">
        <v>10.5</v>
      </c>
      <c r="W17" s="33">
        <v>1</v>
      </c>
      <c r="X17" s="15">
        <v>10.5</v>
      </c>
      <c r="Y17" s="33">
        <v>1</v>
      </c>
      <c r="Z17" s="37">
        <v>10.5</v>
      </c>
      <c r="AA17" s="33">
        <v>4</v>
      </c>
      <c r="AB17" s="33">
        <v>1</v>
      </c>
      <c r="AC17" s="15">
        <v>5</v>
      </c>
      <c r="AD17" s="33">
        <v>1</v>
      </c>
      <c r="AE17" s="15">
        <v>13.5</v>
      </c>
      <c r="AF17" s="33">
        <v>1</v>
      </c>
      <c r="AG17" s="35">
        <v>9.25</v>
      </c>
      <c r="AH17" s="33">
        <v>1</v>
      </c>
      <c r="AI17" s="33">
        <v>1</v>
      </c>
      <c r="AJ17" s="39">
        <v>10</v>
      </c>
      <c r="AK17" s="33">
        <v>18</v>
      </c>
      <c r="AL17" s="43">
        <v>30</v>
      </c>
      <c r="AM17" s="40">
        <v>6.75</v>
      </c>
      <c r="AN17" s="33">
        <v>1</v>
      </c>
      <c r="AO17" s="15">
        <v>8.75</v>
      </c>
      <c r="AP17" s="33">
        <v>1</v>
      </c>
      <c r="AQ17" s="15">
        <v>11.75</v>
      </c>
      <c r="AR17" s="33">
        <v>1</v>
      </c>
      <c r="AS17" s="15">
        <v>11.5</v>
      </c>
      <c r="AT17" s="33">
        <v>1</v>
      </c>
      <c r="AU17" s="35">
        <v>9.6875</v>
      </c>
      <c r="AV17" s="33">
        <v>10</v>
      </c>
      <c r="AW17" s="33">
        <v>1</v>
      </c>
      <c r="AX17" s="15">
        <v>13.5</v>
      </c>
      <c r="AY17" s="33">
        <v>1</v>
      </c>
      <c r="AZ17" s="15">
        <v>14.25</v>
      </c>
      <c r="BA17" s="33">
        <v>1</v>
      </c>
      <c r="BB17" s="35">
        <v>13.875</v>
      </c>
      <c r="BC17" s="33">
        <v>6</v>
      </c>
      <c r="BD17" s="33">
        <v>1</v>
      </c>
      <c r="BE17" s="15">
        <v>12.5</v>
      </c>
      <c r="BF17" s="15">
        <v>12.5</v>
      </c>
      <c r="BG17" s="33">
        <v>2</v>
      </c>
      <c r="BH17" s="33">
        <v>1</v>
      </c>
      <c r="BI17" s="15">
        <v>11.5</v>
      </c>
      <c r="BJ17" s="33">
        <v>1</v>
      </c>
      <c r="BK17" s="15">
        <v>11</v>
      </c>
      <c r="BL17" s="33">
        <v>1</v>
      </c>
      <c r="BM17" s="35">
        <v>11.25</v>
      </c>
      <c r="BN17" s="33">
        <v>2</v>
      </c>
      <c r="BO17" s="33">
        <v>1</v>
      </c>
      <c r="BP17" s="39">
        <v>11.28125</v>
      </c>
      <c r="BQ17" s="33">
        <v>20</v>
      </c>
      <c r="BR17" s="43">
        <v>30</v>
      </c>
      <c r="BS17" s="39">
        <f t="shared" si="0"/>
        <v>10.640625</v>
      </c>
      <c r="BT17" s="33">
        <f t="shared" si="1"/>
        <v>60</v>
      </c>
      <c r="BU17" s="33" t="s">
        <v>100</v>
      </c>
    </row>
    <row r="18" spans="1:73">
      <c r="A18" s="10">
        <v>5</v>
      </c>
      <c r="B18" s="10" t="s">
        <v>57</v>
      </c>
      <c r="C18" s="10" t="s">
        <v>58</v>
      </c>
      <c r="D18" s="10" t="s">
        <v>43</v>
      </c>
      <c r="E18" s="46" t="s">
        <v>42</v>
      </c>
      <c r="F18" s="15">
        <v>10.5</v>
      </c>
      <c r="G18" s="33">
        <v>1</v>
      </c>
      <c r="H18" s="15">
        <v>13.5</v>
      </c>
      <c r="I18" s="33">
        <v>1</v>
      </c>
      <c r="J18" s="15">
        <v>8.75</v>
      </c>
      <c r="K18" s="33">
        <v>1</v>
      </c>
      <c r="L18" s="15">
        <v>12</v>
      </c>
      <c r="M18" s="33">
        <v>1</v>
      </c>
      <c r="N18" s="35">
        <v>11.1875</v>
      </c>
      <c r="O18" s="33">
        <v>20</v>
      </c>
      <c r="P18" s="33">
        <v>1</v>
      </c>
      <c r="Q18" s="15">
        <v>8.75</v>
      </c>
      <c r="R18" s="33">
        <v>1</v>
      </c>
      <c r="S18" s="15">
        <v>8.75</v>
      </c>
      <c r="T18" s="33">
        <v>0</v>
      </c>
      <c r="U18" s="33">
        <v>1</v>
      </c>
      <c r="V18" s="15">
        <v>11</v>
      </c>
      <c r="W18" s="33">
        <v>1</v>
      </c>
      <c r="X18" s="15">
        <v>12</v>
      </c>
      <c r="Y18" s="33">
        <v>1</v>
      </c>
      <c r="Z18" s="37">
        <v>11.5</v>
      </c>
      <c r="AA18" s="33">
        <v>4</v>
      </c>
      <c r="AB18" s="33">
        <v>1</v>
      </c>
      <c r="AC18" s="15">
        <v>11</v>
      </c>
      <c r="AD18" s="33">
        <v>1</v>
      </c>
      <c r="AE18" s="15">
        <v>18</v>
      </c>
      <c r="AF18" s="33">
        <v>1</v>
      </c>
      <c r="AG18" s="35">
        <v>14.5</v>
      </c>
      <c r="AH18" s="33">
        <v>3</v>
      </c>
      <c r="AI18" s="33">
        <v>1</v>
      </c>
      <c r="AJ18" s="39">
        <v>11.375</v>
      </c>
      <c r="AK18" s="33">
        <v>27</v>
      </c>
      <c r="AL18" s="43">
        <v>30</v>
      </c>
      <c r="AM18" s="40">
        <v>10.25</v>
      </c>
      <c r="AN18" s="33">
        <v>1</v>
      </c>
      <c r="AO18" s="15">
        <v>11.25</v>
      </c>
      <c r="AP18" s="33">
        <v>1</v>
      </c>
      <c r="AQ18" s="15">
        <v>11.75</v>
      </c>
      <c r="AR18" s="33">
        <v>1</v>
      </c>
      <c r="AS18" s="15">
        <v>9.5</v>
      </c>
      <c r="AT18" s="33">
        <v>1</v>
      </c>
      <c r="AU18" s="35">
        <v>10.6875</v>
      </c>
      <c r="AV18" s="33">
        <v>20</v>
      </c>
      <c r="AW18" s="33">
        <v>1</v>
      </c>
      <c r="AX18" s="15">
        <v>14</v>
      </c>
      <c r="AY18" s="33">
        <v>1</v>
      </c>
      <c r="AZ18" s="15">
        <v>16</v>
      </c>
      <c r="BA18" s="33">
        <v>1</v>
      </c>
      <c r="BB18" s="35">
        <v>15</v>
      </c>
      <c r="BC18" s="33">
        <v>6</v>
      </c>
      <c r="BD18" s="33">
        <v>1</v>
      </c>
      <c r="BE18" s="15">
        <v>14</v>
      </c>
      <c r="BF18" s="15">
        <v>14</v>
      </c>
      <c r="BG18" s="33">
        <v>2</v>
      </c>
      <c r="BH18" s="33">
        <v>1</v>
      </c>
      <c r="BI18" s="15">
        <v>8.5</v>
      </c>
      <c r="BJ18" s="33">
        <v>1</v>
      </c>
      <c r="BK18" s="15">
        <v>16.5</v>
      </c>
      <c r="BL18" s="33">
        <v>1</v>
      </c>
      <c r="BM18" s="35">
        <v>12.5</v>
      </c>
      <c r="BN18" s="33">
        <v>2</v>
      </c>
      <c r="BO18" s="33">
        <v>1</v>
      </c>
      <c r="BP18" s="39">
        <v>12.40625</v>
      </c>
      <c r="BQ18" s="33">
        <v>30</v>
      </c>
      <c r="BR18" s="43">
        <v>30</v>
      </c>
      <c r="BS18" s="39">
        <f t="shared" si="0"/>
        <v>11.890625</v>
      </c>
      <c r="BT18" s="33">
        <f t="shared" si="1"/>
        <v>60</v>
      </c>
      <c r="BU18" s="33" t="s">
        <v>100</v>
      </c>
    </row>
    <row r="19" spans="1:73">
      <c r="A19" s="10">
        <v>6</v>
      </c>
      <c r="B19" s="10" t="s">
        <v>59</v>
      </c>
      <c r="C19" s="10" t="s">
        <v>60</v>
      </c>
      <c r="D19" s="10" t="s">
        <v>61</v>
      </c>
      <c r="E19" s="46" t="s">
        <v>42</v>
      </c>
      <c r="F19" s="15">
        <v>8.25</v>
      </c>
      <c r="G19" s="33">
        <v>1</v>
      </c>
      <c r="H19" s="15">
        <v>12</v>
      </c>
      <c r="I19" s="33">
        <v>1</v>
      </c>
      <c r="J19" s="15">
        <v>9.25</v>
      </c>
      <c r="K19" s="33">
        <v>1</v>
      </c>
      <c r="L19" s="15">
        <v>11.25</v>
      </c>
      <c r="M19" s="33">
        <v>1</v>
      </c>
      <c r="N19" s="35">
        <v>10.1875</v>
      </c>
      <c r="O19" s="33">
        <v>20</v>
      </c>
      <c r="P19" s="33">
        <v>1</v>
      </c>
      <c r="Q19" s="15">
        <v>11.25</v>
      </c>
      <c r="R19" s="33">
        <v>1</v>
      </c>
      <c r="S19" s="15">
        <v>11.25</v>
      </c>
      <c r="T19" s="33">
        <v>3</v>
      </c>
      <c r="U19" s="33">
        <v>1</v>
      </c>
      <c r="V19" s="15">
        <v>13</v>
      </c>
      <c r="W19" s="33">
        <v>1</v>
      </c>
      <c r="X19" s="15">
        <v>15.5</v>
      </c>
      <c r="Y19" s="33">
        <v>1</v>
      </c>
      <c r="Z19" s="37">
        <v>14.25</v>
      </c>
      <c r="AA19" s="33">
        <v>4</v>
      </c>
      <c r="AB19" s="33">
        <v>1</v>
      </c>
      <c r="AC19" s="15">
        <v>10.5</v>
      </c>
      <c r="AD19" s="33">
        <v>1</v>
      </c>
      <c r="AE19" s="15">
        <v>12</v>
      </c>
      <c r="AF19" s="33">
        <v>1</v>
      </c>
      <c r="AG19" s="35">
        <v>11.25</v>
      </c>
      <c r="AH19" s="33">
        <v>3</v>
      </c>
      <c r="AI19" s="33">
        <v>1</v>
      </c>
      <c r="AJ19" s="39">
        <v>11.46875</v>
      </c>
      <c r="AK19" s="33">
        <v>30</v>
      </c>
      <c r="AL19" s="43">
        <v>30</v>
      </c>
      <c r="AM19" s="40">
        <v>11.5</v>
      </c>
      <c r="AN19" s="33">
        <v>1</v>
      </c>
      <c r="AO19" s="15">
        <v>9</v>
      </c>
      <c r="AP19" s="33">
        <v>1</v>
      </c>
      <c r="AQ19" s="15">
        <v>13</v>
      </c>
      <c r="AR19" s="33">
        <v>1</v>
      </c>
      <c r="AS19" s="15">
        <v>9.75</v>
      </c>
      <c r="AT19" s="33">
        <v>1</v>
      </c>
      <c r="AU19" s="35">
        <v>10.8125</v>
      </c>
      <c r="AV19" s="33">
        <v>20</v>
      </c>
      <c r="AW19" s="33">
        <v>1</v>
      </c>
      <c r="AX19" s="15">
        <v>14</v>
      </c>
      <c r="AY19" s="33">
        <v>1</v>
      </c>
      <c r="AZ19" s="15">
        <v>16</v>
      </c>
      <c r="BA19" s="33">
        <v>1</v>
      </c>
      <c r="BB19" s="35">
        <v>15</v>
      </c>
      <c r="BC19" s="33">
        <v>6</v>
      </c>
      <c r="BD19" s="33">
        <v>1</v>
      </c>
      <c r="BE19" s="15">
        <v>18</v>
      </c>
      <c r="BF19" s="15">
        <v>18</v>
      </c>
      <c r="BG19" s="33">
        <v>2</v>
      </c>
      <c r="BH19" s="33">
        <v>1</v>
      </c>
      <c r="BI19" s="15">
        <v>9.5</v>
      </c>
      <c r="BJ19" s="33">
        <v>1</v>
      </c>
      <c r="BK19" s="15">
        <v>13</v>
      </c>
      <c r="BL19" s="33">
        <v>1</v>
      </c>
      <c r="BM19" s="35">
        <v>11.25</v>
      </c>
      <c r="BN19" s="33">
        <v>2</v>
      </c>
      <c r="BO19" s="33">
        <v>1</v>
      </c>
      <c r="BP19" s="39">
        <v>12.8125</v>
      </c>
      <c r="BQ19" s="33">
        <v>30</v>
      </c>
      <c r="BR19" s="43">
        <v>30</v>
      </c>
      <c r="BS19" s="39">
        <f t="shared" si="0"/>
        <v>12.140625</v>
      </c>
      <c r="BT19" s="33">
        <f t="shared" si="1"/>
        <v>60</v>
      </c>
      <c r="BU19" s="33" t="str">
        <f t="shared" si="2"/>
        <v>Admis</v>
      </c>
    </row>
    <row r="20" spans="1:73">
      <c r="A20" s="10">
        <v>7</v>
      </c>
      <c r="B20" s="10" t="s">
        <v>62</v>
      </c>
      <c r="C20" s="10" t="s">
        <v>63</v>
      </c>
      <c r="D20" s="10" t="s">
        <v>64</v>
      </c>
      <c r="E20" s="46" t="s">
        <v>42</v>
      </c>
      <c r="F20" s="15">
        <v>6</v>
      </c>
      <c r="G20" s="33">
        <v>1</v>
      </c>
      <c r="H20" s="15">
        <v>11.5</v>
      </c>
      <c r="I20" s="33">
        <v>1</v>
      </c>
      <c r="J20" s="15">
        <v>11.25</v>
      </c>
      <c r="K20" s="33">
        <v>1</v>
      </c>
      <c r="L20" s="15">
        <v>6</v>
      </c>
      <c r="M20" s="33">
        <v>1</v>
      </c>
      <c r="N20" s="35">
        <v>8.6875</v>
      </c>
      <c r="O20" s="33">
        <v>10</v>
      </c>
      <c r="P20" s="33">
        <v>1</v>
      </c>
      <c r="Q20" s="15">
        <v>10.25</v>
      </c>
      <c r="R20" s="33">
        <v>1</v>
      </c>
      <c r="S20" s="15">
        <v>9.75</v>
      </c>
      <c r="T20" s="33">
        <v>0</v>
      </c>
      <c r="U20" s="33">
        <v>1</v>
      </c>
      <c r="V20" s="15">
        <v>9</v>
      </c>
      <c r="W20" s="33">
        <v>1</v>
      </c>
      <c r="X20" s="15">
        <v>10</v>
      </c>
      <c r="Y20" s="33">
        <v>1</v>
      </c>
      <c r="Z20" s="37">
        <v>9.5</v>
      </c>
      <c r="AA20" s="33">
        <v>2</v>
      </c>
      <c r="AB20" s="33">
        <v>1</v>
      </c>
      <c r="AC20" s="15">
        <v>4.5</v>
      </c>
      <c r="AD20" s="33">
        <v>1</v>
      </c>
      <c r="AE20" s="15">
        <v>9</v>
      </c>
      <c r="AF20" s="33">
        <v>1</v>
      </c>
      <c r="AG20" s="35">
        <v>6.75</v>
      </c>
      <c r="AH20" s="33">
        <v>0</v>
      </c>
      <c r="AI20" s="33">
        <v>1</v>
      </c>
      <c r="AJ20" s="39">
        <v>8.78125</v>
      </c>
      <c r="AK20" s="33">
        <v>12</v>
      </c>
      <c r="AL20" s="43">
        <v>12</v>
      </c>
      <c r="AM20" s="40">
        <v>9.25</v>
      </c>
      <c r="AN20" s="33">
        <v>1</v>
      </c>
      <c r="AO20" s="15">
        <v>6</v>
      </c>
      <c r="AP20" s="33">
        <v>1</v>
      </c>
      <c r="AQ20" s="15">
        <v>10.25</v>
      </c>
      <c r="AR20" s="33">
        <v>1</v>
      </c>
      <c r="AS20" s="15">
        <v>10.5</v>
      </c>
      <c r="AT20" s="33">
        <v>1</v>
      </c>
      <c r="AU20" s="35">
        <v>9</v>
      </c>
      <c r="AV20" s="33">
        <v>10</v>
      </c>
      <c r="AW20" s="33">
        <v>1</v>
      </c>
      <c r="AX20" s="15">
        <v>14</v>
      </c>
      <c r="AY20" s="33">
        <v>1</v>
      </c>
      <c r="AZ20" s="15">
        <v>14</v>
      </c>
      <c r="BA20" s="33">
        <v>1</v>
      </c>
      <c r="BB20" s="35">
        <v>14</v>
      </c>
      <c r="BC20" s="33">
        <v>6</v>
      </c>
      <c r="BD20" s="33">
        <v>1</v>
      </c>
      <c r="BE20" s="15">
        <v>13.5</v>
      </c>
      <c r="BF20" s="15">
        <v>13.5</v>
      </c>
      <c r="BG20" s="33">
        <v>2</v>
      </c>
      <c r="BH20" s="33">
        <v>1</v>
      </c>
      <c r="BI20" s="15">
        <v>4</v>
      </c>
      <c r="BJ20" s="33">
        <v>1</v>
      </c>
      <c r="BK20" s="15">
        <v>11.5</v>
      </c>
      <c r="BL20" s="33">
        <v>1</v>
      </c>
      <c r="BM20" s="35">
        <v>7.75</v>
      </c>
      <c r="BN20" s="33">
        <v>1</v>
      </c>
      <c r="BO20" s="33">
        <v>1</v>
      </c>
      <c r="BP20" s="39">
        <v>10.65625</v>
      </c>
      <c r="BQ20" s="33">
        <v>19</v>
      </c>
      <c r="BR20" s="43">
        <v>30</v>
      </c>
      <c r="BS20" s="39">
        <f t="shared" si="0"/>
        <v>9.71875</v>
      </c>
      <c r="BT20" s="33">
        <f t="shared" si="1"/>
        <v>42</v>
      </c>
      <c r="BU20" s="33" t="str">
        <f t="shared" si="2"/>
        <v>Ajourne</v>
      </c>
    </row>
    <row r="21" spans="1:73">
      <c r="A21" s="10">
        <v>8</v>
      </c>
      <c r="B21" s="10" t="s">
        <v>66</v>
      </c>
      <c r="C21" s="10" t="s">
        <v>67</v>
      </c>
      <c r="D21" s="10" t="s">
        <v>68</v>
      </c>
      <c r="E21" s="46" t="s">
        <v>42</v>
      </c>
      <c r="F21" s="15">
        <v>6</v>
      </c>
      <c r="G21" s="33">
        <v>1</v>
      </c>
      <c r="H21" s="15">
        <v>9.75</v>
      </c>
      <c r="I21" s="33">
        <v>1</v>
      </c>
      <c r="J21" s="15">
        <v>10.25</v>
      </c>
      <c r="K21" s="33">
        <v>1</v>
      </c>
      <c r="L21" s="15">
        <v>8</v>
      </c>
      <c r="M21" s="33">
        <v>1</v>
      </c>
      <c r="N21" s="35">
        <v>8.5</v>
      </c>
      <c r="O21" s="33">
        <v>5</v>
      </c>
      <c r="P21" s="33">
        <v>1</v>
      </c>
      <c r="Q21" s="15">
        <v>8.5</v>
      </c>
      <c r="R21" s="33">
        <v>1</v>
      </c>
      <c r="S21" s="15">
        <v>5</v>
      </c>
      <c r="T21" s="33">
        <v>0</v>
      </c>
      <c r="U21" s="33">
        <v>1</v>
      </c>
      <c r="V21" s="15">
        <v>11</v>
      </c>
      <c r="W21" s="33">
        <v>1</v>
      </c>
      <c r="X21" s="15">
        <v>10.5</v>
      </c>
      <c r="Y21" s="33">
        <v>1</v>
      </c>
      <c r="Z21" s="37">
        <v>10.75</v>
      </c>
      <c r="AA21" s="33">
        <v>4</v>
      </c>
      <c r="AB21" s="33">
        <v>1</v>
      </c>
      <c r="AC21" s="15">
        <v>5</v>
      </c>
      <c r="AD21" s="33">
        <v>1</v>
      </c>
      <c r="AE21" s="15">
        <v>12</v>
      </c>
      <c r="AF21" s="33">
        <v>1</v>
      </c>
      <c r="AG21" s="35">
        <v>8.5</v>
      </c>
      <c r="AH21" s="33">
        <v>1</v>
      </c>
      <c r="AI21" s="33">
        <v>1</v>
      </c>
      <c r="AJ21" s="39">
        <v>8.625</v>
      </c>
      <c r="AK21" s="33">
        <v>10</v>
      </c>
      <c r="AL21" s="43">
        <v>10</v>
      </c>
      <c r="AM21" s="40">
        <v>11</v>
      </c>
      <c r="AN21" s="33">
        <v>1</v>
      </c>
      <c r="AO21" s="15">
        <v>8.25</v>
      </c>
      <c r="AP21" s="33">
        <v>1</v>
      </c>
      <c r="AQ21" s="15">
        <v>11</v>
      </c>
      <c r="AR21" s="33">
        <v>1</v>
      </c>
      <c r="AS21" s="15">
        <v>8.25</v>
      </c>
      <c r="AT21" s="33">
        <v>1</v>
      </c>
      <c r="AU21" s="35">
        <v>9.625</v>
      </c>
      <c r="AV21" s="33">
        <v>10</v>
      </c>
      <c r="AW21" s="33">
        <v>1</v>
      </c>
      <c r="AX21" s="15">
        <v>13.5</v>
      </c>
      <c r="AY21" s="33">
        <v>1</v>
      </c>
      <c r="AZ21" s="15">
        <v>15.5</v>
      </c>
      <c r="BA21" s="33">
        <v>1</v>
      </c>
      <c r="BB21" s="35">
        <v>14.5</v>
      </c>
      <c r="BC21" s="33">
        <v>6</v>
      </c>
      <c r="BD21" s="33">
        <v>1</v>
      </c>
      <c r="BE21" s="15">
        <v>14.5</v>
      </c>
      <c r="BF21" s="15">
        <v>14.5</v>
      </c>
      <c r="BG21" s="33">
        <v>2</v>
      </c>
      <c r="BH21" s="33">
        <v>1</v>
      </c>
      <c r="BI21" s="15">
        <v>8</v>
      </c>
      <c r="BJ21" s="33">
        <v>1</v>
      </c>
      <c r="BK21" s="15">
        <v>11.5</v>
      </c>
      <c r="BL21" s="33">
        <v>1</v>
      </c>
      <c r="BM21" s="35">
        <v>9.75</v>
      </c>
      <c r="BN21" s="33">
        <v>1</v>
      </c>
      <c r="BO21" s="33">
        <v>1</v>
      </c>
      <c r="BP21" s="39">
        <v>11.46875</v>
      </c>
      <c r="BQ21" s="33">
        <v>19</v>
      </c>
      <c r="BR21" s="43">
        <v>30</v>
      </c>
      <c r="BS21" s="39">
        <f t="shared" si="0"/>
        <v>10.046875</v>
      </c>
      <c r="BT21" s="33">
        <f t="shared" si="1"/>
        <v>60</v>
      </c>
      <c r="BU21" s="33" t="str">
        <f t="shared" si="2"/>
        <v>Admis</v>
      </c>
    </row>
    <row r="22" spans="1:73">
      <c r="A22" s="10">
        <v>9</v>
      </c>
      <c r="B22" s="10" t="s">
        <v>69</v>
      </c>
      <c r="C22" s="10" t="s">
        <v>70</v>
      </c>
      <c r="D22" s="10" t="s">
        <v>43</v>
      </c>
      <c r="E22" s="46" t="s">
        <v>42</v>
      </c>
      <c r="F22" s="15">
        <v>8.75</v>
      </c>
      <c r="G22" s="33">
        <v>1</v>
      </c>
      <c r="H22" s="15">
        <v>8.25</v>
      </c>
      <c r="I22" s="33">
        <v>1</v>
      </c>
      <c r="J22" s="15">
        <v>10</v>
      </c>
      <c r="K22" s="33">
        <v>1</v>
      </c>
      <c r="L22" s="15">
        <v>8</v>
      </c>
      <c r="M22" s="33">
        <v>1</v>
      </c>
      <c r="N22" s="35">
        <v>8.75</v>
      </c>
      <c r="O22" s="33">
        <v>5</v>
      </c>
      <c r="P22" s="33">
        <v>1</v>
      </c>
      <c r="Q22" s="15">
        <v>11</v>
      </c>
      <c r="R22" s="33">
        <v>1</v>
      </c>
      <c r="S22" s="15">
        <v>8.5</v>
      </c>
      <c r="T22" s="33">
        <v>0</v>
      </c>
      <c r="U22" s="33">
        <v>1</v>
      </c>
      <c r="V22" s="15">
        <v>10</v>
      </c>
      <c r="W22" s="33">
        <v>1</v>
      </c>
      <c r="X22" s="15">
        <v>11</v>
      </c>
      <c r="Y22" s="33">
        <v>1</v>
      </c>
      <c r="Z22" s="37">
        <v>10.5</v>
      </c>
      <c r="AA22" s="33">
        <v>4</v>
      </c>
      <c r="AB22" s="33">
        <v>1</v>
      </c>
      <c r="AC22" s="15">
        <v>3</v>
      </c>
      <c r="AD22" s="33">
        <v>1</v>
      </c>
      <c r="AE22" s="15">
        <v>10</v>
      </c>
      <c r="AF22" s="33">
        <v>1</v>
      </c>
      <c r="AG22" s="35">
        <v>6.5</v>
      </c>
      <c r="AH22" s="33">
        <v>1</v>
      </c>
      <c r="AI22" s="33">
        <v>1</v>
      </c>
      <c r="AJ22" s="39">
        <v>8.875</v>
      </c>
      <c r="AK22" s="33">
        <v>10</v>
      </c>
      <c r="AL22" s="43">
        <v>10</v>
      </c>
      <c r="AM22" s="40">
        <v>8.75</v>
      </c>
      <c r="AN22" s="33">
        <v>1</v>
      </c>
      <c r="AO22" s="15">
        <v>8.25</v>
      </c>
      <c r="AP22" s="33">
        <v>1</v>
      </c>
      <c r="AQ22" s="15">
        <v>12</v>
      </c>
      <c r="AR22" s="33">
        <v>1</v>
      </c>
      <c r="AS22" s="15">
        <v>7.5</v>
      </c>
      <c r="AT22" s="33">
        <v>1</v>
      </c>
      <c r="AU22" s="35">
        <v>9.125</v>
      </c>
      <c r="AV22" s="33">
        <v>5</v>
      </c>
      <c r="AW22" s="33">
        <v>1</v>
      </c>
      <c r="AX22" s="15">
        <v>14</v>
      </c>
      <c r="AY22" s="33">
        <v>1</v>
      </c>
      <c r="AZ22" s="15">
        <v>16</v>
      </c>
      <c r="BA22" s="33">
        <v>1</v>
      </c>
      <c r="BB22" s="35">
        <v>15</v>
      </c>
      <c r="BC22" s="33">
        <v>6</v>
      </c>
      <c r="BD22" s="33">
        <v>1</v>
      </c>
      <c r="BE22" s="15">
        <v>16</v>
      </c>
      <c r="BF22" s="15">
        <v>16</v>
      </c>
      <c r="BG22" s="33">
        <v>2</v>
      </c>
      <c r="BH22" s="33">
        <v>1</v>
      </c>
      <c r="BI22" s="15">
        <v>11</v>
      </c>
      <c r="BJ22" s="33">
        <v>1</v>
      </c>
      <c r="BK22" s="15">
        <v>12</v>
      </c>
      <c r="BL22" s="33">
        <v>1</v>
      </c>
      <c r="BM22" s="35">
        <v>11.5</v>
      </c>
      <c r="BN22" s="33">
        <v>2</v>
      </c>
      <c r="BO22" s="33">
        <v>1</v>
      </c>
      <c r="BP22" s="39">
        <v>11.75</v>
      </c>
      <c r="BQ22" s="33">
        <v>15</v>
      </c>
      <c r="BR22" s="43">
        <v>30</v>
      </c>
      <c r="BS22" s="39">
        <f t="shared" si="0"/>
        <v>10.3125</v>
      </c>
      <c r="BT22" s="33">
        <f t="shared" si="1"/>
        <v>60</v>
      </c>
      <c r="BU22" s="33" t="s">
        <v>100</v>
      </c>
    </row>
    <row r="23" spans="1:73">
      <c r="A23" s="10">
        <v>10</v>
      </c>
      <c r="B23" s="10" t="s">
        <v>71</v>
      </c>
      <c r="C23" s="10" t="s">
        <v>72</v>
      </c>
      <c r="D23" s="10" t="s">
        <v>73</v>
      </c>
      <c r="E23" s="46" t="s">
        <v>42</v>
      </c>
      <c r="F23" s="15">
        <v>8.5</v>
      </c>
      <c r="G23" s="33">
        <v>1</v>
      </c>
      <c r="H23" s="15">
        <v>7.75</v>
      </c>
      <c r="I23" s="33">
        <v>1</v>
      </c>
      <c r="J23" s="15">
        <v>8</v>
      </c>
      <c r="K23" s="33">
        <v>1</v>
      </c>
      <c r="L23" s="15">
        <v>9.125</v>
      </c>
      <c r="M23" s="33">
        <v>1</v>
      </c>
      <c r="N23" s="35">
        <v>8.34375</v>
      </c>
      <c r="O23" s="33">
        <v>0</v>
      </c>
      <c r="P23" s="33">
        <v>1</v>
      </c>
      <c r="Q23" s="15">
        <v>10</v>
      </c>
      <c r="R23" s="33">
        <v>1</v>
      </c>
      <c r="S23" s="15">
        <v>7.5</v>
      </c>
      <c r="T23" s="33">
        <v>0</v>
      </c>
      <c r="U23" s="33">
        <v>1</v>
      </c>
      <c r="V23" s="15">
        <v>11.5</v>
      </c>
      <c r="W23" s="33">
        <v>1</v>
      </c>
      <c r="X23" s="15">
        <v>10.5</v>
      </c>
      <c r="Y23" s="33">
        <v>1</v>
      </c>
      <c r="Z23" s="37">
        <v>11</v>
      </c>
      <c r="AA23" s="33">
        <v>4</v>
      </c>
      <c r="AB23" s="33">
        <v>1</v>
      </c>
      <c r="AC23" s="15">
        <v>8.5</v>
      </c>
      <c r="AD23" s="33">
        <v>1</v>
      </c>
      <c r="AE23" s="15">
        <v>12.5</v>
      </c>
      <c r="AF23" s="33">
        <v>1</v>
      </c>
      <c r="AG23" s="35">
        <v>10.5</v>
      </c>
      <c r="AH23" s="33">
        <v>3</v>
      </c>
      <c r="AI23" s="33">
        <v>1</v>
      </c>
      <c r="AJ23" s="39">
        <v>9.171875</v>
      </c>
      <c r="AK23" s="33">
        <v>7</v>
      </c>
      <c r="AL23" s="43">
        <v>7</v>
      </c>
      <c r="AM23" s="40">
        <v>7</v>
      </c>
      <c r="AN23" s="33">
        <v>1</v>
      </c>
      <c r="AO23" s="15">
        <v>5.25</v>
      </c>
      <c r="AP23" s="33">
        <v>1</v>
      </c>
      <c r="AQ23" s="15">
        <v>13.75</v>
      </c>
      <c r="AR23" s="33">
        <v>1</v>
      </c>
      <c r="AS23" s="15">
        <v>9.75</v>
      </c>
      <c r="AT23" s="33">
        <v>1</v>
      </c>
      <c r="AU23" s="35">
        <v>8.9375</v>
      </c>
      <c r="AV23" s="33">
        <v>5</v>
      </c>
      <c r="AW23" s="33">
        <v>1</v>
      </c>
      <c r="AX23" s="15">
        <v>13.5</v>
      </c>
      <c r="AY23" s="33">
        <v>1</v>
      </c>
      <c r="AZ23" s="15">
        <v>14.25</v>
      </c>
      <c r="BA23" s="33">
        <v>1</v>
      </c>
      <c r="BB23" s="35">
        <v>13.875</v>
      </c>
      <c r="BC23" s="33">
        <v>6</v>
      </c>
      <c r="BD23" s="33">
        <v>1</v>
      </c>
      <c r="BE23" s="15">
        <v>11.5</v>
      </c>
      <c r="BF23" s="15">
        <v>11.5</v>
      </c>
      <c r="BG23" s="33">
        <v>2</v>
      </c>
      <c r="BH23" s="33">
        <v>1</v>
      </c>
      <c r="BI23" s="15">
        <v>9</v>
      </c>
      <c r="BJ23" s="33">
        <v>1</v>
      </c>
      <c r="BK23" s="15">
        <v>10</v>
      </c>
      <c r="BL23" s="33">
        <v>1</v>
      </c>
      <c r="BM23" s="35">
        <v>9.5</v>
      </c>
      <c r="BN23" s="33">
        <v>1</v>
      </c>
      <c r="BO23" s="33">
        <v>1</v>
      </c>
      <c r="BP23" s="39">
        <v>10.5625</v>
      </c>
      <c r="BQ23" s="33">
        <v>14</v>
      </c>
      <c r="BR23" s="43">
        <v>30</v>
      </c>
      <c r="BS23" s="39">
        <f t="shared" si="0"/>
        <v>9.8671875</v>
      </c>
      <c r="BT23" s="33">
        <f t="shared" si="1"/>
        <v>37</v>
      </c>
      <c r="BU23" s="33" t="str">
        <f t="shared" si="2"/>
        <v>Ajourne</v>
      </c>
    </row>
    <row r="24" spans="1:73">
      <c r="A24" s="10">
        <v>11</v>
      </c>
      <c r="B24" s="10" t="s">
        <v>74</v>
      </c>
      <c r="C24" s="10" t="s">
        <v>75</v>
      </c>
      <c r="D24" s="10" t="s">
        <v>41</v>
      </c>
      <c r="E24" s="46" t="s">
        <v>42</v>
      </c>
      <c r="F24" s="15">
        <v>5</v>
      </c>
      <c r="G24" s="33">
        <v>1</v>
      </c>
      <c r="H24" s="15">
        <v>10.25</v>
      </c>
      <c r="I24" s="33">
        <v>1</v>
      </c>
      <c r="J24" s="15">
        <v>11.75</v>
      </c>
      <c r="K24" s="33">
        <v>1</v>
      </c>
      <c r="L24" s="15">
        <v>7.75</v>
      </c>
      <c r="M24" s="33">
        <v>1</v>
      </c>
      <c r="N24" s="35">
        <v>8.6875</v>
      </c>
      <c r="O24" s="33">
        <v>10</v>
      </c>
      <c r="P24" s="33">
        <v>1</v>
      </c>
      <c r="Q24" s="15">
        <v>10.5</v>
      </c>
      <c r="R24" s="33">
        <v>1</v>
      </c>
      <c r="S24" s="15">
        <v>8.75</v>
      </c>
      <c r="T24" s="33">
        <v>0</v>
      </c>
      <c r="U24" s="33">
        <v>1</v>
      </c>
      <c r="V24" s="15">
        <v>10</v>
      </c>
      <c r="W24" s="33">
        <v>1</v>
      </c>
      <c r="X24" s="15">
        <v>10.5</v>
      </c>
      <c r="Y24" s="33">
        <v>1</v>
      </c>
      <c r="Z24" s="37">
        <v>10.25</v>
      </c>
      <c r="AA24" s="33">
        <v>4</v>
      </c>
      <c r="AB24" s="33">
        <v>1</v>
      </c>
      <c r="AC24" s="15">
        <v>6.5</v>
      </c>
      <c r="AD24" s="33">
        <v>1</v>
      </c>
      <c r="AE24" s="15">
        <v>9.5</v>
      </c>
      <c r="AF24" s="33">
        <v>1</v>
      </c>
      <c r="AG24" s="35">
        <v>8</v>
      </c>
      <c r="AH24" s="33">
        <v>0</v>
      </c>
      <c r="AI24" s="33">
        <v>1</v>
      </c>
      <c r="AJ24" s="39">
        <v>9</v>
      </c>
      <c r="AK24" s="33">
        <v>14</v>
      </c>
      <c r="AL24" s="43">
        <v>14</v>
      </c>
      <c r="AM24" s="40">
        <v>10.75</v>
      </c>
      <c r="AN24" s="33">
        <v>1</v>
      </c>
      <c r="AO24" s="15">
        <v>7.25</v>
      </c>
      <c r="AP24" s="33">
        <v>1</v>
      </c>
      <c r="AQ24" s="15">
        <v>12.75</v>
      </c>
      <c r="AR24" s="33">
        <v>1</v>
      </c>
      <c r="AS24" s="15">
        <v>10.25</v>
      </c>
      <c r="AT24" s="33">
        <v>1</v>
      </c>
      <c r="AU24" s="35">
        <v>10.25</v>
      </c>
      <c r="AV24" s="33">
        <v>20</v>
      </c>
      <c r="AW24" s="33">
        <v>1</v>
      </c>
      <c r="AX24" s="15">
        <v>14</v>
      </c>
      <c r="AY24" s="33">
        <v>1</v>
      </c>
      <c r="AZ24" s="15">
        <v>14</v>
      </c>
      <c r="BA24" s="33">
        <v>1</v>
      </c>
      <c r="BB24" s="35">
        <v>14</v>
      </c>
      <c r="BC24" s="33">
        <v>6</v>
      </c>
      <c r="BD24" s="33">
        <v>1</v>
      </c>
      <c r="BE24" s="15">
        <v>16</v>
      </c>
      <c r="BF24" s="15">
        <v>16</v>
      </c>
      <c r="BG24" s="33">
        <v>2</v>
      </c>
      <c r="BH24" s="33">
        <v>1</v>
      </c>
      <c r="BI24" s="15">
        <v>8</v>
      </c>
      <c r="BJ24" s="33">
        <v>1</v>
      </c>
      <c r="BK24" s="15">
        <v>11.75</v>
      </c>
      <c r="BL24" s="33">
        <v>1</v>
      </c>
      <c r="BM24" s="35">
        <v>9.875</v>
      </c>
      <c r="BN24" s="33">
        <v>1</v>
      </c>
      <c r="BO24" s="33">
        <v>1</v>
      </c>
      <c r="BP24" s="39">
        <v>11.859375</v>
      </c>
      <c r="BQ24" s="33">
        <v>29</v>
      </c>
      <c r="BR24" s="43">
        <v>30</v>
      </c>
      <c r="BS24" s="39">
        <f t="shared" si="0"/>
        <v>10.4296875</v>
      </c>
      <c r="BT24" s="33">
        <f t="shared" si="1"/>
        <v>60</v>
      </c>
      <c r="BU24" s="33" t="str">
        <f t="shared" si="2"/>
        <v>Admis</v>
      </c>
    </row>
    <row r="25" spans="1:73">
      <c r="A25" s="10">
        <v>12</v>
      </c>
      <c r="B25" s="10" t="s">
        <v>76</v>
      </c>
      <c r="C25" s="10" t="s">
        <v>77</v>
      </c>
      <c r="D25" s="10" t="s">
        <v>56</v>
      </c>
      <c r="E25" s="46" t="s">
        <v>42</v>
      </c>
      <c r="F25" s="15">
        <v>6.25</v>
      </c>
      <c r="G25" s="33">
        <v>1</v>
      </c>
      <c r="H25" s="15">
        <v>8</v>
      </c>
      <c r="I25" s="33">
        <v>1</v>
      </c>
      <c r="J25" s="15">
        <v>11</v>
      </c>
      <c r="K25" s="33">
        <v>1</v>
      </c>
      <c r="L25" s="15">
        <v>10.75</v>
      </c>
      <c r="M25" s="33">
        <v>1</v>
      </c>
      <c r="N25" s="35">
        <v>9</v>
      </c>
      <c r="O25" s="33">
        <v>10</v>
      </c>
      <c r="P25" s="33">
        <v>1</v>
      </c>
      <c r="Q25" s="15">
        <v>9</v>
      </c>
      <c r="R25" s="33">
        <v>1</v>
      </c>
      <c r="S25" s="15">
        <v>6.75</v>
      </c>
      <c r="T25" s="33">
        <v>0</v>
      </c>
      <c r="U25" s="33">
        <v>1</v>
      </c>
      <c r="V25" s="15">
        <v>12</v>
      </c>
      <c r="W25" s="33">
        <v>1</v>
      </c>
      <c r="X25" s="15">
        <v>12.5</v>
      </c>
      <c r="Y25" s="33">
        <v>1</v>
      </c>
      <c r="Z25" s="37">
        <v>12.25</v>
      </c>
      <c r="AA25" s="33">
        <v>4</v>
      </c>
      <c r="AB25" s="33">
        <v>1</v>
      </c>
      <c r="AC25" s="15">
        <v>6</v>
      </c>
      <c r="AD25" s="33">
        <v>1</v>
      </c>
      <c r="AE25" s="15">
        <v>13</v>
      </c>
      <c r="AF25" s="33">
        <v>1</v>
      </c>
      <c r="AG25" s="35">
        <v>9.5</v>
      </c>
      <c r="AH25" s="33">
        <v>1</v>
      </c>
      <c r="AI25" s="33">
        <v>1</v>
      </c>
      <c r="AJ25" s="39">
        <v>9.59375</v>
      </c>
      <c r="AK25" s="33">
        <v>15</v>
      </c>
      <c r="AL25" s="43">
        <v>15</v>
      </c>
      <c r="AM25" s="40">
        <v>8.25</v>
      </c>
      <c r="AN25" s="33">
        <v>1</v>
      </c>
      <c r="AO25" s="15">
        <v>7</v>
      </c>
      <c r="AP25" s="33">
        <v>1</v>
      </c>
      <c r="AQ25" s="15">
        <v>11.25</v>
      </c>
      <c r="AR25" s="33">
        <v>1</v>
      </c>
      <c r="AS25" s="15">
        <v>11.5</v>
      </c>
      <c r="AT25" s="33">
        <v>1</v>
      </c>
      <c r="AU25" s="35">
        <v>9.5</v>
      </c>
      <c r="AV25" s="33">
        <v>10</v>
      </c>
      <c r="AW25" s="33">
        <v>1</v>
      </c>
      <c r="AX25" s="15">
        <v>0</v>
      </c>
      <c r="AY25" s="33">
        <v>1</v>
      </c>
      <c r="AZ25" s="15">
        <v>0</v>
      </c>
      <c r="BA25" s="33">
        <v>1</v>
      </c>
      <c r="BB25" s="35">
        <v>0</v>
      </c>
      <c r="BC25" s="33">
        <v>0</v>
      </c>
      <c r="BD25" s="33">
        <v>1</v>
      </c>
      <c r="BE25" s="15">
        <v>13</v>
      </c>
      <c r="BF25" s="15">
        <v>13</v>
      </c>
      <c r="BG25" s="33">
        <v>2</v>
      </c>
      <c r="BH25" s="33">
        <v>1</v>
      </c>
      <c r="BI25" s="15">
        <v>5.5</v>
      </c>
      <c r="BJ25" s="33">
        <v>1</v>
      </c>
      <c r="BK25" s="15">
        <v>11</v>
      </c>
      <c r="BL25" s="33">
        <v>1</v>
      </c>
      <c r="BM25" s="35">
        <v>8.25</v>
      </c>
      <c r="BN25" s="33">
        <v>1</v>
      </c>
      <c r="BO25" s="33">
        <v>1</v>
      </c>
      <c r="BP25" s="39">
        <v>7.40625</v>
      </c>
      <c r="BQ25" s="33">
        <v>13</v>
      </c>
      <c r="BR25" s="43">
        <v>13</v>
      </c>
      <c r="BS25" s="39">
        <f t="shared" si="0"/>
        <v>8.5</v>
      </c>
      <c r="BT25" s="33">
        <f t="shared" si="1"/>
        <v>28</v>
      </c>
      <c r="BU25" s="33" t="str">
        <f t="shared" si="2"/>
        <v>Ajourne</v>
      </c>
    </row>
    <row r="26" spans="1:73">
      <c r="A26" s="10">
        <v>13</v>
      </c>
      <c r="B26" s="10" t="s">
        <v>78</v>
      </c>
      <c r="C26" s="10" t="s">
        <v>79</v>
      </c>
      <c r="D26" s="10" t="s">
        <v>65</v>
      </c>
      <c r="E26" s="46" t="s">
        <v>42</v>
      </c>
      <c r="F26" s="15">
        <v>7.25</v>
      </c>
      <c r="G26" s="33">
        <v>1</v>
      </c>
      <c r="H26" s="15">
        <v>4.5</v>
      </c>
      <c r="I26" s="33">
        <v>1</v>
      </c>
      <c r="J26" s="15">
        <v>9</v>
      </c>
      <c r="K26" s="33">
        <v>1</v>
      </c>
      <c r="L26" s="15">
        <v>6</v>
      </c>
      <c r="M26" s="33">
        <v>1</v>
      </c>
      <c r="N26" s="35">
        <v>6.6875</v>
      </c>
      <c r="O26" s="33">
        <v>0</v>
      </c>
      <c r="P26" s="33">
        <v>1</v>
      </c>
      <c r="Q26" s="15">
        <v>6.75</v>
      </c>
      <c r="R26" s="33">
        <v>1</v>
      </c>
      <c r="S26" s="15">
        <v>6.75</v>
      </c>
      <c r="T26" s="33">
        <v>0</v>
      </c>
      <c r="U26" s="33">
        <v>1</v>
      </c>
      <c r="V26" s="15">
        <v>3</v>
      </c>
      <c r="W26" s="33">
        <v>1</v>
      </c>
      <c r="X26" s="15">
        <v>7</v>
      </c>
      <c r="Y26" s="33">
        <v>1</v>
      </c>
      <c r="Z26" s="37">
        <v>5</v>
      </c>
      <c r="AA26" s="33">
        <v>0</v>
      </c>
      <c r="AB26" s="33">
        <v>1</v>
      </c>
      <c r="AC26" s="15">
        <v>12</v>
      </c>
      <c r="AD26" s="33">
        <v>1</v>
      </c>
      <c r="AE26" s="15">
        <v>2</v>
      </c>
      <c r="AF26" s="33">
        <v>1</v>
      </c>
      <c r="AG26" s="35">
        <v>7</v>
      </c>
      <c r="AH26" s="33">
        <v>2</v>
      </c>
      <c r="AI26" s="33">
        <v>1</v>
      </c>
      <c r="AJ26" s="39">
        <v>6.3125</v>
      </c>
      <c r="AK26" s="33">
        <v>2</v>
      </c>
      <c r="AL26" s="43">
        <v>2</v>
      </c>
      <c r="AM26" s="40">
        <v>8.5</v>
      </c>
      <c r="AN26" s="33">
        <v>1</v>
      </c>
      <c r="AO26" s="15">
        <v>10.25</v>
      </c>
      <c r="AP26" s="33">
        <v>1</v>
      </c>
      <c r="AQ26" s="15">
        <v>12.25</v>
      </c>
      <c r="AR26" s="33">
        <v>1</v>
      </c>
      <c r="AS26" s="15">
        <v>12.75</v>
      </c>
      <c r="AT26" s="33">
        <v>1</v>
      </c>
      <c r="AU26" s="35">
        <v>10.9375</v>
      </c>
      <c r="AV26" s="33">
        <v>20</v>
      </c>
      <c r="AW26" s="33">
        <v>1</v>
      </c>
      <c r="AX26" s="15">
        <v>0</v>
      </c>
      <c r="AY26" s="33">
        <v>1</v>
      </c>
      <c r="AZ26" s="15">
        <v>0</v>
      </c>
      <c r="BA26" s="33">
        <v>1</v>
      </c>
      <c r="BB26" s="35">
        <v>0</v>
      </c>
      <c r="BC26" s="33">
        <v>0</v>
      </c>
      <c r="BD26" s="33">
        <v>1</v>
      </c>
      <c r="BE26" s="15">
        <v>17</v>
      </c>
      <c r="BF26" s="15">
        <v>17</v>
      </c>
      <c r="BG26" s="33">
        <v>2</v>
      </c>
      <c r="BH26" s="33">
        <v>1</v>
      </c>
      <c r="BI26" s="15">
        <v>15.5</v>
      </c>
      <c r="BJ26" s="33">
        <v>1</v>
      </c>
      <c r="BK26" s="15">
        <v>12.5</v>
      </c>
      <c r="BL26" s="33">
        <v>1</v>
      </c>
      <c r="BM26" s="35">
        <v>14</v>
      </c>
      <c r="BN26" s="33">
        <v>2</v>
      </c>
      <c r="BO26" s="33">
        <v>1</v>
      </c>
      <c r="BP26" s="39">
        <v>9.34375</v>
      </c>
      <c r="BQ26" s="33">
        <v>24</v>
      </c>
      <c r="BR26" s="43">
        <v>24</v>
      </c>
      <c r="BS26" s="39">
        <f t="shared" si="0"/>
        <v>7.828125</v>
      </c>
      <c r="BT26" s="33">
        <f t="shared" si="1"/>
        <v>26</v>
      </c>
      <c r="BU26" s="33" t="str">
        <f t="shared" si="2"/>
        <v>Ajourne</v>
      </c>
    </row>
  </sheetData>
  <mergeCells count="82">
    <mergeCell ref="BF12:BF13"/>
    <mergeCell ref="BN12:BN13"/>
    <mergeCell ref="BO12:BO13"/>
    <mergeCell ref="BG12:BG13"/>
    <mergeCell ref="BH12:BH13"/>
    <mergeCell ref="BJ12:BJ13"/>
    <mergeCell ref="BL12:BL13"/>
    <mergeCell ref="BM12:BM13"/>
    <mergeCell ref="AY12:AY13"/>
    <mergeCell ref="BA12:BA13"/>
    <mergeCell ref="BB12:BB13"/>
    <mergeCell ref="BC12:BC13"/>
    <mergeCell ref="BD12:BD13"/>
    <mergeCell ref="BT10:BT13"/>
    <mergeCell ref="BU10:BU13"/>
    <mergeCell ref="BP10:BP13"/>
    <mergeCell ref="BQ10:BQ13"/>
    <mergeCell ref="BR10:BR13"/>
    <mergeCell ref="AM10:AW10"/>
    <mergeCell ref="AX10:BD10"/>
    <mergeCell ref="BE10:BH10"/>
    <mergeCell ref="BI10:BO10"/>
    <mergeCell ref="BS10:BS13"/>
    <mergeCell ref="AM11:AW11"/>
    <mergeCell ref="AX11:BD11"/>
    <mergeCell ref="BE11:BH11"/>
    <mergeCell ref="BI11:BO11"/>
    <mergeCell ref="AN12:AN13"/>
    <mergeCell ref="AP12:AP13"/>
    <mergeCell ref="AR12:AR13"/>
    <mergeCell ref="AT12:AT13"/>
    <mergeCell ref="AU12:AU13"/>
    <mergeCell ref="AV12:AV13"/>
    <mergeCell ref="AW12:AW13"/>
    <mergeCell ref="Q11:U11"/>
    <mergeCell ref="V11:AB11"/>
    <mergeCell ref="AC11:AI11"/>
    <mergeCell ref="I12:I13"/>
    <mergeCell ref="K12:K13"/>
    <mergeCell ref="P12:P13"/>
    <mergeCell ref="R12:R13"/>
    <mergeCell ref="S12:S13"/>
    <mergeCell ref="T12:T13"/>
    <mergeCell ref="U12:U13"/>
    <mergeCell ref="W12:W13"/>
    <mergeCell ref="Y12:Y13"/>
    <mergeCell ref="Z12:Z13"/>
    <mergeCell ref="AA12:AA13"/>
    <mergeCell ref="AB12:AB13"/>
    <mergeCell ref="AD12:AD13"/>
    <mergeCell ref="AC10:AI10"/>
    <mergeCell ref="AJ10:AJ13"/>
    <mergeCell ref="AK10:AK13"/>
    <mergeCell ref="AL10:AL13"/>
    <mergeCell ref="AF12:AF13"/>
    <mergeCell ref="AG12:AG13"/>
    <mergeCell ref="AH12:AH13"/>
    <mergeCell ref="AI12:AI13"/>
    <mergeCell ref="O9:R9"/>
    <mergeCell ref="A10:B10"/>
    <mergeCell ref="F10:P10"/>
    <mergeCell ref="Q10:U10"/>
    <mergeCell ref="V10:AB10"/>
    <mergeCell ref="A8:D8"/>
    <mergeCell ref="A11:A13"/>
    <mergeCell ref="B11:B13"/>
    <mergeCell ref="C11:C13"/>
    <mergeCell ref="D11:D13"/>
    <mergeCell ref="E11:E13"/>
    <mergeCell ref="F11:P11"/>
    <mergeCell ref="O12:O13"/>
    <mergeCell ref="G12:G13"/>
    <mergeCell ref="M12:M13"/>
    <mergeCell ref="N12:N13"/>
    <mergeCell ref="BO5:BU5"/>
    <mergeCell ref="BO6:BU6"/>
    <mergeCell ref="BO7:BU7"/>
    <mergeCell ref="A1:BU1"/>
    <mergeCell ref="A2:BU2"/>
    <mergeCell ref="A3:BU3"/>
    <mergeCell ref="AF6:AO7"/>
    <mergeCell ref="A5:AF5"/>
  </mergeCells>
  <pageMargins left="0.17" right="0.15748031496062992" top="0.74803149606299213" bottom="0.74803149606299213" header="0.31" footer="0.31496062992125984"/>
  <pageSetup paperSize="9" scale="4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2017-07-04T14:26:30Z</dcterms:modified>
</cp:coreProperties>
</file>