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R16" i="1"/>
  <c r="BR17"/>
  <c r="BS17" s="1"/>
  <c r="BR18"/>
  <c r="BR19"/>
  <c r="BR20"/>
  <c r="BR15"/>
  <c r="BS15" l="1"/>
  <c r="BT15"/>
  <c r="BS19"/>
  <c r="BT19"/>
  <c r="BS20"/>
  <c r="BT20"/>
  <c r="BS18"/>
  <c r="BT18"/>
  <c r="BS16"/>
  <c r="BT16"/>
</calcChain>
</file>

<file path=xl/sharedStrings.xml><?xml version="1.0" encoding="utf-8"?>
<sst xmlns="http://schemas.openxmlformats.org/spreadsheetml/2006/main" count="142" uniqueCount="79">
  <si>
    <t>UNIVERSITE ABDERRAHMANE MIRA  - BEJAIA -</t>
  </si>
  <si>
    <t xml:space="preserve">FACULTE  SCIENCES HUMAINES ET SOCIALES      </t>
  </si>
  <si>
    <t xml:space="preserve">         DEPARTEMENT  SCIENCES SOCIALES       </t>
  </si>
  <si>
    <t xml:space="preserve">Domaine : Sciences Humaines et Sociales       </t>
  </si>
  <si>
    <t xml:space="preserve">Filière  :Sciences Sociales -psychologie du travail et d'organisation </t>
  </si>
  <si>
    <t>Année Universitaire  : 2016/2017</t>
  </si>
  <si>
    <t>Diplôme préparé : Licence</t>
  </si>
  <si>
    <t xml:space="preserve">Date de Délibération :  </t>
  </si>
  <si>
    <t xml:space="preserve">Année d'Etude : 3ème année </t>
  </si>
  <si>
    <t>UEF05</t>
  </si>
  <si>
    <t>UED05</t>
  </si>
  <si>
    <t>UEM05</t>
  </si>
  <si>
    <t>UET05</t>
  </si>
  <si>
    <t>Moy. S5</t>
  </si>
  <si>
    <t>Crédits Validés</t>
  </si>
  <si>
    <t>Crédits Capitalisés</t>
  </si>
  <si>
    <t>°N</t>
  </si>
  <si>
    <t>Matricule</t>
  </si>
  <si>
    <t>Nom</t>
  </si>
  <si>
    <t>Prénom</t>
  </si>
  <si>
    <t>Groupe</t>
  </si>
  <si>
    <t>Crédits :20</t>
  </si>
  <si>
    <t>Crédits :2</t>
  </si>
  <si>
    <t>Crédits : 06</t>
  </si>
  <si>
    <t>Crédits : 02</t>
  </si>
  <si>
    <t>G.R.H.1</t>
  </si>
  <si>
    <t>Session</t>
  </si>
  <si>
    <t>Ergonomie. 1</t>
  </si>
  <si>
    <t xml:space="preserve">Compor.organisat. 1  </t>
  </si>
  <si>
    <t>Gestion de l'entreprise. 1</t>
  </si>
  <si>
    <t>Moy. U</t>
  </si>
  <si>
    <t>Crédits</t>
  </si>
  <si>
    <t>Droit du travail .1</t>
  </si>
  <si>
    <t>Métho.Rech 1</t>
  </si>
  <si>
    <t>Analys.Tra.Etud.poste.1</t>
  </si>
  <si>
    <t>La gouvern.deoto.du metier.1</t>
  </si>
  <si>
    <t>Langue.etrangere.1</t>
  </si>
  <si>
    <t>Cré.05</t>
  </si>
  <si>
    <t>Cré.02</t>
  </si>
  <si>
    <t>Cré.03</t>
  </si>
  <si>
    <t>Cré.01</t>
  </si>
  <si>
    <t>D-G1</t>
  </si>
  <si>
    <t>1333014003</t>
  </si>
  <si>
    <t>BENMOUFFOK</t>
  </si>
  <si>
    <t>Sabrina</t>
  </si>
  <si>
    <t>1333006297</t>
  </si>
  <si>
    <t>HAMOUDI</t>
  </si>
  <si>
    <t>Ouafa</t>
  </si>
  <si>
    <t>1333014028</t>
  </si>
  <si>
    <t>MAZOUZI</t>
  </si>
  <si>
    <t>Fatma</t>
  </si>
  <si>
    <t>123001405</t>
  </si>
  <si>
    <t>SOUFI</t>
  </si>
  <si>
    <t>Tayeb walid</t>
  </si>
  <si>
    <t>1333001251</t>
  </si>
  <si>
    <t>YOUSFI</t>
  </si>
  <si>
    <t>Nassim</t>
  </si>
  <si>
    <t>123001239</t>
  </si>
  <si>
    <t>ZENATI</t>
  </si>
  <si>
    <t>Bachir</t>
  </si>
  <si>
    <t>UEF06</t>
  </si>
  <si>
    <t>UED06</t>
  </si>
  <si>
    <t>UEM06</t>
  </si>
  <si>
    <t>UET06</t>
  </si>
  <si>
    <t>Moy. S6</t>
  </si>
  <si>
    <t>G.R.H.2</t>
  </si>
  <si>
    <t>Ergonomie. 2</t>
  </si>
  <si>
    <t>Analyse de l'individu</t>
  </si>
  <si>
    <t>la sante Psych.et le Travail</t>
  </si>
  <si>
    <t>Psychologie de marketing</t>
  </si>
  <si>
    <t xml:space="preserve">Rapport de Stage  </t>
  </si>
  <si>
    <t>Mémoire de fin de cycle</t>
  </si>
  <si>
    <t>Les drogue et la societe</t>
  </si>
  <si>
    <t>Langue.etrangere.2</t>
  </si>
  <si>
    <t xml:space="preserve">PV DE DELIBERATION </t>
  </si>
  <si>
    <t>MG</t>
  </si>
  <si>
    <t xml:space="preserve">RESULTAT </t>
  </si>
  <si>
    <t>Session___________: Rattrapage</t>
  </si>
  <si>
    <t>Ajourne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</si>
</sst>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00.00"/>
    <numFmt numFmtId="165" formatCode="_-* #,##0.00\ &quot;F&quot;_-;\-* #,##0.00\ &quot;F&quot;_-;_-* &quot;-&quot;??\ &quot;F&quot;_-;_-@_-"/>
    <numFmt numFmtId="166" formatCode="_-* #,##0.000000\ &quot;F&quot;_-;\-* #,##0.000000\ &quot;F&quot;_-;_-* &quot;-&quot;??\ &quot;F&quot;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rgb="FF000000"/>
      <name val="Cambria"/>
      <family val="1"/>
      <scheme val="major"/>
    </font>
    <font>
      <sz val="16"/>
      <name val="Cambria"/>
      <family val="1"/>
      <scheme val="major"/>
    </font>
    <font>
      <b/>
      <sz val="16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u/>
      <sz val="14"/>
      <color rgb="FF000000"/>
      <name val="Cambria"/>
      <family val="1"/>
      <scheme val="major"/>
    </font>
    <font>
      <u/>
      <sz val="16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u/>
      <sz val="9"/>
      <name val="Cambria"/>
      <family val="1"/>
      <scheme val="maj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name val="Cambria"/>
      <family val="1"/>
      <scheme val="major"/>
    </font>
    <font>
      <u/>
      <sz val="18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3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65" fontId="3" fillId="0" borderId="0" xfId="1" applyNumberFormat="1" applyFont="1" applyFill="1" applyAlignment="1">
      <alignment horizontal="center" vertical="center"/>
    </xf>
    <xf numFmtId="166" fontId="3" fillId="0" borderId="0" xfId="1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1" xfId="0" applyBorder="1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textRotation="90"/>
    </xf>
    <xf numFmtId="2" fontId="0" fillId="0" borderId="0" xfId="0" applyNumberFormat="1"/>
    <xf numFmtId="2" fontId="4" fillId="0" borderId="0" xfId="0" applyNumberFormat="1" applyFont="1"/>
    <xf numFmtId="2" fontId="3" fillId="0" borderId="0" xfId="1" applyNumberFormat="1" applyFont="1" applyFill="1" applyAlignment="1">
      <alignment horizontal="center" vertical="center"/>
    </xf>
    <xf numFmtId="2" fontId="8" fillId="0" borderId="1" xfId="0" applyNumberFormat="1" applyFont="1" applyBorder="1" applyAlignment="1">
      <alignment horizontal="center" textRotation="90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2" fontId="0" fillId="2" borderId="1" xfId="0" applyNumberFormat="1" applyFill="1" applyBorder="1"/>
    <xf numFmtId="2" fontId="0" fillId="2" borderId="1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6" fillId="0" borderId="0" xfId="0" applyFont="1"/>
    <xf numFmtId="0" fontId="15" fillId="0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/>
    </xf>
    <xf numFmtId="0" fontId="12" fillId="0" borderId="5" xfId="0" applyFont="1" applyBorder="1" applyAlignment="1">
      <alignment horizontal="center" vertical="center" textRotation="90"/>
    </xf>
    <xf numFmtId="0" fontId="12" fillId="0" borderId="6" xfId="0" applyFont="1" applyBorder="1" applyAlignment="1">
      <alignment horizontal="center" vertical="center" textRotation="90"/>
    </xf>
    <xf numFmtId="0" fontId="12" fillId="0" borderId="7" xfId="0" applyFont="1" applyBorder="1" applyAlignment="1">
      <alignment horizontal="center" vertical="center" textRotation="90"/>
    </xf>
    <xf numFmtId="0" fontId="18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2" fontId="3" fillId="0" borderId="1" xfId="0" applyNumberFormat="1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 vertical="center" textRotation="90"/>
    </xf>
    <xf numFmtId="164" fontId="3" fillId="0" borderId="7" xfId="0" applyNumberFormat="1" applyFont="1" applyFill="1" applyBorder="1" applyAlignment="1">
      <alignment horizontal="center" vertical="center" textRotation="90"/>
    </xf>
    <xf numFmtId="2" fontId="3" fillId="0" borderId="5" xfId="0" applyNumberFormat="1" applyFont="1" applyFill="1" applyBorder="1" applyAlignment="1">
      <alignment horizontal="center" vertical="center" textRotation="90" wrapText="1"/>
    </xf>
    <xf numFmtId="2" fontId="3" fillId="0" borderId="7" xfId="0" applyNumberFormat="1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 textRotation="90" wrapText="1"/>
    </xf>
    <xf numFmtId="2" fontId="2" fillId="2" borderId="6" xfId="0" applyNumberFormat="1" applyFont="1" applyFill="1" applyBorder="1" applyAlignment="1">
      <alignment horizontal="center" vertical="center" textRotation="90" wrapText="1"/>
    </xf>
    <xf numFmtId="2" fontId="2" fillId="2" borderId="7" xfId="0" applyNumberFormat="1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 readingOrder="2"/>
    </xf>
    <xf numFmtId="0" fontId="2" fillId="0" borderId="1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W20"/>
  <sheetViews>
    <sheetView tabSelected="1" workbookViewId="0">
      <selection activeCell="AG17" sqref="A17:XFD17"/>
    </sheetView>
  </sheetViews>
  <sheetFormatPr baseColWidth="10" defaultRowHeight="15"/>
  <cols>
    <col min="1" max="1" width="2.42578125" style="38" customWidth="1"/>
    <col min="2" max="2" width="10.7109375" customWidth="1"/>
    <col min="3" max="3" width="13.7109375" customWidth="1"/>
    <col min="4" max="4" width="11.42578125" customWidth="1"/>
    <col min="5" max="5" width="4.42578125" customWidth="1"/>
    <col min="6" max="6" width="5.5703125" style="22" customWidth="1"/>
    <col min="7" max="7" width="3.140625" style="27" customWidth="1"/>
    <col min="8" max="8" width="5.5703125" style="22" customWidth="1"/>
    <col min="9" max="9" width="3.140625" style="27" customWidth="1"/>
    <col min="10" max="10" width="5.5703125" style="22" customWidth="1"/>
    <col min="11" max="11" width="3.140625" style="27" customWidth="1"/>
    <col min="12" max="12" width="5.5703125" style="22" customWidth="1"/>
    <col min="13" max="13" width="3.140625" style="27" customWidth="1"/>
    <col min="14" max="14" width="5.42578125" style="22" customWidth="1"/>
    <col min="15" max="15" width="3.5703125" style="27" customWidth="1"/>
    <col min="16" max="16" width="3.140625" style="27" customWidth="1"/>
    <col min="17" max="17" width="5.5703125" style="22" customWidth="1"/>
    <col min="18" max="18" width="3.140625" style="27" customWidth="1"/>
    <col min="19" max="19" width="6" style="22" customWidth="1"/>
    <col min="20" max="20" width="3.42578125" style="27" customWidth="1"/>
    <col min="21" max="21" width="5.5703125" style="22" customWidth="1"/>
    <col min="22" max="22" width="3.140625" style="27" customWidth="1"/>
    <col min="23" max="23" width="5.5703125" style="22" customWidth="1"/>
    <col min="24" max="24" width="3.140625" style="27" customWidth="1"/>
    <col min="25" max="25" width="5.42578125" style="22" customWidth="1"/>
    <col min="26" max="26" width="3.5703125" style="27" customWidth="1"/>
    <col min="27" max="27" width="3.140625" style="27" customWidth="1"/>
    <col min="28" max="28" width="5.5703125" style="22" customWidth="1"/>
    <col min="29" max="29" width="3.140625" style="27" customWidth="1"/>
    <col min="30" max="30" width="5.5703125" style="22" customWidth="1"/>
    <col min="31" max="31" width="3.140625" style="27" customWidth="1"/>
    <col min="32" max="32" width="5.42578125" style="22" customWidth="1"/>
    <col min="33" max="33" width="3.85546875" style="27" customWidth="1"/>
    <col min="34" max="34" width="3.140625" style="27" customWidth="1"/>
    <col min="35" max="35" width="5.5703125" style="17" customWidth="1"/>
    <col min="36" max="37" width="4.140625" style="27" customWidth="1"/>
    <col min="38" max="38" width="5.5703125" style="22" customWidth="1"/>
    <col min="39" max="39" width="3.140625" style="27" customWidth="1"/>
    <col min="40" max="40" width="5.5703125" style="22" customWidth="1"/>
    <col min="41" max="41" width="3.140625" style="27" customWidth="1"/>
    <col min="42" max="42" width="5.5703125" style="22" customWidth="1"/>
    <col min="43" max="43" width="3.140625" style="27" customWidth="1"/>
    <col min="44" max="44" width="5.5703125" style="22" customWidth="1"/>
    <col min="45" max="45" width="3.140625" style="27" customWidth="1"/>
    <col min="46" max="46" width="5.42578125" style="22" customWidth="1"/>
    <col min="47" max="47" width="4.140625" style="27" customWidth="1"/>
    <col min="48" max="48" width="3.140625" style="27" customWidth="1"/>
    <col min="49" max="49" width="5.5703125" style="22" customWidth="1"/>
    <col min="50" max="50" width="3.140625" style="27" customWidth="1"/>
    <col min="51" max="51" width="5.42578125" style="22" customWidth="1"/>
    <col min="52" max="52" width="4" style="27" customWidth="1"/>
    <col min="53" max="53" width="5.5703125" style="22" customWidth="1"/>
    <col min="54" max="54" width="3.140625" style="27" customWidth="1"/>
    <col min="55" max="55" width="5.5703125" style="22" customWidth="1"/>
    <col min="56" max="56" width="3.140625" style="27" customWidth="1"/>
    <col min="57" max="57" width="5.42578125" style="22" customWidth="1"/>
    <col min="58" max="58" width="4" style="27" customWidth="1"/>
    <col min="59" max="59" width="3.140625" style="27" customWidth="1"/>
    <col min="60" max="60" width="5.5703125" style="22" customWidth="1"/>
    <col min="61" max="61" width="3.140625" style="27" customWidth="1"/>
    <col min="62" max="62" width="5.5703125" style="22" customWidth="1"/>
    <col min="63" max="63" width="3.140625" style="27" customWidth="1"/>
    <col min="64" max="64" width="5.42578125" style="22" customWidth="1"/>
    <col min="65" max="65" width="4" style="27" customWidth="1"/>
    <col min="66" max="66" width="3.140625" style="27" customWidth="1"/>
    <col min="67" max="67" width="6" style="22" customWidth="1"/>
    <col min="68" max="68" width="4.85546875" style="27" customWidth="1"/>
    <col min="69" max="69" width="4.42578125" style="27" customWidth="1"/>
    <col min="70" max="70" width="6.140625" customWidth="1"/>
    <col min="71" max="71" width="4.85546875" customWidth="1"/>
    <col min="72" max="72" width="10.5703125" customWidth="1"/>
  </cols>
  <sheetData>
    <row r="1" spans="1:75" s="2" customFormat="1" ht="24.95" customHeight="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</row>
    <row r="2" spans="1:75" s="2" customFormat="1" ht="24.95" customHeight="1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</row>
    <row r="3" spans="1:75" s="2" customFormat="1" ht="24.95" customHeight="1">
      <c r="A3" s="80" t="s">
        <v>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</row>
    <row r="4" spans="1:75" s="2" customFormat="1" ht="24.95" customHeight="1">
      <c r="A4" s="34"/>
      <c r="B4" s="12"/>
      <c r="C4" s="12"/>
      <c r="D4" s="12"/>
      <c r="E4" s="12"/>
      <c r="F4" s="14"/>
      <c r="G4" s="12"/>
      <c r="H4" s="14"/>
      <c r="I4" s="12"/>
      <c r="J4" s="14"/>
      <c r="K4" s="12"/>
      <c r="L4" s="14"/>
      <c r="M4" s="12"/>
      <c r="N4" s="14"/>
      <c r="O4" s="12"/>
      <c r="P4" s="12"/>
      <c r="Q4" s="14"/>
      <c r="R4" s="12"/>
      <c r="S4" s="14"/>
      <c r="T4" s="12"/>
      <c r="U4" s="14"/>
      <c r="V4" s="12"/>
      <c r="W4" s="14"/>
      <c r="X4" s="12"/>
      <c r="Y4" s="14"/>
      <c r="Z4" s="12"/>
      <c r="AA4" s="12"/>
      <c r="AB4" s="14"/>
      <c r="AC4" s="12"/>
      <c r="AD4" s="14"/>
      <c r="AE4" s="12"/>
      <c r="AF4" s="15"/>
      <c r="AG4" s="28"/>
      <c r="AH4" s="28"/>
      <c r="AI4" s="18"/>
      <c r="AJ4" s="28"/>
      <c r="AK4" s="28"/>
      <c r="AL4" s="23"/>
      <c r="AM4" s="28"/>
      <c r="AN4" s="23"/>
      <c r="AO4" s="28"/>
      <c r="AP4" s="23"/>
      <c r="AQ4" s="28"/>
      <c r="AR4" s="23"/>
      <c r="AS4" s="28"/>
      <c r="AT4" s="23"/>
      <c r="AU4" s="28"/>
      <c r="AV4" s="28"/>
      <c r="AW4" s="23"/>
      <c r="AX4" s="28"/>
      <c r="AY4" s="23"/>
      <c r="AZ4" s="28"/>
      <c r="BA4" s="23"/>
      <c r="BB4" s="28"/>
      <c r="BC4" s="23"/>
      <c r="BD4" s="28"/>
      <c r="BE4" s="23"/>
      <c r="BF4" s="28"/>
      <c r="BG4" s="28"/>
      <c r="BH4" s="23"/>
      <c r="BI4" s="28"/>
      <c r="BJ4" s="23"/>
      <c r="BK4" s="28"/>
      <c r="BL4" s="23"/>
      <c r="BM4" s="28"/>
      <c r="BN4" s="28"/>
      <c r="BO4" s="23"/>
      <c r="BP4" s="28"/>
      <c r="BQ4" s="28"/>
    </row>
    <row r="5" spans="1:75" s="2" customFormat="1" ht="24" customHeight="1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15"/>
      <c r="AG5" s="28"/>
      <c r="AH5" s="28"/>
      <c r="AI5" s="18"/>
      <c r="AJ5" s="28"/>
      <c r="AK5" s="28"/>
      <c r="AL5" s="23"/>
      <c r="AM5" s="28"/>
      <c r="AN5" s="23"/>
      <c r="AO5" s="28"/>
      <c r="AP5" s="23"/>
      <c r="AQ5" s="28"/>
      <c r="AR5" s="23"/>
      <c r="AS5" s="28"/>
      <c r="AT5" s="23"/>
      <c r="AU5" s="28"/>
      <c r="AV5" s="28"/>
      <c r="AW5" s="23"/>
      <c r="AX5" s="28"/>
      <c r="AY5" s="23"/>
      <c r="AZ5" s="28"/>
      <c r="BA5" s="23"/>
      <c r="BB5" s="28"/>
      <c r="BC5" s="23"/>
      <c r="BD5" s="28"/>
      <c r="BE5" s="23"/>
      <c r="BF5" s="28"/>
      <c r="BG5" s="28"/>
      <c r="BH5" s="23"/>
      <c r="BI5" s="28"/>
      <c r="BJ5" s="23"/>
      <c r="BK5" s="28"/>
      <c r="BL5" s="23"/>
      <c r="BM5" s="28"/>
      <c r="BN5" s="28"/>
      <c r="BO5" s="23"/>
      <c r="BP5" s="28"/>
      <c r="BQ5" s="28"/>
    </row>
    <row r="6" spans="1:75" s="2" customFormat="1" ht="24.95" customHeight="1">
      <c r="A6" s="46" t="s">
        <v>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23"/>
      <c r="M6" s="28"/>
      <c r="N6" s="23"/>
      <c r="U6" s="15"/>
      <c r="V6" s="11"/>
      <c r="W6" s="15"/>
      <c r="X6" s="11"/>
      <c r="Y6" s="15"/>
      <c r="Z6" s="11"/>
      <c r="AA6" s="11"/>
      <c r="AB6" s="15"/>
      <c r="AC6" s="11"/>
      <c r="AD6" s="15"/>
      <c r="AE6" s="11"/>
      <c r="AF6" s="15"/>
      <c r="AG6" s="81" t="s">
        <v>74</v>
      </c>
      <c r="AH6" s="81"/>
      <c r="AI6" s="81"/>
      <c r="AJ6" s="81"/>
      <c r="AK6" s="81"/>
      <c r="AL6" s="81"/>
      <c r="AM6" s="81"/>
      <c r="AN6" s="81"/>
      <c r="AO6" s="81"/>
      <c r="AP6" s="81"/>
      <c r="AQ6" s="28"/>
      <c r="AR6" s="23"/>
      <c r="AS6" s="28"/>
      <c r="AT6" s="23"/>
      <c r="AU6" s="28"/>
      <c r="AV6" s="28"/>
      <c r="AW6" s="23"/>
      <c r="AX6" s="28"/>
      <c r="AY6" s="23"/>
      <c r="AZ6" s="28"/>
      <c r="BA6" s="23"/>
      <c r="BB6" s="28"/>
      <c r="BC6" s="23"/>
      <c r="BD6" s="28"/>
      <c r="BE6" s="23"/>
      <c r="BF6" s="28"/>
      <c r="BG6" s="28"/>
      <c r="BH6" s="23"/>
      <c r="BI6" s="28"/>
      <c r="BJ6" s="23"/>
      <c r="BK6" s="28"/>
      <c r="BL6" s="49" t="s">
        <v>5</v>
      </c>
      <c r="BM6" s="49"/>
      <c r="BN6" s="49"/>
      <c r="BO6" s="49"/>
      <c r="BP6" s="49"/>
      <c r="BQ6" s="49"/>
      <c r="BR6" s="49"/>
      <c r="BS6" s="49"/>
      <c r="BT6" s="49"/>
      <c r="BU6" s="7"/>
      <c r="BV6" s="19"/>
      <c r="BW6" s="7"/>
    </row>
    <row r="7" spans="1:75" s="2" customFormat="1" ht="24.95" customHeight="1">
      <c r="A7" s="47" t="s">
        <v>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U7" s="19"/>
      <c r="V7" s="6"/>
      <c r="AF7" s="15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28"/>
      <c r="AR7" s="23"/>
      <c r="AS7" s="28"/>
      <c r="AT7" s="23"/>
      <c r="AU7" s="28"/>
      <c r="AV7" s="28"/>
      <c r="AW7" s="23"/>
      <c r="AX7" s="28"/>
      <c r="AY7" s="23"/>
      <c r="AZ7" s="28"/>
      <c r="BA7" s="23"/>
      <c r="BB7" s="28"/>
      <c r="BC7" s="23"/>
      <c r="BD7" s="28"/>
      <c r="BE7" s="23"/>
      <c r="BF7" s="28"/>
      <c r="BG7" s="28"/>
      <c r="BH7" s="23"/>
      <c r="BI7" s="28"/>
      <c r="BJ7" s="23"/>
      <c r="BK7" s="28"/>
      <c r="BL7" s="49" t="s">
        <v>7</v>
      </c>
      <c r="BM7" s="49"/>
      <c r="BN7" s="49"/>
      <c r="BO7" s="49"/>
      <c r="BP7" s="49"/>
      <c r="BQ7" s="49"/>
      <c r="BR7" s="49"/>
      <c r="BS7" s="49"/>
      <c r="BT7" s="49"/>
      <c r="BU7" s="7"/>
      <c r="BV7" s="19"/>
      <c r="BW7" s="7"/>
    </row>
    <row r="8" spans="1:75" s="2" customFormat="1" ht="24.95" customHeight="1">
      <c r="A8" s="47" t="s">
        <v>6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24"/>
      <c r="M8" s="29"/>
      <c r="N8" s="24"/>
      <c r="O8" s="29"/>
      <c r="P8" s="29"/>
      <c r="Q8" s="24"/>
      <c r="R8" s="29"/>
      <c r="S8" s="24"/>
      <c r="T8" s="6"/>
      <c r="U8" s="19"/>
      <c r="V8" s="6"/>
      <c r="AF8" s="15"/>
      <c r="AG8" s="28"/>
      <c r="AH8" s="28"/>
      <c r="AI8" s="18"/>
      <c r="AJ8" s="28"/>
      <c r="AK8" s="28"/>
      <c r="AL8" s="23"/>
      <c r="AM8" s="28"/>
      <c r="AN8" s="23"/>
      <c r="AO8" s="28"/>
      <c r="AP8" s="23"/>
      <c r="AQ8" s="28"/>
      <c r="AR8" s="23"/>
      <c r="AS8" s="28"/>
      <c r="AT8" s="23"/>
      <c r="AU8" s="28"/>
      <c r="AV8" s="28"/>
      <c r="AW8" s="23"/>
      <c r="AX8" s="28"/>
      <c r="AY8" s="23"/>
      <c r="AZ8" s="28"/>
      <c r="BA8" s="23"/>
      <c r="BB8" s="28"/>
      <c r="BC8" s="23"/>
      <c r="BD8" s="28"/>
      <c r="BE8" s="23"/>
      <c r="BF8" s="28"/>
      <c r="BG8" s="28"/>
      <c r="BH8" s="23"/>
      <c r="BI8" s="28"/>
      <c r="BJ8" s="23"/>
      <c r="BK8" s="28"/>
      <c r="BL8" s="50" t="s">
        <v>77</v>
      </c>
      <c r="BM8" s="50"/>
      <c r="BN8" s="50"/>
      <c r="BO8" s="50"/>
      <c r="BP8" s="50"/>
      <c r="BQ8" s="50"/>
      <c r="BR8" s="50"/>
      <c r="BS8" s="50"/>
      <c r="BT8" s="50"/>
      <c r="BU8" s="13"/>
      <c r="BV8" s="25"/>
      <c r="BW8" s="11"/>
    </row>
    <row r="9" spans="1:75" s="2" customFormat="1" ht="24.95" customHeight="1">
      <c r="A9" s="48" t="s">
        <v>8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75"/>
      <c r="P9" s="75"/>
      <c r="Q9" s="75"/>
      <c r="R9" s="75"/>
      <c r="S9" s="15"/>
      <c r="T9" s="11"/>
      <c r="U9" s="15"/>
      <c r="V9" s="11"/>
      <c r="AF9" s="15"/>
      <c r="AG9" s="28"/>
      <c r="AH9" s="28"/>
      <c r="AI9" s="18"/>
      <c r="AJ9" s="28"/>
      <c r="AK9" s="28"/>
      <c r="AL9" s="23"/>
      <c r="AM9" s="28"/>
      <c r="AN9" s="23"/>
      <c r="AO9" s="28"/>
      <c r="AP9" s="23"/>
      <c r="AQ9" s="28"/>
      <c r="AR9" s="23"/>
      <c r="AS9" s="28"/>
      <c r="AT9" s="23"/>
      <c r="AU9" s="28"/>
      <c r="AV9" s="28"/>
      <c r="AW9" s="23"/>
      <c r="AX9" s="28"/>
      <c r="AY9" s="23"/>
      <c r="AZ9" s="28"/>
      <c r="BA9" s="23"/>
      <c r="BB9" s="28"/>
      <c r="BC9" s="23"/>
      <c r="BD9" s="28"/>
      <c r="BE9" s="23"/>
      <c r="BF9" s="28"/>
      <c r="BG9" s="28"/>
      <c r="BH9" s="23"/>
      <c r="BI9" s="28"/>
      <c r="BJ9" s="23"/>
      <c r="BK9" s="28"/>
      <c r="BL9" s="23"/>
      <c r="BM9" s="28"/>
      <c r="BN9" s="28"/>
      <c r="BO9" s="23"/>
      <c r="BP9" s="28"/>
      <c r="BQ9" s="28"/>
    </row>
    <row r="10" spans="1:75" s="2" customFormat="1" ht="24.95" customHeight="1">
      <c r="A10" s="36"/>
      <c r="B10" s="1"/>
      <c r="C10" s="3"/>
      <c r="D10" s="3"/>
      <c r="E10" s="5"/>
      <c r="F10" s="15"/>
      <c r="G10" s="11"/>
      <c r="H10" s="15"/>
      <c r="I10" s="11"/>
      <c r="J10" s="15"/>
      <c r="K10" s="4"/>
      <c r="L10" s="15"/>
      <c r="M10" s="4"/>
      <c r="N10" s="15"/>
      <c r="O10" s="11"/>
      <c r="P10" s="11"/>
      <c r="Q10" s="15"/>
      <c r="R10" s="11"/>
      <c r="S10" s="15"/>
      <c r="T10" s="11"/>
      <c r="U10" s="15"/>
      <c r="V10" s="11"/>
      <c r="W10" s="15"/>
      <c r="X10" s="11"/>
      <c r="Y10" s="15"/>
      <c r="Z10" s="13"/>
      <c r="AA10" s="13"/>
      <c r="AB10" s="25"/>
      <c r="AC10" s="13"/>
      <c r="AD10" s="25"/>
      <c r="AE10" s="11"/>
      <c r="AF10" s="15"/>
      <c r="AG10" s="28"/>
      <c r="AH10" s="28"/>
      <c r="AI10" s="18"/>
      <c r="AJ10" s="28"/>
      <c r="AK10" s="28"/>
      <c r="AL10" s="23"/>
      <c r="AM10" s="28"/>
      <c r="AN10" s="23"/>
      <c r="AO10" s="28"/>
      <c r="AP10" s="23"/>
      <c r="AQ10" s="28"/>
      <c r="AR10" s="23"/>
      <c r="AS10" s="28"/>
      <c r="AT10" s="23"/>
      <c r="AU10" s="28"/>
      <c r="AV10" s="28"/>
      <c r="AW10" s="23"/>
      <c r="AX10" s="28"/>
      <c r="AY10" s="23"/>
      <c r="AZ10" s="28"/>
      <c r="BA10" s="23"/>
      <c r="BB10" s="28"/>
      <c r="BC10" s="23"/>
      <c r="BD10" s="28"/>
      <c r="BE10" s="23"/>
      <c r="BF10" s="28"/>
      <c r="BG10" s="28"/>
      <c r="BH10" s="23"/>
      <c r="BI10" s="28"/>
      <c r="BJ10" s="23"/>
      <c r="BK10" s="28"/>
      <c r="BL10" s="23"/>
      <c r="BM10" s="28"/>
      <c r="BN10" s="28"/>
      <c r="BO10" s="23"/>
      <c r="BP10" s="28"/>
      <c r="BQ10" s="28"/>
    </row>
    <row r="11" spans="1:75" s="2" customFormat="1" ht="24.95" customHeight="1">
      <c r="A11" s="76"/>
      <c r="B11" s="76"/>
      <c r="C11" s="8"/>
      <c r="D11" s="8"/>
      <c r="E11" s="8"/>
      <c r="F11" s="62" t="s">
        <v>9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 t="s">
        <v>10</v>
      </c>
      <c r="R11" s="62"/>
      <c r="S11" s="62"/>
      <c r="T11" s="62"/>
      <c r="U11" s="72" t="s">
        <v>11</v>
      </c>
      <c r="V11" s="73"/>
      <c r="W11" s="73"/>
      <c r="X11" s="73"/>
      <c r="Y11" s="73"/>
      <c r="Z11" s="73"/>
      <c r="AA11" s="74"/>
      <c r="AB11" s="62" t="s">
        <v>12</v>
      </c>
      <c r="AC11" s="62"/>
      <c r="AD11" s="62"/>
      <c r="AE11" s="62"/>
      <c r="AF11" s="62"/>
      <c r="AG11" s="62"/>
      <c r="AH11" s="62"/>
      <c r="AI11" s="63" t="s">
        <v>13</v>
      </c>
      <c r="AJ11" s="66" t="s">
        <v>14</v>
      </c>
      <c r="AK11" s="69" t="s">
        <v>15</v>
      </c>
      <c r="AL11" s="62" t="s">
        <v>60</v>
      </c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 t="s">
        <v>61</v>
      </c>
      <c r="AX11" s="62"/>
      <c r="AY11" s="62"/>
      <c r="AZ11" s="62"/>
      <c r="BA11" s="72" t="s">
        <v>62</v>
      </c>
      <c r="BB11" s="73"/>
      <c r="BC11" s="73"/>
      <c r="BD11" s="73"/>
      <c r="BE11" s="73"/>
      <c r="BF11" s="73"/>
      <c r="BG11" s="74"/>
      <c r="BH11" s="62" t="s">
        <v>63</v>
      </c>
      <c r="BI11" s="62"/>
      <c r="BJ11" s="62"/>
      <c r="BK11" s="62"/>
      <c r="BL11" s="62"/>
      <c r="BM11" s="62"/>
      <c r="BN11" s="62"/>
      <c r="BO11" s="63" t="s">
        <v>64</v>
      </c>
      <c r="BP11" s="66" t="s">
        <v>14</v>
      </c>
      <c r="BQ11" s="69" t="s">
        <v>15</v>
      </c>
      <c r="BR11" s="41" t="s">
        <v>75</v>
      </c>
      <c r="BS11" s="42" t="s">
        <v>31</v>
      </c>
      <c r="BT11" s="43" t="s">
        <v>76</v>
      </c>
    </row>
    <row r="12" spans="1:75" s="9" customFormat="1" ht="19.5" customHeight="1">
      <c r="A12" s="77" t="s">
        <v>16</v>
      </c>
      <c r="B12" s="78" t="s">
        <v>17</v>
      </c>
      <c r="C12" s="77" t="s">
        <v>18</v>
      </c>
      <c r="D12" s="77" t="s">
        <v>19</v>
      </c>
      <c r="E12" s="78" t="s">
        <v>20</v>
      </c>
      <c r="F12" s="54" t="s">
        <v>21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 t="s">
        <v>22</v>
      </c>
      <c r="R12" s="54"/>
      <c r="S12" s="54"/>
      <c r="T12" s="54"/>
      <c r="U12" s="55" t="s">
        <v>23</v>
      </c>
      <c r="V12" s="56"/>
      <c r="W12" s="56"/>
      <c r="X12" s="56"/>
      <c r="Y12" s="56"/>
      <c r="Z12" s="56"/>
      <c r="AA12" s="57"/>
      <c r="AB12" s="54" t="s">
        <v>24</v>
      </c>
      <c r="AC12" s="54"/>
      <c r="AD12" s="54"/>
      <c r="AE12" s="54"/>
      <c r="AF12" s="54"/>
      <c r="AG12" s="54"/>
      <c r="AH12" s="54"/>
      <c r="AI12" s="64"/>
      <c r="AJ12" s="67"/>
      <c r="AK12" s="70"/>
      <c r="AL12" s="54" t="s">
        <v>21</v>
      </c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 t="s">
        <v>22</v>
      </c>
      <c r="AX12" s="54"/>
      <c r="AY12" s="54"/>
      <c r="AZ12" s="54"/>
      <c r="BA12" s="55" t="s">
        <v>23</v>
      </c>
      <c r="BB12" s="56"/>
      <c r="BC12" s="56"/>
      <c r="BD12" s="56"/>
      <c r="BE12" s="56"/>
      <c r="BF12" s="56"/>
      <c r="BG12" s="57"/>
      <c r="BH12" s="54" t="s">
        <v>24</v>
      </c>
      <c r="BI12" s="54"/>
      <c r="BJ12" s="54"/>
      <c r="BK12" s="54"/>
      <c r="BL12" s="54"/>
      <c r="BM12" s="54"/>
      <c r="BN12" s="54"/>
      <c r="BO12" s="64"/>
      <c r="BP12" s="67"/>
      <c r="BQ12" s="70"/>
      <c r="BR12" s="41"/>
      <c r="BS12" s="42"/>
      <c r="BT12" s="44"/>
    </row>
    <row r="13" spans="1:75" ht="225.75" customHeight="1">
      <c r="A13" s="77"/>
      <c r="B13" s="78"/>
      <c r="C13" s="77"/>
      <c r="D13" s="77"/>
      <c r="E13" s="78"/>
      <c r="F13" s="16" t="s">
        <v>25</v>
      </c>
      <c r="G13" s="53" t="s">
        <v>26</v>
      </c>
      <c r="H13" s="16" t="s">
        <v>27</v>
      </c>
      <c r="I13" s="53" t="s">
        <v>26</v>
      </c>
      <c r="J13" s="16" t="s">
        <v>28</v>
      </c>
      <c r="K13" s="58" t="s">
        <v>26</v>
      </c>
      <c r="L13" s="16" t="s">
        <v>29</v>
      </c>
      <c r="M13" s="53" t="s">
        <v>26</v>
      </c>
      <c r="N13" s="60" t="s">
        <v>30</v>
      </c>
      <c r="O13" s="52" t="s">
        <v>31</v>
      </c>
      <c r="P13" s="53" t="s">
        <v>26</v>
      </c>
      <c r="Q13" s="16" t="s">
        <v>32</v>
      </c>
      <c r="R13" s="53" t="s">
        <v>26</v>
      </c>
      <c r="S13" s="51" t="s">
        <v>30</v>
      </c>
      <c r="T13" s="52" t="s">
        <v>31</v>
      </c>
      <c r="U13" s="16" t="s">
        <v>33</v>
      </c>
      <c r="V13" s="53" t="s">
        <v>26</v>
      </c>
      <c r="W13" s="20" t="s">
        <v>34</v>
      </c>
      <c r="X13" s="53" t="s">
        <v>26</v>
      </c>
      <c r="Y13" s="51" t="s">
        <v>30</v>
      </c>
      <c r="Z13" s="52" t="s">
        <v>31</v>
      </c>
      <c r="AA13" s="53" t="s">
        <v>26</v>
      </c>
      <c r="AB13" s="16" t="s">
        <v>35</v>
      </c>
      <c r="AC13" s="53" t="s">
        <v>26</v>
      </c>
      <c r="AD13" s="16" t="s">
        <v>36</v>
      </c>
      <c r="AE13" s="53" t="s">
        <v>26</v>
      </c>
      <c r="AF13" s="51" t="s">
        <v>30</v>
      </c>
      <c r="AG13" s="52" t="s">
        <v>31</v>
      </c>
      <c r="AH13" s="53" t="s">
        <v>26</v>
      </c>
      <c r="AI13" s="64"/>
      <c r="AJ13" s="67"/>
      <c r="AK13" s="70"/>
      <c r="AL13" s="16" t="s">
        <v>65</v>
      </c>
      <c r="AM13" s="53" t="s">
        <v>26</v>
      </c>
      <c r="AN13" s="16" t="s">
        <v>66</v>
      </c>
      <c r="AO13" s="53" t="s">
        <v>26</v>
      </c>
      <c r="AP13" s="16" t="s">
        <v>67</v>
      </c>
      <c r="AQ13" s="58" t="s">
        <v>26</v>
      </c>
      <c r="AR13" s="16" t="s">
        <v>68</v>
      </c>
      <c r="AS13" s="53" t="s">
        <v>26</v>
      </c>
      <c r="AT13" s="60" t="s">
        <v>30</v>
      </c>
      <c r="AU13" s="52" t="s">
        <v>31</v>
      </c>
      <c r="AV13" s="53" t="s">
        <v>26</v>
      </c>
      <c r="AW13" s="16" t="s">
        <v>69</v>
      </c>
      <c r="AX13" s="53" t="s">
        <v>26</v>
      </c>
      <c r="AY13" s="51" t="s">
        <v>30</v>
      </c>
      <c r="AZ13" s="52" t="s">
        <v>31</v>
      </c>
      <c r="BA13" s="16" t="s">
        <v>70</v>
      </c>
      <c r="BB13" s="53" t="s">
        <v>26</v>
      </c>
      <c r="BC13" s="20" t="s">
        <v>71</v>
      </c>
      <c r="BD13" s="53" t="s">
        <v>26</v>
      </c>
      <c r="BE13" s="51" t="s">
        <v>30</v>
      </c>
      <c r="BF13" s="52" t="s">
        <v>31</v>
      </c>
      <c r="BG13" s="53" t="s">
        <v>26</v>
      </c>
      <c r="BH13" s="16" t="s">
        <v>72</v>
      </c>
      <c r="BI13" s="53" t="s">
        <v>26</v>
      </c>
      <c r="BJ13" s="16" t="s">
        <v>73</v>
      </c>
      <c r="BK13" s="53" t="s">
        <v>26</v>
      </c>
      <c r="BL13" s="51" t="s">
        <v>30</v>
      </c>
      <c r="BM13" s="52" t="s">
        <v>31</v>
      </c>
      <c r="BN13" s="53" t="s">
        <v>26</v>
      </c>
      <c r="BO13" s="64"/>
      <c r="BP13" s="67"/>
      <c r="BQ13" s="70"/>
      <c r="BR13" s="41"/>
      <c r="BS13" s="42"/>
      <c r="BT13" s="44"/>
    </row>
    <row r="14" spans="1:75" s="35" customFormat="1" ht="21" customHeight="1">
      <c r="A14" s="77"/>
      <c r="B14" s="78"/>
      <c r="C14" s="77"/>
      <c r="D14" s="77"/>
      <c r="E14" s="78"/>
      <c r="F14" s="40" t="s">
        <v>37</v>
      </c>
      <c r="G14" s="53"/>
      <c r="H14" s="40" t="s">
        <v>37</v>
      </c>
      <c r="I14" s="53"/>
      <c r="J14" s="40" t="s">
        <v>37</v>
      </c>
      <c r="K14" s="59"/>
      <c r="L14" s="40" t="s">
        <v>37</v>
      </c>
      <c r="M14" s="53"/>
      <c r="N14" s="61"/>
      <c r="O14" s="52"/>
      <c r="P14" s="53"/>
      <c r="Q14" s="40" t="s">
        <v>38</v>
      </c>
      <c r="R14" s="53"/>
      <c r="S14" s="51"/>
      <c r="T14" s="52"/>
      <c r="U14" s="40" t="s">
        <v>39</v>
      </c>
      <c r="V14" s="53"/>
      <c r="W14" s="40" t="s">
        <v>39</v>
      </c>
      <c r="X14" s="53"/>
      <c r="Y14" s="51"/>
      <c r="Z14" s="52"/>
      <c r="AA14" s="53"/>
      <c r="AB14" s="40" t="s">
        <v>40</v>
      </c>
      <c r="AC14" s="53"/>
      <c r="AD14" s="40" t="s">
        <v>40</v>
      </c>
      <c r="AE14" s="53"/>
      <c r="AF14" s="51"/>
      <c r="AG14" s="52"/>
      <c r="AH14" s="53"/>
      <c r="AI14" s="65"/>
      <c r="AJ14" s="68"/>
      <c r="AK14" s="71"/>
      <c r="AL14" s="40" t="s">
        <v>37</v>
      </c>
      <c r="AM14" s="53"/>
      <c r="AN14" s="40" t="s">
        <v>37</v>
      </c>
      <c r="AO14" s="53"/>
      <c r="AP14" s="40" t="s">
        <v>37</v>
      </c>
      <c r="AQ14" s="59"/>
      <c r="AR14" s="40" t="s">
        <v>37</v>
      </c>
      <c r="AS14" s="53"/>
      <c r="AT14" s="61"/>
      <c r="AU14" s="52"/>
      <c r="AV14" s="53"/>
      <c r="AW14" s="40" t="s">
        <v>38</v>
      </c>
      <c r="AX14" s="53"/>
      <c r="AY14" s="51"/>
      <c r="AZ14" s="52"/>
      <c r="BA14" s="40" t="s">
        <v>39</v>
      </c>
      <c r="BB14" s="53"/>
      <c r="BC14" s="40" t="s">
        <v>39</v>
      </c>
      <c r="BD14" s="53"/>
      <c r="BE14" s="51"/>
      <c r="BF14" s="52"/>
      <c r="BG14" s="53"/>
      <c r="BH14" s="40" t="s">
        <v>40</v>
      </c>
      <c r="BI14" s="53"/>
      <c r="BJ14" s="40" t="s">
        <v>40</v>
      </c>
      <c r="BK14" s="53"/>
      <c r="BL14" s="51"/>
      <c r="BM14" s="52"/>
      <c r="BN14" s="53"/>
      <c r="BO14" s="65"/>
      <c r="BP14" s="68"/>
      <c r="BQ14" s="71"/>
      <c r="BR14" s="41"/>
      <c r="BS14" s="42"/>
      <c r="BT14" s="45"/>
    </row>
    <row r="15" spans="1:75">
      <c r="A15" s="37">
        <v>1</v>
      </c>
      <c r="B15" s="10" t="s">
        <v>42</v>
      </c>
      <c r="C15" s="10" t="s">
        <v>43</v>
      </c>
      <c r="D15" s="10" t="s">
        <v>44</v>
      </c>
      <c r="E15" s="39" t="s">
        <v>41</v>
      </c>
      <c r="F15" s="21">
        <v>9.33</v>
      </c>
      <c r="G15" s="26">
        <v>2</v>
      </c>
      <c r="H15" s="21">
        <v>13</v>
      </c>
      <c r="I15" s="26">
        <v>1</v>
      </c>
      <c r="J15" s="21">
        <v>9.5</v>
      </c>
      <c r="K15" s="26">
        <v>1</v>
      </c>
      <c r="L15" s="21">
        <v>11</v>
      </c>
      <c r="M15" s="26">
        <v>2</v>
      </c>
      <c r="N15" s="21">
        <v>10.799000000000001</v>
      </c>
      <c r="O15" s="26">
        <v>20</v>
      </c>
      <c r="P15" s="26">
        <v>1</v>
      </c>
      <c r="Q15" s="21">
        <v>15</v>
      </c>
      <c r="R15" s="26">
        <v>2</v>
      </c>
      <c r="S15" s="21">
        <v>15</v>
      </c>
      <c r="T15" s="26">
        <v>2</v>
      </c>
      <c r="U15" s="21">
        <v>10.33</v>
      </c>
      <c r="V15" s="26">
        <v>1</v>
      </c>
      <c r="W15" s="21">
        <v>11</v>
      </c>
      <c r="X15" s="26">
        <v>1</v>
      </c>
      <c r="Y15" s="21">
        <v>10.553333333333333</v>
      </c>
      <c r="Z15" s="26">
        <v>6</v>
      </c>
      <c r="AA15" s="26">
        <v>1</v>
      </c>
      <c r="AB15" s="21">
        <v>8.67</v>
      </c>
      <c r="AC15" s="26">
        <v>2</v>
      </c>
      <c r="AD15" s="21">
        <v>11</v>
      </c>
      <c r="AE15" s="26">
        <v>1</v>
      </c>
      <c r="AF15" s="21">
        <v>9.8350000000000009</v>
      </c>
      <c r="AG15" s="26">
        <v>1</v>
      </c>
      <c r="AH15" s="26">
        <v>2</v>
      </c>
      <c r="AI15" s="30">
        <v>10.895</v>
      </c>
      <c r="AJ15" s="26">
        <v>29</v>
      </c>
      <c r="AK15" s="32">
        <v>30</v>
      </c>
      <c r="AL15" s="21">
        <v>10</v>
      </c>
      <c r="AM15" s="26">
        <v>1</v>
      </c>
      <c r="AN15" s="21">
        <v>8.33</v>
      </c>
      <c r="AO15" s="26">
        <v>1</v>
      </c>
      <c r="AP15" s="21">
        <v>13</v>
      </c>
      <c r="AQ15" s="26">
        <v>1</v>
      </c>
      <c r="AR15" s="21">
        <v>11.67</v>
      </c>
      <c r="AS15" s="26">
        <v>1</v>
      </c>
      <c r="AT15" s="21">
        <v>10.75</v>
      </c>
      <c r="AU15" s="26">
        <v>20</v>
      </c>
      <c r="AV15" s="26">
        <v>1</v>
      </c>
      <c r="AW15" s="21">
        <v>10</v>
      </c>
      <c r="AX15" s="26">
        <v>1</v>
      </c>
      <c r="AY15" s="21">
        <v>10</v>
      </c>
      <c r="AZ15" s="26">
        <v>2</v>
      </c>
      <c r="BA15" s="21">
        <v>14.83</v>
      </c>
      <c r="BB15" s="26">
        <v>1</v>
      </c>
      <c r="BC15" s="21">
        <v>10</v>
      </c>
      <c r="BD15" s="26">
        <v>1</v>
      </c>
      <c r="BE15" s="21">
        <v>12.414999999999999</v>
      </c>
      <c r="BF15" s="26">
        <v>6</v>
      </c>
      <c r="BG15" s="26">
        <v>1</v>
      </c>
      <c r="BH15" s="21">
        <v>11</v>
      </c>
      <c r="BI15" s="26">
        <v>1</v>
      </c>
      <c r="BJ15" s="21">
        <v>8</v>
      </c>
      <c r="BK15" s="26">
        <v>1</v>
      </c>
      <c r="BL15" s="21">
        <v>9.5</v>
      </c>
      <c r="BM15" s="26">
        <v>1</v>
      </c>
      <c r="BN15" s="26">
        <v>1</v>
      </c>
      <c r="BO15" s="31">
        <v>10.754999999999999</v>
      </c>
      <c r="BP15" s="26">
        <v>29</v>
      </c>
      <c r="BQ15" s="32">
        <v>30</v>
      </c>
      <c r="BR15" s="31">
        <f>(AI15+BO15)/2</f>
        <v>10.824999999999999</v>
      </c>
      <c r="BS15" s="26">
        <f>IF(BR15&gt;9.99,60,BQ15+AK15)</f>
        <v>60</v>
      </c>
      <c r="BT15" s="33" t="str">
        <f>IF(BR15&gt;9.99,"Admis","Ajourne")</f>
        <v>Admis</v>
      </c>
    </row>
    <row r="16" spans="1:75">
      <c r="A16" s="37">
        <v>2</v>
      </c>
      <c r="B16" s="10" t="s">
        <v>45</v>
      </c>
      <c r="C16" s="10" t="s">
        <v>46</v>
      </c>
      <c r="D16" s="10" t="s">
        <v>47</v>
      </c>
      <c r="E16" s="39" t="s">
        <v>41</v>
      </c>
      <c r="F16" s="21">
        <v>11.5</v>
      </c>
      <c r="G16" s="26">
        <v>1</v>
      </c>
      <c r="H16" s="21">
        <v>9.67</v>
      </c>
      <c r="I16" s="26">
        <v>1</v>
      </c>
      <c r="J16" s="21">
        <v>7</v>
      </c>
      <c r="K16" s="26">
        <v>1</v>
      </c>
      <c r="L16" s="21">
        <v>12</v>
      </c>
      <c r="M16" s="26">
        <v>1</v>
      </c>
      <c r="N16" s="21">
        <v>10.151</v>
      </c>
      <c r="O16" s="26">
        <v>20</v>
      </c>
      <c r="P16" s="26">
        <v>1</v>
      </c>
      <c r="Q16" s="21">
        <v>0</v>
      </c>
      <c r="R16" s="26">
        <v>1</v>
      </c>
      <c r="S16" s="21">
        <v>0</v>
      </c>
      <c r="T16" s="26">
        <v>0</v>
      </c>
      <c r="U16" s="21">
        <v>9</v>
      </c>
      <c r="V16" s="26">
        <v>1</v>
      </c>
      <c r="W16" s="21">
        <v>8.33</v>
      </c>
      <c r="X16" s="26">
        <v>1</v>
      </c>
      <c r="Y16" s="21">
        <v>8.7766666666666655</v>
      </c>
      <c r="Z16" s="26">
        <v>0</v>
      </c>
      <c r="AA16" s="26">
        <v>1</v>
      </c>
      <c r="AB16" s="21">
        <v>8.5</v>
      </c>
      <c r="AC16" s="26">
        <v>1</v>
      </c>
      <c r="AD16" s="21">
        <v>10.5</v>
      </c>
      <c r="AE16" s="26">
        <v>1</v>
      </c>
      <c r="AF16" s="21">
        <v>9.5</v>
      </c>
      <c r="AG16" s="26">
        <v>1</v>
      </c>
      <c r="AH16" s="26">
        <v>1</v>
      </c>
      <c r="AI16" s="30">
        <v>9.1774999999999984</v>
      </c>
      <c r="AJ16" s="26">
        <v>21</v>
      </c>
      <c r="AK16" s="32">
        <v>21</v>
      </c>
      <c r="AL16" s="21">
        <v>11.5</v>
      </c>
      <c r="AM16" s="26">
        <v>1</v>
      </c>
      <c r="AN16" s="21">
        <v>11.67</v>
      </c>
      <c r="AO16" s="26">
        <v>1</v>
      </c>
      <c r="AP16" s="21">
        <v>12.83</v>
      </c>
      <c r="AQ16" s="26">
        <v>1</v>
      </c>
      <c r="AR16" s="21">
        <v>10.67</v>
      </c>
      <c r="AS16" s="26">
        <v>1</v>
      </c>
      <c r="AT16" s="21">
        <v>11.667499999999999</v>
      </c>
      <c r="AU16" s="26">
        <v>20</v>
      </c>
      <c r="AV16" s="26">
        <v>1</v>
      </c>
      <c r="AW16" s="21">
        <v>5</v>
      </c>
      <c r="AX16" s="26">
        <v>1</v>
      </c>
      <c r="AY16" s="21">
        <v>5</v>
      </c>
      <c r="AZ16" s="26">
        <v>0</v>
      </c>
      <c r="BA16" s="21">
        <v>14.33</v>
      </c>
      <c r="BB16" s="26">
        <v>1</v>
      </c>
      <c r="BC16" s="21">
        <v>11.5</v>
      </c>
      <c r="BD16" s="26">
        <v>1</v>
      </c>
      <c r="BE16" s="21">
        <v>12.914999999999999</v>
      </c>
      <c r="BF16" s="26">
        <v>6</v>
      </c>
      <c r="BG16" s="26">
        <v>1</v>
      </c>
      <c r="BH16" s="21">
        <v>10</v>
      </c>
      <c r="BI16" s="26">
        <v>1</v>
      </c>
      <c r="BJ16" s="21">
        <v>15</v>
      </c>
      <c r="BK16" s="26">
        <v>1</v>
      </c>
      <c r="BL16" s="21">
        <v>12.5</v>
      </c>
      <c r="BM16" s="26">
        <v>2</v>
      </c>
      <c r="BN16" s="26">
        <v>1</v>
      </c>
      <c r="BO16" s="31">
        <v>11.510781249999997</v>
      </c>
      <c r="BP16" s="26">
        <v>28</v>
      </c>
      <c r="BQ16" s="32">
        <v>30</v>
      </c>
      <c r="BR16" s="31">
        <f t="shared" ref="BR16:BR20" si="0">(AI16+BO16)/2</f>
        <v>10.344140624999998</v>
      </c>
      <c r="BS16" s="26">
        <f t="shared" ref="BS16:BS20" si="1">IF(BR16&gt;9.99,60,BQ16+AK16)</f>
        <v>60</v>
      </c>
      <c r="BT16" s="33" t="str">
        <f t="shared" ref="BT16:BT20" si="2">IF(BR16&gt;9.99,"Admis","Ajourne")</f>
        <v>Admis</v>
      </c>
    </row>
    <row r="17" spans="1:72">
      <c r="A17" s="37">
        <v>3</v>
      </c>
      <c r="B17" s="10" t="s">
        <v>48</v>
      </c>
      <c r="C17" s="10" t="s">
        <v>49</v>
      </c>
      <c r="D17" s="10" t="s">
        <v>50</v>
      </c>
      <c r="E17" s="39" t="s">
        <v>41</v>
      </c>
      <c r="F17" s="21">
        <v>13.25</v>
      </c>
      <c r="G17" s="26">
        <v>1</v>
      </c>
      <c r="H17" s="21">
        <v>11</v>
      </c>
      <c r="I17" s="26">
        <v>1</v>
      </c>
      <c r="J17" s="21">
        <v>7.75</v>
      </c>
      <c r="K17" s="26">
        <v>1</v>
      </c>
      <c r="L17" s="21">
        <v>2</v>
      </c>
      <c r="M17" s="26">
        <v>1</v>
      </c>
      <c r="N17" s="21">
        <v>9.2249999999999996</v>
      </c>
      <c r="O17" s="26">
        <v>10</v>
      </c>
      <c r="P17" s="26">
        <v>1</v>
      </c>
      <c r="Q17" s="21">
        <v>13</v>
      </c>
      <c r="R17" s="26">
        <v>1</v>
      </c>
      <c r="S17" s="21">
        <v>13</v>
      </c>
      <c r="T17" s="26">
        <v>2</v>
      </c>
      <c r="U17" s="21">
        <v>11.33</v>
      </c>
      <c r="V17" s="26">
        <v>1</v>
      </c>
      <c r="W17" s="21">
        <v>0</v>
      </c>
      <c r="X17" s="26">
        <v>1</v>
      </c>
      <c r="Y17" s="21">
        <v>7.5533333333333337</v>
      </c>
      <c r="Z17" s="26">
        <v>3</v>
      </c>
      <c r="AA17" s="26">
        <v>1</v>
      </c>
      <c r="AB17" s="21">
        <v>10</v>
      </c>
      <c r="AC17" s="26">
        <v>2</v>
      </c>
      <c r="AD17" s="21">
        <v>10</v>
      </c>
      <c r="AE17" s="26">
        <v>1</v>
      </c>
      <c r="AF17" s="21">
        <v>10</v>
      </c>
      <c r="AG17" s="26">
        <v>2</v>
      </c>
      <c r="AH17" s="26">
        <v>2</v>
      </c>
      <c r="AI17" s="30">
        <v>9.2443749999999998</v>
      </c>
      <c r="AJ17" s="26">
        <v>17</v>
      </c>
      <c r="AK17" s="32">
        <v>17</v>
      </c>
      <c r="AL17" s="21">
        <v>11.75</v>
      </c>
      <c r="AM17" s="26">
        <v>1</v>
      </c>
      <c r="AN17" s="21">
        <v>10.5</v>
      </c>
      <c r="AO17" s="26">
        <v>2</v>
      </c>
      <c r="AP17" s="21">
        <v>10</v>
      </c>
      <c r="AQ17" s="26">
        <v>2</v>
      </c>
      <c r="AR17" s="21">
        <v>10</v>
      </c>
      <c r="AS17" s="26">
        <v>1</v>
      </c>
      <c r="AT17" s="21">
        <v>10.5625</v>
      </c>
      <c r="AU17" s="26">
        <v>20</v>
      </c>
      <c r="AV17" s="26">
        <v>1</v>
      </c>
      <c r="AW17" s="21">
        <v>11</v>
      </c>
      <c r="AX17" s="26">
        <v>1</v>
      </c>
      <c r="AY17" s="21">
        <v>11</v>
      </c>
      <c r="AZ17" s="26">
        <v>2</v>
      </c>
      <c r="BA17" s="21">
        <v>14.66</v>
      </c>
      <c r="BB17" s="26">
        <v>1</v>
      </c>
      <c r="BC17" s="21">
        <v>14.5</v>
      </c>
      <c r="BD17" s="26">
        <v>2</v>
      </c>
      <c r="BE17" s="21">
        <v>14.58</v>
      </c>
      <c r="BF17" s="26">
        <v>6</v>
      </c>
      <c r="BG17" s="26">
        <v>2</v>
      </c>
      <c r="BH17" s="21">
        <v>10</v>
      </c>
      <c r="BI17" s="26">
        <v>2</v>
      </c>
      <c r="BJ17" s="21">
        <v>10.5</v>
      </c>
      <c r="BK17" s="26">
        <v>1</v>
      </c>
      <c r="BL17" s="21">
        <v>10.25</v>
      </c>
      <c r="BM17" s="26">
        <v>2</v>
      </c>
      <c r="BN17" s="26">
        <v>1</v>
      </c>
      <c r="BO17" s="31">
        <v>11.05296875</v>
      </c>
      <c r="BP17" s="26">
        <v>30</v>
      </c>
      <c r="BQ17" s="32">
        <v>30</v>
      </c>
      <c r="BR17" s="31">
        <f t="shared" si="0"/>
        <v>10.148671875</v>
      </c>
      <c r="BS17" s="26">
        <f t="shared" si="1"/>
        <v>60</v>
      </c>
      <c r="BT17" s="33" t="s">
        <v>78</v>
      </c>
    </row>
    <row r="18" spans="1:72">
      <c r="A18" s="37">
        <v>4</v>
      </c>
      <c r="B18" s="10" t="s">
        <v>51</v>
      </c>
      <c r="C18" s="10" t="s">
        <v>52</v>
      </c>
      <c r="D18" s="10" t="s">
        <v>53</v>
      </c>
      <c r="E18" s="39" t="s">
        <v>41</v>
      </c>
      <c r="F18" s="21">
        <v>10.5</v>
      </c>
      <c r="G18" s="26">
        <v>1</v>
      </c>
      <c r="H18" s="21">
        <v>9.75</v>
      </c>
      <c r="I18" s="26">
        <v>1</v>
      </c>
      <c r="J18" s="21">
        <v>11.5</v>
      </c>
      <c r="K18" s="26">
        <v>2</v>
      </c>
      <c r="L18" s="21">
        <v>12</v>
      </c>
      <c r="M18" s="26">
        <v>1</v>
      </c>
      <c r="N18" s="21">
        <v>10.775</v>
      </c>
      <c r="O18" s="26">
        <v>20</v>
      </c>
      <c r="P18" s="26">
        <v>2</v>
      </c>
      <c r="Q18" s="21">
        <v>0</v>
      </c>
      <c r="R18" s="26">
        <v>1</v>
      </c>
      <c r="S18" s="21">
        <v>0</v>
      </c>
      <c r="T18" s="26">
        <v>0</v>
      </c>
      <c r="U18" s="21">
        <v>10</v>
      </c>
      <c r="V18" s="26">
        <v>1</v>
      </c>
      <c r="W18" s="21">
        <v>11.75</v>
      </c>
      <c r="X18" s="26">
        <v>1</v>
      </c>
      <c r="Y18" s="21">
        <v>10.583333333333334</v>
      </c>
      <c r="Z18" s="26">
        <v>6</v>
      </c>
      <c r="AA18" s="26">
        <v>1</v>
      </c>
      <c r="AB18" s="21">
        <v>12.5</v>
      </c>
      <c r="AC18" s="26">
        <v>1</v>
      </c>
      <c r="AD18" s="21">
        <v>10</v>
      </c>
      <c r="AE18" s="26">
        <v>1</v>
      </c>
      <c r="AF18" s="21">
        <v>11.25</v>
      </c>
      <c r="AG18" s="26">
        <v>2</v>
      </c>
      <c r="AH18" s="26">
        <v>1</v>
      </c>
      <c r="AI18" s="30">
        <v>10.125</v>
      </c>
      <c r="AJ18" s="26">
        <v>28</v>
      </c>
      <c r="AK18" s="32">
        <v>30</v>
      </c>
      <c r="AL18" s="21">
        <v>1</v>
      </c>
      <c r="AM18" s="26">
        <v>1</v>
      </c>
      <c r="AN18" s="21">
        <v>11.5</v>
      </c>
      <c r="AO18" s="26">
        <v>1</v>
      </c>
      <c r="AP18" s="21">
        <v>13.75</v>
      </c>
      <c r="AQ18" s="26">
        <v>1</v>
      </c>
      <c r="AR18" s="21">
        <v>10.5</v>
      </c>
      <c r="AS18" s="26">
        <v>1</v>
      </c>
      <c r="AT18" s="21">
        <v>9.1875</v>
      </c>
      <c r="AU18" s="26">
        <v>15</v>
      </c>
      <c r="AV18" s="26">
        <v>1</v>
      </c>
      <c r="AW18" s="21">
        <v>13</v>
      </c>
      <c r="AX18" s="26">
        <v>1</v>
      </c>
      <c r="AY18" s="21">
        <v>13</v>
      </c>
      <c r="AZ18" s="26">
        <v>2</v>
      </c>
      <c r="BA18" s="21">
        <v>14</v>
      </c>
      <c r="BB18" s="26">
        <v>1</v>
      </c>
      <c r="BC18" s="21">
        <v>16</v>
      </c>
      <c r="BD18" s="26">
        <v>1</v>
      </c>
      <c r="BE18" s="21">
        <v>15</v>
      </c>
      <c r="BF18" s="26">
        <v>6</v>
      </c>
      <c r="BG18" s="26">
        <v>1</v>
      </c>
      <c r="BH18" s="21">
        <v>10</v>
      </c>
      <c r="BI18" s="26">
        <v>1</v>
      </c>
      <c r="BJ18" s="21">
        <v>13</v>
      </c>
      <c r="BK18" s="26">
        <v>1</v>
      </c>
      <c r="BL18" s="21">
        <v>11.5</v>
      </c>
      <c r="BM18" s="26">
        <v>2</v>
      </c>
      <c r="BN18" s="26">
        <v>1</v>
      </c>
      <c r="BO18" s="31">
        <v>10.44140625</v>
      </c>
      <c r="BP18" s="26">
        <v>25</v>
      </c>
      <c r="BQ18" s="32">
        <v>30</v>
      </c>
      <c r="BR18" s="31">
        <f t="shared" si="0"/>
        <v>10.283203125</v>
      </c>
      <c r="BS18" s="26">
        <f t="shared" si="1"/>
        <v>60</v>
      </c>
      <c r="BT18" s="33" t="str">
        <f t="shared" si="2"/>
        <v>Admis</v>
      </c>
    </row>
    <row r="19" spans="1:72">
      <c r="A19" s="37">
        <v>5</v>
      </c>
      <c r="B19" s="10" t="s">
        <v>54</v>
      </c>
      <c r="C19" s="10" t="s">
        <v>55</v>
      </c>
      <c r="D19" s="10" t="s">
        <v>56</v>
      </c>
      <c r="E19" s="39" t="s">
        <v>41</v>
      </c>
      <c r="F19" s="21">
        <v>10.17</v>
      </c>
      <c r="G19" s="26">
        <v>1</v>
      </c>
      <c r="H19" s="21">
        <v>10.33</v>
      </c>
      <c r="I19" s="26">
        <v>1</v>
      </c>
      <c r="J19" s="21">
        <v>11</v>
      </c>
      <c r="K19" s="26">
        <v>2</v>
      </c>
      <c r="L19" s="21">
        <v>12.17</v>
      </c>
      <c r="M19" s="26">
        <v>1</v>
      </c>
      <c r="N19" s="21">
        <v>10.784000000000001</v>
      </c>
      <c r="O19" s="26">
        <v>20</v>
      </c>
      <c r="P19" s="26">
        <v>2</v>
      </c>
      <c r="Q19" s="21">
        <v>0</v>
      </c>
      <c r="R19" s="26">
        <v>1</v>
      </c>
      <c r="S19" s="21">
        <v>0</v>
      </c>
      <c r="T19" s="26">
        <v>0</v>
      </c>
      <c r="U19" s="21">
        <v>10.75</v>
      </c>
      <c r="V19" s="26">
        <v>1</v>
      </c>
      <c r="W19" s="21">
        <v>9.25</v>
      </c>
      <c r="X19" s="26">
        <v>1</v>
      </c>
      <c r="Y19" s="21">
        <v>10.25</v>
      </c>
      <c r="Z19" s="26">
        <v>6</v>
      </c>
      <c r="AA19" s="26">
        <v>1</v>
      </c>
      <c r="AB19" s="21">
        <v>12.5</v>
      </c>
      <c r="AC19" s="26">
        <v>1</v>
      </c>
      <c r="AD19" s="21">
        <v>11.5</v>
      </c>
      <c r="AE19" s="26">
        <v>1</v>
      </c>
      <c r="AF19" s="21">
        <v>12</v>
      </c>
      <c r="AG19" s="26">
        <v>2</v>
      </c>
      <c r="AH19" s="26">
        <v>1</v>
      </c>
      <c r="AI19" s="30">
        <v>10.161875</v>
      </c>
      <c r="AJ19" s="26">
        <v>28</v>
      </c>
      <c r="AK19" s="32">
        <v>30</v>
      </c>
      <c r="AL19" s="21">
        <v>0.5</v>
      </c>
      <c r="AM19" s="26">
        <v>1</v>
      </c>
      <c r="AN19" s="21">
        <v>10</v>
      </c>
      <c r="AO19" s="26">
        <v>1</v>
      </c>
      <c r="AP19" s="21">
        <v>12.5</v>
      </c>
      <c r="AQ19" s="26">
        <v>1</v>
      </c>
      <c r="AR19" s="21">
        <v>7.75</v>
      </c>
      <c r="AS19" s="26">
        <v>1</v>
      </c>
      <c r="AT19" s="21">
        <v>7.6875</v>
      </c>
      <c r="AU19" s="26">
        <v>10</v>
      </c>
      <c r="AV19" s="26">
        <v>1</v>
      </c>
      <c r="AW19" s="21">
        <v>11.75</v>
      </c>
      <c r="AX19" s="26">
        <v>1</v>
      </c>
      <c r="AY19" s="21">
        <v>11.75</v>
      </c>
      <c r="AZ19" s="26">
        <v>2</v>
      </c>
      <c r="BA19" s="21">
        <v>14</v>
      </c>
      <c r="BB19" s="26">
        <v>1</v>
      </c>
      <c r="BC19" s="21">
        <v>16</v>
      </c>
      <c r="BD19" s="26">
        <v>1</v>
      </c>
      <c r="BE19" s="21">
        <v>15</v>
      </c>
      <c r="BF19" s="26">
        <v>6</v>
      </c>
      <c r="BG19" s="26">
        <v>1</v>
      </c>
      <c r="BH19" s="21">
        <v>11</v>
      </c>
      <c r="BI19" s="26">
        <v>1</v>
      </c>
      <c r="BJ19" s="21">
        <v>16</v>
      </c>
      <c r="BK19" s="26">
        <v>1</v>
      </c>
      <c r="BL19" s="21">
        <v>13.5</v>
      </c>
      <c r="BM19" s="26">
        <v>2</v>
      </c>
      <c r="BN19" s="26">
        <v>1</v>
      </c>
      <c r="BO19" s="31">
        <v>9.58203125</v>
      </c>
      <c r="BP19" s="26">
        <v>20</v>
      </c>
      <c r="BQ19" s="32">
        <v>20</v>
      </c>
      <c r="BR19" s="31">
        <f t="shared" si="0"/>
        <v>9.871953125000001</v>
      </c>
      <c r="BS19" s="26">
        <f t="shared" si="1"/>
        <v>50</v>
      </c>
      <c r="BT19" s="33" t="str">
        <f t="shared" si="2"/>
        <v>Ajourne</v>
      </c>
    </row>
    <row r="20" spans="1:72">
      <c r="A20" s="37">
        <v>6</v>
      </c>
      <c r="B20" s="10" t="s">
        <v>57</v>
      </c>
      <c r="C20" s="10" t="s">
        <v>58</v>
      </c>
      <c r="D20" s="10" t="s">
        <v>59</v>
      </c>
      <c r="E20" s="39" t="s">
        <v>41</v>
      </c>
      <c r="F20" s="21">
        <v>10.5</v>
      </c>
      <c r="G20" s="26">
        <v>1</v>
      </c>
      <c r="H20" s="21">
        <v>10.67</v>
      </c>
      <c r="I20" s="26">
        <v>1</v>
      </c>
      <c r="J20" s="21">
        <v>11.5</v>
      </c>
      <c r="K20" s="26">
        <v>2</v>
      </c>
      <c r="L20" s="21">
        <v>13</v>
      </c>
      <c r="M20" s="26">
        <v>1</v>
      </c>
      <c r="N20" s="21">
        <v>11.250999999999999</v>
      </c>
      <c r="O20" s="26">
        <v>20</v>
      </c>
      <c r="P20" s="26">
        <v>2</v>
      </c>
      <c r="Q20" s="21">
        <v>0</v>
      </c>
      <c r="R20" s="26">
        <v>1</v>
      </c>
      <c r="S20" s="21">
        <v>0</v>
      </c>
      <c r="T20" s="26">
        <v>0</v>
      </c>
      <c r="U20" s="21">
        <v>11.33</v>
      </c>
      <c r="V20" s="26">
        <v>1</v>
      </c>
      <c r="W20" s="21">
        <v>10</v>
      </c>
      <c r="X20" s="26">
        <v>1</v>
      </c>
      <c r="Y20" s="21">
        <v>10.886666666666665</v>
      </c>
      <c r="Z20" s="26">
        <v>6</v>
      </c>
      <c r="AA20" s="26">
        <v>1</v>
      </c>
      <c r="AB20" s="21">
        <v>12</v>
      </c>
      <c r="AC20" s="26">
        <v>1</v>
      </c>
      <c r="AD20" s="21">
        <v>11</v>
      </c>
      <c r="AE20" s="26">
        <v>1</v>
      </c>
      <c r="AF20" s="21">
        <v>11.5</v>
      </c>
      <c r="AG20" s="26">
        <v>2</v>
      </c>
      <c r="AH20" s="26">
        <v>1</v>
      </c>
      <c r="AI20" s="30">
        <v>10.510624999999999</v>
      </c>
      <c r="AJ20" s="26">
        <v>28</v>
      </c>
      <c r="AK20" s="32">
        <v>30</v>
      </c>
      <c r="AL20" s="21">
        <v>1</v>
      </c>
      <c r="AM20" s="26">
        <v>1</v>
      </c>
      <c r="AN20" s="21">
        <v>8</v>
      </c>
      <c r="AO20" s="26">
        <v>1</v>
      </c>
      <c r="AP20" s="21">
        <v>14</v>
      </c>
      <c r="AQ20" s="26">
        <v>1</v>
      </c>
      <c r="AR20" s="21">
        <v>9.25</v>
      </c>
      <c r="AS20" s="26">
        <v>1</v>
      </c>
      <c r="AT20" s="21">
        <v>8.0625</v>
      </c>
      <c r="AU20" s="26">
        <v>5</v>
      </c>
      <c r="AV20" s="26">
        <v>1</v>
      </c>
      <c r="AW20" s="21">
        <v>12</v>
      </c>
      <c r="AX20" s="26">
        <v>1</v>
      </c>
      <c r="AY20" s="21">
        <v>12</v>
      </c>
      <c r="AZ20" s="26">
        <v>2</v>
      </c>
      <c r="BA20" s="21">
        <v>14</v>
      </c>
      <c r="BB20" s="26">
        <v>1</v>
      </c>
      <c r="BC20" s="21">
        <v>16</v>
      </c>
      <c r="BD20" s="26">
        <v>1</v>
      </c>
      <c r="BE20" s="21">
        <v>15</v>
      </c>
      <c r="BF20" s="26">
        <v>6</v>
      </c>
      <c r="BG20" s="26">
        <v>1</v>
      </c>
      <c r="BH20" s="21">
        <v>10</v>
      </c>
      <c r="BI20" s="26">
        <v>1</v>
      </c>
      <c r="BJ20" s="21">
        <v>13</v>
      </c>
      <c r="BK20" s="26">
        <v>1</v>
      </c>
      <c r="BL20" s="21">
        <v>11.5</v>
      </c>
      <c r="BM20" s="26">
        <v>2</v>
      </c>
      <c r="BN20" s="26">
        <v>1</v>
      </c>
      <c r="BO20" s="31">
        <v>9.60546875</v>
      </c>
      <c r="BP20" s="26">
        <v>15</v>
      </c>
      <c r="BQ20" s="32">
        <v>15</v>
      </c>
      <c r="BR20" s="31">
        <f t="shared" si="0"/>
        <v>10.058046874999999</v>
      </c>
      <c r="BS20" s="26">
        <f t="shared" si="1"/>
        <v>60</v>
      </c>
      <c r="BT20" s="33" t="str">
        <f t="shared" si="2"/>
        <v>Admis</v>
      </c>
    </row>
  </sheetData>
  <mergeCells count="84">
    <mergeCell ref="V13:V14"/>
    <mergeCell ref="X13:X14"/>
    <mergeCell ref="AH13:AH14"/>
    <mergeCell ref="Z13:Z14"/>
    <mergeCell ref="AA13:AA14"/>
    <mergeCell ref="AC13:AC14"/>
    <mergeCell ref="AE13:AE14"/>
    <mergeCell ref="AF13:AF14"/>
    <mergeCell ref="AG13:AG14"/>
    <mergeCell ref="F12:P12"/>
    <mergeCell ref="AB11:AH11"/>
    <mergeCell ref="Y13:Y14"/>
    <mergeCell ref="Q12:T12"/>
    <mergeCell ref="U12:AA12"/>
    <mergeCell ref="AB12:AH12"/>
    <mergeCell ref="G13:G14"/>
    <mergeCell ref="I13:I14"/>
    <mergeCell ref="K13:K14"/>
    <mergeCell ref="M13:M14"/>
    <mergeCell ref="N13:N14"/>
    <mergeCell ref="O13:O14"/>
    <mergeCell ref="P13:P14"/>
    <mergeCell ref="R13:R14"/>
    <mergeCell ref="S13:S14"/>
    <mergeCell ref="T13:T14"/>
    <mergeCell ref="A5:AE5"/>
    <mergeCell ref="A1:BT1"/>
    <mergeCell ref="A2:BT2"/>
    <mergeCell ref="A3:BT3"/>
    <mergeCell ref="AG6:AP7"/>
    <mergeCell ref="AL11:AV11"/>
    <mergeCell ref="AW11:AZ11"/>
    <mergeCell ref="BA11:BG11"/>
    <mergeCell ref="O9:R9"/>
    <mergeCell ref="A11:B11"/>
    <mergeCell ref="F11:P11"/>
    <mergeCell ref="Q11:T11"/>
    <mergeCell ref="U11:AA11"/>
    <mergeCell ref="AI11:AI14"/>
    <mergeCell ref="AJ11:AJ14"/>
    <mergeCell ref="AK11:AK14"/>
    <mergeCell ref="A12:A14"/>
    <mergeCell ref="B12:B14"/>
    <mergeCell ref="C12:C14"/>
    <mergeCell ref="D12:D14"/>
    <mergeCell ref="E12:E14"/>
    <mergeCell ref="BH11:BN11"/>
    <mergeCell ref="BO11:BO14"/>
    <mergeCell ref="BP11:BP14"/>
    <mergeCell ref="BQ11:BQ14"/>
    <mergeCell ref="BL13:BL14"/>
    <mergeCell ref="BM13:BM14"/>
    <mergeCell ref="BN13:BN14"/>
    <mergeCell ref="AW12:AZ12"/>
    <mergeCell ref="BA12:BG12"/>
    <mergeCell ref="BH12:BN12"/>
    <mergeCell ref="AM13:AM14"/>
    <mergeCell ref="AO13:AO14"/>
    <mergeCell ref="AQ13:AQ14"/>
    <mergeCell ref="AS13:AS14"/>
    <mergeCell ref="AT13:AT14"/>
    <mergeCell ref="AU13:AU14"/>
    <mergeCell ref="AV13:AV14"/>
    <mergeCell ref="AX13:AX14"/>
    <mergeCell ref="AY13:AY14"/>
    <mergeCell ref="AZ13:AZ14"/>
    <mergeCell ref="BB13:BB14"/>
    <mergeCell ref="BD13:BD14"/>
    <mergeCell ref="BR11:BR14"/>
    <mergeCell ref="BS11:BS14"/>
    <mergeCell ref="BT11:BT14"/>
    <mergeCell ref="A6:K6"/>
    <mergeCell ref="A8:K8"/>
    <mergeCell ref="A7:R7"/>
    <mergeCell ref="A9:N9"/>
    <mergeCell ref="BL6:BT6"/>
    <mergeCell ref="BL7:BT7"/>
    <mergeCell ref="BL8:BT8"/>
    <mergeCell ref="BE13:BE14"/>
    <mergeCell ref="BF13:BF14"/>
    <mergeCell ref="BG13:BG14"/>
    <mergeCell ref="BI13:BI14"/>
    <mergeCell ref="BK13:BK14"/>
    <mergeCell ref="AL12:AV12"/>
  </mergeCells>
  <pageMargins left="0.15748031496062992" right="0.15748031496062992" top="0.47244094488188981" bottom="0.74803149606299213" header="0.31496062992125984" footer="0.31496062992125984"/>
  <pageSetup paperSize="9" scale="4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2017-07-04T14:26:16Z</dcterms:modified>
</cp:coreProperties>
</file>