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90" windowWidth="15255" windowHeight="8700"/>
  </bookViews>
  <sheets>
    <sheet name="L3 Psychologie de Travail " sheetId="8" r:id="rId1"/>
  </sheets>
  <definedNames>
    <definedName name="_xlnm.Print_Area" localSheetId="0">'L3 Psychologie de Travail '!$A$1:$H$170</definedName>
  </definedNames>
  <calcPr calcId="152511"/>
</workbook>
</file>

<file path=xl/calcChain.xml><?xml version="1.0" encoding="utf-8"?>
<calcChain xmlns="http://schemas.openxmlformats.org/spreadsheetml/2006/main">
  <c r="H68" i="8" l="1"/>
  <c r="H69" i="8"/>
  <c r="H70" i="8"/>
  <c r="H71" i="8"/>
  <c r="H72" i="8"/>
  <c r="H73" i="8"/>
  <c r="H74" i="8"/>
  <c r="H75" i="8"/>
  <c r="H76" i="8"/>
  <c r="H77" i="8"/>
  <c r="H79" i="8"/>
  <c r="H80" i="8"/>
  <c r="H81" i="8"/>
  <c r="H82" i="8"/>
  <c r="H83" i="8"/>
  <c r="H84" i="8"/>
  <c r="H85" i="8"/>
  <c r="H86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6" i="8"/>
  <c r="H27" i="8"/>
  <c r="H28" i="8"/>
  <c r="H29" i="8"/>
  <c r="H30" i="8"/>
  <c r="H31" i="8"/>
  <c r="H32" i="8"/>
  <c r="H33" i="8"/>
  <c r="H34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</calcChain>
</file>

<file path=xl/sharedStrings.xml><?xml version="1.0" encoding="utf-8"?>
<sst xmlns="http://schemas.openxmlformats.org/spreadsheetml/2006/main" count="444" uniqueCount="392">
  <si>
    <t>Nom</t>
  </si>
  <si>
    <t>Yanis</t>
  </si>
  <si>
    <t xml:space="preserve">Lydia </t>
  </si>
  <si>
    <t>LARBI</t>
  </si>
  <si>
    <t>AIT ABBAS</t>
  </si>
  <si>
    <t>BERBACHE</t>
  </si>
  <si>
    <t>YACINE</t>
  </si>
  <si>
    <t>HOCINE</t>
  </si>
  <si>
    <t>NASSIMA</t>
  </si>
  <si>
    <t>SAID</t>
  </si>
  <si>
    <t>SAIDI</t>
  </si>
  <si>
    <t>AMER</t>
  </si>
  <si>
    <t>AMRANE</t>
  </si>
  <si>
    <t>SALIMA</t>
  </si>
  <si>
    <t>Lydia</t>
  </si>
  <si>
    <t>MELISSA</t>
  </si>
  <si>
    <t>Hanane</t>
  </si>
  <si>
    <t>BEDJIH</t>
  </si>
  <si>
    <t>BELGHAZI</t>
  </si>
  <si>
    <t>161633013037</t>
  </si>
  <si>
    <t>SARAH</t>
  </si>
  <si>
    <t>BENMAMMAR</t>
  </si>
  <si>
    <t>SAMIA</t>
  </si>
  <si>
    <t>MOHAMED</t>
  </si>
  <si>
    <t>SIDALI</t>
  </si>
  <si>
    <t>SORAYA</t>
  </si>
  <si>
    <t xml:space="preserve">Chahrazad </t>
  </si>
  <si>
    <t>BOUZIDI</t>
  </si>
  <si>
    <t>161633007724</t>
  </si>
  <si>
    <t>CHALABI</t>
  </si>
  <si>
    <t>KAHINA</t>
  </si>
  <si>
    <t>FERRADJ</t>
  </si>
  <si>
    <t>FERROUDJ</t>
  </si>
  <si>
    <t>171733006676</t>
  </si>
  <si>
    <t>SYLIA</t>
  </si>
  <si>
    <t>HAMAM</t>
  </si>
  <si>
    <t>1433015336</t>
  </si>
  <si>
    <t>HAMIDOUCHE</t>
  </si>
  <si>
    <t>HASSAINI</t>
  </si>
  <si>
    <t>Younes</t>
  </si>
  <si>
    <t>IFTISSENE</t>
  </si>
  <si>
    <t>IGGUI</t>
  </si>
  <si>
    <t>Yougourthen</t>
  </si>
  <si>
    <t>KACIMI</t>
  </si>
  <si>
    <t>161633012491</t>
  </si>
  <si>
    <t>LYDIA</t>
  </si>
  <si>
    <t>MAOUCHI</t>
  </si>
  <si>
    <t>Fares</t>
  </si>
  <si>
    <t>MERAKCHI</t>
  </si>
  <si>
    <t>171733001375</t>
  </si>
  <si>
    <t>LYNDA</t>
  </si>
  <si>
    <t>Youba</t>
  </si>
  <si>
    <t>OUAZENE</t>
  </si>
  <si>
    <t>SADAOUI</t>
  </si>
  <si>
    <t xml:space="preserve">Nadjet </t>
  </si>
  <si>
    <t>LILIA</t>
  </si>
  <si>
    <t>FARIDA</t>
  </si>
  <si>
    <t>171733012302</t>
  </si>
  <si>
    <t>Kamilia</t>
  </si>
  <si>
    <t>TAMERT</t>
  </si>
  <si>
    <t>TAKFARINAS</t>
  </si>
  <si>
    <t>171733019249</t>
  </si>
  <si>
    <t>TIGHERMINE</t>
  </si>
  <si>
    <t>ZAIDI</t>
  </si>
  <si>
    <t>Massinissa</t>
  </si>
  <si>
    <t>1533004877</t>
  </si>
  <si>
    <t>Salma</t>
  </si>
  <si>
    <t>Faculté des Sciences Humaines et Sociales</t>
  </si>
  <si>
    <t>N</t>
  </si>
  <si>
    <t>Matricule</t>
  </si>
  <si>
    <t>Prénom</t>
  </si>
  <si>
    <t>Departement des Sciences Sociales</t>
  </si>
  <si>
    <t>BENYAHIA</t>
  </si>
  <si>
    <t>OUARDA</t>
  </si>
  <si>
    <t>161633006490</t>
  </si>
  <si>
    <t>LAMIA</t>
  </si>
  <si>
    <t>TINHINANE</t>
  </si>
  <si>
    <t xml:space="preserve">Kenza </t>
  </si>
  <si>
    <t>SALIM</t>
  </si>
  <si>
    <t>ALITOUCHE</t>
  </si>
  <si>
    <t>Wissam</t>
  </si>
  <si>
    <t>Yasmina</t>
  </si>
  <si>
    <t>Mohamed</t>
  </si>
  <si>
    <t>Katia</t>
  </si>
  <si>
    <t>DJABOUR</t>
  </si>
  <si>
    <t>GHANEM</t>
  </si>
  <si>
    <t>Lyes</t>
  </si>
  <si>
    <t>Imane</t>
  </si>
  <si>
    <t>SADI</t>
  </si>
  <si>
    <t>SLIMANI</t>
  </si>
  <si>
    <t>Rabah</t>
  </si>
  <si>
    <t>Année Universitaire 2019/2020</t>
  </si>
  <si>
    <t>HAMOUR</t>
  </si>
  <si>
    <t>171733011272</t>
  </si>
  <si>
    <t>ABDELOUHAB</t>
  </si>
  <si>
    <t>ZINA</t>
  </si>
  <si>
    <t>161633014088</t>
  </si>
  <si>
    <t>ADJABI</t>
  </si>
  <si>
    <t>171733005670</t>
  </si>
  <si>
    <t>AGUENIS</t>
  </si>
  <si>
    <t>171733005755</t>
  </si>
  <si>
    <t>MOURAD</t>
  </si>
  <si>
    <t>171733012704</t>
  </si>
  <si>
    <t>AIT CHALALET</t>
  </si>
  <si>
    <t>CHAFIAA</t>
  </si>
  <si>
    <t>1533007716</t>
  </si>
  <si>
    <t>AIT DAHMANE</t>
  </si>
  <si>
    <t>Faycal</t>
  </si>
  <si>
    <t>161633011688</t>
  </si>
  <si>
    <t>ALILAT</t>
  </si>
  <si>
    <t>Mansour abdelhak</t>
  </si>
  <si>
    <t>171733011226</t>
  </si>
  <si>
    <t>OURDIA</t>
  </si>
  <si>
    <t>161633002014</t>
  </si>
  <si>
    <t xml:space="preserve">Selina </t>
  </si>
  <si>
    <t>161633013231</t>
  </si>
  <si>
    <t>MENAD</t>
  </si>
  <si>
    <t>171733011278</t>
  </si>
  <si>
    <t>171733004721</t>
  </si>
  <si>
    <t>AOUDJANE</t>
  </si>
  <si>
    <t>161633016410</t>
  </si>
  <si>
    <t>Juguerta</t>
  </si>
  <si>
    <t>161633014075</t>
  </si>
  <si>
    <t>BEHNOUS</t>
  </si>
  <si>
    <t xml:space="preserve">Dalida </t>
  </si>
  <si>
    <t>161633001968</t>
  </si>
  <si>
    <t>BELGASSEMI</t>
  </si>
  <si>
    <t xml:space="preserve">Ahmed </t>
  </si>
  <si>
    <t>161633016645</t>
  </si>
  <si>
    <t>BELLIL</t>
  </si>
  <si>
    <t xml:space="preserve">Lyes </t>
  </si>
  <si>
    <t>171733012816</t>
  </si>
  <si>
    <t>BENAMARA</t>
  </si>
  <si>
    <t>DALILA</t>
  </si>
  <si>
    <t>171733012857</t>
  </si>
  <si>
    <t>161633014020</t>
  </si>
  <si>
    <t>BENCHILLA</t>
  </si>
  <si>
    <t xml:space="preserve">Karim </t>
  </si>
  <si>
    <t>171733004710</t>
  </si>
  <si>
    <t>BENHELLAL</t>
  </si>
  <si>
    <t>WALID</t>
  </si>
  <si>
    <t>171733018765</t>
  </si>
  <si>
    <t>Hamou</t>
  </si>
  <si>
    <t>161633000251</t>
  </si>
  <si>
    <t>BENSAADI</t>
  </si>
  <si>
    <t xml:space="preserve">Abderrahmane </t>
  </si>
  <si>
    <t>161633021495</t>
  </si>
  <si>
    <t>BENSADOUNE</t>
  </si>
  <si>
    <t>171733020348</t>
  </si>
  <si>
    <t>BENSOULA</t>
  </si>
  <si>
    <t>171733005849</t>
  </si>
  <si>
    <t>161635075743</t>
  </si>
  <si>
    <t>BOUAROURI</t>
  </si>
  <si>
    <t xml:space="preserve">Houari </t>
  </si>
  <si>
    <t>161633016647</t>
  </si>
  <si>
    <t>BOUAZIZ</t>
  </si>
  <si>
    <t xml:space="preserve">Malek </t>
  </si>
  <si>
    <t>171733008231</t>
  </si>
  <si>
    <t>BOUBADRA</t>
  </si>
  <si>
    <t>AKRAM</t>
  </si>
  <si>
    <t>171733016207</t>
  </si>
  <si>
    <t>BOUBEKRI</t>
  </si>
  <si>
    <t>171733012662</t>
  </si>
  <si>
    <t>BOUCHELLAH</t>
  </si>
  <si>
    <t>HAMZA</t>
  </si>
  <si>
    <t>171733011298</t>
  </si>
  <si>
    <t xml:space="preserve">BOUCHENNA </t>
  </si>
  <si>
    <t>1533016610</t>
  </si>
  <si>
    <t>BOUCHICHE</t>
  </si>
  <si>
    <t>171733012808</t>
  </si>
  <si>
    <t>BOUKHIMOUZ</t>
  </si>
  <si>
    <t>1533008824</t>
  </si>
  <si>
    <t>BOUNOUAR</t>
  </si>
  <si>
    <t>171733020364</t>
  </si>
  <si>
    <t>BOUNZOU</t>
  </si>
  <si>
    <t>ATHMANE</t>
  </si>
  <si>
    <t>171733000320</t>
  </si>
  <si>
    <t>BOUSSAID</t>
  </si>
  <si>
    <t>FERROUDJA</t>
  </si>
  <si>
    <t>161633011473</t>
  </si>
  <si>
    <t>BOUZABAL</t>
  </si>
  <si>
    <t xml:space="preserve">Hocine </t>
  </si>
  <si>
    <t>171733010171</t>
  </si>
  <si>
    <t>BROURI</t>
  </si>
  <si>
    <t>171733012736</t>
  </si>
  <si>
    <t>161633004343</t>
  </si>
  <si>
    <t>CHILLAOUI</t>
  </si>
  <si>
    <t>171733012653</t>
  </si>
  <si>
    <t>ILIES</t>
  </si>
  <si>
    <t>161633014849</t>
  </si>
  <si>
    <t>FENNICHE</t>
  </si>
  <si>
    <t>171733012349</t>
  </si>
  <si>
    <t>FERKAL</t>
  </si>
  <si>
    <t>AMINE</t>
  </si>
  <si>
    <t>1533021463</t>
  </si>
  <si>
    <t>171733008285</t>
  </si>
  <si>
    <t>FERSAOUI</t>
  </si>
  <si>
    <t>BACHIR</t>
  </si>
  <si>
    <t>171733005814</t>
  </si>
  <si>
    <t>GANOUN</t>
  </si>
  <si>
    <t>171733006796</t>
  </si>
  <si>
    <t>GARTI</t>
  </si>
  <si>
    <t>RANIA</t>
  </si>
  <si>
    <t>161633012965</t>
  </si>
  <si>
    <t xml:space="preserve">Jugurta </t>
  </si>
  <si>
    <t>161633016425</t>
  </si>
  <si>
    <t>GHERBI</t>
  </si>
  <si>
    <t>Zahir</t>
  </si>
  <si>
    <t>171733000338</t>
  </si>
  <si>
    <t xml:space="preserve">GHOUIRI </t>
  </si>
  <si>
    <t xml:space="preserve">LYNDA </t>
  </si>
  <si>
    <t>171733012095</t>
  </si>
  <si>
    <t>HADERBACHE</t>
  </si>
  <si>
    <t>Fetta</t>
  </si>
  <si>
    <t>HADJIDJ</t>
  </si>
  <si>
    <t>Arezki</t>
  </si>
  <si>
    <t>171733004730</t>
  </si>
  <si>
    <t>HADROUG</t>
  </si>
  <si>
    <t>ANIES</t>
  </si>
  <si>
    <t>161633014095</t>
  </si>
  <si>
    <t>HALFAOUI</t>
  </si>
  <si>
    <t xml:space="preserve">Manissa </t>
  </si>
  <si>
    <t>161633014786</t>
  </si>
  <si>
    <t>HALLIL</t>
  </si>
  <si>
    <t>171733001925</t>
  </si>
  <si>
    <t>HAMACHE</t>
  </si>
  <si>
    <t>171733010136</t>
  </si>
  <si>
    <t>HAMENNI</t>
  </si>
  <si>
    <t>LYAKOUT</t>
  </si>
  <si>
    <t>171733020195</t>
  </si>
  <si>
    <t>Louanas</t>
  </si>
  <si>
    <t>171733012716</t>
  </si>
  <si>
    <t>TEYEB</t>
  </si>
  <si>
    <t>1533008759</t>
  </si>
  <si>
    <t>HAMIMECHE</t>
  </si>
  <si>
    <t>Kafia</t>
  </si>
  <si>
    <t>161633016072</t>
  </si>
  <si>
    <t>HAMOU-ALDJA</t>
  </si>
  <si>
    <t>Yousra</t>
  </si>
  <si>
    <t>1533006960</t>
  </si>
  <si>
    <t>Brahim</t>
  </si>
  <si>
    <t>171733012272</t>
  </si>
  <si>
    <t>HARGOUS</t>
  </si>
  <si>
    <t>161633006468</t>
  </si>
  <si>
    <t>HARKATI</t>
  </si>
  <si>
    <t>Saadi</t>
  </si>
  <si>
    <t>171733012668</t>
  </si>
  <si>
    <t>HARZOUN</t>
  </si>
  <si>
    <t>DAHMANE</t>
  </si>
  <si>
    <t>171733015938</t>
  </si>
  <si>
    <t>REDA</t>
  </si>
  <si>
    <t>161633006482</t>
  </si>
  <si>
    <t xml:space="preserve">Faouzi </t>
  </si>
  <si>
    <t>171733005722</t>
  </si>
  <si>
    <t>HERROUDJE</t>
  </si>
  <si>
    <t>FOUZIA</t>
  </si>
  <si>
    <t>171733002090</t>
  </si>
  <si>
    <t>HESSAS</t>
  </si>
  <si>
    <t>171733012049</t>
  </si>
  <si>
    <t>HIDRA</t>
  </si>
  <si>
    <t>MAYA</t>
  </si>
  <si>
    <t>1433004772</t>
  </si>
  <si>
    <t>HOUARI</t>
  </si>
  <si>
    <t>161633014085</t>
  </si>
  <si>
    <t>IBRAHIM</t>
  </si>
  <si>
    <t xml:space="preserve">Fatma </t>
  </si>
  <si>
    <t>161633011556</t>
  </si>
  <si>
    <t>IDRI</t>
  </si>
  <si>
    <t>Nieme</t>
  </si>
  <si>
    <t>161633001947</t>
  </si>
  <si>
    <t>IDRICI</t>
  </si>
  <si>
    <t>1533014458</t>
  </si>
  <si>
    <t>IHDENE</t>
  </si>
  <si>
    <t>171733003977</t>
  </si>
  <si>
    <t>IZEM</t>
  </si>
  <si>
    <t>HASSIBA</t>
  </si>
  <si>
    <t>161633003346</t>
  </si>
  <si>
    <t>KACHEBI</t>
  </si>
  <si>
    <t>161633007754</t>
  </si>
  <si>
    <t>KADI</t>
  </si>
  <si>
    <t>171733001480</t>
  </si>
  <si>
    <t>KALI</t>
  </si>
  <si>
    <t>TAKLIT</t>
  </si>
  <si>
    <t>171733014443</t>
  </si>
  <si>
    <t>KERMI</t>
  </si>
  <si>
    <t>1533014862</t>
  </si>
  <si>
    <t>KHELIL</t>
  </si>
  <si>
    <t>Seddik</t>
  </si>
  <si>
    <t>161633012857</t>
  </si>
  <si>
    <t>LADJEMI</t>
  </si>
  <si>
    <t>171733012740</t>
  </si>
  <si>
    <t>LAHDIR</t>
  </si>
  <si>
    <t>171733012686</t>
  </si>
  <si>
    <t>LAHDIRI</t>
  </si>
  <si>
    <t>171733010834</t>
  </si>
  <si>
    <t>LAMAOUCHE</t>
  </si>
  <si>
    <t>171733010111</t>
  </si>
  <si>
    <t xml:space="preserve">MAAFA </t>
  </si>
  <si>
    <t>SADEK</t>
  </si>
  <si>
    <t>161633004628</t>
  </si>
  <si>
    <t>MAKHLOUFI</t>
  </si>
  <si>
    <t>Menana</t>
  </si>
  <si>
    <t>161633014811</t>
  </si>
  <si>
    <t>MAMOURI</t>
  </si>
  <si>
    <t>171733001654</t>
  </si>
  <si>
    <t xml:space="preserve">MEBARKI </t>
  </si>
  <si>
    <t>1533010843</t>
  </si>
  <si>
    <t>MIRI</t>
  </si>
  <si>
    <t>Aissa</t>
  </si>
  <si>
    <t>171733000113</t>
  </si>
  <si>
    <t>MOHELLEBI</t>
  </si>
  <si>
    <t>KHALED</t>
  </si>
  <si>
    <t>171733005738</t>
  </si>
  <si>
    <t>MOUZAIA</t>
  </si>
  <si>
    <t>LAMINE</t>
  </si>
  <si>
    <t>171733015925</t>
  </si>
  <si>
    <t>OUAR</t>
  </si>
  <si>
    <t>171733006821</t>
  </si>
  <si>
    <t>LOUNIS</t>
  </si>
  <si>
    <t>161633016046</t>
  </si>
  <si>
    <t>REDJDAL</t>
  </si>
  <si>
    <t>171733014704</t>
  </si>
  <si>
    <t>171733004609</t>
  </si>
  <si>
    <t>161633004358</t>
  </si>
  <si>
    <t>171733001844</t>
  </si>
  <si>
    <t>171733017862</t>
  </si>
  <si>
    <t>SAIM</t>
  </si>
  <si>
    <t>AZZEDDINE</t>
  </si>
  <si>
    <t>1433009660</t>
  </si>
  <si>
    <t>SAOU</t>
  </si>
  <si>
    <t>Fateh</t>
  </si>
  <si>
    <t>1533000358</t>
  </si>
  <si>
    <t>SEFAIHI</t>
  </si>
  <si>
    <t>1533008464</t>
  </si>
  <si>
    <t>SIDHOUM</t>
  </si>
  <si>
    <t>Elyacine</t>
  </si>
  <si>
    <t>161633015424</t>
  </si>
  <si>
    <t>161633001866</t>
  </si>
  <si>
    <t>SWESSI</t>
  </si>
  <si>
    <t xml:space="preserve">Ahmed daw amouhamed </t>
  </si>
  <si>
    <t>171733010172</t>
  </si>
  <si>
    <t>TACHERAFT</t>
  </si>
  <si>
    <t>YAMINE</t>
  </si>
  <si>
    <t>171733005332</t>
  </si>
  <si>
    <t>TARTAG</t>
  </si>
  <si>
    <t>LAHCENE</t>
  </si>
  <si>
    <t>171733004758</t>
  </si>
  <si>
    <t>TERKI</t>
  </si>
  <si>
    <t>161633018208</t>
  </si>
  <si>
    <t>TOUNES</t>
  </si>
  <si>
    <t>TAMAZIGHT</t>
  </si>
  <si>
    <t>161633011476</t>
  </si>
  <si>
    <t>YACHI</t>
  </si>
  <si>
    <t xml:space="preserve">Khalil </t>
  </si>
  <si>
    <t>171733010943</t>
  </si>
  <si>
    <t>YAICI</t>
  </si>
  <si>
    <t>LAKHDAR</t>
  </si>
  <si>
    <t>123011746</t>
  </si>
  <si>
    <t>YAZID</t>
  </si>
  <si>
    <t>Yifithen</t>
  </si>
  <si>
    <t>171733006189</t>
  </si>
  <si>
    <t>SILYA</t>
  </si>
  <si>
    <t>171733016076</t>
  </si>
  <si>
    <t>ZENATI</t>
  </si>
  <si>
    <t>161633011782</t>
  </si>
  <si>
    <t>ZINET</t>
  </si>
  <si>
    <t>1533014090</t>
  </si>
  <si>
    <t>SAHED</t>
  </si>
  <si>
    <t>161633017919</t>
  </si>
  <si>
    <t>Nom de l'Enseignant:</t>
  </si>
  <si>
    <t>Intitulé du Module:</t>
  </si>
  <si>
    <t>Section1/Groupe1</t>
  </si>
  <si>
    <t>Signature de l'Enseignant</t>
  </si>
  <si>
    <t>3 éme Année Psychologie Du travail</t>
  </si>
  <si>
    <t>Salima</t>
  </si>
  <si>
    <t>171733017876</t>
  </si>
  <si>
    <t>YOUSSEFI</t>
  </si>
  <si>
    <t>FAHEM</t>
  </si>
  <si>
    <t>Nabila</t>
  </si>
  <si>
    <t>GHILAS</t>
  </si>
  <si>
    <t>Mohand-Cherif</t>
  </si>
  <si>
    <t>Interogation/15</t>
  </si>
  <si>
    <t>Int N1</t>
  </si>
  <si>
    <t>Int N2</t>
  </si>
  <si>
    <t>Assid/5</t>
  </si>
  <si>
    <t>Note TD/20</t>
  </si>
  <si>
    <t>Evaluation des  Travaux derigés S1</t>
  </si>
  <si>
    <t>Section1/Groupe 2</t>
  </si>
  <si>
    <t>Section1/Groupe 3</t>
  </si>
  <si>
    <t>hakim</t>
  </si>
  <si>
    <t>Aimed</t>
  </si>
  <si>
    <t>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</si>
</sst>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0"/>
      <color indexed="8"/>
      <name val="MS Sans Serif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8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scheme val="minor"/>
    </font>
    <font>
      <sz val="11"/>
      <color rgb="FF08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0" xfId="0" applyFill="1"/>
    <xf numFmtId="49" fontId="1" fillId="0" borderId="0" xfId="0" applyNumberFormat="1" applyFont="1" applyBorder="1" applyAlignment="1"/>
    <xf numFmtId="0" fontId="0" fillId="0" borderId="0" xfId="0" applyBorder="1"/>
    <xf numFmtId="49" fontId="1" fillId="0" borderId="1" xfId="0" applyNumberFormat="1" applyFont="1" applyFill="1" applyBorder="1" applyAlignment="1"/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1" fillId="0" borderId="1" xfId="0" applyNumberFormat="1" applyFont="1" applyBorder="1" applyAlignment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 vertical="center"/>
    </xf>
    <xf numFmtId="0" fontId="0" fillId="0" borderId="0" xfId="0"/>
    <xf numFmtId="0" fontId="9" fillId="0" borderId="0" xfId="0" applyFont="1" applyBorder="1"/>
    <xf numFmtId="0" fontId="0" fillId="0" borderId="0" xfId="0" applyAlignment="1">
      <alignment wrapText="1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3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/>
    </xf>
    <xf numFmtId="49" fontId="1" fillId="0" borderId="5" xfId="0" applyNumberFormat="1" applyFont="1" applyBorder="1" applyAlignment="1"/>
    <xf numFmtId="0" fontId="0" fillId="2" borderId="1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7" xfId="0" applyFill="1" applyBorder="1"/>
    <xf numFmtId="0" fontId="10" fillId="3" borderId="8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0" fontId="4" fillId="2" borderId="1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2" fillId="0" borderId="7" xfId="0" applyFont="1" applyFill="1" applyBorder="1" applyAlignment="1">
      <alignment horizontal="left"/>
    </xf>
    <xf numFmtId="49" fontId="13" fillId="0" borderId="5" xfId="0" applyNumberFormat="1" applyFont="1" applyBorder="1" applyAlignment="1"/>
  </cellXfs>
  <cellStyles count="2">
    <cellStyle name="Normal" xfId="0" builtinId="0"/>
    <cellStyle name="Normal 2" xfId="1"/>
  </cellStyles>
  <dxfs count="28">
    <dxf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80000"/>
        <name val="Calibri"/>
        <scheme val="minor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9525</xdr:rowOff>
    </xdr:from>
    <xdr:to>
      <xdr:col>4</xdr:col>
      <xdr:colOff>19050</xdr:colOff>
      <xdr:row>13</xdr:row>
      <xdr:rowOff>0</xdr:rowOff>
    </xdr:to>
    <xdr:sp macro="" textlink="">
      <xdr:nvSpPr>
        <xdr:cNvPr id="2" name="ZoneTexte 1"/>
        <xdr:cNvSpPr txBox="1"/>
      </xdr:nvSpPr>
      <xdr:spPr>
        <a:xfrm>
          <a:off x="2514600" y="9525"/>
          <a:ext cx="1276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4" name="ZoneTexte 3"/>
        <xdr:cNvSpPr txBox="1"/>
      </xdr:nvSpPr>
      <xdr:spPr>
        <a:xfrm>
          <a:off x="1619250" y="9334500"/>
          <a:ext cx="21526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5" name="ZoneTexte 4"/>
        <xdr:cNvSpPr txBox="1"/>
      </xdr:nvSpPr>
      <xdr:spPr>
        <a:xfrm>
          <a:off x="0" y="8782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6" name="ZoneTexte 5"/>
        <xdr:cNvSpPr txBox="1"/>
      </xdr:nvSpPr>
      <xdr:spPr>
        <a:xfrm>
          <a:off x="3771900" y="8582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4</xdr:col>
      <xdr:colOff>0</xdr:colOff>
      <xdr:row>74</xdr:row>
      <xdr:rowOff>0</xdr:rowOff>
    </xdr:to>
    <xdr:sp macro="" textlink="">
      <xdr:nvSpPr>
        <xdr:cNvPr id="7" name="ZoneTexte 6"/>
        <xdr:cNvSpPr txBox="1"/>
      </xdr:nvSpPr>
      <xdr:spPr>
        <a:xfrm>
          <a:off x="0" y="9525000"/>
          <a:ext cx="3771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5</xdr:col>
      <xdr:colOff>47625</xdr:colOff>
      <xdr:row>74</xdr:row>
      <xdr:rowOff>0</xdr:rowOff>
    </xdr:to>
    <xdr:sp macro="" textlink="">
      <xdr:nvSpPr>
        <xdr:cNvPr id="8" name="ZoneTexte 7"/>
        <xdr:cNvSpPr txBox="1"/>
      </xdr:nvSpPr>
      <xdr:spPr>
        <a:xfrm>
          <a:off x="3771900" y="9525000"/>
          <a:ext cx="20097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111</xdr:row>
      <xdr:rowOff>19051</xdr:rowOff>
    </xdr:from>
    <xdr:to>
      <xdr:col>3</xdr:col>
      <xdr:colOff>495300</xdr:colOff>
      <xdr:row>127</xdr:row>
      <xdr:rowOff>0</xdr:rowOff>
    </xdr:to>
    <xdr:sp macro="" textlink="">
      <xdr:nvSpPr>
        <xdr:cNvPr id="10" name="ZoneTexte 9"/>
        <xdr:cNvSpPr txBox="1"/>
      </xdr:nvSpPr>
      <xdr:spPr>
        <a:xfrm>
          <a:off x="0" y="169735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4</xdr:col>
      <xdr:colOff>0</xdr:colOff>
      <xdr:row>129</xdr:row>
      <xdr:rowOff>180975</xdr:rowOff>
    </xdr:to>
    <xdr:sp macro="" textlink="">
      <xdr:nvSpPr>
        <xdr:cNvPr id="12" name="ZoneTexte 11"/>
        <xdr:cNvSpPr txBox="1"/>
      </xdr:nvSpPr>
      <xdr:spPr>
        <a:xfrm>
          <a:off x="0" y="17716500"/>
          <a:ext cx="37719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47625</xdr:colOff>
      <xdr:row>129</xdr:row>
      <xdr:rowOff>57149</xdr:rowOff>
    </xdr:to>
    <xdr:sp macro="" textlink="">
      <xdr:nvSpPr>
        <xdr:cNvPr id="13" name="ZoneTexte 12"/>
        <xdr:cNvSpPr txBox="1"/>
      </xdr:nvSpPr>
      <xdr:spPr>
        <a:xfrm>
          <a:off x="3771900" y="17716500"/>
          <a:ext cx="20097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171</xdr:row>
      <xdr:rowOff>19051</xdr:rowOff>
    </xdr:from>
    <xdr:to>
      <xdr:col>3</xdr:col>
      <xdr:colOff>495300</xdr:colOff>
      <xdr:row>173</xdr:row>
      <xdr:rowOff>0</xdr:rowOff>
    </xdr:to>
    <xdr:sp macro="" textlink="">
      <xdr:nvSpPr>
        <xdr:cNvPr id="14" name="ZoneTexte 13"/>
        <xdr:cNvSpPr txBox="1"/>
      </xdr:nvSpPr>
      <xdr:spPr>
        <a:xfrm>
          <a:off x="0" y="25355551"/>
          <a:ext cx="3009900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15" name="ZoneTexte 14"/>
        <xdr:cNvSpPr txBox="1"/>
      </xdr:nvSpPr>
      <xdr:spPr>
        <a:xfrm>
          <a:off x="3771900" y="8582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111</xdr:row>
      <xdr:rowOff>19051</xdr:rowOff>
    </xdr:from>
    <xdr:to>
      <xdr:col>3</xdr:col>
      <xdr:colOff>495300</xdr:colOff>
      <xdr:row>127</xdr:row>
      <xdr:rowOff>0</xdr:rowOff>
    </xdr:to>
    <xdr:sp macro="" textlink="">
      <xdr:nvSpPr>
        <xdr:cNvPr id="16" name="ZoneTexte 15"/>
        <xdr:cNvSpPr txBox="1"/>
      </xdr:nvSpPr>
      <xdr:spPr>
        <a:xfrm>
          <a:off x="0" y="169735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4</xdr:col>
      <xdr:colOff>0</xdr:colOff>
      <xdr:row>130</xdr:row>
      <xdr:rowOff>0</xdr:rowOff>
    </xdr:to>
    <xdr:sp macro="" textlink="">
      <xdr:nvSpPr>
        <xdr:cNvPr id="17" name="ZoneTexte 16"/>
        <xdr:cNvSpPr txBox="1"/>
      </xdr:nvSpPr>
      <xdr:spPr>
        <a:xfrm>
          <a:off x="0" y="17716500"/>
          <a:ext cx="3771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47625</xdr:colOff>
      <xdr:row>129</xdr:row>
      <xdr:rowOff>57149</xdr:rowOff>
    </xdr:to>
    <xdr:sp macro="" textlink="">
      <xdr:nvSpPr>
        <xdr:cNvPr id="18" name="ZoneTexte 17"/>
        <xdr:cNvSpPr txBox="1"/>
      </xdr:nvSpPr>
      <xdr:spPr>
        <a:xfrm>
          <a:off x="3771900" y="17716500"/>
          <a:ext cx="20097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170</xdr:row>
      <xdr:rowOff>19051</xdr:rowOff>
    </xdr:from>
    <xdr:to>
      <xdr:col>3</xdr:col>
      <xdr:colOff>495300</xdr:colOff>
      <xdr:row>172</xdr:row>
      <xdr:rowOff>19051</xdr:rowOff>
    </xdr:to>
    <xdr:sp macro="" textlink="">
      <xdr:nvSpPr>
        <xdr:cNvPr id="19" name="ZoneTexte 18"/>
        <xdr:cNvSpPr txBox="1"/>
      </xdr:nvSpPr>
      <xdr:spPr>
        <a:xfrm>
          <a:off x="0" y="25165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169</xdr:row>
      <xdr:rowOff>9525</xdr:rowOff>
    </xdr:from>
    <xdr:to>
      <xdr:col>5</xdr:col>
      <xdr:colOff>0</xdr:colOff>
      <xdr:row>173</xdr:row>
      <xdr:rowOff>0</xdr:rowOff>
    </xdr:to>
    <xdr:sp macro="" textlink="">
      <xdr:nvSpPr>
        <xdr:cNvPr id="20" name="ZoneTexte 19"/>
        <xdr:cNvSpPr txBox="1"/>
      </xdr:nvSpPr>
      <xdr:spPr>
        <a:xfrm>
          <a:off x="3771900" y="24965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170</xdr:row>
      <xdr:rowOff>19051</xdr:rowOff>
    </xdr:from>
    <xdr:to>
      <xdr:col>3</xdr:col>
      <xdr:colOff>495300</xdr:colOff>
      <xdr:row>172</xdr:row>
      <xdr:rowOff>19051</xdr:rowOff>
    </xdr:to>
    <xdr:sp macro="" textlink="">
      <xdr:nvSpPr>
        <xdr:cNvPr id="21" name="ZoneTexte 20"/>
        <xdr:cNvSpPr txBox="1"/>
      </xdr:nvSpPr>
      <xdr:spPr>
        <a:xfrm>
          <a:off x="0" y="25165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169</xdr:row>
      <xdr:rowOff>9525</xdr:rowOff>
    </xdr:from>
    <xdr:to>
      <xdr:col>5</xdr:col>
      <xdr:colOff>0</xdr:colOff>
      <xdr:row>173</xdr:row>
      <xdr:rowOff>0</xdr:rowOff>
    </xdr:to>
    <xdr:sp macro="" textlink="">
      <xdr:nvSpPr>
        <xdr:cNvPr id="22" name="ZoneTexte 21"/>
        <xdr:cNvSpPr txBox="1"/>
      </xdr:nvSpPr>
      <xdr:spPr>
        <a:xfrm>
          <a:off x="3771900" y="24965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169</xdr:row>
      <xdr:rowOff>9525</xdr:rowOff>
    </xdr:from>
    <xdr:to>
      <xdr:col>5</xdr:col>
      <xdr:colOff>19050</xdr:colOff>
      <xdr:row>173</xdr:row>
      <xdr:rowOff>0</xdr:rowOff>
    </xdr:to>
    <xdr:sp macro="" textlink="">
      <xdr:nvSpPr>
        <xdr:cNvPr id="23" name="ZoneTexte 22"/>
        <xdr:cNvSpPr txBox="1"/>
      </xdr:nvSpPr>
      <xdr:spPr>
        <a:xfrm>
          <a:off x="3771900" y="24965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27" name="ZoneTexte 26"/>
        <xdr:cNvSpPr txBox="1"/>
      </xdr:nvSpPr>
      <xdr:spPr>
        <a:xfrm>
          <a:off x="3771900" y="8582025"/>
          <a:ext cx="19812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10</xdr:col>
      <xdr:colOff>361950</xdr:colOff>
      <xdr:row>106</xdr:row>
      <xdr:rowOff>66676</xdr:rowOff>
    </xdr:from>
    <xdr:to>
      <xdr:col>14</xdr:col>
      <xdr:colOff>171450</xdr:colOff>
      <xdr:row>123</xdr:row>
      <xdr:rowOff>95250</xdr:rowOff>
    </xdr:to>
    <xdr:sp macro="" textlink="">
      <xdr:nvSpPr>
        <xdr:cNvPr id="32" name="ZoneTexte 31"/>
        <xdr:cNvSpPr txBox="1"/>
      </xdr:nvSpPr>
      <xdr:spPr>
        <a:xfrm>
          <a:off x="8448675" y="19526251"/>
          <a:ext cx="2857500" cy="3305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110</xdr:row>
      <xdr:rowOff>9525</xdr:rowOff>
    </xdr:from>
    <xdr:to>
      <xdr:col>5</xdr:col>
      <xdr:colOff>0</xdr:colOff>
      <xdr:row>127</xdr:row>
      <xdr:rowOff>0</xdr:rowOff>
    </xdr:to>
    <xdr:sp macro="" textlink="">
      <xdr:nvSpPr>
        <xdr:cNvPr id="33" name="ZoneTexte 32"/>
        <xdr:cNvSpPr txBox="1"/>
      </xdr:nvSpPr>
      <xdr:spPr>
        <a:xfrm>
          <a:off x="3771900" y="167735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127</xdr:row>
      <xdr:rowOff>0</xdr:rowOff>
    </xdr:from>
    <xdr:to>
      <xdr:col>4</xdr:col>
      <xdr:colOff>0</xdr:colOff>
      <xdr:row>130</xdr:row>
      <xdr:rowOff>0</xdr:rowOff>
    </xdr:to>
    <xdr:sp macro="" textlink="">
      <xdr:nvSpPr>
        <xdr:cNvPr id="34" name="ZoneTexte 33"/>
        <xdr:cNvSpPr txBox="1"/>
      </xdr:nvSpPr>
      <xdr:spPr>
        <a:xfrm>
          <a:off x="0" y="17716500"/>
          <a:ext cx="3771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110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35" name="ZoneTexte 34"/>
        <xdr:cNvSpPr txBox="1"/>
      </xdr:nvSpPr>
      <xdr:spPr>
        <a:xfrm>
          <a:off x="3771900" y="167735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47625</xdr:colOff>
      <xdr:row>129</xdr:row>
      <xdr:rowOff>57149</xdr:rowOff>
    </xdr:to>
    <xdr:sp macro="" textlink="">
      <xdr:nvSpPr>
        <xdr:cNvPr id="36" name="ZoneTexte 35"/>
        <xdr:cNvSpPr txBox="1"/>
      </xdr:nvSpPr>
      <xdr:spPr>
        <a:xfrm>
          <a:off x="3771900" y="17716500"/>
          <a:ext cx="20097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110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37" name="ZoneTexte 36"/>
        <xdr:cNvSpPr txBox="1"/>
      </xdr:nvSpPr>
      <xdr:spPr>
        <a:xfrm>
          <a:off x="3771900" y="16773525"/>
          <a:ext cx="1981200" cy="942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47625</xdr:colOff>
      <xdr:row>129</xdr:row>
      <xdr:rowOff>57149</xdr:rowOff>
    </xdr:to>
    <xdr:sp macro="" textlink="">
      <xdr:nvSpPr>
        <xdr:cNvPr id="38" name="ZoneTexte 37"/>
        <xdr:cNvSpPr txBox="1"/>
      </xdr:nvSpPr>
      <xdr:spPr>
        <a:xfrm>
          <a:off x="3771900" y="17716500"/>
          <a:ext cx="20097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170</xdr:row>
      <xdr:rowOff>19051</xdr:rowOff>
    </xdr:from>
    <xdr:to>
      <xdr:col>3</xdr:col>
      <xdr:colOff>495300</xdr:colOff>
      <xdr:row>172</xdr:row>
      <xdr:rowOff>19051</xdr:rowOff>
    </xdr:to>
    <xdr:sp macro="" textlink="">
      <xdr:nvSpPr>
        <xdr:cNvPr id="39" name="ZoneTexte 38"/>
        <xdr:cNvSpPr txBox="1"/>
      </xdr:nvSpPr>
      <xdr:spPr>
        <a:xfrm>
          <a:off x="0" y="25165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170</xdr:row>
      <xdr:rowOff>19051</xdr:rowOff>
    </xdr:from>
    <xdr:to>
      <xdr:col>3</xdr:col>
      <xdr:colOff>495300</xdr:colOff>
      <xdr:row>172</xdr:row>
      <xdr:rowOff>19051</xdr:rowOff>
    </xdr:to>
    <xdr:sp macro="" textlink="">
      <xdr:nvSpPr>
        <xdr:cNvPr id="40" name="ZoneTexte 39"/>
        <xdr:cNvSpPr txBox="1"/>
      </xdr:nvSpPr>
      <xdr:spPr>
        <a:xfrm>
          <a:off x="0" y="25165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170</xdr:row>
      <xdr:rowOff>19051</xdr:rowOff>
    </xdr:from>
    <xdr:to>
      <xdr:col>3</xdr:col>
      <xdr:colOff>495300</xdr:colOff>
      <xdr:row>172</xdr:row>
      <xdr:rowOff>19051</xdr:rowOff>
    </xdr:to>
    <xdr:sp macro="" textlink="">
      <xdr:nvSpPr>
        <xdr:cNvPr id="41" name="ZoneTexte 40"/>
        <xdr:cNvSpPr txBox="1"/>
      </xdr:nvSpPr>
      <xdr:spPr>
        <a:xfrm>
          <a:off x="0" y="251650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169</xdr:row>
      <xdr:rowOff>9525</xdr:rowOff>
    </xdr:from>
    <xdr:to>
      <xdr:col>5</xdr:col>
      <xdr:colOff>0</xdr:colOff>
      <xdr:row>173</xdr:row>
      <xdr:rowOff>0</xdr:rowOff>
    </xdr:to>
    <xdr:sp macro="" textlink="">
      <xdr:nvSpPr>
        <xdr:cNvPr id="42" name="ZoneTexte 41"/>
        <xdr:cNvSpPr txBox="1"/>
      </xdr:nvSpPr>
      <xdr:spPr>
        <a:xfrm>
          <a:off x="3771900" y="249650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169</xdr:row>
      <xdr:rowOff>9525</xdr:rowOff>
    </xdr:from>
    <xdr:to>
      <xdr:col>5</xdr:col>
      <xdr:colOff>19050</xdr:colOff>
      <xdr:row>173</xdr:row>
      <xdr:rowOff>0</xdr:rowOff>
    </xdr:to>
    <xdr:sp macro="" textlink="">
      <xdr:nvSpPr>
        <xdr:cNvPr id="43" name="ZoneTexte 42"/>
        <xdr:cNvSpPr txBox="1"/>
      </xdr:nvSpPr>
      <xdr:spPr>
        <a:xfrm>
          <a:off x="3771900" y="249650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71</xdr:row>
      <xdr:rowOff>9525</xdr:rowOff>
    </xdr:from>
    <xdr:to>
      <xdr:col>4</xdr:col>
      <xdr:colOff>19050</xdr:colOff>
      <xdr:row>73</xdr:row>
      <xdr:rowOff>0</xdr:rowOff>
    </xdr:to>
    <xdr:sp macro="" textlink="">
      <xdr:nvSpPr>
        <xdr:cNvPr id="44" name="ZoneTexte 43"/>
        <xdr:cNvSpPr txBox="1"/>
      </xdr:nvSpPr>
      <xdr:spPr>
        <a:xfrm>
          <a:off x="2514600" y="9153525"/>
          <a:ext cx="1276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111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45" name="ZoneTexte 44"/>
        <xdr:cNvSpPr txBox="1"/>
      </xdr:nvSpPr>
      <xdr:spPr>
        <a:xfrm>
          <a:off x="3771900" y="16964025"/>
          <a:ext cx="19812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170</xdr:row>
      <xdr:rowOff>9525</xdr:rowOff>
    </xdr:from>
    <xdr:to>
      <xdr:col>5</xdr:col>
      <xdr:colOff>19050</xdr:colOff>
      <xdr:row>173</xdr:row>
      <xdr:rowOff>0</xdr:rowOff>
    </xdr:to>
    <xdr:sp macro="" textlink="">
      <xdr:nvSpPr>
        <xdr:cNvPr id="46" name="ZoneTexte 45"/>
        <xdr:cNvSpPr txBox="1"/>
      </xdr:nvSpPr>
      <xdr:spPr>
        <a:xfrm>
          <a:off x="3771900" y="25155525"/>
          <a:ext cx="19812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4</xdr:col>
      <xdr:colOff>0</xdr:colOff>
      <xdr:row>132</xdr:row>
      <xdr:rowOff>0</xdr:rowOff>
    </xdr:to>
    <xdr:sp macro="" textlink="">
      <xdr:nvSpPr>
        <xdr:cNvPr id="47" name="ZoneTexte 46"/>
        <xdr:cNvSpPr txBox="1"/>
      </xdr:nvSpPr>
      <xdr:spPr>
        <a:xfrm>
          <a:off x="1619250" y="18288000"/>
          <a:ext cx="21526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127</xdr:row>
      <xdr:rowOff>19051</xdr:rowOff>
    </xdr:from>
    <xdr:to>
      <xdr:col>3</xdr:col>
      <xdr:colOff>495300</xdr:colOff>
      <xdr:row>130</xdr:row>
      <xdr:rowOff>19051</xdr:rowOff>
    </xdr:to>
    <xdr:sp macro="" textlink="">
      <xdr:nvSpPr>
        <xdr:cNvPr id="48" name="ZoneTexte 47"/>
        <xdr:cNvSpPr txBox="1"/>
      </xdr:nvSpPr>
      <xdr:spPr>
        <a:xfrm>
          <a:off x="0" y="17735551"/>
          <a:ext cx="3009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0</xdr:colOff>
      <xdr:row>131</xdr:row>
      <xdr:rowOff>0</xdr:rowOff>
    </xdr:to>
    <xdr:sp macro="" textlink="">
      <xdr:nvSpPr>
        <xdr:cNvPr id="49" name="ZoneTexte 48"/>
        <xdr:cNvSpPr txBox="1"/>
      </xdr:nvSpPr>
      <xdr:spPr>
        <a:xfrm>
          <a:off x="3771900" y="17535525"/>
          <a:ext cx="19621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131</xdr:row>
      <xdr:rowOff>123825</xdr:rowOff>
    </xdr:from>
    <xdr:to>
      <xdr:col>4</xdr:col>
      <xdr:colOff>0</xdr:colOff>
      <xdr:row>132</xdr:row>
      <xdr:rowOff>0</xdr:rowOff>
    </xdr:to>
    <xdr:sp macro="" textlink="">
      <xdr:nvSpPr>
        <xdr:cNvPr id="50" name="ZoneTexte 49"/>
        <xdr:cNvSpPr txBox="1"/>
      </xdr:nvSpPr>
      <xdr:spPr>
        <a:xfrm flipV="1">
          <a:off x="0" y="18411825"/>
          <a:ext cx="3771900" cy="66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127</xdr:row>
      <xdr:rowOff>0</xdr:rowOff>
    </xdr:from>
    <xdr:to>
      <xdr:col>5</xdr:col>
      <xdr:colOff>19050</xdr:colOff>
      <xdr:row>131</xdr:row>
      <xdr:rowOff>0</xdr:rowOff>
    </xdr:to>
    <xdr:sp macro="" textlink="">
      <xdr:nvSpPr>
        <xdr:cNvPr id="52" name="ZoneTexte 51"/>
        <xdr:cNvSpPr txBox="1"/>
      </xdr:nvSpPr>
      <xdr:spPr>
        <a:xfrm>
          <a:off x="3771900" y="17535525"/>
          <a:ext cx="198120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130</xdr:row>
      <xdr:rowOff>9525</xdr:rowOff>
    </xdr:from>
    <xdr:to>
      <xdr:col>4</xdr:col>
      <xdr:colOff>19050</xdr:colOff>
      <xdr:row>132</xdr:row>
      <xdr:rowOff>0</xdr:rowOff>
    </xdr:to>
    <xdr:sp macro="" textlink="">
      <xdr:nvSpPr>
        <xdr:cNvPr id="57" name="ZoneTexte 56"/>
        <xdr:cNvSpPr txBox="1"/>
      </xdr:nvSpPr>
      <xdr:spPr>
        <a:xfrm>
          <a:off x="2514600" y="18107025"/>
          <a:ext cx="1276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</xdr:row>
      <xdr:rowOff>19051</xdr:rowOff>
    </xdr:from>
    <xdr:to>
      <xdr:col>3</xdr:col>
      <xdr:colOff>495300</xdr:colOff>
      <xdr:row>2</xdr:row>
      <xdr:rowOff>0</xdr:rowOff>
    </xdr:to>
    <xdr:sp macro="" textlink="">
      <xdr:nvSpPr>
        <xdr:cNvPr id="55" name="ZoneTexte 54"/>
        <xdr:cNvSpPr txBox="1"/>
      </xdr:nvSpPr>
      <xdr:spPr>
        <a:xfrm>
          <a:off x="0" y="30241876"/>
          <a:ext cx="2705100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56" name="ZoneTexte 55"/>
        <xdr:cNvSpPr txBox="1"/>
      </xdr:nvSpPr>
      <xdr:spPr>
        <a:xfrm>
          <a:off x="3238500" y="31632525"/>
          <a:ext cx="7810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76200</xdr:rowOff>
    </xdr:to>
    <xdr:sp macro="" textlink="">
      <xdr:nvSpPr>
        <xdr:cNvPr id="58" name="ZoneTexte 57"/>
        <xdr:cNvSpPr txBox="1"/>
      </xdr:nvSpPr>
      <xdr:spPr>
        <a:xfrm>
          <a:off x="1171575" y="314134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5</xdr:row>
      <xdr:rowOff>66675</xdr:rowOff>
    </xdr:from>
    <xdr:to>
      <xdr:col>4</xdr:col>
      <xdr:colOff>142874</xdr:colOff>
      <xdr:row>9</xdr:row>
      <xdr:rowOff>180975</xdr:rowOff>
    </xdr:to>
    <xdr:sp macro="" textlink="">
      <xdr:nvSpPr>
        <xdr:cNvPr id="59" name="ZoneTexte 58"/>
        <xdr:cNvSpPr txBox="1"/>
      </xdr:nvSpPr>
      <xdr:spPr>
        <a:xfrm>
          <a:off x="0" y="1057275"/>
          <a:ext cx="4257674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   </a:t>
          </a: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57149</xdr:rowOff>
    </xdr:to>
    <xdr:sp macro="" textlink="">
      <xdr:nvSpPr>
        <xdr:cNvPr id="60" name="ZoneTexte 59"/>
        <xdr:cNvSpPr txBox="1"/>
      </xdr:nvSpPr>
      <xdr:spPr>
        <a:xfrm>
          <a:off x="3238500" y="31432500"/>
          <a:ext cx="7810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6</xdr:row>
      <xdr:rowOff>76200</xdr:rowOff>
    </xdr:to>
    <xdr:sp macro="" textlink="">
      <xdr:nvSpPr>
        <xdr:cNvPr id="61" name="ZoneTexte 60"/>
        <xdr:cNvSpPr txBox="1"/>
      </xdr:nvSpPr>
      <xdr:spPr>
        <a:xfrm>
          <a:off x="1171575" y="31413450"/>
          <a:ext cx="206692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10</xdr:row>
      <xdr:rowOff>0</xdr:rowOff>
    </xdr:to>
    <xdr:sp macro="" textlink="">
      <xdr:nvSpPr>
        <xdr:cNvPr id="63" name="ZoneTexte 62"/>
        <xdr:cNvSpPr txBox="1"/>
      </xdr:nvSpPr>
      <xdr:spPr>
        <a:xfrm>
          <a:off x="3238500" y="31432500"/>
          <a:ext cx="78105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</xdr:row>
      <xdr:rowOff>19050</xdr:rowOff>
    </xdr:from>
    <xdr:to>
      <xdr:col>5</xdr:col>
      <xdr:colOff>47625</xdr:colOff>
      <xdr:row>9</xdr:row>
      <xdr:rowOff>57149</xdr:rowOff>
    </xdr:to>
    <xdr:sp macro="" textlink="">
      <xdr:nvSpPr>
        <xdr:cNvPr id="64" name="ZoneTexte 63"/>
        <xdr:cNvSpPr txBox="1"/>
      </xdr:nvSpPr>
      <xdr:spPr>
        <a:xfrm>
          <a:off x="3238500" y="31432500"/>
          <a:ext cx="78105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76200</xdr:rowOff>
    </xdr:from>
    <xdr:to>
      <xdr:col>4</xdr:col>
      <xdr:colOff>0</xdr:colOff>
      <xdr:row>7</xdr:row>
      <xdr:rowOff>0</xdr:rowOff>
    </xdr:to>
    <xdr:sp macro="" textlink="">
      <xdr:nvSpPr>
        <xdr:cNvPr id="65" name="ZoneTexte 64"/>
        <xdr:cNvSpPr txBox="1"/>
      </xdr:nvSpPr>
      <xdr:spPr>
        <a:xfrm>
          <a:off x="1171575" y="31489650"/>
          <a:ext cx="206692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66" name="ZoneTexte 65"/>
        <xdr:cNvSpPr txBox="1"/>
      </xdr:nvSpPr>
      <xdr:spPr>
        <a:xfrm>
          <a:off x="0" y="31613475"/>
          <a:ext cx="3238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67" name="ZoneTexte 66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68" name="ZoneTexte 67"/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69" name="ZoneTexte 68"/>
        <xdr:cNvSpPr txBox="1"/>
      </xdr:nvSpPr>
      <xdr:spPr>
        <a:xfrm>
          <a:off x="3238500" y="31613475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70" name="ZoneTexte 69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71" name="ZoneTexte 70"/>
        <xdr:cNvSpPr txBox="1"/>
      </xdr:nvSpPr>
      <xdr:spPr>
        <a:xfrm>
          <a:off x="1171575" y="31413450"/>
          <a:ext cx="20669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72" name="ZoneTexte 71"/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73" name="ZoneTexte 72"/>
        <xdr:cNvSpPr txBox="1"/>
      </xdr:nvSpPr>
      <xdr:spPr>
        <a:xfrm>
          <a:off x="3238500" y="31613475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47625</xdr:colOff>
      <xdr:row>7</xdr:row>
      <xdr:rowOff>0</xdr:rowOff>
    </xdr:to>
    <xdr:sp macro="" textlink="">
      <xdr:nvSpPr>
        <xdr:cNvPr id="74" name="ZoneTexte 73"/>
        <xdr:cNvSpPr txBox="1"/>
      </xdr:nvSpPr>
      <xdr:spPr>
        <a:xfrm>
          <a:off x="3971925" y="30413325"/>
          <a:ext cx="695325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10</xdr:row>
      <xdr:rowOff>0</xdr:rowOff>
    </xdr:to>
    <xdr:sp macro="" textlink="">
      <xdr:nvSpPr>
        <xdr:cNvPr id="75" name="ZoneTexte 74"/>
        <xdr:cNvSpPr txBox="1"/>
      </xdr:nvSpPr>
      <xdr:spPr>
        <a:xfrm>
          <a:off x="0" y="31832551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12</xdr:row>
      <xdr:rowOff>0</xdr:rowOff>
    </xdr:to>
    <xdr:sp macro="" textlink="">
      <xdr:nvSpPr>
        <xdr:cNvPr id="76" name="ZoneTexte 75"/>
        <xdr:cNvSpPr txBox="1"/>
      </xdr:nvSpPr>
      <xdr:spPr>
        <a:xfrm>
          <a:off x="3238500" y="31623000"/>
          <a:ext cx="7334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12</xdr:row>
      <xdr:rowOff>0</xdr:rowOff>
    </xdr:to>
    <xdr:sp macro="" textlink="">
      <xdr:nvSpPr>
        <xdr:cNvPr id="77" name="ZoneTexte 76"/>
        <xdr:cNvSpPr txBox="1"/>
      </xdr:nvSpPr>
      <xdr:spPr>
        <a:xfrm>
          <a:off x="3238500" y="31623000"/>
          <a:ext cx="7524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504825</xdr:colOff>
      <xdr:row>5</xdr:row>
      <xdr:rowOff>180975</xdr:rowOff>
    </xdr:from>
    <xdr:to>
      <xdr:col>3</xdr:col>
      <xdr:colOff>1209675</xdr:colOff>
      <xdr:row>6</xdr:row>
      <xdr:rowOff>190500</xdr:rowOff>
    </xdr:to>
    <xdr:sp macro="" textlink="">
      <xdr:nvSpPr>
        <xdr:cNvPr id="78" name="ZoneTexte 77"/>
        <xdr:cNvSpPr txBox="1"/>
      </xdr:nvSpPr>
      <xdr:spPr>
        <a:xfrm>
          <a:off x="1276350" y="1171575"/>
          <a:ext cx="28003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  chalal mokhtar</a:t>
          </a:r>
        </a:p>
        <a:p>
          <a:pPr algn="ctr"/>
          <a:r>
            <a:rPr lang="fr-FR" sz="1100" b="0">
              <a:latin typeface="Eras Demi ITC" pitchFamily="34" charset="0"/>
            </a:rPr>
            <a:t>               </a:t>
          </a:r>
          <a:r>
            <a:rPr lang="fr-FR" sz="1100" b="1">
              <a:latin typeface="+mn-lt"/>
            </a:rPr>
            <a:t>comportemen</a:t>
          </a:r>
          <a:r>
            <a:rPr lang="fr-FR" sz="1100" b="1" baseline="0">
              <a:latin typeface="+mn-lt"/>
            </a:rPr>
            <a:t>t organisationnel</a:t>
          </a:r>
          <a:endParaRPr lang="fr-FR" sz="1100" b="1">
            <a:latin typeface="+mn-lt"/>
          </a:endParaRPr>
        </a:p>
      </xdr:txBody>
    </xdr:sp>
    <xdr:clientData/>
  </xdr:twoCellAnchor>
  <xdr:twoCellAnchor>
    <xdr:from>
      <xdr:col>0</xdr:col>
      <xdr:colOff>0</xdr:colOff>
      <xdr:row>2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79" name="ZoneTexte 78"/>
        <xdr:cNvSpPr txBox="1"/>
      </xdr:nvSpPr>
      <xdr:spPr>
        <a:xfrm>
          <a:off x="0" y="30632401"/>
          <a:ext cx="2705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80" name="ZoneTexte 79"/>
        <xdr:cNvSpPr txBox="1"/>
      </xdr:nvSpPr>
      <xdr:spPr>
        <a:xfrm>
          <a:off x="0" y="31613475"/>
          <a:ext cx="32385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81" name="ZoneTexte 80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2</xdr:row>
      <xdr:rowOff>19051</xdr:rowOff>
    </xdr:from>
    <xdr:to>
      <xdr:col>3</xdr:col>
      <xdr:colOff>495300</xdr:colOff>
      <xdr:row>5</xdr:row>
      <xdr:rowOff>19051</xdr:rowOff>
    </xdr:to>
    <xdr:sp macro="" textlink="">
      <xdr:nvSpPr>
        <xdr:cNvPr id="82" name="ZoneTexte 81"/>
        <xdr:cNvSpPr txBox="1"/>
      </xdr:nvSpPr>
      <xdr:spPr>
        <a:xfrm>
          <a:off x="0" y="30632401"/>
          <a:ext cx="27051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83" name="ZoneTexte 82"/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84" name="ZoneTexte 83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0</xdr:colOff>
      <xdr:row>6</xdr:row>
      <xdr:rowOff>0</xdr:rowOff>
    </xdr:to>
    <xdr:sp macro="" textlink="">
      <xdr:nvSpPr>
        <xdr:cNvPr id="87" name="ZoneTexte 86"/>
        <xdr:cNvSpPr txBox="1"/>
      </xdr:nvSpPr>
      <xdr:spPr>
        <a:xfrm>
          <a:off x="3238500" y="30422850"/>
          <a:ext cx="7334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88" name="ZoneTexte 87"/>
        <xdr:cNvSpPr txBox="1"/>
      </xdr:nvSpPr>
      <xdr:spPr>
        <a:xfrm>
          <a:off x="0" y="31613475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89" name="ZoneTexte 88"/>
        <xdr:cNvSpPr txBox="1"/>
      </xdr:nvSpPr>
      <xdr:spPr>
        <a:xfrm>
          <a:off x="3238500" y="30422850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90" name="ZoneTexte 89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91" name="ZoneTexte 90"/>
        <xdr:cNvSpPr txBox="1"/>
      </xdr:nvSpPr>
      <xdr:spPr>
        <a:xfrm>
          <a:off x="3238500" y="30422850"/>
          <a:ext cx="75247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92" name="ZoneTexte 91"/>
        <xdr:cNvSpPr txBox="1"/>
      </xdr:nvSpPr>
      <xdr:spPr>
        <a:xfrm>
          <a:off x="3238500" y="31613475"/>
          <a:ext cx="7810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47625</xdr:colOff>
      <xdr:row>7</xdr:row>
      <xdr:rowOff>0</xdr:rowOff>
    </xdr:to>
    <xdr:sp macro="" textlink="">
      <xdr:nvSpPr>
        <xdr:cNvPr id="93" name="ZoneTexte 92"/>
        <xdr:cNvSpPr txBox="1"/>
      </xdr:nvSpPr>
      <xdr:spPr>
        <a:xfrm>
          <a:off x="3971925" y="31213425"/>
          <a:ext cx="695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2</xdr:row>
      <xdr:rowOff>9525</xdr:rowOff>
    </xdr:from>
    <xdr:to>
      <xdr:col>5</xdr:col>
      <xdr:colOff>19050</xdr:colOff>
      <xdr:row>6</xdr:row>
      <xdr:rowOff>0</xdr:rowOff>
    </xdr:to>
    <xdr:sp macro="" textlink="">
      <xdr:nvSpPr>
        <xdr:cNvPr id="94" name="ZoneTexte 93"/>
        <xdr:cNvSpPr txBox="1"/>
      </xdr:nvSpPr>
      <xdr:spPr>
        <a:xfrm>
          <a:off x="3238500" y="30622875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95" name="ZoneTexte 94"/>
        <xdr:cNvSpPr txBox="1"/>
      </xdr:nvSpPr>
      <xdr:spPr>
        <a:xfrm>
          <a:off x="0" y="31632526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11</xdr:row>
      <xdr:rowOff>0</xdr:rowOff>
    </xdr:to>
    <xdr:sp macro="" textlink="">
      <xdr:nvSpPr>
        <xdr:cNvPr id="96" name="ZoneTexte 95"/>
        <xdr:cNvSpPr txBox="1"/>
      </xdr:nvSpPr>
      <xdr:spPr>
        <a:xfrm>
          <a:off x="3238500" y="31422975"/>
          <a:ext cx="7334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11</xdr:row>
      <xdr:rowOff>0</xdr:rowOff>
    </xdr:to>
    <xdr:sp macro="" textlink="">
      <xdr:nvSpPr>
        <xdr:cNvPr id="97" name="ZoneTexte 96"/>
        <xdr:cNvSpPr txBox="1"/>
      </xdr:nvSpPr>
      <xdr:spPr>
        <a:xfrm>
          <a:off x="3238500" y="31422975"/>
          <a:ext cx="7524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98" name="ZoneTexte 97"/>
        <xdr:cNvSpPr txBox="1"/>
      </xdr:nvSpPr>
      <xdr:spPr>
        <a:xfrm>
          <a:off x="0" y="31632526"/>
          <a:ext cx="27051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0</xdr:colOff>
      <xdr:row>11</xdr:row>
      <xdr:rowOff>0</xdr:rowOff>
    </xdr:to>
    <xdr:sp macro="" textlink="">
      <xdr:nvSpPr>
        <xdr:cNvPr id="99" name="ZoneTexte 98"/>
        <xdr:cNvSpPr txBox="1"/>
      </xdr:nvSpPr>
      <xdr:spPr>
        <a:xfrm>
          <a:off x="3238500" y="31422975"/>
          <a:ext cx="73342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11</xdr:row>
      <xdr:rowOff>0</xdr:rowOff>
    </xdr:to>
    <xdr:sp macro="" textlink="">
      <xdr:nvSpPr>
        <xdr:cNvPr id="100" name="ZoneTexte 99"/>
        <xdr:cNvSpPr txBox="1"/>
      </xdr:nvSpPr>
      <xdr:spPr>
        <a:xfrm>
          <a:off x="3238500" y="31422975"/>
          <a:ext cx="7524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5</xdr:col>
      <xdr:colOff>19050</xdr:colOff>
      <xdr:row>11</xdr:row>
      <xdr:rowOff>0</xdr:rowOff>
    </xdr:to>
    <xdr:sp macro="" textlink="">
      <xdr:nvSpPr>
        <xdr:cNvPr id="101" name="ZoneTexte 100"/>
        <xdr:cNvSpPr txBox="1"/>
      </xdr:nvSpPr>
      <xdr:spPr>
        <a:xfrm>
          <a:off x="3238500" y="31422975"/>
          <a:ext cx="7524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0</xdr:colOff>
      <xdr:row>7</xdr:row>
      <xdr:rowOff>0</xdr:rowOff>
    </xdr:to>
    <xdr:sp macro="" textlink="">
      <xdr:nvSpPr>
        <xdr:cNvPr id="104" name="ZoneTexte 103"/>
        <xdr:cNvSpPr txBox="1"/>
      </xdr:nvSpPr>
      <xdr:spPr>
        <a:xfrm>
          <a:off x="3238500" y="30822900"/>
          <a:ext cx="7334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105" name="ZoneTexte 104"/>
        <xdr:cNvSpPr txBox="1"/>
      </xdr:nvSpPr>
      <xdr:spPr>
        <a:xfrm>
          <a:off x="0" y="31813500"/>
          <a:ext cx="32385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106" name="ZoneTexte 105"/>
        <xdr:cNvSpPr txBox="1"/>
      </xdr:nvSpPr>
      <xdr:spPr>
        <a:xfrm>
          <a:off x="3238500" y="31813500"/>
          <a:ext cx="78105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19050</xdr:colOff>
      <xdr:row>7</xdr:row>
      <xdr:rowOff>0</xdr:rowOff>
    </xdr:to>
    <xdr:sp macro="" textlink="">
      <xdr:nvSpPr>
        <xdr:cNvPr id="107" name="ZoneTexte 106"/>
        <xdr:cNvSpPr txBox="1"/>
      </xdr:nvSpPr>
      <xdr:spPr>
        <a:xfrm>
          <a:off x="3238500" y="30822900"/>
          <a:ext cx="7524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3</xdr:row>
      <xdr:rowOff>9525</xdr:rowOff>
    </xdr:from>
    <xdr:to>
      <xdr:col>5</xdr:col>
      <xdr:colOff>19050</xdr:colOff>
      <xdr:row>8</xdr:row>
      <xdr:rowOff>0</xdr:rowOff>
    </xdr:to>
    <xdr:sp macro="" textlink="">
      <xdr:nvSpPr>
        <xdr:cNvPr id="108" name="ZoneTexte 107"/>
        <xdr:cNvSpPr txBox="1"/>
      </xdr:nvSpPr>
      <xdr:spPr>
        <a:xfrm>
          <a:off x="3238500" y="30822900"/>
          <a:ext cx="7524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109" name="ZoneTexte 108"/>
        <xdr:cNvSpPr txBox="1"/>
      </xdr:nvSpPr>
      <xdr:spPr>
        <a:xfrm>
          <a:off x="2209800" y="31623000"/>
          <a:ext cx="10477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</xdr:row>
      <xdr:rowOff>9525</xdr:rowOff>
    </xdr:from>
    <xdr:to>
      <xdr:col>5</xdr:col>
      <xdr:colOff>19050</xdr:colOff>
      <xdr:row>4</xdr:row>
      <xdr:rowOff>0</xdr:rowOff>
    </xdr:to>
    <xdr:sp macro="" textlink="">
      <xdr:nvSpPr>
        <xdr:cNvPr id="110" name="ZoneTexte 109"/>
        <xdr:cNvSpPr txBox="1"/>
      </xdr:nvSpPr>
      <xdr:spPr>
        <a:xfrm>
          <a:off x="3238500" y="30422850"/>
          <a:ext cx="7524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111" name="ZoneTexte 110"/>
        <xdr:cNvSpPr txBox="1"/>
      </xdr:nvSpPr>
      <xdr:spPr>
        <a:xfrm>
          <a:off x="3238500" y="31813500"/>
          <a:ext cx="7810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914399</xdr:colOff>
      <xdr:row>0</xdr:row>
      <xdr:rowOff>123825</xdr:rowOff>
    </xdr:from>
    <xdr:to>
      <xdr:col>5</xdr:col>
      <xdr:colOff>123824</xdr:colOff>
      <xdr:row>2</xdr:row>
      <xdr:rowOff>123825</xdr:rowOff>
    </xdr:to>
    <xdr:pic>
      <xdr:nvPicPr>
        <xdr:cNvPr id="112" name="Image 1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799" y="123825"/>
          <a:ext cx="12668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62</xdr:row>
      <xdr:rowOff>19051</xdr:rowOff>
    </xdr:from>
    <xdr:to>
      <xdr:col>3</xdr:col>
      <xdr:colOff>495300</xdr:colOff>
      <xdr:row>63</xdr:row>
      <xdr:rowOff>0</xdr:rowOff>
    </xdr:to>
    <xdr:sp macro="" textlink="">
      <xdr:nvSpPr>
        <xdr:cNvPr id="115" name="ZoneTexte 114"/>
        <xdr:cNvSpPr txBox="1"/>
      </xdr:nvSpPr>
      <xdr:spPr>
        <a:xfrm>
          <a:off x="0" y="19051"/>
          <a:ext cx="29337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116" name="ZoneTexte 115"/>
        <xdr:cNvSpPr txBox="1"/>
      </xdr:nvSpPr>
      <xdr:spPr>
        <a:xfrm>
          <a:off x="3943350" y="1219200"/>
          <a:ext cx="14859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104776</xdr:rowOff>
    </xdr:from>
    <xdr:to>
      <xdr:col>4</xdr:col>
      <xdr:colOff>0</xdr:colOff>
      <xdr:row>70</xdr:row>
      <xdr:rowOff>180975</xdr:rowOff>
    </xdr:to>
    <xdr:sp macro="" textlink="">
      <xdr:nvSpPr>
        <xdr:cNvPr id="118" name="ZoneTexte 117"/>
        <xdr:cNvSpPr txBox="1"/>
      </xdr:nvSpPr>
      <xdr:spPr>
        <a:xfrm>
          <a:off x="0" y="1104901"/>
          <a:ext cx="3943350" cy="476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19050</xdr:rowOff>
    </xdr:from>
    <xdr:to>
      <xdr:col>5</xdr:col>
      <xdr:colOff>47625</xdr:colOff>
      <xdr:row>70</xdr:row>
      <xdr:rowOff>57149</xdr:rowOff>
    </xdr:to>
    <xdr:sp macro="" textlink="">
      <xdr:nvSpPr>
        <xdr:cNvPr id="119" name="ZoneTexte 118"/>
        <xdr:cNvSpPr txBox="1"/>
      </xdr:nvSpPr>
      <xdr:spPr>
        <a:xfrm>
          <a:off x="3943350" y="1019175"/>
          <a:ext cx="14859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67</xdr:row>
      <xdr:rowOff>104776</xdr:rowOff>
    </xdr:from>
    <xdr:to>
      <xdr:col>4</xdr:col>
      <xdr:colOff>0</xdr:colOff>
      <xdr:row>71</xdr:row>
      <xdr:rowOff>0</xdr:rowOff>
    </xdr:to>
    <xdr:sp macro="" textlink="">
      <xdr:nvSpPr>
        <xdr:cNvPr id="121" name="ZoneTexte 120"/>
        <xdr:cNvSpPr txBox="1"/>
      </xdr:nvSpPr>
      <xdr:spPr>
        <a:xfrm>
          <a:off x="0" y="1104901"/>
          <a:ext cx="3943350" cy="495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67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122" name="ZoneTexte 121"/>
        <xdr:cNvSpPr txBox="1"/>
      </xdr:nvSpPr>
      <xdr:spPr>
        <a:xfrm>
          <a:off x="3943350" y="1019175"/>
          <a:ext cx="14859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67</xdr:row>
      <xdr:rowOff>19050</xdr:rowOff>
    </xdr:from>
    <xdr:to>
      <xdr:col>5</xdr:col>
      <xdr:colOff>47625</xdr:colOff>
      <xdr:row>70</xdr:row>
      <xdr:rowOff>57149</xdr:rowOff>
    </xdr:to>
    <xdr:sp macro="" textlink="">
      <xdr:nvSpPr>
        <xdr:cNvPr id="123" name="ZoneTexte 122"/>
        <xdr:cNvSpPr txBox="1"/>
      </xdr:nvSpPr>
      <xdr:spPr>
        <a:xfrm>
          <a:off x="3943350" y="1019175"/>
          <a:ext cx="1485900" cy="438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125" name="ZoneTexte 124"/>
        <xdr:cNvSpPr txBox="1"/>
      </xdr:nvSpPr>
      <xdr:spPr>
        <a:xfrm>
          <a:off x="0" y="1200150"/>
          <a:ext cx="3943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26" name="ZoneTexte 125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27" name="ZoneTexte 126"/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128" name="ZoneTexte 127"/>
        <xdr:cNvSpPr txBox="1"/>
      </xdr:nvSpPr>
      <xdr:spPr>
        <a:xfrm>
          <a:off x="3943350" y="1200150"/>
          <a:ext cx="1485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29" name="ZoneTexte 128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31" name="ZoneTexte 130"/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132" name="ZoneTexte 131"/>
        <xdr:cNvSpPr txBox="1"/>
      </xdr:nvSpPr>
      <xdr:spPr>
        <a:xfrm>
          <a:off x="3943350" y="1200150"/>
          <a:ext cx="1485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62</xdr:row>
      <xdr:rowOff>0</xdr:rowOff>
    </xdr:from>
    <xdr:to>
      <xdr:col>6</xdr:col>
      <xdr:colOff>47625</xdr:colOff>
      <xdr:row>68</xdr:row>
      <xdr:rowOff>0</xdr:rowOff>
    </xdr:to>
    <xdr:sp macro="" textlink="">
      <xdr:nvSpPr>
        <xdr:cNvPr id="133" name="ZoneTexte 132"/>
        <xdr:cNvSpPr txBox="1"/>
      </xdr:nvSpPr>
      <xdr:spPr>
        <a:xfrm>
          <a:off x="5381625" y="0"/>
          <a:ext cx="66675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134" name="ZoneTexte 133"/>
        <xdr:cNvSpPr txBox="1"/>
      </xdr:nvSpPr>
      <xdr:spPr>
        <a:xfrm>
          <a:off x="0" y="1419226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73</xdr:row>
      <xdr:rowOff>0</xdr:rowOff>
    </xdr:to>
    <xdr:sp macro="" textlink="">
      <xdr:nvSpPr>
        <xdr:cNvPr id="135" name="ZoneTexte 134"/>
        <xdr:cNvSpPr txBox="1"/>
      </xdr:nvSpPr>
      <xdr:spPr>
        <a:xfrm>
          <a:off x="3943350" y="1209675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136" name="ZoneTexte 135"/>
        <xdr:cNvSpPr txBox="1"/>
      </xdr:nvSpPr>
      <xdr:spPr>
        <a:xfrm>
          <a:off x="3943350" y="1209675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138" name="ZoneTexte 137"/>
        <xdr:cNvSpPr txBox="1"/>
      </xdr:nvSpPr>
      <xdr:spPr>
        <a:xfrm>
          <a:off x="0" y="219076"/>
          <a:ext cx="29337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139" name="ZoneTexte 138"/>
        <xdr:cNvSpPr txBox="1"/>
      </xdr:nvSpPr>
      <xdr:spPr>
        <a:xfrm>
          <a:off x="0" y="1200150"/>
          <a:ext cx="39433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40" name="ZoneTexte 139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141" name="ZoneTexte 140"/>
        <xdr:cNvSpPr txBox="1"/>
      </xdr:nvSpPr>
      <xdr:spPr>
        <a:xfrm>
          <a:off x="0" y="219076"/>
          <a:ext cx="29337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42" name="ZoneTexte 141"/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43" name="ZoneTexte 142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63</xdr:row>
      <xdr:rowOff>19051</xdr:rowOff>
    </xdr:from>
    <xdr:to>
      <xdr:col>3</xdr:col>
      <xdr:colOff>495300</xdr:colOff>
      <xdr:row>66</xdr:row>
      <xdr:rowOff>19051</xdr:rowOff>
    </xdr:to>
    <xdr:sp macro="" textlink="">
      <xdr:nvSpPr>
        <xdr:cNvPr id="145" name="ZoneTexte 144"/>
        <xdr:cNvSpPr txBox="1"/>
      </xdr:nvSpPr>
      <xdr:spPr>
        <a:xfrm>
          <a:off x="0" y="219076"/>
          <a:ext cx="29337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0</xdr:colOff>
      <xdr:row>67</xdr:row>
      <xdr:rowOff>0</xdr:rowOff>
    </xdr:to>
    <xdr:sp macro="" textlink="">
      <xdr:nvSpPr>
        <xdr:cNvPr id="146" name="ZoneTexte 145"/>
        <xdr:cNvSpPr txBox="1"/>
      </xdr:nvSpPr>
      <xdr:spPr>
        <a:xfrm>
          <a:off x="3943350" y="9525"/>
          <a:ext cx="14382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147" name="ZoneTexte 146"/>
        <xdr:cNvSpPr txBox="1"/>
      </xdr:nvSpPr>
      <xdr:spPr>
        <a:xfrm>
          <a:off x="0" y="1200150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148" name="ZoneTexte 147"/>
        <xdr:cNvSpPr txBox="1"/>
      </xdr:nvSpPr>
      <xdr:spPr>
        <a:xfrm>
          <a:off x="3943350" y="9525"/>
          <a:ext cx="14573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49" name="ZoneTexte 148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150" name="ZoneTexte 149"/>
        <xdr:cNvSpPr txBox="1"/>
      </xdr:nvSpPr>
      <xdr:spPr>
        <a:xfrm>
          <a:off x="3943350" y="9525"/>
          <a:ext cx="1457325" cy="1190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51" name="ZoneTexte 150"/>
        <xdr:cNvSpPr txBox="1"/>
      </xdr:nvSpPr>
      <xdr:spPr>
        <a:xfrm>
          <a:off x="3943350" y="1200150"/>
          <a:ext cx="148590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6</xdr:col>
      <xdr:colOff>47625</xdr:colOff>
      <xdr:row>68</xdr:row>
      <xdr:rowOff>0</xdr:rowOff>
    </xdr:to>
    <xdr:sp macro="" textlink="">
      <xdr:nvSpPr>
        <xdr:cNvPr id="152" name="ZoneTexte 151"/>
        <xdr:cNvSpPr txBox="1"/>
      </xdr:nvSpPr>
      <xdr:spPr>
        <a:xfrm>
          <a:off x="5381625" y="800100"/>
          <a:ext cx="6667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63</xdr:row>
      <xdr:rowOff>9525</xdr:rowOff>
    </xdr:from>
    <xdr:to>
      <xdr:col>5</xdr:col>
      <xdr:colOff>19050</xdr:colOff>
      <xdr:row>67</xdr:row>
      <xdr:rowOff>0</xdr:rowOff>
    </xdr:to>
    <xdr:sp macro="" textlink="">
      <xdr:nvSpPr>
        <xdr:cNvPr id="153" name="ZoneTexte 152"/>
        <xdr:cNvSpPr txBox="1"/>
      </xdr:nvSpPr>
      <xdr:spPr>
        <a:xfrm>
          <a:off x="3943350" y="209550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154" name="ZoneTexte 153"/>
        <xdr:cNvSpPr txBox="1"/>
      </xdr:nvSpPr>
      <xdr:spPr>
        <a:xfrm>
          <a:off x="0" y="1219201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155" name="ZoneTexte 154"/>
        <xdr:cNvSpPr txBox="1"/>
      </xdr:nvSpPr>
      <xdr:spPr>
        <a:xfrm>
          <a:off x="3943350" y="1009650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156" name="ZoneTexte 155"/>
        <xdr:cNvSpPr txBox="1"/>
      </xdr:nvSpPr>
      <xdr:spPr>
        <a:xfrm>
          <a:off x="3943350" y="1009650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157" name="ZoneTexte 156"/>
        <xdr:cNvSpPr txBox="1"/>
      </xdr:nvSpPr>
      <xdr:spPr>
        <a:xfrm>
          <a:off x="0" y="1219201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158" name="ZoneTexte 157"/>
        <xdr:cNvSpPr txBox="1"/>
      </xdr:nvSpPr>
      <xdr:spPr>
        <a:xfrm>
          <a:off x="3943350" y="1009650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159" name="ZoneTexte 158"/>
        <xdr:cNvSpPr txBox="1"/>
      </xdr:nvSpPr>
      <xdr:spPr>
        <a:xfrm>
          <a:off x="3943350" y="1009650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67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160" name="ZoneTexte 159"/>
        <xdr:cNvSpPr txBox="1"/>
      </xdr:nvSpPr>
      <xdr:spPr>
        <a:xfrm>
          <a:off x="3943350" y="1009650"/>
          <a:ext cx="14573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65</xdr:row>
      <xdr:rowOff>19051</xdr:rowOff>
    </xdr:from>
    <xdr:to>
      <xdr:col>3</xdr:col>
      <xdr:colOff>495300</xdr:colOff>
      <xdr:row>67</xdr:row>
      <xdr:rowOff>19051</xdr:rowOff>
    </xdr:to>
    <xdr:sp macro="" textlink="">
      <xdr:nvSpPr>
        <xdr:cNvPr id="162" name="ZoneTexte 161"/>
        <xdr:cNvSpPr txBox="1"/>
      </xdr:nvSpPr>
      <xdr:spPr>
        <a:xfrm>
          <a:off x="0" y="619126"/>
          <a:ext cx="29337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68</xdr:row>
      <xdr:rowOff>0</xdr:rowOff>
    </xdr:to>
    <xdr:sp macro="" textlink="">
      <xdr:nvSpPr>
        <xdr:cNvPr id="163" name="ZoneTexte 162"/>
        <xdr:cNvSpPr txBox="1"/>
      </xdr:nvSpPr>
      <xdr:spPr>
        <a:xfrm>
          <a:off x="3943350" y="409575"/>
          <a:ext cx="14382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164" name="ZoneTexte 163"/>
        <xdr:cNvSpPr txBox="1"/>
      </xdr:nvSpPr>
      <xdr:spPr>
        <a:xfrm>
          <a:off x="0" y="1400175"/>
          <a:ext cx="39433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165" name="ZoneTexte 164"/>
        <xdr:cNvSpPr txBox="1"/>
      </xdr:nvSpPr>
      <xdr:spPr>
        <a:xfrm>
          <a:off x="3943350" y="1400175"/>
          <a:ext cx="14859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68</xdr:row>
      <xdr:rowOff>0</xdr:rowOff>
    </xdr:to>
    <xdr:sp macro="" textlink="">
      <xdr:nvSpPr>
        <xdr:cNvPr id="166" name="ZoneTexte 165"/>
        <xdr:cNvSpPr txBox="1"/>
      </xdr:nvSpPr>
      <xdr:spPr>
        <a:xfrm>
          <a:off x="3943350" y="409575"/>
          <a:ext cx="14573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19050</xdr:colOff>
      <xdr:row>69</xdr:row>
      <xdr:rowOff>0</xdr:rowOff>
    </xdr:to>
    <xdr:sp macro="" textlink="">
      <xdr:nvSpPr>
        <xdr:cNvPr id="167" name="ZoneTexte 166"/>
        <xdr:cNvSpPr txBox="1"/>
      </xdr:nvSpPr>
      <xdr:spPr>
        <a:xfrm>
          <a:off x="3943350" y="409575"/>
          <a:ext cx="14573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168" name="ZoneTexte 167"/>
        <xdr:cNvSpPr txBox="1"/>
      </xdr:nvSpPr>
      <xdr:spPr>
        <a:xfrm>
          <a:off x="2438400" y="1209675"/>
          <a:ext cx="152400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62</xdr:row>
      <xdr:rowOff>9525</xdr:rowOff>
    </xdr:from>
    <xdr:to>
      <xdr:col>5</xdr:col>
      <xdr:colOff>19050</xdr:colOff>
      <xdr:row>65</xdr:row>
      <xdr:rowOff>0</xdr:rowOff>
    </xdr:to>
    <xdr:sp macro="" textlink="">
      <xdr:nvSpPr>
        <xdr:cNvPr id="169" name="ZoneTexte 168"/>
        <xdr:cNvSpPr txBox="1"/>
      </xdr:nvSpPr>
      <xdr:spPr>
        <a:xfrm>
          <a:off x="3943350" y="9525"/>
          <a:ext cx="14573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170" name="ZoneTexte 169"/>
        <xdr:cNvSpPr txBox="1"/>
      </xdr:nvSpPr>
      <xdr:spPr>
        <a:xfrm>
          <a:off x="3943350" y="1400175"/>
          <a:ext cx="148590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52991</xdr:colOff>
      <xdr:row>58</xdr:row>
      <xdr:rowOff>144461</xdr:rowOff>
    </xdr:from>
    <xdr:to>
      <xdr:col>7</xdr:col>
      <xdr:colOff>533400</xdr:colOff>
      <xdr:row>60</xdr:row>
      <xdr:rowOff>193674</xdr:rowOff>
    </xdr:to>
    <xdr:pic>
      <xdr:nvPicPr>
        <xdr:cNvPr id="173" name="Image 17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7991" y="10637836"/>
          <a:ext cx="1258284" cy="446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174" name="ZoneTexte 173"/>
        <xdr:cNvSpPr txBox="1"/>
      </xdr:nvSpPr>
      <xdr:spPr>
        <a:xfrm>
          <a:off x="0" y="118491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0</xdr:colOff>
      <xdr:row>127</xdr:row>
      <xdr:rowOff>0</xdr:rowOff>
    </xdr:to>
    <xdr:sp macro="" textlink="">
      <xdr:nvSpPr>
        <xdr:cNvPr id="175" name="ZoneTexte 174"/>
        <xdr:cNvSpPr txBox="1"/>
      </xdr:nvSpPr>
      <xdr:spPr>
        <a:xfrm>
          <a:off x="3609975" y="1157287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176" name="ZoneTexte 175"/>
        <xdr:cNvSpPr txBox="1"/>
      </xdr:nvSpPr>
      <xdr:spPr>
        <a:xfrm>
          <a:off x="3609975" y="1157287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177" name="ZoneTexte 176"/>
        <xdr:cNvSpPr txBox="1"/>
      </xdr:nvSpPr>
      <xdr:spPr>
        <a:xfrm>
          <a:off x="3609975" y="11572875"/>
          <a:ext cx="8286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126</xdr:row>
      <xdr:rowOff>9525</xdr:rowOff>
    </xdr:from>
    <xdr:to>
      <xdr:col>4</xdr:col>
      <xdr:colOff>19050</xdr:colOff>
      <xdr:row>127</xdr:row>
      <xdr:rowOff>0</xdr:rowOff>
    </xdr:to>
    <xdr:sp macro="" textlink="">
      <xdr:nvSpPr>
        <xdr:cNvPr id="178" name="ZoneTexte 177"/>
        <xdr:cNvSpPr txBox="1"/>
      </xdr:nvSpPr>
      <xdr:spPr>
        <a:xfrm>
          <a:off x="2362200" y="12239625"/>
          <a:ext cx="12668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119</xdr:row>
      <xdr:rowOff>19051</xdr:rowOff>
    </xdr:from>
    <xdr:to>
      <xdr:col>3</xdr:col>
      <xdr:colOff>495300</xdr:colOff>
      <xdr:row>120</xdr:row>
      <xdr:rowOff>0</xdr:rowOff>
    </xdr:to>
    <xdr:sp macro="" textlink="">
      <xdr:nvSpPr>
        <xdr:cNvPr id="179" name="ZoneTexte 178"/>
        <xdr:cNvSpPr txBox="1"/>
      </xdr:nvSpPr>
      <xdr:spPr>
        <a:xfrm>
          <a:off x="0" y="10582276"/>
          <a:ext cx="28575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123</xdr:row>
      <xdr:rowOff>19050</xdr:rowOff>
    </xdr:from>
    <xdr:to>
      <xdr:col>5</xdr:col>
      <xdr:colOff>47625</xdr:colOff>
      <xdr:row>126</xdr:row>
      <xdr:rowOff>0</xdr:rowOff>
    </xdr:to>
    <xdr:sp macro="" textlink="">
      <xdr:nvSpPr>
        <xdr:cNvPr id="180" name="ZoneTexte 179"/>
        <xdr:cNvSpPr txBox="1"/>
      </xdr:nvSpPr>
      <xdr:spPr>
        <a:xfrm>
          <a:off x="3609975" y="11849100"/>
          <a:ext cx="857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4</xdr:col>
      <xdr:colOff>0</xdr:colOff>
      <xdr:row>122</xdr:row>
      <xdr:rowOff>76200</xdr:rowOff>
    </xdr:to>
    <xdr:sp macro="" textlink="">
      <xdr:nvSpPr>
        <xdr:cNvPr id="181" name="ZoneTexte 180"/>
        <xdr:cNvSpPr txBox="1"/>
      </xdr:nvSpPr>
      <xdr:spPr>
        <a:xfrm>
          <a:off x="1143000" y="11563350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122</xdr:row>
      <xdr:rowOff>104776</xdr:rowOff>
    </xdr:from>
    <xdr:to>
      <xdr:col>4</xdr:col>
      <xdr:colOff>0</xdr:colOff>
      <xdr:row>125</xdr:row>
      <xdr:rowOff>180975</xdr:rowOff>
    </xdr:to>
    <xdr:sp macro="" textlink="">
      <xdr:nvSpPr>
        <xdr:cNvPr id="182" name="ZoneTexte 181"/>
        <xdr:cNvSpPr txBox="1"/>
      </xdr:nvSpPr>
      <xdr:spPr>
        <a:xfrm>
          <a:off x="0" y="11668126"/>
          <a:ext cx="3609975" cy="542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19050</xdr:rowOff>
    </xdr:from>
    <xdr:to>
      <xdr:col>5</xdr:col>
      <xdr:colOff>47625</xdr:colOff>
      <xdr:row>125</xdr:row>
      <xdr:rowOff>57149</xdr:rowOff>
    </xdr:to>
    <xdr:sp macro="" textlink="">
      <xdr:nvSpPr>
        <xdr:cNvPr id="183" name="ZoneTexte 182"/>
        <xdr:cNvSpPr txBox="1"/>
      </xdr:nvSpPr>
      <xdr:spPr>
        <a:xfrm>
          <a:off x="3609975" y="11582400"/>
          <a:ext cx="857250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4</xdr:col>
      <xdr:colOff>0</xdr:colOff>
      <xdr:row>122</xdr:row>
      <xdr:rowOff>76200</xdr:rowOff>
    </xdr:to>
    <xdr:sp macro="" textlink="">
      <xdr:nvSpPr>
        <xdr:cNvPr id="184" name="ZoneTexte 183"/>
        <xdr:cNvSpPr txBox="1"/>
      </xdr:nvSpPr>
      <xdr:spPr>
        <a:xfrm>
          <a:off x="1143000" y="11563350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122</xdr:row>
      <xdr:rowOff>104776</xdr:rowOff>
    </xdr:from>
    <xdr:to>
      <xdr:col>4</xdr:col>
      <xdr:colOff>0</xdr:colOff>
      <xdr:row>126</xdr:row>
      <xdr:rowOff>0</xdr:rowOff>
    </xdr:to>
    <xdr:sp macro="" textlink="">
      <xdr:nvSpPr>
        <xdr:cNvPr id="185" name="ZoneTexte 184"/>
        <xdr:cNvSpPr txBox="1"/>
      </xdr:nvSpPr>
      <xdr:spPr>
        <a:xfrm>
          <a:off x="0" y="11668126"/>
          <a:ext cx="3609975" cy="561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122</xdr:row>
      <xdr:rowOff>19050</xdr:rowOff>
    </xdr:from>
    <xdr:to>
      <xdr:col>5</xdr:col>
      <xdr:colOff>47625</xdr:colOff>
      <xdr:row>126</xdr:row>
      <xdr:rowOff>0</xdr:rowOff>
    </xdr:to>
    <xdr:sp macro="" textlink="">
      <xdr:nvSpPr>
        <xdr:cNvPr id="186" name="ZoneTexte 185"/>
        <xdr:cNvSpPr txBox="1"/>
      </xdr:nvSpPr>
      <xdr:spPr>
        <a:xfrm>
          <a:off x="3609975" y="11582400"/>
          <a:ext cx="8572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122</xdr:row>
      <xdr:rowOff>19050</xdr:rowOff>
    </xdr:from>
    <xdr:to>
      <xdr:col>5</xdr:col>
      <xdr:colOff>47625</xdr:colOff>
      <xdr:row>125</xdr:row>
      <xdr:rowOff>57149</xdr:rowOff>
    </xdr:to>
    <xdr:sp macro="" textlink="">
      <xdr:nvSpPr>
        <xdr:cNvPr id="187" name="ZoneTexte 186"/>
        <xdr:cNvSpPr txBox="1"/>
      </xdr:nvSpPr>
      <xdr:spPr>
        <a:xfrm>
          <a:off x="3609975" y="11582400"/>
          <a:ext cx="857250" cy="504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122</xdr:row>
      <xdr:rowOff>76200</xdr:rowOff>
    </xdr:from>
    <xdr:to>
      <xdr:col>4</xdr:col>
      <xdr:colOff>0</xdr:colOff>
      <xdr:row>123</xdr:row>
      <xdr:rowOff>0</xdr:rowOff>
    </xdr:to>
    <xdr:sp macro="" textlink="">
      <xdr:nvSpPr>
        <xdr:cNvPr id="188" name="ZoneTexte 187"/>
        <xdr:cNvSpPr txBox="1"/>
      </xdr:nvSpPr>
      <xdr:spPr>
        <a:xfrm>
          <a:off x="1143000" y="11639550"/>
          <a:ext cx="2466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180975</xdr:rowOff>
    </xdr:to>
    <xdr:sp macro="" textlink="">
      <xdr:nvSpPr>
        <xdr:cNvPr id="189" name="ZoneTexte 188"/>
        <xdr:cNvSpPr txBox="1"/>
      </xdr:nvSpPr>
      <xdr:spPr>
        <a:xfrm>
          <a:off x="0" y="11830050"/>
          <a:ext cx="36099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90" name="ZoneTexte 189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191" name="ZoneTexte 190"/>
        <xdr:cNvSpPr txBox="1"/>
      </xdr:nvSpPr>
      <xdr:spPr>
        <a:xfrm>
          <a:off x="0" y="118300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192" name="ZoneTexte 191"/>
        <xdr:cNvSpPr txBox="1"/>
      </xdr:nvSpPr>
      <xdr:spPr>
        <a:xfrm>
          <a:off x="3609975" y="118300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193" name="ZoneTexte 192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4</xdr:col>
      <xdr:colOff>0</xdr:colOff>
      <xdr:row>123</xdr:row>
      <xdr:rowOff>0</xdr:rowOff>
    </xdr:to>
    <xdr:sp macro="" textlink="">
      <xdr:nvSpPr>
        <xdr:cNvPr id="194" name="ZoneTexte 193"/>
        <xdr:cNvSpPr txBox="1"/>
      </xdr:nvSpPr>
      <xdr:spPr>
        <a:xfrm>
          <a:off x="1143000" y="11563350"/>
          <a:ext cx="24669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195" name="ZoneTexte 194"/>
        <xdr:cNvSpPr txBox="1"/>
      </xdr:nvSpPr>
      <xdr:spPr>
        <a:xfrm>
          <a:off x="0" y="118300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196" name="ZoneTexte 195"/>
        <xdr:cNvSpPr txBox="1"/>
      </xdr:nvSpPr>
      <xdr:spPr>
        <a:xfrm>
          <a:off x="3609975" y="118300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5</xdr:col>
      <xdr:colOff>0</xdr:colOff>
      <xdr:row>119</xdr:row>
      <xdr:rowOff>0</xdr:rowOff>
    </xdr:from>
    <xdr:to>
      <xdr:col>6</xdr:col>
      <xdr:colOff>47625</xdr:colOff>
      <xdr:row>123</xdr:row>
      <xdr:rowOff>0</xdr:rowOff>
    </xdr:to>
    <xdr:sp macro="" textlink="">
      <xdr:nvSpPr>
        <xdr:cNvPr id="197" name="ZoneTexte 196"/>
        <xdr:cNvSpPr txBox="1"/>
      </xdr:nvSpPr>
      <xdr:spPr>
        <a:xfrm>
          <a:off x="4419600" y="10563225"/>
          <a:ext cx="666750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125</xdr:row>
      <xdr:rowOff>19051</xdr:rowOff>
    </xdr:from>
    <xdr:to>
      <xdr:col>3</xdr:col>
      <xdr:colOff>495300</xdr:colOff>
      <xdr:row>127</xdr:row>
      <xdr:rowOff>0</xdr:rowOff>
    </xdr:to>
    <xdr:sp macro="" textlink="">
      <xdr:nvSpPr>
        <xdr:cNvPr id="198" name="ZoneTexte 197"/>
        <xdr:cNvSpPr txBox="1"/>
      </xdr:nvSpPr>
      <xdr:spPr>
        <a:xfrm>
          <a:off x="0" y="12049126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0</xdr:colOff>
      <xdr:row>127</xdr:row>
      <xdr:rowOff>0</xdr:rowOff>
    </xdr:to>
    <xdr:sp macro="" textlink="">
      <xdr:nvSpPr>
        <xdr:cNvPr id="199" name="ZoneTexte 198"/>
        <xdr:cNvSpPr txBox="1"/>
      </xdr:nvSpPr>
      <xdr:spPr>
        <a:xfrm>
          <a:off x="3609975" y="11839575"/>
          <a:ext cx="80962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200" name="ZoneTexte 199"/>
        <xdr:cNvSpPr txBox="1"/>
      </xdr:nvSpPr>
      <xdr:spPr>
        <a:xfrm>
          <a:off x="3609975" y="11839575"/>
          <a:ext cx="8286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122</xdr:row>
      <xdr:rowOff>76200</xdr:rowOff>
    </xdr:from>
    <xdr:to>
      <xdr:col>4</xdr:col>
      <xdr:colOff>0</xdr:colOff>
      <xdr:row>123</xdr:row>
      <xdr:rowOff>0</xdr:rowOff>
    </xdr:to>
    <xdr:sp macro="" textlink="">
      <xdr:nvSpPr>
        <xdr:cNvPr id="201" name="ZoneTexte 200"/>
        <xdr:cNvSpPr txBox="1"/>
      </xdr:nvSpPr>
      <xdr:spPr>
        <a:xfrm>
          <a:off x="1143000" y="11639550"/>
          <a:ext cx="24669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122</xdr:row>
      <xdr:rowOff>0</xdr:rowOff>
    </xdr:to>
    <xdr:sp macro="" textlink="">
      <xdr:nvSpPr>
        <xdr:cNvPr id="202" name="ZoneTexte 201"/>
        <xdr:cNvSpPr txBox="1"/>
      </xdr:nvSpPr>
      <xdr:spPr>
        <a:xfrm>
          <a:off x="0" y="10782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180975</xdr:rowOff>
    </xdr:to>
    <xdr:sp macro="" textlink="">
      <xdr:nvSpPr>
        <xdr:cNvPr id="203" name="ZoneTexte 202"/>
        <xdr:cNvSpPr txBox="1"/>
      </xdr:nvSpPr>
      <xdr:spPr>
        <a:xfrm>
          <a:off x="0" y="11830050"/>
          <a:ext cx="360997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04" name="ZoneTexte 203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122</xdr:row>
      <xdr:rowOff>0</xdr:rowOff>
    </xdr:to>
    <xdr:sp macro="" textlink="">
      <xdr:nvSpPr>
        <xdr:cNvPr id="205" name="ZoneTexte 204"/>
        <xdr:cNvSpPr txBox="1"/>
      </xdr:nvSpPr>
      <xdr:spPr>
        <a:xfrm>
          <a:off x="0" y="10782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06" name="ZoneTexte 205"/>
        <xdr:cNvSpPr txBox="1"/>
      </xdr:nvSpPr>
      <xdr:spPr>
        <a:xfrm>
          <a:off x="0" y="118300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07" name="ZoneTexte 206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4</xdr:col>
      <xdr:colOff>0</xdr:colOff>
      <xdr:row>123</xdr:row>
      <xdr:rowOff>0</xdr:rowOff>
    </xdr:to>
    <xdr:sp macro="" textlink="">
      <xdr:nvSpPr>
        <xdr:cNvPr id="208" name="ZoneTexte 207"/>
        <xdr:cNvSpPr txBox="1"/>
      </xdr:nvSpPr>
      <xdr:spPr>
        <a:xfrm>
          <a:off x="1143000" y="11563350"/>
          <a:ext cx="24669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122</xdr:row>
      <xdr:rowOff>0</xdr:rowOff>
    </xdr:to>
    <xdr:sp macro="" textlink="">
      <xdr:nvSpPr>
        <xdr:cNvPr id="209" name="ZoneTexte 208"/>
        <xdr:cNvSpPr txBox="1"/>
      </xdr:nvSpPr>
      <xdr:spPr>
        <a:xfrm>
          <a:off x="0" y="10782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0</xdr:colOff>
      <xdr:row>122</xdr:row>
      <xdr:rowOff>0</xdr:rowOff>
    </xdr:to>
    <xdr:sp macro="" textlink="">
      <xdr:nvSpPr>
        <xdr:cNvPr id="210" name="ZoneTexte 209"/>
        <xdr:cNvSpPr txBox="1"/>
      </xdr:nvSpPr>
      <xdr:spPr>
        <a:xfrm>
          <a:off x="3609975" y="10572750"/>
          <a:ext cx="80962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11" name="ZoneTexte 210"/>
        <xdr:cNvSpPr txBox="1"/>
      </xdr:nvSpPr>
      <xdr:spPr>
        <a:xfrm>
          <a:off x="0" y="118300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212" name="ZoneTexte 211"/>
        <xdr:cNvSpPr txBox="1"/>
      </xdr:nvSpPr>
      <xdr:spPr>
        <a:xfrm>
          <a:off x="3609975" y="10572750"/>
          <a:ext cx="828675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13" name="ZoneTexte 212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123</xdr:row>
      <xdr:rowOff>0</xdr:rowOff>
    </xdr:to>
    <xdr:sp macro="" textlink="">
      <xdr:nvSpPr>
        <xdr:cNvPr id="214" name="ZoneTexte 213"/>
        <xdr:cNvSpPr txBox="1"/>
      </xdr:nvSpPr>
      <xdr:spPr>
        <a:xfrm>
          <a:off x="3609975" y="10572750"/>
          <a:ext cx="828675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15" name="ZoneTexte 214"/>
        <xdr:cNvSpPr txBox="1"/>
      </xdr:nvSpPr>
      <xdr:spPr>
        <a:xfrm>
          <a:off x="3609975" y="11830050"/>
          <a:ext cx="857250" cy="257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5</xdr:col>
      <xdr:colOff>0</xdr:colOff>
      <xdr:row>122</xdr:row>
      <xdr:rowOff>0</xdr:rowOff>
    </xdr:from>
    <xdr:to>
      <xdr:col>6</xdr:col>
      <xdr:colOff>47625</xdr:colOff>
      <xdr:row>123</xdr:row>
      <xdr:rowOff>0</xdr:rowOff>
    </xdr:to>
    <xdr:sp macro="" textlink="">
      <xdr:nvSpPr>
        <xdr:cNvPr id="216" name="ZoneTexte 215"/>
        <xdr:cNvSpPr txBox="1"/>
      </xdr:nvSpPr>
      <xdr:spPr>
        <a:xfrm>
          <a:off x="4419600" y="11363325"/>
          <a:ext cx="6667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217" name="ZoneTexte 216"/>
        <xdr:cNvSpPr txBox="1"/>
      </xdr:nvSpPr>
      <xdr:spPr>
        <a:xfrm>
          <a:off x="3609975" y="10772775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218" name="ZoneTexte 217"/>
        <xdr:cNvSpPr txBox="1"/>
      </xdr:nvSpPr>
      <xdr:spPr>
        <a:xfrm>
          <a:off x="0" y="118491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0</xdr:colOff>
      <xdr:row>127</xdr:row>
      <xdr:rowOff>0</xdr:rowOff>
    </xdr:to>
    <xdr:sp macro="" textlink="">
      <xdr:nvSpPr>
        <xdr:cNvPr id="219" name="ZoneTexte 218"/>
        <xdr:cNvSpPr txBox="1"/>
      </xdr:nvSpPr>
      <xdr:spPr>
        <a:xfrm>
          <a:off x="3609975" y="1157287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220" name="ZoneTexte 219"/>
        <xdr:cNvSpPr txBox="1"/>
      </xdr:nvSpPr>
      <xdr:spPr>
        <a:xfrm>
          <a:off x="3609975" y="1157287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221" name="ZoneTexte 220"/>
        <xdr:cNvSpPr txBox="1"/>
      </xdr:nvSpPr>
      <xdr:spPr>
        <a:xfrm>
          <a:off x="0" y="118491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0</xdr:colOff>
      <xdr:row>127</xdr:row>
      <xdr:rowOff>0</xdr:rowOff>
    </xdr:to>
    <xdr:sp macro="" textlink="">
      <xdr:nvSpPr>
        <xdr:cNvPr id="222" name="ZoneTexte 221"/>
        <xdr:cNvSpPr txBox="1"/>
      </xdr:nvSpPr>
      <xdr:spPr>
        <a:xfrm>
          <a:off x="3609975" y="1157287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223" name="ZoneTexte 222"/>
        <xdr:cNvSpPr txBox="1"/>
      </xdr:nvSpPr>
      <xdr:spPr>
        <a:xfrm>
          <a:off x="3609975" y="1157287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122</xdr:row>
      <xdr:rowOff>9525</xdr:rowOff>
    </xdr:from>
    <xdr:to>
      <xdr:col>5</xdr:col>
      <xdr:colOff>19050</xdr:colOff>
      <xdr:row>127</xdr:row>
      <xdr:rowOff>0</xdr:rowOff>
    </xdr:to>
    <xdr:sp macro="" textlink="">
      <xdr:nvSpPr>
        <xdr:cNvPr id="224" name="ZoneTexte 223"/>
        <xdr:cNvSpPr txBox="1"/>
      </xdr:nvSpPr>
      <xdr:spPr>
        <a:xfrm>
          <a:off x="3609975" y="11572875"/>
          <a:ext cx="8286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123</xdr:row>
      <xdr:rowOff>0</xdr:rowOff>
    </xdr:from>
    <xdr:to>
      <xdr:col>4</xdr:col>
      <xdr:colOff>0</xdr:colOff>
      <xdr:row>124</xdr:row>
      <xdr:rowOff>0</xdr:rowOff>
    </xdr:to>
    <xdr:sp macro="" textlink="">
      <xdr:nvSpPr>
        <xdr:cNvPr id="225" name="ZoneTexte 224"/>
        <xdr:cNvSpPr txBox="1"/>
      </xdr:nvSpPr>
      <xdr:spPr>
        <a:xfrm>
          <a:off x="1143000" y="11830050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122</xdr:row>
      <xdr:rowOff>0</xdr:rowOff>
    </xdr:from>
    <xdr:to>
      <xdr:col>3</xdr:col>
      <xdr:colOff>495300</xdr:colOff>
      <xdr:row>122</xdr:row>
      <xdr:rowOff>19051</xdr:rowOff>
    </xdr:to>
    <xdr:sp macro="" textlink="">
      <xdr:nvSpPr>
        <xdr:cNvPr id="226" name="ZoneTexte 225"/>
        <xdr:cNvSpPr txBox="1"/>
      </xdr:nvSpPr>
      <xdr:spPr>
        <a:xfrm>
          <a:off x="0" y="1118235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0</xdr:colOff>
      <xdr:row>123</xdr:row>
      <xdr:rowOff>0</xdr:rowOff>
    </xdr:to>
    <xdr:sp macro="" textlink="">
      <xdr:nvSpPr>
        <xdr:cNvPr id="227" name="ZoneTexte 226"/>
        <xdr:cNvSpPr txBox="1"/>
      </xdr:nvSpPr>
      <xdr:spPr>
        <a:xfrm>
          <a:off x="3609975" y="10972800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228" name="ZoneTexte 227"/>
        <xdr:cNvSpPr txBox="1"/>
      </xdr:nvSpPr>
      <xdr:spPr>
        <a:xfrm>
          <a:off x="0" y="12030075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229" name="ZoneTexte 228"/>
        <xdr:cNvSpPr txBox="1"/>
      </xdr:nvSpPr>
      <xdr:spPr>
        <a:xfrm>
          <a:off x="3609975" y="120300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123</xdr:row>
      <xdr:rowOff>0</xdr:rowOff>
    </xdr:to>
    <xdr:sp macro="" textlink="">
      <xdr:nvSpPr>
        <xdr:cNvPr id="230" name="ZoneTexte 229"/>
        <xdr:cNvSpPr txBox="1"/>
      </xdr:nvSpPr>
      <xdr:spPr>
        <a:xfrm>
          <a:off x="3609975" y="10972800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121</xdr:row>
      <xdr:rowOff>9525</xdr:rowOff>
    </xdr:from>
    <xdr:to>
      <xdr:col>5</xdr:col>
      <xdr:colOff>19050</xdr:colOff>
      <xdr:row>124</xdr:row>
      <xdr:rowOff>0</xdr:rowOff>
    </xdr:to>
    <xdr:sp macro="" textlink="">
      <xdr:nvSpPr>
        <xdr:cNvPr id="231" name="ZoneTexte 230"/>
        <xdr:cNvSpPr txBox="1"/>
      </xdr:nvSpPr>
      <xdr:spPr>
        <a:xfrm>
          <a:off x="3609975" y="10972800"/>
          <a:ext cx="82867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0</xdr:colOff>
      <xdr:row>123</xdr:row>
      <xdr:rowOff>9525</xdr:rowOff>
    </xdr:from>
    <xdr:to>
      <xdr:col>4</xdr:col>
      <xdr:colOff>19050</xdr:colOff>
      <xdr:row>127</xdr:row>
      <xdr:rowOff>0</xdr:rowOff>
    </xdr:to>
    <xdr:sp macro="" textlink="">
      <xdr:nvSpPr>
        <xdr:cNvPr id="232" name="ZoneTexte 231"/>
        <xdr:cNvSpPr txBox="1"/>
      </xdr:nvSpPr>
      <xdr:spPr>
        <a:xfrm>
          <a:off x="2362200" y="11839575"/>
          <a:ext cx="12668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233" name="ZoneTexte 232"/>
        <xdr:cNvSpPr txBox="1"/>
      </xdr:nvSpPr>
      <xdr:spPr>
        <a:xfrm>
          <a:off x="3609975" y="10572750"/>
          <a:ext cx="82867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34" name="ZoneTexte 233"/>
        <xdr:cNvSpPr txBox="1"/>
      </xdr:nvSpPr>
      <xdr:spPr>
        <a:xfrm>
          <a:off x="3609975" y="120300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6</xdr:col>
      <xdr:colOff>386366</xdr:colOff>
      <xdr:row>116</xdr:row>
      <xdr:rowOff>198436</xdr:rowOff>
    </xdr:from>
    <xdr:to>
      <xdr:col>7</xdr:col>
      <xdr:colOff>628650</xdr:colOff>
      <xdr:row>119</xdr:row>
      <xdr:rowOff>73024</xdr:rowOff>
    </xdr:to>
    <xdr:pic>
      <xdr:nvPicPr>
        <xdr:cNvPr id="235" name="Image 23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01366" y="21994811"/>
          <a:ext cx="1020159" cy="493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36" name="ZoneTexte 235"/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19050</xdr:rowOff>
    </xdr:from>
    <xdr:to>
      <xdr:col>5</xdr:col>
      <xdr:colOff>47625</xdr:colOff>
      <xdr:row>126</xdr:row>
      <xdr:rowOff>0</xdr:rowOff>
    </xdr:to>
    <xdr:sp macro="" textlink="">
      <xdr:nvSpPr>
        <xdr:cNvPr id="237" name="ZoneTexte 236"/>
        <xdr:cNvSpPr txBox="1"/>
      </xdr:nvSpPr>
      <xdr:spPr>
        <a:xfrm>
          <a:off x="3457575" y="138112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180975</xdr:rowOff>
    </xdr:to>
    <xdr:sp macro="" textlink="">
      <xdr:nvSpPr>
        <xdr:cNvPr id="238" name="ZoneTexte 237"/>
        <xdr:cNvSpPr txBox="1"/>
      </xdr:nvSpPr>
      <xdr:spPr>
        <a:xfrm>
          <a:off x="0" y="1362075"/>
          <a:ext cx="3457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39" name="ZoneTexte 238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40" name="ZoneTexte 239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241" name="ZoneTexte 240"/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42" name="ZoneTexte 241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43" name="ZoneTexte 242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244" name="ZoneTexte 243"/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125</xdr:row>
      <xdr:rowOff>19051</xdr:rowOff>
    </xdr:from>
    <xdr:to>
      <xdr:col>3</xdr:col>
      <xdr:colOff>495300</xdr:colOff>
      <xdr:row>127</xdr:row>
      <xdr:rowOff>19051</xdr:rowOff>
    </xdr:to>
    <xdr:sp macro="" textlink="">
      <xdr:nvSpPr>
        <xdr:cNvPr id="245" name="ZoneTexte 244"/>
        <xdr:cNvSpPr txBox="1"/>
      </xdr:nvSpPr>
      <xdr:spPr>
        <a:xfrm>
          <a:off x="0" y="1781176"/>
          <a:ext cx="30194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0</xdr:colOff>
      <xdr:row>128</xdr:row>
      <xdr:rowOff>0</xdr:rowOff>
    </xdr:to>
    <xdr:sp macro="" textlink="">
      <xdr:nvSpPr>
        <xdr:cNvPr id="246" name="ZoneTexte 245"/>
        <xdr:cNvSpPr txBox="1"/>
      </xdr:nvSpPr>
      <xdr:spPr>
        <a:xfrm>
          <a:off x="3457575" y="1371600"/>
          <a:ext cx="7810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19050</xdr:colOff>
      <xdr:row>128</xdr:row>
      <xdr:rowOff>0</xdr:rowOff>
    </xdr:to>
    <xdr:sp macro="" textlink="">
      <xdr:nvSpPr>
        <xdr:cNvPr id="247" name="ZoneTexte 246"/>
        <xdr:cNvSpPr txBox="1"/>
      </xdr:nvSpPr>
      <xdr:spPr>
        <a:xfrm>
          <a:off x="3457575" y="1371600"/>
          <a:ext cx="80010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180975</xdr:rowOff>
    </xdr:to>
    <xdr:sp macro="" textlink="">
      <xdr:nvSpPr>
        <xdr:cNvPr id="248" name="ZoneTexte 247"/>
        <xdr:cNvSpPr txBox="1"/>
      </xdr:nvSpPr>
      <xdr:spPr>
        <a:xfrm>
          <a:off x="0" y="1362075"/>
          <a:ext cx="3457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49" name="ZoneTexte 248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50" name="ZoneTexte 249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51" name="ZoneTexte 250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52" name="ZoneTexte 251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53" name="ZoneTexte 252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54" name="ZoneTexte 253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255" name="ZoneTexte 254"/>
        <xdr:cNvSpPr txBox="1"/>
      </xdr:nvSpPr>
      <xdr:spPr>
        <a:xfrm>
          <a:off x="0" y="1381126"/>
          <a:ext cx="30194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256" name="ZoneTexte 255"/>
        <xdr:cNvSpPr txBox="1"/>
      </xdr:nvSpPr>
      <xdr:spPr>
        <a:xfrm>
          <a:off x="0" y="1381126"/>
          <a:ext cx="30194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257" name="ZoneTexte 256"/>
        <xdr:cNvSpPr txBox="1"/>
      </xdr:nvSpPr>
      <xdr:spPr>
        <a:xfrm>
          <a:off x="0" y="1762125"/>
          <a:ext cx="34575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258" name="ZoneTexte 257"/>
        <xdr:cNvSpPr txBox="1"/>
      </xdr:nvSpPr>
      <xdr:spPr>
        <a:xfrm>
          <a:off x="3457575" y="176212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123</xdr:row>
      <xdr:rowOff>9525</xdr:rowOff>
    </xdr:from>
    <xdr:to>
      <xdr:col>4</xdr:col>
      <xdr:colOff>19050</xdr:colOff>
      <xdr:row>127</xdr:row>
      <xdr:rowOff>0</xdr:rowOff>
    </xdr:to>
    <xdr:sp macro="" textlink="">
      <xdr:nvSpPr>
        <xdr:cNvPr id="259" name="ZoneTexte 258"/>
        <xdr:cNvSpPr txBox="1"/>
      </xdr:nvSpPr>
      <xdr:spPr>
        <a:xfrm>
          <a:off x="2524125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60" name="ZoneTexte 259"/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61" name="ZoneTexte 260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262" name="ZoneTexte 261"/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63" name="ZoneTexte 262"/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19050</xdr:rowOff>
    </xdr:from>
    <xdr:to>
      <xdr:col>5</xdr:col>
      <xdr:colOff>47625</xdr:colOff>
      <xdr:row>126</xdr:row>
      <xdr:rowOff>0</xdr:rowOff>
    </xdr:to>
    <xdr:sp macro="" textlink="">
      <xdr:nvSpPr>
        <xdr:cNvPr id="264" name="ZoneTexte 263"/>
        <xdr:cNvSpPr txBox="1"/>
      </xdr:nvSpPr>
      <xdr:spPr>
        <a:xfrm>
          <a:off x="3457575" y="138112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180975</xdr:rowOff>
    </xdr:to>
    <xdr:sp macro="" textlink="">
      <xdr:nvSpPr>
        <xdr:cNvPr id="265" name="ZoneTexte 264"/>
        <xdr:cNvSpPr txBox="1"/>
      </xdr:nvSpPr>
      <xdr:spPr>
        <a:xfrm>
          <a:off x="0" y="1362075"/>
          <a:ext cx="3457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66" name="ZoneTexte 265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67" name="ZoneTexte 266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268" name="ZoneTexte 267"/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69" name="ZoneTexte 268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70" name="ZoneTexte 269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126</xdr:row>
      <xdr:rowOff>0</xdr:rowOff>
    </xdr:to>
    <xdr:sp macro="" textlink="">
      <xdr:nvSpPr>
        <xdr:cNvPr id="271" name="ZoneTexte 270"/>
        <xdr:cNvSpPr txBox="1"/>
      </xdr:nvSpPr>
      <xdr:spPr>
        <a:xfrm>
          <a:off x="3457575" y="1362075"/>
          <a:ext cx="8286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125</xdr:row>
      <xdr:rowOff>19051</xdr:rowOff>
    </xdr:from>
    <xdr:to>
      <xdr:col>3</xdr:col>
      <xdr:colOff>495300</xdr:colOff>
      <xdr:row>127</xdr:row>
      <xdr:rowOff>19051</xdr:rowOff>
    </xdr:to>
    <xdr:sp macro="" textlink="">
      <xdr:nvSpPr>
        <xdr:cNvPr id="272" name="ZoneTexte 271"/>
        <xdr:cNvSpPr txBox="1"/>
      </xdr:nvSpPr>
      <xdr:spPr>
        <a:xfrm>
          <a:off x="0" y="1781176"/>
          <a:ext cx="301942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0</xdr:colOff>
      <xdr:row>128</xdr:row>
      <xdr:rowOff>0</xdr:rowOff>
    </xdr:to>
    <xdr:sp macro="" textlink="">
      <xdr:nvSpPr>
        <xdr:cNvPr id="273" name="ZoneTexte 272"/>
        <xdr:cNvSpPr txBox="1"/>
      </xdr:nvSpPr>
      <xdr:spPr>
        <a:xfrm>
          <a:off x="3457575" y="1371600"/>
          <a:ext cx="78105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123</xdr:row>
      <xdr:rowOff>9525</xdr:rowOff>
    </xdr:from>
    <xdr:to>
      <xdr:col>5</xdr:col>
      <xdr:colOff>19050</xdr:colOff>
      <xdr:row>128</xdr:row>
      <xdr:rowOff>0</xdr:rowOff>
    </xdr:to>
    <xdr:sp macro="" textlink="">
      <xdr:nvSpPr>
        <xdr:cNvPr id="274" name="ZoneTexte 273"/>
        <xdr:cNvSpPr txBox="1"/>
      </xdr:nvSpPr>
      <xdr:spPr>
        <a:xfrm>
          <a:off x="3457575" y="1371600"/>
          <a:ext cx="800100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125</xdr:row>
      <xdr:rowOff>180975</xdr:rowOff>
    </xdr:to>
    <xdr:sp macro="" textlink="">
      <xdr:nvSpPr>
        <xdr:cNvPr id="275" name="ZoneTexte 274"/>
        <xdr:cNvSpPr txBox="1"/>
      </xdr:nvSpPr>
      <xdr:spPr>
        <a:xfrm>
          <a:off x="0" y="1362075"/>
          <a:ext cx="34575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76" name="ZoneTexte 275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77" name="ZoneTexte 276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78" name="ZoneTexte 277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4</xdr:col>
      <xdr:colOff>0</xdr:colOff>
      <xdr:row>126</xdr:row>
      <xdr:rowOff>0</xdr:rowOff>
    </xdr:to>
    <xdr:sp macro="" textlink="">
      <xdr:nvSpPr>
        <xdr:cNvPr id="279" name="ZoneTexte 278"/>
        <xdr:cNvSpPr txBox="1"/>
      </xdr:nvSpPr>
      <xdr:spPr>
        <a:xfrm>
          <a:off x="0" y="1362075"/>
          <a:ext cx="345757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123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80" name="ZoneTexte 279"/>
        <xdr:cNvSpPr txBox="1"/>
      </xdr:nvSpPr>
      <xdr:spPr>
        <a:xfrm>
          <a:off x="3457575" y="1362075"/>
          <a:ext cx="82867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282" name="ZoneTexte 281"/>
        <xdr:cNvSpPr txBox="1"/>
      </xdr:nvSpPr>
      <xdr:spPr>
        <a:xfrm>
          <a:off x="0" y="1381126"/>
          <a:ext cx="30194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123</xdr:row>
      <xdr:rowOff>19051</xdr:rowOff>
    </xdr:from>
    <xdr:to>
      <xdr:col>3</xdr:col>
      <xdr:colOff>495300</xdr:colOff>
      <xdr:row>126</xdr:row>
      <xdr:rowOff>19051</xdr:rowOff>
    </xdr:to>
    <xdr:sp macro="" textlink="">
      <xdr:nvSpPr>
        <xdr:cNvPr id="283" name="ZoneTexte 282"/>
        <xdr:cNvSpPr txBox="1"/>
      </xdr:nvSpPr>
      <xdr:spPr>
        <a:xfrm>
          <a:off x="0" y="1381126"/>
          <a:ext cx="30194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284" name="ZoneTexte 283"/>
        <xdr:cNvSpPr txBox="1"/>
      </xdr:nvSpPr>
      <xdr:spPr>
        <a:xfrm>
          <a:off x="0" y="1762125"/>
          <a:ext cx="34575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285" name="ZoneTexte 284"/>
        <xdr:cNvSpPr txBox="1"/>
      </xdr:nvSpPr>
      <xdr:spPr>
        <a:xfrm>
          <a:off x="3457575" y="176212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123</xdr:row>
      <xdr:rowOff>9525</xdr:rowOff>
    </xdr:from>
    <xdr:to>
      <xdr:col>4</xdr:col>
      <xdr:colOff>19050</xdr:colOff>
      <xdr:row>127</xdr:row>
      <xdr:rowOff>0</xdr:rowOff>
    </xdr:to>
    <xdr:sp macro="" textlink="">
      <xdr:nvSpPr>
        <xdr:cNvPr id="286" name="ZoneTexte 285"/>
        <xdr:cNvSpPr txBox="1"/>
      </xdr:nvSpPr>
      <xdr:spPr>
        <a:xfrm>
          <a:off x="2524125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87" name="ZoneTexte 286"/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125</xdr:row>
      <xdr:rowOff>0</xdr:rowOff>
    </xdr:from>
    <xdr:to>
      <xdr:col>4</xdr:col>
      <xdr:colOff>0</xdr:colOff>
      <xdr:row>127</xdr:row>
      <xdr:rowOff>0</xdr:rowOff>
    </xdr:to>
    <xdr:sp macro="" textlink="">
      <xdr:nvSpPr>
        <xdr:cNvPr id="288" name="ZoneTexte 287"/>
        <xdr:cNvSpPr txBox="1"/>
      </xdr:nvSpPr>
      <xdr:spPr>
        <a:xfrm>
          <a:off x="0" y="1762125"/>
          <a:ext cx="34575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127</xdr:row>
      <xdr:rowOff>0</xdr:rowOff>
    </xdr:to>
    <xdr:sp macro="" textlink="">
      <xdr:nvSpPr>
        <xdr:cNvPr id="289" name="ZoneTexte 288"/>
        <xdr:cNvSpPr txBox="1"/>
      </xdr:nvSpPr>
      <xdr:spPr>
        <a:xfrm>
          <a:off x="3457575" y="1762125"/>
          <a:ext cx="828675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123</xdr:row>
      <xdr:rowOff>9525</xdr:rowOff>
    </xdr:from>
    <xdr:to>
      <xdr:col>4</xdr:col>
      <xdr:colOff>19050</xdr:colOff>
      <xdr:row>127</xdr:row>
      <xdr:rowOff>0</xdr:rowOff>
    </xdr:to>
    <xdr:sp macro="" textlink="">
      <xdr:nvSpPr>
        <xdr:cNvPr id="290" name="ZoneTexte 289"/>
        <xdr:cNvSpPr txBox="1"/>
      </xdr:nvSpPr>
      <xdr:spPr>
        <a:xfrm>
          <a:off x="2524125" y="1371600"/>
          <a:ext cx="952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5</xdr:col>
      <xdr:colOff>47625</xdr:colOff>
      <xdr:row>125</xdr:row>
      <xdr:rowOff>57149</xdr:rowOff>
    </xdr:to>
    <xdr:sp macro="" textlink="">
      <xdr:nvSpPr>
        <xdr:cNvPr id="291" name="ZoneTexte 290"/>
        <xdr:cNvSpPr txBox="1"/>
      </xdr:nvSpPr>
      <xdr:spPr>
        <a:xfrm>
          <a:off x="3457575" y="1762125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124</xdr:row>
      <xdr:rowOff>0</xdr:rowOff>
    </xdr:from>
    <xdr:to>
      <xdr:col>5</xdr:col>
      <xdr:colOff>47625</xdr:colOff>
      <xdr:row>124</xdr:row>
      <xdr:rowOff>57149</xdr:rowOff>
    </xdr:to>
    <xdr:sp macro="" textlink="">
      <xdr:nvSpPr>
        <xdr:cNvPr id="292" name="ZoneTexte 291"/>
        <xdr:cNvSpPr txBox="1"/>
      </xdr:nvSpPr>
      <xdr:spPr>
        <a:xfrm>
          <a:off x="3457575" y="1562100"/>
          <a:ext cx="828675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294" name="ZoneTexte 293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71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295" name="ZoneTexte 294"/>
        <xdr:cNvSpPr txBox="1"/>
      </xdr:nvSpPr>
      <xdr:spPr>
        <a:xfrm>
          <a:off x="2362200" y="2432685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296" name="ZoneTexte 295"/>
        <xdr:cNvSpPr txBox="1"/>
      </xdr:nvSpPr>
      <xdr:spPr>
        <a:xfrm>
          <a:off x="3609975" y="237363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297" name="ZoneTexte 296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298" name="ZoneTexte 297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299" name="ZoneTexte 298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00" name="ZoneTexte 299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01" name="ZoneTexte 300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02" name="ZoneTexte 301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03" name="ZoneTexte 302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19051</xdr:rowOff>
    </xdr:from>
    <xdr:to>
      <xdr:col>3</xdr:col>
      <xdr:colOff>495300</xdr:colOff>
      <xdr:row>72</xdr:row>
      <xdr:rowOff>0</xdr:rowOff>
    </xdr:to>
    <xdr:sp macro="" textlink="">
      <xdr:nvSpPr>
        <xdr:cNvPr id="304" name="ZoneTexte 303"/>
        <xdr:cNvSpPr txBox="1"/>
      </xdr:nvSpPr>
      <xdr:spPr>
        <a:xfrm>
          <a:off x="0" y="24136351"/>
          <a:ext cx="285750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72</xdr:row>
      <xdr:rowOff>0</xdr:rowOff>
    </xdr:to>
    <xdr:sp macro="" textlink="">
      <xdr:nvSpPr>
        <xdr:cNvPr id="305" name="ZoneTexte 304"/>
        <xdr:cNvSpPr txBox="1"/>
      </xdr:nvSpPr>
      <xdr:spPr>
        <a:xfrm>
          <a:off x="3609975" y="23726775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72</xdr:row>
      <xdr:rowOff>0</xdr:rowOff>
    </xdr:to>
    <xdr:sp macro="" textlink="">
      <xdr:nvSpPr>
        <xdr:cNvPr id="306" name="ZoneTexte 305"/>
        <xdr:cNvSpPr txBox="1"/>
      </xdr:nvSpPr>
      <xdr:spPr>
        <a:xfrm>
          <a:off x="3609975" y="23726775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07" name="ZoneTexte 306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08" name="ZoneTexte 307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09" name="ZoneTexte 308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10" name="ZoneTexte 309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11" name="ZoneTexte 310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12" name="ZoneTexte 311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13" name="ZoneTexte 312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14" name="ZoneTexte 313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15" name="ZoneTexte 314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16" name="ZoneTexte 315"/>
        <xdr:cNvSpPr txBox="1"/>
      </xdr:nvSpPr>
      <xdr:spPr>
        <a:xfrm>
          <a:off x="0" y="2411730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17" name="ZoneTexte 316"/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318" name="ZoneTexte 317"/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19" name="ZoneTexte 318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20" name="ZoneTexte 319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321" name="ZoneTexte 320"/>
        <xdr:cNvSpPr txBox="1"/>
      </xdr:nvSpPr>
      <xdr:spPr>
        <a:xfrm>
          <a:off x="3609975" y="237363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22" name="ZoneTexte 321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23" name="ZoneTexte 322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24" name="ZoneTexte 323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25" name="ZoneTexte 324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26" name="ZoneTexte 325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27" name="ZoneTexte 326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28" name="ZoneTexte 327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329" name="ZoneTexte 328"/>
        <xdr:cNvSpPr txBox="1"/>
      </xdr:nvSpPr>
      <xdr:spPr>
        <a:xfrm>
          <a:off x="0" y="2413635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73</xdr:row>
      <xdr:rowOff>0</xdr:rowOff>
    </xdr:to>
    <xdr:sp macro="" textlink="">
      <xdr:nvSpPr>
        <xdr:cNvPr id="330" name="ZoneTexte 329"/>
        <xdr:cNvSpPr txBox="1"/>
      </xdr:nvSpPr>
      <xdr:spPr>
        <a:xfrm>
          <a:off x="3609975" y="2372677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331" name="ZoneTexte 330"/>
        <xdr:cNvSpPr txBox="1"/>
      </xdr:nvSpPr>
      <xdr:spPr>
        <a:xfrm>
          <a:off x="3609975" y="2372677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32" name="ZoneTexte 331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33" name="ZoneTexte 332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34" name="ZoneTexte 333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35" name="ZoneTexte 334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36" name="ZoneTexte 335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37" name="ZoneTexte 336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38" name="ZoneTexte 337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39" name="ZoneTexte 338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40" name="ZoneTexte 339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41" name="ZoneTexte 340"/>
        <xdr:cNvSpPr txBox="1"/>
      </xdr:nvSpPr>
      <xdr:spPr>
        <a:xfrm>
          <a:off x="0" y="2411730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42" name="ZoneTexte 341"/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343" name="ZoneTexte 342"/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44" name="ZoneTexte 343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45" name="ZoneTexte 344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46" name="ZoneTexte 345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47" name="ZoneTexte 346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19050</xdr:rowOff>
    </xdr:from>
    <xdr:to>
      <xdr:col>5</xdr:col>
      <xdr:colOff>47625</xdr:colOff>
      <xdr:row>71</xdr:row>
      <xdr:rowOff>0</xdr:rowOff>
    </xdr:to>
    <xdr:sp macro="" textlink="">
      <xdr:nvSpPr>
        <xdr:cNvPr id="348" name="ZoneTexte 347"/>
        <xdr:cNvSpPr txBox="1"/>
      </xdr:nvSpPr>
      <xdr:spPr>
        <a:xfrm>
          <a:off x="3609975" y="2373630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49" name="ZoneTexte 348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50" name="ZoneTexte 349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51" name="ZoneTexte 350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52" name="ZoneTexte 351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53" name="ZoneTexte 352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54" name="ZoneTexte 353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71</xdr:row>
      <xdr:rowOff>0</xdr:rowOff>
    </xdr:to>
    <xdr:sp macro="" textlink="">
      <xdr:nvSpPr>
        <xdr:cNvPr id="355" name="ZoneTexte 354"/>
        <xdr:cNvSpPr txBox="1"/>
      </xdr:nvSpPr>
      <xdr:spPr>
        <a:xfrm>
          <a:off x="3609975" y="2371725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19051</xdr:rowOff>
    </xdr:from>
    <xdr:to>
      <xdr:col>3</xdr:col>
      <xdr:colOff>495300</xdr:colOff>
      <xdr:row>72</xdr:row>
      <xdr:rowOff>19051</xdr:rowOff>
    </xdr:to>
    <xdr:sp macro="" textlink="">
      <xdr:nvSpPr>
        <xdr:cNvPr id="356" name="ZoneTexte 355"/>
        <xdr:cNvSpPr txBox="1"/>
      </xdr:nvSpPr>
      <xdr:spPr>
        <a:xfrm>
          <a:off x="0" y="2413635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0</xdr:colOff>
      <xdr:row>73</xdr:row>
      <xdr:rowOff>0</xdr:rowOff>
    </xdr:to>
    <xdr:sp macro="" textlink="">
      <xdr:nvSpPr>
        <xdr:cNvPr id="357" name="ZoneTexte 356"/>
        <xdr:cNvSpPr txBox="1"/>
      </xdr:nvSpPr>
      <xdr:spPr>
        <a:xfrm>
          <a:off x="3609975" y="2372677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68</xdr:row>
      <xdr:rowOff>9525</xdr:rowOff>
    </xdr:from>
    <xdr:to>
      <xdr:col>5</xdr:col>
      <xdr:colOff>19050</xdr:colOff>
      <xdr:row>73</xdr:row>
      <xdr:rowOff>0</xdr:rowOff>
    </xdr:to>
    <xdr:sp macro="" textlink="">
      <xdr:nvSpPr>
        <xdr:cNvPr id="358" name="ZoneTexte 357"/>
        <xdr:cNvSpPr txBox="1"/>
      </xdr:nvSpPr>
      <xdr:spPr>
        <a:xfrm>
          <a:off x="3609975" y="2372677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70</xdr:row>
      <xdr:rowOff>180975</xdr:rowOff>
    </xdr:to>
    <xdr:sp macro="" textlink="">
      <xdr:nvSpPr>
        <xdr:cNvPr id="359" name="ZoneTexte 358"/>
        <xdr:cNvSpPr txBox="1"/>
      </xdr:nvSpPr>
      <xdr:spPr>
        <a:xfrm>
          <a:off x="0" y="2371725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60" name="ZoneTexte 359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61" name="ZoneTexte 360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62" name="ZoneTexte 361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4</xdr:col>
      <xdr:colOff>0</xdr:colOff>
      <xdr:row>71</xdr:row>
      <xdr:rowOff>0</xdr:rowOff>
    </xdr:to>
    <xdr:sp macro="" textlink="">
      <xdr:nvSpPr>
        <xdr:cNvPr id="363" name="ZoneTexte 362"/>
        <xdr:cNvSpPr txBox="1"/>
      </xdr:nvSpPr>
      <xdr:spPr>
        <a:xfrm>
          <a:off x="0" y="2371725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64" name="ZoneTexte 363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65" name="ZoneTexte 364"/>
        <xdr:cNvSpPr txBox="1"/>
      </xdr:nvSpPr>
      <xdr:spPr>
        <a:xfrm>
          <a:off x="3609975" y="2371725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66" name="ZoneTexte 365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68</xdr:row>
      <xdr:rowOff>19051</xdr:rowOff>
    </xdr:from>
    <xdr:to>
      <xdr:col>3</xdr:col>
      <xdr:colOff>495300</xdr:colOff>
      <xdr:row>71</xdr:row>
      <xdr:rowOff>19051</xdr:rowOff>
    </xdr:to>
    <xdr:sp macro="" textlink="">
      <xdr:nvSpPr>
        <xdr:cNvPr id="367" name="ZoneTexte 366"/>
        <xdr:cNvSpPr txBox="1"/>
      </xdr:nvSpPr>
      <xdr:spPr>
        <a:xfrm>
          <a:off x="0" y="2373630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68" name="ZoneTexte 367"/>
        <xdr:cNvSpPr txBox="1"/>
      </xdr:nvSpPr>
      <xdr:spPr>
        <a:xfrm>
          <a:off x="0" y="2411730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69" name="ZoneTexte 368"/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370" name="ZoneTexte 369"/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71" name="ZoneTexte 370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4</xdr:col>
      <xdr:colOff>0</xdr:colOff>
      <xdr:row>72</xdr:row>
      <xdr:rowOff>0</xdr:rowOff>
    </xdr:to>
    <xdr:sp macro="" textlink="">
      <xdr:nvSpPr>
        <xdr:cNvPr id="372" name="ZoneTexte 371"/>
        <xdr:cNvSpPr txBox="1"/>
      </xdr:nvSpPr>
      <xdr:spPr>
        <a:xfrm>
          <a:off x="0" y="2411730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72</xdr:row>
      <xdr:rowOff>0</xdr:rowOff>
    </xdr:to>
    <xdr:sp macro="" textlink="">
      <xdr:nvSpPr>
        <xdr:cNvPr id="373" name="ZoneTexte 372"/>
        <xdr:cNvSpPr txBox="1"/>
      </xdr:nvSpPr>
      <xdr:spPr>
        <a:xfrm>
          <a:off x="3609975" y="2411730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68</xdr:row>
      <xdr:rowOff>9525</xdr:rowOff>
    </xdr:from>
    <xdr:to>
      <xdr:col>4</xdr:col>
      <xdr:colOff>19050</xdr:colOff>
      <xdr:row>72</xdr:row>
      <xdr:rowOff>0</xdr:rowOff>
    </xdr:to>
    <xdr:sp macro="" textlink="">
      <xdr:nvSpPr>
        <xdr:cNvPr id="374" name="ZoneTexte 373"/>
        <xdr:cNvSpPr txBox="1"/>
      </xdr:nvSpPr>
      <xdr:spPr>
        <a:xfrm>
          <a:off x="2362200" y="2372677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5</xdr:col>
      <xdr:colOff>47625</xdr:colOff>
      <xdr:row>70</xdr:row>
      <xdr:rowOff>57149</xdr:rowOff>
    </xdr:to>
    <xdr:sp macro="" textlink="">
      <xdr:nvSpPr>
        <xdr:cNvPr id="375" name="ZoneTexte 374"/>
        <xdr:cNvSpPr txBox="1"/>
      </xdr:nvSpPr>
      <xdr:spPr>
        <a:xfrm>
          <a:off x="3609975" y="2411730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376" name="ZoneTexte 375"/>
        <xdr:cNvSpPr txBox="1"/>
      </xdr:nvSpPr>
      <xdr:spPr>
        <a:xfrm>
          <a:off x="3609975" y="23917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5</xdr:col>
      <xdr:colOff>47625</xdr:colOff>
      <xdr:row>69</xdr:row>
      <xdr:rowOff>57149</xdr:rowOff>
    </xdr:to>
    <xdr:sp macro="" textlink="">
      <xdr:nvSpPr>
        <xdr:cNvPr id="377" name="ZoneTexte 376"/>
        <xdr:cNvSpPr txBox="1"/>
      </xdr:nvSpPr>
      <xdr:spPr>
        <a:xfrm>
          <a:off x="3609975" y="23917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378" name="ZoneTexte 377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10</xdr:row>
      <xdr:rowOff>0</xdr:rowOff>
    </xdr:to>
    <xdr:sp macro="" textlink="">
      <xdr:nvSpPr>
        <xdr:cNvPr id="379" name="ZoneTexte 378"/>
        <xdr:cNvSpPr txBox="1"/>
      </xdr:nvSpPr>
      <xdr:spPr>
        <a:xfrm>
          <a:off x="2362200" y="13373100"/>
          <a:ext cx="12668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380" name="ZoneTexte 379"/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381" name="ZoneTexte 380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82" name="ZoneTexte 381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83" name="ZoneTexte 382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84" name="ZoneTexte 383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85" name="ZoneTexte 384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86" name="ZoneTexte 385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387" name="ZoneTexte 386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388" name="ZoneTexte 387"/>
        <xdr:cNvSpPr txBox="1"/>
      </xdr:nvSpPr>
      <xdr:spPr>
        <a:xfrm>
          <a:off x="0" y="131826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389" name="ZoneTexte 388"/>
        <xdr:cNvSpPr txBox="1"/>
      </xdr:nvSpPr>
      <xdr:spPr>
        <a:xfrm>
          <a:off x="3609975" y="1277302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390" name="ZoneTexte 389"/>
        <xdr:cNvSpPr txBox="1"/>
      </xdr:nvSpPr>
      <xdr:spPr>
        <a:xfrm>
          <a:off x="3609975" y="1277302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391" name="ZoneTexte 390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2" name="ZoneTexte 391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93" name="ZoneTexte 392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4" name="ZoneTexte 393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95" name="ZoneTexte 394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6" name="ZoneTexte 395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397" name="ZoneTexte 396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398" name="ZoneTexte 397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399" name="ZoneTexte 398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00" name="ZoneTexte 399"/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01" name="ZoneTexte 400"/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402" name="ZoneTexte 401"/>
        <xdr:cNvSpPr txBox="1"/>
      </xdr:nvSpPr>
      <xdr:spPr>
        <a:xfrm>
          <a:off x="2362200" y="1277302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03" name="ZoneTexte 402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04" name="ZoneTexte 403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9</xdr:row>
      <xdr:rowOff>0</xdr:rowOff>
    </xdr:to>
    <xdr:sp macro="" textlink="">
      <xdr:nvSpPr>
        <xdr:cNvPr id="405" name="ZoneTexte 404"/>
        <xdr:cNvSpPr txBox="1"/>
      </xdr:nvSpPr>
      <xdr:spPr>
        <a:xfrm>
          <a:off x="2362200" y="1337310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406" name="ZoneTexte 405"/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07" name="ZoneTexte 406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08" name="ZoneTexte 407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09" name="ZoneTexte 408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10" name="ZoneTexte 409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11" name="ZoneTexte 410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12" name="ZoneTexte 411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13" name="ZoneTexte 412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10</xdr:row>
      <xdr:rowOff>0</xdr:rowOff>
    </xdr:to>
    <xdr:sp macro="" textlink="">
      <xdr:nvSpPr>
        <xdr:cNvPr id="414" name="ZoneTexte 413"/>
        <xdr:cNvSpPr txBox="1"/>
      </xdr:nvSpPr>
      <xdr:spPr>
        <a:xfrm>
          <a:off x="0" y="13182601"/>
          <a:ext cx="2857500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12</xdr:row>
      <xdr:rowOff>0</xdr:rowOff>
    </xdr:to>
    <xdr:sp macro="" textlink="">
      <xdr:nvSpPr>
        <xdr:cNvPr id="415" name="ZoneTexte 414"/>
        <xdr:cNvSpPr txBox="1"/>
      </xdr:nvSpPr>
      <xdr:spPr>
        <a:xfrm>
          <a:off x="3609975" y="12773025"/>
          <a:ext cx="8096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17" name="ZoneTexte 416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18" name="ZoneTexte 417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19" name="ZoneTexte 418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20" name="ZoneTexte 419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21" name="ZoneTexte 420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22" name="ZoneTexte 421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23" name="ZoneTexte 422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24" name="ZoneTexte 423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25" name="ZoneTexte 424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26" name="ZoneTexte 425"/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27" name="ZoneTexte 426"/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428" name="ZoneTexte 427"/>
        <xdr:cNvSpPr txBox="1"/>
      </xdr:nvSpPr>
      <xdr:spPr>
        <a:xfrm>
          <a:off x="2362200" y="1277302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29" name="ZoneTexte 428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30" name="ZoneTexte 429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431" name="ZoneTexte 430"/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32" name="ZoneTexte 431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33" name="ZoneTexte 432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34" name="ZoneTexte 433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35" name="ZoneTexte 434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36" name="ZoneTexte 435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37" name="ZoneTexte 436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38" name="ZoneTexte 437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439" name="ZoneTexte 438"/>
        <xdr:cNvSpPr txBox="1"/>
      </xdr:nvSpPr>
      <xdr:spPr>
        <a:xfrm>
          <a:off x="0" y="131826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0</xdr:colOff>
      <xdr:row>13</xdr:row>
      <xdr:rowOff>0</xdr:rowOff>
    </xdr:to>
    <xdr:sp macro="" textlink="">
      <xdr:nvSpPr>
        <xdr:cNvPr id="440" name="ZoneTexte 439"/>
        <xdr:cNvSpPr txBox="1"/>
      </xdr:nvSpPr>
      <xdr:spPr>
        <a:xfrm>
          <a:off x="3609975" y="12773025"/>
          <a:ext cx="80962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5</xdr:col>
      <xdr:colOff>19050</xdr:colOff>
      <xdr:row>13</xdr:row>
      <xdr:rowOff>0</xdr:rowOff>
    </xdr:to>
    <xdr:sp macro="" textlink="">
      <xdr:nvSpPr>
        <xdr:cNvPr id="441" name="ZoneTexte 440"/>
        <xdr:cNvSpPr txBox="1"/>
      </xdr:nvSpPr>
      <xdr:spPr>
        <a:xfrm>
          <a:off x="3609975" y="12773025"/>
          <a:ext cx="8286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42" name="ZoneTexte 441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3" name="ZoneTexte 442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44" name="ZoneTexte 443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5" name="ZoneTexte 444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46" name="ZoneTexte 445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7" name="ZoneTexte 446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48" name="ZoneTexte 447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49" name="ZoneTexte 448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50" name="ZoneTexte 449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51" name="ZoneTexte 450"/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52" name="ZoneTexte 451"/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3</xdr:col>
      <xdr:colOff>0</xdr:colOff>
      <xdr:row>8</xdr:row>
      <xdr:rowOff>9525</xdr:rowOff>
    </xdr:from>
    <xdr:to>
      <xdr:col>4</xdr:col>
      <xdr:colOff>19050</xdr:colOff>
      <xdr:row>12</xdr:row>
      <xdr:rowOff>0</xdr:rowOff>
    </xdr:to>
    <xdr:sp macro="" textlink="">
      <xdr:nvSpPr>
        <xdr:cNvPr id="453" name="ZoneTexte 452"/>
        <xdr:cNvSpPr txBox="1"/>
      </xdr:nvSpPr>
      <xdr:spPr>
        <a:xfrm>
          <a:off x="2362200" y="12773025"/>
          <a:ext cx="126682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54" name="ZoneTexte 453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55" name="ZoneTexte 454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56" name="ZoneTexte 455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7</xdr:row>
      <xdr:rowOff>57149</xdr:rowOff>
    </xdr:to>
    <xdr:sp macro="" textlink="">
      <xdr:nvSpPr>
        <xdr:cNvPr id="457" name="ZoneTexte 456"/>
        <xdr:cNvSpPr txBox="1"/>
      </xdr:nvSpPr>
      <xdr:spPr>
        <a:xfrm>
          <a:off x="3609975" y="131635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19050</xdr:rowOff>
    </xdr:from>
    <xdr:to>
      <xdr:col>5</xdr:col>
      <xdr:colOff>47625</xdr:colOff>
      <xdr:row>11</xdr:row>
      <xdr:rowOff>0</xdr:rowOff>
    </xdr:to>
    <xdr:sp macro="" textlink="">
      <xdr:nvSpPr>
        <xdr:cNvPr id="458" name="ZoneTexte 457"/>
        <xdr:cNvSpPr txBox="1"/>
      </xdr:nvSpPr>
      <xdr:spPr>
        <a:xfrm>
          <a:off x="3609975" y="12782550"/>
          <a:ext cx="8572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59" name="ZoneTexte 458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60" name="ZoneTexte 459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61" name="ZoneTexte 460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11</xdr:row>
      <xdr:rowOff>0</xdr:rowOff>
    </xdr:to>
    <xdr:sp macro="" textlink="">
      <xdr:nvSpPr>
        <xdr:cNvPr id="462" name="ZoneTexte 461"/>
        <xdr:cNvSpPr txBox="1"/>
      </xdr:nvSpPr>
      <xdr:spPr>
        <a:xfrm>
          <a:off x="3609975" y="12763500"/>
          <a:ext cx="857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63" name="ZoneTexte 462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64" name="ZoneTexte 463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10</xdr:row>
      <xdr:rowOff>19051</xdr:rowOff>
    </xdr:from>
    <xdr:to>
      <xdr:col>3</xdr:col>
      <xdr:colOff>495300</xdr:colOff>
      <xdr:row>12</xdr:row>
      <xdr:rowOff>19051</xdr:rowOff>
    </xdr:to>
    <xdr:sp macro="" textlink="">
      <xdr:nvSpPr>
        <xdr:cNvPr id="466" name="ZoneTexte 465"/>
        <xdr:cNvSpPr txBox="1"/>
      </xdr:nvSpPr>
      <xdr:spPr>
        <a:xfrm>
          <a:off x="0" y="13182601"/>
          <a:ext cx="28575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180975</xdr:rowOff>
    </xdr:to>
    <xdr:sp macro="" textlink="">
      <xdr:nvSpPr>
        <xdr:cNvPr id="469" name="ZoneTexte 468"/>
        <xdr:cNvSpPr txBox="1"/>
      </xdr:nvSpPr>
      <xdr:spPr>
        <a:xfrm>
          <a:off x="0" y="12763500"/>
          <a:ext cx="360997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47625</xdr:colOff>
      <xdr:row>10</xdr:row>
      <xdr:rowOff>57149</xdr:rowOff>
    </xdr:to>
    <xdr:sp macro="" textlink="">
      <xdr:nvSpPr>
        <xdr:cNvPr id="470" name="ZoneTexte 469"/>
        <xdr:cNvSpPr txBox="1"/>
      </xdr:nvSpPr>
      <xdr:spPr>
        <a:xfrm>
          <a:off x="3609975" y="12763500"/>
          <a:ext cx="857250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71" name="ZoneTexte 470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73" name="ZoneTexte 472"/>
        <xdr:cNvSpPr txBox="1"/>
      </xdr:nvSpPr>
      <xdr:spPr>
        <a:xfrm>
          <a:off x="0" y="12763500"/>
          <a:ext cx="36099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0</xdr:col>
      <xdr:colOff>0</xdr:colOff>
      <xdr:row>8</xdr:row>
      <xdr:rowOff>19051</xdr:rowOff>
    </xdr:from>
    <xdr:to>
      <xdr:col>3</xdr:col>
      <xdr:colOff>495300</xdr:colOff>
      <xdr:row>11</xdr:row>
      <xdr:rowOff>19051</xdr:rowOff>
    </xdr:to>
    <xdr:sp macro="" textlink="">
      <xdr:nvSpPr>
        <xdr:cNvPr id="476" name="ZoneTexte 475"/>
        <xdr:cNvSpPr txBox="1"/>
      </xdr:nvSpPr>
      <xdr:spPr>
        <a:xfrm>
          <a:off x="0" y="12782551"/>
          <a:ext cx="28575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 macro="" textlink="">
      <xdr:nvSpPr>
        <xdr:cNvPr id="478" name="ZoneTexte 477"/>
        <xdr:cNvSpPr txBox="1"/>
      </xdr:nvSpPr>
      <xdr:spPr>
        <a:xfrm>
          <a:off x="0" y="13163550"/>
          <a:ext cx="36099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47625</xdr:colOff>
      <xdr:row>9</xdr:row>
      <xdr:rowOff>0</xdr:rowOff>
    </xdr:to>
    <xdr:sp macro="" textlink="">
      <xdr:nvSpPr>
        <xdr:cNvPr id="479" name="ZoneTexte 478"/>
        <xdr:cNvSpPr txBox="1"/>
      </xdr:nvSpPr>
      <xdr:spPr>
        <a:xfrm>
          <a:off x="3609975" y="131635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942975</xdr:colOff>
      <xdr:row>5</xdr:row>
      <xdr:rowOff>19050</xdr:rowOff>
    </xdr:from>
    <xdr:to>
      <xdr:col>3</xdr:col>
      <xdr:colOff>581025</xdr:colOff>
      <xdr:row>5</xdr:row>
      <xdr:rowOff>76199</xdr:rowOff>
    </xdr:to>
    <xdr:sp macro="" textlink="">
      <xdr:nvSpPr>
        <xdr:cNvPr id="485" name="ZoneTexte 484"/>
        <xdr:cNvSpPr txBox="1"/>
      </xdr:nvSpPr>
      <xdr:spPr>
        <a:xfrm>
          <a:off x="2590800" y="1009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64</xdr:row>
      <xdr:rowOff>76200</xdr:rowOff>
    </xdr:to>
    <xdr:sp macro="" textlink="">
      <xdr:nvSpPr>
        <xdr:cNvPr id="488" name="ZoneTexte 487"/>
        <xdr:cNvSpPr txBox="1"/>
      </xdr:nvSpPr>
      <xdr:spPr>
        <a:xfrm>
          <a:off x="1647825" y="119062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396876</xdr:colOff>
      <xdr:row>64</xdr:row>
      <xdr:rowOff>168671</xdr:rowOff>
    </xdr:from>
    <xdr:to>
      <xdr:col>5</xdr:col>
      <xdr:colOff>635001</xdr:colOff>
      <xdr:row>65</xdr:row>
      <xdr:rowOff>178594</xdr:rowOff>
    </xdr:to>
    <xdr:sp macro="" textlink="">
      <xdr:nvSpPr>
        <xdr:cNvPr id="489" name="ZoneTexte 488"/>
        <xdr:cNvSpPr txBox="1"/>
      </xdr:nvSpPr>
      <xdr:spPr>
        <a:xfrm>
          <a:off x="2043907" y="11936015"/>
          <a:ext cx="3522266" cy="208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comportement organisationnel</a:t>
          </a:r>
        </a:p>
      </xdr:txBody>
    </xdr:sp>
    <xdr:clientData/>
  </xdr:twoCellAnchor>
  <xdr:twoCellAnchor>
    <xdr:from>
      <xdr:col>4</xdr:col>
      <xdr:colOff>0</xdr:colOff>
      <xdr:row>64</xdr:row>
      <xdr:rowOff>19050</xdr:rowOff>
    </xdr:from>
    <xdr:to>
      <xdr:col>5</xdr:col>
      <xdr:colOff>47625</xdr:colOff>
      <xdr:row>67</xdr:row>
      <xdr:rowOff>57149</xdr:rowOff>
    </xdr:to>
    <xdr:sp macro="" textlink="">
      <xdr:nvSpPr>
        <xdr:cNvPr id="490" name="ZoneTexte 489"/>
        <xdr:cNvSpPr txBox="1"/>
      </xdr:nvSpPr>
      <xdr:spPr>
        <a:xfrm>
          <a:off x="4114800" y="120967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64</xdr:row>
      <xdr:rowOff>76200</xdr:rowOff>
    </xdr:to>
    <xdr:sp macro="" textlink="">
      <xdr:nvSpPr>
        <xdr:cNvPr id="491" name="ZoneTexte 490"/>
        <xdr:cNvSpPr txBox="1"/>
      </xdr:nvSpPr>
      <xdr:spPr>
        <a:xfrm>
          <a:off x="1647825" y="1190625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64</xdr:row>
      <xdr:rowOff>19050</xdr:rowOff>
    </xdr:from>
    <xdr:to>
      <xdr:col>5</xdr:col>
      <xdr:colOff>47625</xdr:colOff>
      <xdr:row>68</xdr:row>
      <xdr:rowOff>0</xdr:rowOff>
    </xdr:to>
    <xdr:sp macro="" textlink="">
      <xdr:nvSpPr>
        <xdr:cNvPr id="492" name="ZoneTexte 491"/>
        <xdr:cNvSpPr txBox="1"/>
      </xdr:nvSpPr>
      <xdr:spPr>
        <a:xfrm>
          <a:off x="4114800" y="1209675"/>
          <a:ext cx="85725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64</xdr:row>
      <xdr:rowOff>19050</xdr:rowOff>
    </xdr:from>
    <xdr:to>
      <xdr:col>5</xdr:col>
      <xdr:colOff>47625</xdr:colOff>
      <xdr:row>67</xdr:row>
      <xdr:rowOff>57149</xdr:rowOff>
    </xdr:to>
    <xdr:sp macro="" textlink="">
      <xdr:nvSpPr>
        <xdr:cNvPr id="493" name="ZoneTexte 492"/>
        <xdr:cNvSpPr txBox="1"/>
      </xdr:nvSpPr>
      <xdr:spPr>
        <a:xfrm>
          <a:off x="4114800" y="1209675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64</xdr:row>
      <xdr:rowOff>76200</xdr:rowOff>
    </xdr:from>
    <xdr:to>
      <xdr:col>4</xdr:col>
      <xdr:colOff>0</xdr:colOff>
      <xdr:row>65</xdr:row>
      <xdr:rowOff>0</xdr:rowOff>
    </xdr:to>
    <xdr:sp macro="" textlink="">
      <xdr:nvSpPr>
        <xdr:cNvPr id="494" name="ZoneTexte 493"/>
        <xdr:cNvSpPr txBox="1"/>
      </xdr:nvSpPr>
      <xdr:spPr>
        <a:xfrm>
          <a:off x="1647825" y="1266825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0</xdr:colOff>
      <xdr:row>65</xdr:row>
      <xdr:rowOff>0</xdr:rowOff>
    </xdr:to>
    <xdr:sp macro="" textlink="">
      <xdr:nvSpPr>
        <xdr:cNvPr id="495" name="ZoneTexte 494"/>
        <xdr:cNvSpPr txBox="1"/>
      </xdr:nvSpPr>
      <xdr:spPr>
        <a:xfrm>
          <a:off x="1647825" y="1190625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68</xdr:row>
      <xdr:rowOff>0</xdr:rowOff>
    </xdr:to>
    <xdr:sp macro="" textlink="">
      <xdr:nvSpPr>
        <xdr:cNvPr id="496" name="ZoneTexte 495"/>
        <xdr:cNvSpPr txBox="1"/>
      </xdr:nvSpPr>
      <xdr:spPr>
        <a:xfrm>
          <a:off x="0" y="1609726"/>
          <a:ext cx="3362325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0</xdr:colOff>
      <xdr:row>63</xdr:row>
      <xdr:rowOff>188516</xdr:rowOff>
    </xdr:from>
    <xdr:to>
      <xdr:col>4</xdr:col>
      <xdr:colOff>0</xdr:colOff>
      <xdr:row>65</xdr:row>
      <xdr:rowOff>0</xdr:rowOff>
    </xdr:to>
    <xdr:sp macro="" textlink="">
      <xdr:nvSpPr>
        <xdr:cNvPr id="497" name="ZoneTexte 496"/>
        <xdr:cNvSpPr txBox="1"/>
      </xdr:nvSpPr>
      <xdr:spPr>
        <a:xfrm>
          <a:off x="1647031" y="11757422"/>
          <a:ext cx="2470547" cy="2083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CHALAL Mokhtar</a:t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6</xdr:col>
      <xdr:colOff>47625</xdr:colOff>
      <xdr:row>65</xdr:row>
      <xdr:rowOff>0</xdr:rowOff>
    </xdr:to>
    <xdr:sp macro="" textlink="">
      <xdr:nvSpPr>
        <xdr:cNvPr id="498" name="ZoneTexte 497"/>
        <xdr:cNvSpPr txBox="1"/>
      </xdr:nvSpPr>
      <xdr:spPr>
        <a:xfrm>
          <a:off x="4924425" y="990600"/>
          <a:ext cx="8191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499" name="ZoneTexte 498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00" name="ZoneTexte 499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01" name="ZoneTexte 500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68</xdr:row>
      <xdr:rowOff>0</xdr:rowOff>
    </xdr:to>
    <xdr:sp macro="" textlink="">
      <xdr:nvSpPr>
        <xdr:cNvPr id="502" name="ZoneTexte 501"/>
        <xdr:cNvSpPr txBox="1"/>
      </xdr:nvSpPr>
      <xdr:spPr>
        <a:xfrm>
          <a:off x="2867025" y="1600200"/>
          <a:ext cx="12668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503" name="ZoneTexte 502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04" name="ZoneTexte 503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05" name="ZoneTexte 504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66</xdr:row>
      <xdr:rowOff>9525</xdr:rowOff>
    </xdr:from>
    <xdr:to>
      <xdr:col>4</xdr:col>
      <xdr:colOff>19050</xdr:colOff>
      <xdr:row>67</xdr:row>
      <xdr:rowOff>0</xdr:rowOff>
    </xdr:to>
    <xdr:sp macro="" textlink="">
      <xdr:nvSpPr>
        <xdr:cNvPr id="506" name="ZoneTexte 505"/>
        <xdr:cNvSpPr txBox="1"/>
      </xdr:nvSpPr>
      <xdr:spPr>
        <a:xfrm>
          <a:off x="2867025" y="1600200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66</xdr:row>
      <xdr:rowOff>19051</xdr:rowOff>
    </xdr:from>
    <xdr:to>
      <xdr:col>3</xdr:col>
      <xdr:colOff>495300</xdr:colOff>
      <xdr:row>68</xdr:row>
      <xdr:rowOff>0</xdr:rowOff>
    </xdr:to>
    <xdr:sp macro="" textlink="">
      <xdr:nvSpPr>
        <xdr:cNvPr id="507" name="ZoneTexte 506"/>
        <xdr:cNvSpPr txBox="1"/>
      </xdr:nvSpPr>
      <xdr:spPr>
        <a:xfrm>
          <a:off x="0" y="1609726"/>
          <a:ext cx="3362325" cy="371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508" name="ZoneTexte 507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09" name="ZoneTexte 508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10" name="ZoneTexte 509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11" name="ZoneTexte 510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512" name="ZoneTexte 511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13" name="ZoneTexte 512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14" name="ZoneTexte 513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65</xdr:row>
      <xdr:rowOff>57149</xdr:rowOff>
    </xdr:to>
    <xdr:sp macro="" textlink="">
      <xdr:nvSpPr>
        <xdr:cNvPr id="515" name="ZoneTexte 514"/>
        <xdr:cNvSpPr txBox="1"/>
      </xdr:nvSpPr>
      <xdr:spPr>
        <a:xfrm>
          <a:off x="4114800" y="1390650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66</xdr:row>
      <xdr:rowOff>0</xdr:rowOff>
    </xdr:from>
    <xdr:to>
      <xdr:col>4</xdr:col>
      <xdr:colOff>0</xdr:colOff>
      <xdr:row>68</xdr:row>
      <xdr:rowOff>0</xdr:rowOff>
    </xdr:to>
    <xdr:sp macro="" textlink="">
      <xdr:nvSpPr>
        <xdr:cNvPr id="516" name="ZoneTexte 515"/>
        <xdr:cNvSpPr txBox="1"/>
      </xdr:nvSpPr>
      <xdr:spPr>
        <a:xfrm>
          <a:off x="0" y="1590675"/>
          <a:ext cx="41148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5</xdr:col>
      <xdr:colOff>47625</xdr:colOff>
      <xdr:row>67</xdr:row>
      <xdr:rowOff>0</xdr:rowOff>
    </xdr:to>
    <xdr:sp macro="" textlink="">
      <xdr:nvSpPr>
        <xdr:cNvPr id="517" name="ZoneTexte 516"/>
        <xdr:cNvSpPr txBox="1"/>
      </xdr:nvSpPr>
      <xdr:spPr>
        <a:xfrm>
          <a:off x="4114800" y="1390650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19051</xdr:rowOff>
    </xdr:to>
    <xdr:sp macro="" textlink="">
      <xdr:nvSpPr>
        <xdr:cNvPr id="518" name="ZoneTexte 517"/>
        <xdr:cNvSpPr txBox="1"/>
      </xdr:nvSpPr>
      <xdr:spPr>
        <a:xfrm>
          <a:off x="0" y="11725276"/>
          <a:ext cx="336232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19051</xdr:rowOff>
    </xdr:to>
    <xdr:sp macro="" textlink="">
      <xdr:nvSpPr>
        <xdr:cNvPr id="519" name="ZoneTexte 518"/>
        <xdr:cNvSpPr txBox="1"/>
      </xdr:nvSpPr>
      <xdr:spPr>
        <a:xfrm>
          <a:off x="0" y="11725276"/>
          <a:ext cx="336232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118</xdr:row>
      <xdr:rowOff>19051</xdr:rowOff>
    </xdr:from>
    <xdr:to>
      <xdr:col>3</xdr:col>
      <xdr:colOff>495300</xdr:colOff>
      <xdr:row>121</xdr:row>
      <xdr:rowOff>19051</xdr:rowOff>
    </xdr:to>
    <xdr:sp macro="" textlink="">
      <xdr:nvSpPr>
        <xdr:cNvPr id="520" name="ZoneTexte 519"/>
        <xdr:cNvSpPr txBox="1"/>
      </xdr:nvSpPr>
      <xdr:spPr>
        <a:xfrm>
          <a:off x="0" y="11725276"/>
          <a:ext cx="336232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6</xdr:col>
      <xdr:colOff>47625</xdr:colOff>
      <xdr:row>122</xdr:row>
      <xdr:rowOff>0</xdr:rowOff>
    </xdr:to>
    <xdr:sp macro="" textlink="">
      <xdr:nvSpPr>
        <xdr:cNvPr id="521" name="ZoneTexte 520"/>
        <xdr:cNvSpPr txBox="1"/>
      </xdr:nvSpPr>
      <xdr:spPr>
        <a:xfrm>
          <a:off x="4924425" y="12306300"/>
          <a:ext cx="8191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118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522" name="ZoneTexte 521"/>
        <xdr:cNvSpPr txBox="1"/>
      </xdr:nvSpPr>
      <xdr:spPr>
        <a:xfrm>
          <a:off x="4114800" y="11715750"/>
          <a:ext cx="8286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120</xdr:row>
      <xdr:rowOff>19051</xdr:rowOff>
    </xdr:from>
    <xdr:to>
      <xdr:col>3</xdr:col>
      <xdr:colOff>495300</xdr:colOff>
      <xdr:row>122</xdr:row>
      <xdr:rowOff>0</xdr:rowOff>
    </xdr:to>
    <xdr:sp macro="" textlink="">
      <xdr:nvSpPr>
        <xdr:cNvPr id="523" name="ZoneTexte 522"/>
        <xdr:cNvSpPr txBox="1"/>
      </xdr:nvSpPr>
      <xdr:spPr>
        <a:xfrm>
          <a:off x="0" y="12125326"/>
          <a:ext cx="33623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0</xdr:colOff>
      <xdr:row>122</xdr:row>
      <xdr:rowOff>0</xdr:rowOff>
    </xdr:to>
    <xdr:sp macro="" textlink="">
      <xdr:nvSpPr>
        <xdr:cNvPr id="524" name="ZoneTexte 523"/>
        <xdr:cNvSpPr txBox="1"/>
      </xdr:nvSpPr>
      <xdr:spPr>
        <a:xfrm>
          <a:off x="4114800" y="11915775"/>
          <a:ext cx="8096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0</xdr:colOff>
      <xdr:row>119</xdr:row>
      <xdr:rowOff>9525</xdr:rowOff>
    </xdr:from>
    <xdr:to>
      <xdr:col>5</xdr:col>
      <xdr:colOff>19050</xdr:colOff>
      <xdr:row>122</xdr:row>
      <xdr:rowOff>0</xdr:rowOff>
    </xdr:to>
    <xdr:sp macro="" textlink="">
      <xdr:nvSpPr>
        <xdr:cNvPr id="525" name="ZoneTexte 524"/>
        <xdr:cNvSpPr txBox="1"/>
      </xdr:nvSpPr>
      <xdr:spPr>
        <a:xfrm>
          <a:off x="4114800" y="11915775"/>
          <a:ext cx="8286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4</xdr:col>
      <xdr:colOff>0</xdr:colOff>
      <xdr:row>119</xdr:row>
      <xdr:rowOff>76200</xdr:rowOff>
    </xdr:to>
    <xdr:sp macro="" textlink="">
      <xdr:nvSpPr>
        <xdr:cNvPr id="526" name="ZoneTexte 525"/>
        <xdr:cNvSpPr txBox="1"/>
      </xdr:nvSpPr>
      <xdr:spPr>
        <a:xfrm>
          <a:off x="1647825" y="11906250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416719</xdr:colOff>
      <xdr:row>119</xdr:row>
      <xdr:rowOff>188516</xdr:rowOff>
    </xdr:from>
    <xdr:to>
      <xdr:col>5</xdr:col>
      <xdr:colOff>9922</xdr:colOff>
      <xdr:row>121</xdr:row>
      <xdr:rowOff>39688</xdr:rowOff>
    </xdr:to>
    <xdr:sp macro="" textlink="">
      <xdr:nvSpPr>
        <xdr:cNvPr id="527" name="ZoneTexte 526"/>
        <xdr:cNvSpPr txBox="1"/>
      </xdr:nvSpPr>
      <xdr:spPr>
        <a:xfrm>
          <a:off x="2063750" y="22492891"/>
          <a:ext cx="2877344" cy="248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comportement organisationnel</a:t>
          </a:r>
          <a:endParaRPr lang="fr-FR">
            <a:effectLst/>
          </a:endParaRPr>
        </a:p>
        <a:p>
          <a:endParaRPr lang="fr-FR" sz="1100"/>
        </a:p>
      </xdr:txBody>
    </xdr:sp>
    <xdr:clientData/>
  </xdr:twoCellAnchor>
  <xdr:twoCellAnchor>
    <xdr:from>
      <xdr:col>4</xdr:col>
      <xdr:colOff>0</xdr:colOff>
      <xdr:row>119</xdr:row>
      <xdr:rowOff>19050</xdr:rowOff>
    </xdr:from>
    <xdr:to>
      <xdr:col>5</xdr:col>
      <xdr:colOff>47625</xdr:colOff>
      <xdr:row>122</xdr:row>
      <xdr:rowOff>0</xdr:rowOff>
    </xdr:to>
    <xdr:sp macro="" textlink="">
      <xdr:nvSpPr>
        <xdr:cNvPr id="528" name="ZoneTexte 527"/>
        <xdr:cNvSpPr txBox="1"/>
      </xdr:nvSpPr>
      <xdr:spPr>
        <a:xfrm>
          <a:off x="4114800" y="11925300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4</xdr:col>
      <xdr:colOff>0</xdr:colOff>
      <xdr:row>119</xdr:row>
      <xdr:rowOff>76200</xdr:rowOff>
    </xdr:to>
    <xdr:sp macro="" textlink="">
      <xdr:nvSpPr>
        <xdr:cNvPr id="529" name="ZoneTexte 528"/>
        <xdr:cNvSpPr txBox="1"/>
      </xdr:nvSpPr>
      <xdr:spPr>
        <a:xfrm>
          <a:off x="1647825" y="11906250"/>
          <a:ext cx="2466975" cy="7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4</xdr:col>
      <xdr:colOff>0</xdr:colOff>
      <xdr:row>119</xdr:row>
      <xdr:rowOff>19050</xdr:rowOff>
    </xdr:from>
    <xdr:to>
      <xdr:col>5</xdr:col>
      <xdr:colOff>47625</xdr:colOff>
      <xdr:row>122</xdr:row>
      <xdr:rowOff>0</xdr:rowOff>
    </xdr:to>
    <xdr:sp macro="" textlink="">
      <xdr:nvSpPr>
        <xdr:cNvPr id="530" name="ZoneTexte 529"/>
        <xdr:cNvSpPr txBox="1"/>
      </xdr:nvSpPr>
      <xdr:spPr>
        <a:xfrm>
          <a:off x="4114800" y="11925300"/>
          <a:ext cx="8572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119</xdr:row>
      <xdr:rowOff>19050</xdr:rowOff>
    </xdr:from>
    <xdr:to>
      <xdr:col>5</xdr:col>
      <xdr:colOff>47625</xdr:colOff>
      <xdr:row>122</xdr:row>
      <xdr:rowOff>0</xdr:rowOff>
    </xdr:to>
    <xdr:sp macro="" textlink="">
      <xdr:nvSpPr>
        <xdr:cNvPr id="531" name="ZoneTexte 530"/>
        <xdr:cNvSpPr txBox="1"/>
      </xdr:nvSpPr>
      <xdr:spPr>
        <a:xfrm>
          <a:off x="4114800" y="11925300"/>
          <a:ext cx="857250" cy="638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2</xdr:col>
      <xdr:colOff>0</xdr:colOff>
      <xdr:row>119</xdr:row>
      <xdr:rowOff>76200</xdr:rowOff>
    </xdr:from>
    <xdr:to>
      <xdr:col>4</xdr:col>
      <xdr:colOff>0</xdr:colOff>
      <xdr:row>120</xdr:row>
      <xdr:rowOff>0</xdr:rowOff>
    </xdr:to>
    <xdr:sp macro="" textlink="">
      <xdr:nvSpPr>
        <xdr:cNvPr id="532" name="ZoneTexte 531"/>
        <xdr:cNvSpPr txBox="1"/>
      </xdr:nvSpPr>
      <xdr:spPr>
        <a:xfrm>
          <a:off x="1647825" y="11982450"/>
          <a:ext cx="2466975" cy="123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2</xdr:col>
      <xdr:colOff>0</xdr:colOff>
      <xdr:row>119</xdr:row>
      <xdr:rowOff>0</xdr:rowOff>
    </xdr:from>
    <xdr:to>
      <xdr:col>4</xdr:col>
      <xdr:colOff>0</xdr:colOff>
      <xdr:row>120</xdr:row>
      <xdr:rowOff>0</xdr:rowOff>
    </xdr:to>
    <xdr:sp macro="" textlink="">
      <xdr:nvSpPr>
        <xdr:cNvPr id="533" name="ZoneTexte 532"/>
        <xdr:cNvSpPr txBox="1"/>
      </xdr:nvSpPr>
      <xdr:spPr>
        <a:xfrm>
          <a:off x="1647825" y="11906250"/>
          <a:ext cx="246697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0</xdr:col>
      <xdr:colOff>0</xdr:colOff>
      <xdr:row>121</xdr:row>
      <xdr:rowOff>19051</xdr:rowOff>
    </xdr:from>
    <xdr:to>
      <xdr:col>3</xdr:col>
      <xdr:colOff>495300</xdr:colOff>
      <xdr:row>122</xdr:row>
      <xdr:rowOff>0</xdr:rowOff>
    </xdr:to>
    <xdr:sp macro="" textlink="">
      <xdr:nvSpPr>
        <xdr:cNvPr id="534" name="ZoneTexte 533"/>
        <xdr:cNvSpPr txBox="1"/>
      </xdr:nvSpPr>
      <xdr:spPr>
        <a:xfrm>
          <a:off x="0" y="12325351"/>
          <a:ext cx="336232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2</xdr:col>
      <xdr:colOff>565547</xdr:colOff>
      <xdr:row>118</xdr:row>
      <xdr:rowOff>188515</xdr:rowOff>
    </xdr:from>
    <xdr:to>
      <xdr:col>4</xdr:col>
      <xdr:colOff>0</xdr:colOff>
      <xdr:row>119</xdr:row>
      <xdr:rowOff>188516</xdr:rowOff>
    </xdr:to>
    <xdr:sp macro="" textlink="">
      <xdr:nvSpPr>
        <xdr:cNvPr id="535" name="ZoneTexte 534"/>
        <xdr:cNvSpPr txBox="1"/>
      </xdr:nvSpPr>
      <xdr:spPr>
        <a:xfrm>
          <a:off x="2212578" y="22294453"/>
          <a:ext cx="1905000" cy="198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1100" b="0">
              <a:latin typeface="Eras Demi ITC" pitchFamily="34" charset="0"/>
            </a:rPr>
            <a:t>CHALAL</a:t>
          </a:r>
          <a:r>
            <a:rPr lang="fr-FR" sz="1100" b="0" baseline="0">
              <a:latin typeface="Eras Demi ITC" pitchFamily="34" charset="0"/>
            </a:rPr>
            <a:t> Mokhtar</a:t>
          </a:r>
          <a:endParaRPr lang="fr-FR" sz="1100" b="0">
            <a:latin typeface="Eras Demi ITC" pitchFamily="34" charset="0"/>
          </a:endParaRP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6</xdr:col>
      <xdr:colOff>47625</xdr:colOff>
      <xdr:row>120</xdr:row>
      <xdr:rowOff>0</xdr:rowOff>
    </xdr:to>
    <xdr:sp macro="" textlink="">
      <xdr:nvSpPr>
        <xdr:cNvPr id="536" name="ZoneTexte 535"/>
        <xdr:cNvSpPr txBox="1"/>
      </xdr:nvSpPr>
      <xdr:spPr>
        <a:xfrm>
          <a:off x="4924425" y="11706225"/>
          <a:ext cx="8191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537" name="ZoneTexte 536"/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538" name="ZoneTexte 537"/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39" name="ZoneTexte 538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121</xdr:row>
      <xdr:rowOff>9525</xdr:rowOff>
    </xdr:from>
    <xdr:to>
      <xdr:col>4</xdr:col>
      <xdr:colOff>19050</xdr:colOff>
      <xdr:row>122</xdr:row>
      <xdr:rowOff>0</xdr:rowOff>
    </xdr:to>
    <xdr:sp macro="" textlink="">
      <xdr:nvSpPr>
        <xdr:cNvPr id="540" name="ZoneTexte 539"/>
        <xdr:cNvSpPr txBox="1"/>
      </xdr:nvSpPr>
      <xdr:spPr>
        <a:xfrm>
          <a:off x="2867025" y="12315825"/>
          <a:ext cx="12668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541" name="ZoneTexte 540"/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542" name="ZoneTexte 541"/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43" name="ZoneTexte 542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3</xdr:col>
      <xdr:colOff>0</xdr:colOff>
      <xdr:row>121</xdr:row>
      <xdr:rowOff>9525</xdr:rowOff>
    </xdr:from>
    <xdr:to>
      <xdr:col>4</xdr:col>
      <xdr:colOff>19050</xdr:colOff>
      <xdr:row>122</xdr:row>
      <xdr:rowOff>0</xdr:rowOff>
    </xdr:to>
    <xdr:sp macro="" textlink="">
      <xdr:nvSpPr>
        <xdr:cNvPr id="544" name="ZoneTexte 543"/>
        <xdr:cNvSpPr txBox="1"/>
      </xdr:nvSpPr>
      <xdr:spPr>
        <a:xfrm>
          <a:off x="2867025" y="12315825"/>
          <a:ext cx="12668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0</xdr:col>
      <xdr:colOff>0</xdr:colOff>
      <xdr:row>121</xdr:row>
      <xdr:rowOff>19051</xdr:rowOff>
    </xdr:from>
    <xdr:to>
      <xdr:col>3</xdr:col>
      <xdr:colOff>495300</xdr:colOff>
      <xdr:row>122</xdr:row>
      <xdr:rowOff>0</xdr:rowOff>
    </xdr:to>
    <xdr:sp macro="" textlink="">
      <xdr:nvSpPr>
        <xdr:cNvPr id="545" name="ZoneTexte 544"/>
        <xdr:cNvSpPr txBox="1"/>
      </xdr:nvSpPr>
      <xdr:spPr>
        <a:xfrm>
          <a:off x="0" y="12325351"/>
          <a:ext cx="3362325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endParaRPr lang="fr-FR" sz="1000" b="0">
            <a:latin typeface="+mn-lt"/>
          </a:endParaRPr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546" name="ZoneTexte 545"/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547" name="ZoneTexte 546"/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48" name="ZoneTexte 547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49" name="ZoneTexte 548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550" name="ZoneTexte 549"/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551" name="ZoneTexte 550"/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52" name="ZoneTexte 551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120</xdr:row>
      <xdr:rowOff>57149</xdr:rowOff>
    </xdr:to>
    <xdr:sp macro="" textlink="">
      <xdr:nvSpPr>
        <xdr:cNvPr id="553" name="ZoneTexte 552"/>
        <xdr:cNvSpPr txBox="1"/>
      </xdr:nvSpPr>
      <xdr:spPr>
        <a:xfrm>
          <a:off x="4114800" y="12106275"/>
          <a:ext cx="857250" cy="57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000"/>
            <a:t> </a:t>
          </a:r>
          <a:endParaRPr lang="fr-FR" sz="1000" b="1"/>
        </a:p>
      </xdr:txBody>
    </xdr:sp>
    <xdr:clientData/>
  </xdr:twoCellAnchor>
  <xdr:twoCellAnchor>
    <xdr:from>
      <xdr:col>0</xdr:col>
      <xdr:colOff>0</xdr:colOff>
      <xdr:row>121</xdr:row>
      <xdr:rowOff>0</xdr:rowOff>
    </xdr:from>
    <xdr:to>
      <xdr:col>4</xdr:col>
      <xdr:colOff>0</xdr:colOff>
      <xdr:row>122</xdr:row>
      <xdr:rowOff>0</xdr:rowOff>
    </xdr:to>
    <xdr:sp macro="" textlink="">
      <xdr:nvSpPr>
        <xdr:cNvPr id="554" name="ZoneTexte 553"/>
        <xdr:cNvSpPr txBox="1"/>
      </xdr:nvSpPr>
      <xdr:spPr>
        <a:xfrm>
          <a:off x="0" y="12306300"/>
          <a:ext cx="4114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/>
        </a:p>
      </xdr:txBody>
    </xdr:sp>
    <xdr:clientData/>
  </xdr:twoCellAnchor>
  <xdr:twoCellAnchor>
    <xdr:from>
      <xdr:col>4</xdr:col>
      <xdr:colOff>0</xdr:colOff>
      <xdr:row>120</xdr:row>
      <xdr:rowOff>0</xdr:rowOff>
    </xdr:from>
    <xdr:to>
      <xdr:col>5</xdr:col>
      <xdr:colOff>47625</xdr:colOff>
      <xdr:row>122</xdr:row>
      <xdr:rowOff>0</xdr:rowOff>
    </xdr:to>
    <xdr:sp macro="" textlink="">
      <xdr:nvSpPr>
        <xdr:cNvPr id="555" name="ZoneTexte 554"/>
        <xdr:cNvSpPr txBox="1"/>
      </xdr:nvSpPr>
      <xdr:spPr>
        <a:xfrm>
          <a:off x="4114800" y="12106275"/>
          <a:ext cx="857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0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9:H52" totalsRowShown="0" headerRowBorderDxfId="27" tableBorderDxfId="26">
  <autoFilter ref="A9:H52"/>
  <tableColumns count="8">
    <tableColumn id="1" name="N" dataDxfId="25"/>
    <tableColumn id="2" name="Matricule" dataDxfId="24"/>
    <tableColumn id="3" name="Nom" dataDxfId="23"/>
    <tableColumn id="4" name="Prénom" dataDxfId="22"/>
    <tableColumn id="5" name="Int N1" dataDxfId="21"/>
    <tableColumn id="6" name="Int N2" dataDxfId="20"/>
    <tableColumn id="7" name="Assid/5" dataDxfId="19"/>
    <tableColumn id="8" name="Note TD/20" dataDxfId="2">
      <calculatedColumnFormula>SUM(Tableau1[[#This Row],[Int N1]:[Assid/5]])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67:H109" totalsRowShown="0" tableBorderDxfId="18">
  <autoFilter ref="A67:H109"/>
  <tableColumns count="8">
    <tableColumn id="1" name="N" dataDxfId="17"/>
    <tableColumn id="2" name="Matricule" dataDxfId="16"/>
    <tableColumn id="3" name="Nom" dataDxfId="15"/>
    <tableColumn id="4" name="Prénom" dataDxfId="14"/>
    <tableColumn id="5" name="Int N1" dataDxfId="13"/>
    <tableColumn id="6" name="Int N2" dataDxfId="12"/>
    <tableColumn id="7" name="Assid/5" dataDxfId="11"/>
    <tableColumn id="8" name="Note TD/20" dataDxfId="0">
      <calculatedColumnFormula>SUM(Tableau2[[#This Row],[Int N1]:[Assid/5]])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122:H168" totalsRowShown="0" tableBorderDxfId="10">
  <autoFilter ref="A122:H168"/>
  <tableColumns count="8">
    <tableColumn id="1" name="N" dataDxfId="9"/>
    <tableColumn id="2" name="Matricule" dataDxfId="8"/>
    <tableColumn id="3" name="Nom" dataDxfId="7"/>
    <tableColumn id="4" name="Prénom" dataDxfId="6"/>
    <tableColumn id="5" name="Int N1" dataDxfId="5"/>
    <tableColumn id="6" name="Int N2" dataDxfId="4"/>
    <tableColumn id="7" name="Assid/5" dataDxfId="3"/>
    <tableColumn id="8" name="Note TD/20" dataDxfId="1">
      <calculatedColumnFormula>SUM(Tableau3[[#This Row],[Int N1]:[Assid/5]])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tabSelected="1" view="pageBreakPreview" topLeftCell="A152" zoomScale="96" zoomScaleNormal="100" zoomScaleSheetLayoutView="96" workbookViewId="0">
      <selection activeCell="H175" sqref="H175"/>
    </sheetView>
  </sheetViews>
  <sheetFormatPr baseColWidth="10" defaultRowHeight="15" x14ac:dyDescent="0.25"/>
  <cols>
    <col min="1" max="1" width="11.5703125" customWidth="1"/>
    <col min="2" max="2" width="13.140625" customWidth="1"/>
    <col min="3" max="3" width="18.28515625" customWidth="1"/>
    <col min="4" max="4" width="18.7109375" customWidth="1"/>
    <col min="5" max="5" width="12.140625" customWidth="1"/>
    <col min="6" max="7" width="11.5703125" customWidth="1"/>
    <col min="8" max="8" width="13.140625" customWidth="1"/>
  </cols>
  <sheetData>
    <row r="1" spans="1:16" s="12" customFormat="1" x14ac:dyDescent="0.25">
      <c r="G1" s="12" t="s">
        <v>391</v>
      </c>
    </row>
    <row r="2" spans="1:16" s="12" customFormat="1" ht="15.75" x14ac:dyDescent="0.25">
      <c r="A2" s="11" t="s">
        <v>67</v>
      </c>
      <c r="B2" s="8"/>
      <c r="C2" s="9"/>
      <c r="D2" s="8"/>
      <c r="E2" s="10"/>
      <c r="H2" s="14"/>
    </row>
    <row r="3" spans="1:16" s="12" customFormat="1" ht="15.75" x14ac:dyDescent="0.25">
      <c r="A3" s="11" t="s">
        <v>71</v>
      </c>
      <c r="B3" s="8"/>
      <c r="C3" s="9"/>
      <c r="D3" s="8"/>
      <c r="E3" s="10"/>
      <c r="H3" s="14"/>
    </row>
    <row r="4" spans="1:16" s="12" customFormat="1" ht="15.75" x14ac:dyDescent="0.25">
      <c r="A4" s="18" t="s">
        <v>373</v>
      </c>
      <c r="B4" s="8"/>
      <c r="C4" s="9"/>
      <c r="D4" s="46" t="s">
        <v>386</v>
      </c>
      <c r="E4" s="46"/>
      <c r="F4" s="46"/>
      <c r="G4" s="46"/>
      <c r="H4" s="14"/>
    </row>
    <row r="5" spans="1:16" s="12" customFormat="1" ht="15.75" x14ac:dyDescent="0.25">
      <c r="A5" s="44" t="s">
        <v>91</v>
      </c>
      <c r="B5" s="44"/>
      <c r="C5" s="44"/>
      <c r="D5" s="19"/>
      <c r="E5" s="13"/>
      <c r="H5" s="14"/>
    </row>
    <row r="6" spans="1:16" s="12" customFormat="1" ht="15.75" x14ac:dyDescent="0.25">
      <c r="A6" s="18"/>
      <c r="B6" s="18"/>
      <c r="C6" s="18"/>
      <c r="D6" s="19"/>
      <c r="E6" s="13"/>
      <c r="H6" s="14"/>
    </row>
    <row r="7" spans="1:16" s="12" customFormat="1" ht="15.75" x14ac:dyDescent="0.25">
      <c r="A7" s="18"/>
      <c r="B7" s="18" t="s">
        <v>369</v>
      </c>
      <c r="C7" s="18"/>
      <c r="D7" s="19"/>
      <c r="E7" s="40" t="s">
        <v>371</v>
      </c>
      <c r="F7" s="41"/>
      <c r="H7" s="14"/>
    </row>
    <row r="8" spans="1:16" ht="15.75" x14ac:dyDescent="0.25">
      <c r="A8" s="18"/>
      <c r="B8" s="18" t="s">
        <v>370</v>
      </c>
      <c r="C8" s="18"/>
      <c r="D8" s="19"/>
      <c r="E8" s="42" t="s">
        <v>381</v>
      </c>
      <c r="F8" s="43"/>
      <c r="G8" s="12"/>
      <c r="H8" s="14"/>
    </row>
    <row r="9" spans="1:16" s="12" customFormat="1" ht="15.75" x14ac:dyDescent="0.25">
      <c r="A9" s="23" t="s">
        <v>68</v>
      </c>
      <c r="B9" s="16" t="s">
        <v>69</v>
      </c>
      <c r="C9" s="16" t="s">
        <v>0</v>
      </c>
      <c r="D9" s="16" t="s">
        <v>70</v>
      </c>
      <c r="E9" s="17" t="s">
        <v>382</v>
      </c>
      <c r="F9" s="15" t="s">
        <v>383</v>
      </c>
      <c r="G9" s="21" t="s">
        <v>384</v>
      </c>
      <c r="H9" s="25" t="s">
        <v>385</v>
      </c>
    </row>
    <row r="10" spans="1:16" x14ac:dyDescent="0.25">
      <c r="A10" s="24">
        <v>1</v>
      </c>
      <c r="B10" s="7" t="s">
        <v>93</v>
      </c>
      <c r="C10" s="7" t="s">
        <v>94</v>
      </c>
      <c r="D10" s="7" t="s">
        <v>95</v>
      </c>
      <c r="E10" s="28">
        <v>3</v>
      </c>
      <c r="F10" s="28">
        <v>5.5</v>
      </c>
      <c r="G10" s="28">
        <v>3.5</v>
      </c>
      <c r="H10" s="29">
        <f>SUM(Tableau1[[#This Row],[Int N1]:[Assid/5]])</f>
        <v>12</v>
      </c>
    </row>
    <row r="11" spans="1:16" x14ac:dyDescent="0.25">
      <c r="A11" s="24">
        <v>2</v>
      </c>
      <c r="B11" s="7" t="s">
        <v>96</v>
      </c>
      <c r="C11" s="7" t="s">
        <v>97</v>
      </c>
      <c r="D11" s="7" t="s">
        <v>2</v>
      </c>
      <c r="E11" s="28">
        <v>4</v>
      </c>
      <c r="F11" s="28">
        <v>7.5</v>
      </c>
      <c r="G11" s="28">
        <v>3.5</v>
      </c>
      <c r="H11" s="29">
        <f>SUM(Tableau1[[#This Row],[Int N1]:[Assid/5]])</f>
        <v>15</v>
      </c>
    </row>
    <row r="12" spans="1:16" ht="14.25" customHeight="1" x14ac:dyDescent="0.25">
      <c r="A12" s="24">
        <v>3</v>
      </c>
      <c r="B12" s="7" t="s">
        <v>98</v>
      </c>
      <c r="C12" s="7" t="s">
        <v>99</v>
      </c>
      <c r="D12" s="7" t="s">
        <v>3</v>
      </c>
      <c r="E12" s="28">
        <v>4</v>
      </c>
      <c r="F12" s="28">
        <v>4.5</v>
      </c>
      <c r="G12" s="28">
        <v>3</v>
      </c>
      <c r="H12" s="29">
        <f>SUM(Tableau1[[#This Row],[Int N1]:[Assid/5]])</f>
        <v>11.5</v>
      </c>
    </row>
    <row r="13" spans="1:16" ht="14.25" customHeight="1" x14ac:dyDescent="0.25">
      <c r="A13" s="24">
        <v>4</v>
      </c>
      <c r="B13" s="7" t="s">
        <v>74</v>
      </c>
      <c r="C13" s="7" t="s">
        <v>4</v>
      </c>
      <c r="D13" s="7" t="s">
        <v>64</v>
      </c>
      <c r="E13" s="28">
        <v>4</v>
      </c>
      <c r="F13" s="28">
        <v>7</v>
      </c>
      <c r="G13" s="28">
        <v>3</v>
      </c>
      <c r="H13" s="29">
        <f>SUM(Tableau1[[#This Row],[Int N1]:[Assid/5]])</f>
        <v>14</v>
      </c>
    </row>
    <row r="14" spans="1:16" ht="14.25" customHeight="1" x14ac:dyDescent="0.25">
      <c r="A14" s="24">
        <v>5</v>
      </c>
      <c r="B14" s="7" t="s">
        <v>100</v>
      </c>
      <c r="C14" s="7" t="s">
        <v>4</v>
      </c>
      <c r="D14" s="7" t="s">
        <v>101</v>
      </c>
      <c r="E14" s="28">
        <v>4</v>
      </c>
      <c r="F14" s="28">
        <v>4</v>
      </c>
      <c r="G14" s="28">
        <v>3</v>
      </c>
      <c r="H14" s="29">
        <f>SUM(Tableau1[[#This Row],[Int N1]:[Assid/5]])</f>
        <v>11</v>
      </c>
    </row>
    <row r="15" spans="1:16" s="12" customFormat="1" ht="14.25" customHeight="1" x14ac:dyDescent="0.25">
      <c r="A15" s="24">
        <v>6</v>
      </c>
      <c r="B15" s="7" t="s">
        <v>102</v>
      </c>
      <c r="C15" s="7" t="s">
        <v>103</v>
      </c>
      <c r="D15" s="7" t="s">
        <v>104</v>
      </c>
      <c r="E15" s="28">
        <v>4</v>
      </c>
      <c r="F15" s="28">
        <v>4.5</v>
      </c>
      <c r="G15" s="28">
        <v>3.5</v>
      </c>
      <c r="H15" s="29">
        <f>SUM(Tableau1[[#This Row],[Int N1]:[Assid/5]])</f>
        <v>12</v>
      </c>
      <c r="I15" s="6"/>
      <c r="J15" s="2"/>
      <c r="K15" s="2"/>
      <c r="L15" s="2"/>
      <c r="M15" s="3"/>
      <c r="N15" s="3"/>
      <c r="O15" s="3"/>
      <c r="P15" s="3"/>
    </row>
    <row r="16" spans="1:16" ht="14.25" customHeight="1" x14ac:dyDescent="0.25">
      <c r="A16" s="24">
        <v>7</v>
      </c>
      <c r="B16" s="7" t="s">
        <v>105</v>
      </c>
      <c r="C16" s="7" t="s">
        <v>106</v>
      </c>
      <c r="D16" s="7" t="s">
        <v>107</v>
      </c>
      <c r="E16" s="28">
        <v>4</v>
      </c>
      <c r="F16" s="28">
        <v>5</v>
      </c>
      <c r="G16" s="28">
        <v>3</v>
      </c>
      <c r="H16" s="29">
        <f>SUM(Tableau1[[#This Row],[Int N1]:[Assid/5]])</f>
        <v>12</v>
      </c>
    </row>
    <row r="17" spans="1:8" ht="14.25" customHeight="1" x14ac:dyDescent="0.25">
      <c r="A17" s="24">
        <v>8</v>
      </c>
      <c r="B17" s="7" t="s">
        <v>108</v>
      </c>
      <c r="C17" s="7" t="s">
        <v>109</v>
      </c>
      <c r="D17" s="7" t="s">
        <v>110</v>
      </c>
      <c r="E17" s="28">
        <v>3</v>
      </c>
      <c r="F17" s="28">
        <v>4.5</v>
      </c>
      <c r="G17" s="28">
        <v>2.5</v>
      </c>
      <c r="H17" s="29">
        <f>SUM(Tableau1[[#This Row],[Int N1]:[Assid/5]])</f>
        <v>10</v>
      </c>
    </row>
    <row r="18" spans="1:8" ht="14.25" customHeight="1" x14ac:dyDescent="0.25">
      <c r="A18" s="24">
        <v>9</v>
      </c>
      <c r="B18" s="7" t="s">
        <v>111</v>
      </c>
      <c r="C18" s="7" t="s">
        <v>79</v>
      </c>
      <c r="D18" s="7" t="s">
        <v>112</v>
      </c>
      <c r="E18" s="28">
        <v>3</v>
      </c>
      <c r="F18" s="28">
        <v>4</v>
      </c>
      <c r="G18" s="28">
        <v>3.5</v>
      </c>
      <c r="H18" s="29">
        <f>SUM(Tableau1[[#This Row],[Int N1]:[Assid/5]])</f>
        <v>10.5</v>
      </c>
    </row>
    <row r="19" spans="1:8" ht="14.25" customHeight="1" x14ac:dyDescent="0.25">
      <c r="A19" s="24">
        <v>10</v>
      </c>
      <c r="B19" s="7" t="s">
        <v>113</v>
      </c>
      <c r="C19" s="7" t="s">
        <v>11</v>
      </c>
      <c r="D19" s="7" t="s">
        <v>114</v>
      </c>
      <c r="E19" s="28">
        <v>4</v>
      </c>
      <c r="F19" s="28">
        <v>0</v>
      </c>
      <c r="G19" s="28">
        <v>3</v>
      </c>
      <c r="H19" s="29">
        <f>SUM(Tableau1[[#This Row],[Int N1]:[Assid/5]])</f>
        <v>7</v>
      </c>
    </row>
    <row r="20" spans="1:8" ht="14.25" customHeight="1" x14ac:dyDescent="0.25">
      <c r="A20" s="24">
        <v>11</v>
      </c>
      <c r="B20" s="7" t="s">
        <v>115</v>
      </c>
      <c r="C20" s="7" t="s">
        <v>12</v>
      </c>
      <c r="D20" s="7" t="s">
        <v>116</v>
      </c>
      <c r="E20" s="28">
        <v>4</v>
      </c>
      <c r="F20" s="28">
        <v>7</v>
      </c>
      <c r="G20" s="28">
        <v>4.5</v>
      </c>
      <c r="H20" s="29">
        <f>SUM(Tableau1[[#This Row],[Int N1]:[Assid/5]])</f>
        <v>15.5</v>
      </c>
    </row>
    <row r="21" spans="1:8" ht="14.25" customHeight="1" x14ac:dyDescent="0.25">
      <c r="A21" s="24">
        <v>12</v>
      </c>
      <c r="B21" s="7" t="s">
        <v>117</v>
      </c>
      <c r="C21" s="7" t="s">
        <v>12</v>
      </c>
      <c r="D21" s="7" t="s">
        <v>13</v>
      </c>
      <c r="E21" s="28">
        <v>3</v>
      </c>
      <c r="F21" s="28">
        <v>5</v>
      </c>
      <c r="G21" s="28">
        <v>3.5</v>
      </c>
      <c r="H21" s="29">
        <f>SUM(Tableau1[[#This Row],[Int N1]:[Assid/5]])</f>
        <v>11.5</v>
      </c>
    </row>
    <row r="22" spans="1:8" ht="14.25" customHeight="1" x14ac:dyDescent="0.25">
      <c r="A22" s="24">
        <v>13</v>
      </c>
      <c r="B22" s="7" t="s">
        <v>118</v>
      </c>
      <c r="C22" s="7" t="s">
        <v>119</v>
      </c>
      <c r="D22" s="7" t="s">
        <v>6</v>
      </c>
      <c r="E22" s="28">
        <v>4</v>
      </c>
      <c r="F22" s="28">
        <v>5</v>
      </c>
      <c r="G22" s="28">
        <v>3.5</v>
      </c>
      <c r="H22" s="29">
        <f>SUM(Tableau1[[#This Row],[Int N1]:[Assid/5]])</f>
        <v>12.5</v>
      </c>
    </row>
    <row r="23" spans="1:8" ht="14.25" customHeight="1" x14ac:dyDescent="0.25">
      <c r="A23" s="24">
        <v>14</v>
      </c>
      <c r="B23" s="7" t="s">
        <v>120</v>
      </c>
      <c r="C23" s="7" t="s">
        <v>17</v>
      </c>
      <c r="D23" s="7" t="s">
        <v>121</v>
      </c>
      <c r="E23" s="28">
        <v>3.5</v>
      </c>
      <c r="F23" s="28">
        <v>5.5</v>
      </c>
      <c r="G23" s="28">
        <v>3.5</v>
      </c>
      <c r="H23" s="29">
        <f>SUM(Tableau1[[#This Row],[Int N1]:[Assid/5]])</f>
        <v>12.5</v>
      </c>
    </row>
    <row r="24" spans="1:8" ht="14.25" customHeight="1" x14ac:dyDescent="0.25">
      <c r="A24" s="24">
        <v>15</v>
      </c>
      <c r="B24" s="7" t="s">
        <v>122</v>
      </c>
      <c r="C24" s="7" t="s">
        <v>123</v>
      </c>
      <c r="D24" s="7" t="s">
        <v>124</v>
      </c>
      <c r="E24" s="28">
        <v>4</v>
      </c>
      <c r="F24" s="28">
        <v>4</v>
      </c>
      <c r="G24" s="28">
        <v>3.5</v>
      </c>
      <c r="H24" s="29">
        <f>SUM(Tableau1[[#This Row],[Int N1]:[Assid/5]])</f>
        <v>11.5</v>
      </c>
    </row>
    <row r="25" spans="1:8" ht="14.25" customHeight="1" x14ac:dyDescent="0.25">
      <c r="A25" s="24">
        <v>16</v>
      </c>
      <c r="B25" s="7" t="s">
        <v>19</v>
      </c>
      <c r="C25" s="7" t="s">
        <v>18</v>
      </c>
      <c r="D25" s="7" t="s">
        <v>380</v>
      </c>
      <c r="E25" s="28"/>
      <c r="F25" s="28"/>
      <c r="G25" s="28"/>
      <c r="H25" s="29"/>
    </row>
    <row r="26" spans="1:8" ht="14.25" customHeight="1" x14ac:dyDescent="0.25">
      <c r="A26" s="24">
        <v>17</v>
      </c>
      <c r="B26" s="7" t="s">
        <v>125</v>
      </c>
      <c r="C26" s="7" t="s">
        <v>126</v>
      </c>
      <c r="D26" s="7" t="s">
        <v>127</v>
      </c>
      <c r="E26" s="28">
        <v>3.5</v>
      </c>
      <c r="F26" s="28">
        <v>3.5</v>
      </c>
      <c r="G26" s="28">
        <v>3.5</v>
      </c>
      <c r="H26" s="29">
        <f>SUM(Tableau1[[#This Row],[Int N1]:[Assid/5]])</f>
        <v>10.5</v>
      </c>
    </row>
    <row r="27" spans="1:8" s="12" customFormat="1" ht="14.25" customHeight="1" x14ac:dyDescent="0.25">
      <c r="A27" s="24">
        <v>18</v>
      </c>
      <c r="B27" s="7" t="s">
        <v>128</v>
      </c>
      <c r="C27" s="7" t="s">
        <v>129</v>
      </c>
      <c r="D27" s="7" t="s">
        <v>130</v>
      </c>
      <c r="E27" s="28">
        <v>3.5</v>
      </c>
      <c r="F27" s="28">
        <v>3.5</v>
      </c>
      <c r="G27" s="28">
        <v>3.5</v>
      </c>
      <c r="H27" s="29">
        <f>SUM(Tableau1[[#This Row],[Int N1]:[Assid/5]])</f>
        <v>10.5</v>
      </c>
    </row>
    <row r="28" spans="1:8" ht="14.25" customHeight="1" x14ac:dyDescent="0.25">
      <c r="A28" s="24">
        <v>19</v>
      </c>
      <c r="B28" s="7" t="s">
        <v>131</v>
      </c>
      <c r="C28" s="7" t="s">
        <v>132</v>
      </c>
      <c r="D28" s="7" t="s">
        <v>133</v>
      </c>
      <c r="E28" s="28">
        <v>4</v>
      </c>
      <c r="F28" s="28">
        <v>5.5</v>
      </c>
      <c r="G28" s="28">
        <v>3.5</v>
      </c>
      <c r="H28" s="29">
        <f>SUM(Tableau1[[#This Row],[Int N1]:[Assid/5]])</f>
        <v>13</v>
      </c>
    </row>
    <row r="29" spans="1:8" ht="14.25" customHeight="1" x14ac:dyDescent="0.25">
      <c r="A29" s="24">
        <v>20</v>
      </c>
      <c r="B29" s="7" t="s">
        <v>134</v>
      </c>
      <c r="C29" s="7" t="s">
        <v>132</v>
      </c>
      <c r="D29" s="7" t="s">
        <v>20</v>
      </c>
      <c r="E29" s="28">
        <v>4</v>
      </c>
      <c r="F29" s="28">
        <v>5</v>
      </c>
      <c r="G29" s="28">
        <v>3.5</v>
      </c>
      <c r="H29" s="29">
        <f>SUM(Tableau1[[#This Row],[Int N1]:[Assid/5]])</f>
        <v>12.5</v>
      </c>
    </row>
    <row r="30" spans="1:8" ht="14.25" customHeight="1" x14ac:dyDescent="0.25">
      <c r="A30" s="24">
        <v>21</v>
      </c>
      <c r="B30" s="7" t="s">
        <v>135</v>
      </c>
      <c r="C30" s="7" t="s">
        <v>136</v>
      </c>
      <c r="D30" s="7" t="s">
        <v>137</v>
      </c>
      <c r="E30" s="28">
        <v>4</v>
      </c>
      <c r="F30" s="28">
        <v>5.5</v>
      </c>
      <c r="G30" s="28">
        <v>3.5</v>
      </c>
      <c r="H30" s="29">
        <f>SUM(Tableau1[[#This Row],[Int N1]:[Assid/5]])</f>
        <v>13</v>
      </c>
    </row>
    <row r="31" spans="1:8" ht="14.25" customHeight="1" x14ac:dyDescent="0.25">
      <c r="A31" s="24">
        <v>22</v>
      </c>
      <c r="B31" s="7" t="s">
        <v>138</v>
      </c>
      <c r="C31" s="7" t="s">
        <v>139</v>
      </c>
      <c r="D31" s="7" t="s">
        <v>140</v>
      </c>
      <c r="E31" s="28">
        <v>4.5</v>
      </c>
      <c r="F31" s="28">
        <v>5.5</v>
      </c>
      <c r="G31" s="28">
        <v>3</v>
      </c>
      <c r="H31" s="29">
        <f>SUM(Tableau1[[#This Row],[Int N1]:[Assid/5]])</f>
        <v>13</v>
      </c>
    </row>
    <row r="32" spans="1:8" ht="14.25" customHeight="1" x14ac:dyDescent="0.25">
      <c r="A32" s="24">
        <v>23</v>
      </c>
      <c r="B32" s="7" t="s">
        <v>141</v>
      </c>
      <c r="C32" s="7" t="s">
        <v>21</v>
      </c>
      <c r="D32" s="7" t="s">
        <v>142</v>
      </c>
      <c r="E32" s="28">
        <v>4</v>
      </c>
      <c r="F32" s="28">
        <v>7</v>
      </c>
      <c r="G32" s="28">
        <v>4.5</v>
      </c>
      <c r="H32" s="29">
        <f>SUM(Tableau1[[#This Row],[Int N1]:[Assid/5]])</f>
        <v>15.5</v>
      </c>
    </row>
    <row r="33" spans="1:8" ht="14.25" customHeight="1" x14ac:dyDescent="0.25">
      <c r="A33" s="24">
        <v>24</v>
      </c>
      <c r="B33" s="7" t="s">
        <v>143</v>
      </c>
      <c r="C33" s="7" t="s">
        <v>144</v>
      </c>
      <c r="D33" s="7" t="s">
        <v>145</v>
      </c>
      <c r="E33" s="28">
        <v>4</v>
      </c>
      <c r="F33" s="28">
        <v>0</v>
      </c>
      <c r="G33" s="28">
        <v>4.5</v>
      </c>
      <c r="H33" s="29">
        <f>SUM(Tableau1[[#This Row],[Int N1]:[Assid/5]])</f>
        <v>8.5</v>
      </c>
    </row>
    <row r="34" spans="1:8" ht="14.25" customHeight="1" x14ac:dyDescent="0.25">
      <c r="A34" s="24">
        <v>25</v>
      </c>
      <c r="B34" s="7" t="s">
        <v>146</v>
      </c>
      <c r="C34" s="7" t="s">
        <v>147</v>
      </c>
      <c r="D34" s="7" t="s">
        <v>64</v>
      </c>
      <c r="E34" s="28">
        <v>3</v>
      </c>
      <c r="F34" s="28">
        <v>0</v>
      </c>
      <c r="G34" s="28">
        <v>3.5</v>
      </c>
      <c r="H34" s="29">
        <f>SUM(Tableau1[[#This Row],[Int N1]:[Assid/5]])</f>
        <v>6.5</v>
      </c>
    </row>
    <row r="35" spans="1:8" ht="14.25" customHeight="1" x14ac:dyDescent="0.25">
      <c r="A35" s="24">
        <v>26</v>
      </c>
      <c r="B35" s="7" t="s">
        <v>148</v>
      </c>
      <c r="C35" s="7" t="s">
        <v>149</v>
      </c>
      <c r="D35" s="7" t="s">
        <v>78</v>
      </c>
      <c r="E35" s="28"/>
      <c r="F35" s="28"/>
      <c r="G35" s="28"/>
      <c r="H35" s="29"/>
    </row>
    <row r="36" spans="1:8" ht="14.25" customHeight="1" x14ac:dyDescent="0.25">
      <c r="A36" s="24">
        <v>27</v>
      </c>
      <c r="B36" s="7" t="s">
        <v>368</v>
      </c>
      <c r="C36" s="7" t="s">
        <v>72</v>
      </c>
      <c r="D36" s="7" t="s">
        <v>318</v>
      </c>
      <c r="E36" s="28">
        <v>4.5</v>
      </c>
      <c r="F36" s="28">
        <v>5.5</v>
      </c>
      <c r="G36" s="28">
        <v>3.5</v>
      </c>
      <c r="H36" s="29">
        <f>SUM(Tableau1[[#This Row],[Int N1]:[Assid/5]])</f>
        <v>13.5</v>
      </c>
    </row>
    <row r="37" spans="1:8" ht="14.25" customHeight="1" x14ac:dyDescent="0.25">
      <c r="A37" s="24">
        <v>28</v>
      </c>
      <c r="B37" s="7" t="s">
        <v>150</v>
      </c>
      <c r="C37" s="7" t="s">
        <v>5</v>
      </c>
      <c r="D37" s="7" t="s">
        <v>15</v>
      </c>
      <c r="E37" s="28">
        <v>4</v>
      </c>
      <c r="F37" s="28">
        <v>7</v>
      </c>
      <c r="G37" s="28">
        <v>3.5</v>
      </c>
      <c r="H37" s="29">
        <f>SUM(Tableau1[[#This Row],[Int N1]:[Assid/5]])</f>
        <v>14.5</v>
      </c>
    </row>
    <row r="38" spans="1:8" ht="14.25" customHeight="1" x14ac:dyDescent="0.25">
      <c r="A38" s="24">
        <v>29</v>
      </c>
      <c r="B38" s="7" t="s">
        <v>151</v>
      </c>
      <c r="C38" s="7" t="s">
        <v>152</v>
      </c>
      <c r="D38" s="7" t="s">
        <v>153</v>
      </c>
      <c r="E38" s="28">
        <v>4</v>
      </c>
      <c r="F38" s="28">
        <v>4</v>
      </c>
      <c r="G38" s="28">
        <v>3.5</v>
      </c>
      <c r="H38" s="29">
        <f>SUM(Tableau1[[#This Row],[Int N1]:[Assid/5]])</f>
        <v>11.5</v>
      </c>
    </row>
    <row r="39" spans="1:8" ht="14.25" customHeight="1" x14ac:dyDescent="0.25">
      <c r="A39" s="24">
        <v>30</v>
      </c>
      <c r="B39" s="7" t="s">
        <v>154</v>
      </c>
      <c r="C39" s="7" t="s">
        <v>155</v>
      </c>
      <c r="D39" s="7" t="s">
        <v>156</v>
      </c>
      <c r="E39" s="28">
        <v>3</v>
      </c>
      <c r="F39" s="28">
        <v>6.5</v>
      </c>
      <c r="G39" s="28">
        <v>2.5</v>
      </c>
      <c r="H39" s="29">
        <f>SUM(Tableau1[[#This Row],[Int N1]:[Assid/5]])</f>
        <v>12</v>
      </c>
    </row>
    <row r="40" spans="1:8" ht="14.25" customHeight="1" x14ac:dyDescent="0.25">
      <c r="A40" s="24">
        <v>31</v>
      </c>
      <c r="B40" s="7" t="s">
        <v>157</v>
      </c>
      <c r="C40" s="7" t="s">
        <v>158</v>
      </c>
      <c r="D40" s="7" t="s">
        <v>159</v>
      </c>
      <c r="E40" s="28">
        <v>4</v>
      </c>
      <c r="F40" s="28">
        <v>4.5</v>
      </c>
      <c r="G40" s="28">
        <v>3.5</v>
      </c>
      <c r="H40" s="29">
        <f>SUM(Tableau1[[#This Row],[Int N1]:[Assid/5]])</f>
        <v>12</v>
      </c>
    </row>
    <row r="41" spans="1:8" ht="14.25" customHeight="1" x14ac:dyDescent="0.25">
      <c r="A41" s="24">
        <v>32</v>
      </c>
      <c r="B41" s="7" t="s">
        <v>160</v>
      </c>
      <c r="C41" s="7" t="s">
        <v>161</v>
      </c>
      <c r="D41" s="7" t="s">
        <v>24</v>
      </c>
      <c r="E41" s="28">
        <v>3.5</v>
      </c>
      <c r="F41" s="28">
        <v>3.5</v>
      </c>
      <c r="G41" s="28">
        <v>3.5</v>
      </c>
      <c r="H41" s="29">
        <f>SUM(Tableau1[[#This Row],[Int N1]:[Assid/5]])</f>
        <v>10.5</v>
      </c>
    </row>
    <row r="42" spans="1:8" ht="14.25" customHeight="1" x14ac:dyDescent="0.25">
      <c r="A42" s="24">
        <v>33</v>
      </c>
      <c r="B42" s="7" t="s">
        <v>162</v>
      </c>
      <c r="C42" s="7" t="s">
        <v>163</v>
      </c>
      <c r="D42" s="7" t="s">
        <v>164</v>
      </c>
      <c r="E42" s="28">
        <v>4.5</v>
      </c>
      <c r="F42" s="28">
        <v>0</v>
      </c>
      <c r="G42" s="28">
        <v>3.5</v>
      </c>
      <c r="H42" s="29">
        <f>SUM(Tableau1[[#This Row],[Int N1]:[Assid/5]])</f>
        <v>8</v>
      </c>
    </row>
    <row r="43" spans="1:8" ht="14.25" customHeight="1" x14ac:dyDescent="0.25">
      <c r="A43" s="24">
        <v>34</v>
      </c>
      <c r="B43" s="7" t="s">
        <v>165</v>
      </c>
      <c r="C43" s="7" t="s">
        <v>166</v>
      </c>
      <c r="D43" s="7" t="s">
        <v>25</v>
      </c>
      <c r="E43" s="28">
        <v>3</v>
      </c>
      <c r="F43" s="28">
        <v>5.5</v>
      </c>
      <c r="G43" s="28">
        <v>3.5</v>
      </c>
      <c r="H43" s="29">
        <f>SUM(Tableau1[[#This Row],[Int N1]:[Assid/5]])</f>
        <v>12</v>
      </c>
    </row>
    <row r="44" spans="1:8" ht="14.25" customHeight="1" x14ac:dyDescent="0.25">
      <c r="A44" s="24">
        <v>35</v>
      </c>
      <c r="B44" s="7" t="s">
        <v>167</v>
      </c>
      <c r="C44" s="7" t="s">
        <v>168</v>
      </c>
      <c r="D44" s="7" t="s">
        <v>47</v>
      </c>
      <c r="E44" s="28">
        <v>3.5</v>
      </c>
      <c r="F44" s="28">
        <v>4</v>
      </c>
      <c r="G44" s="28">
        <v>2.5</v>
      </c>
      <c r="H44" s="29">
        <f>SUM(Tableau1[[#This Row],[Int N1]:[Assid/5]])</f>
        <v>10</v>
      </c>
    </row>
    <row r="45" spans="1:8" ht="14.25" customHeight="1" x14ac:dyDescent="0.25">
      <c r="A45" s="24">
        <v>36</v>
      </c>
      <c r="B45" s="7" t="s">
        <v>169</v>
      </c>
      <c r="C45" s="7" t="s">
        <v>170</v>
      </c>
      <c r="D45" s="7" t="s">
        <v>7</v>
      </c>
      <c r="E45" s="28">
        <v>2.5</v>
      </c>
      <c r="F45" s="28">
        <v>5</v>
      </c>
      <c r="G45" s="28">
        <v>3.5</v>
      </c>
      <c r="H45" s="29">
        <f>SUM(Tableau1[[#This Row],[Int N1]:[Assid/5]])</f>
        <v>11</v>
      </c>
    </row>
    <row r="46" spans="1:8" ht="14.25" customHeight="1" x14ac:dyDescent="0.25">
      <c r="A46" s="24">
        <v>37</v>
      </c>
      <c r="B46" s="7" t="s">
        <v>171</v>
      </c>
      <c r="C46" s="7" t="s">
        <v>172</v>
      </c>
      <c r="D46" s="7" t="s">
        <v>87</v>
      </c>
      <c r="E46" s="28">
        <v>3.5</v>
      </c>
      <c r="F46" s="28">
        <v>5</v>
      </c>
      <c r="G46" s="28">
        <v>2.5</v>
      </c>
      <c r="H46" s="29">
        <f>SUM(Tableau1[[#This Row],[Int N1]:[Assid/5]])</f>
        <v>11</v>
      </c>
    </row>
    <row r="47" spans="1:8" ht="14.25" customHeight="1" x14ac:dyDescent="0.25">
      <c r="A47" s="24">
        <v>38</v>
      </c>
      <c r="B47" s="7" t="s">
        <v>173</v>
      </c>
      <c r="C47" s="7" t="s">
        <v>174</v>
      </c>
      <c r="D47" s="7" t="s">
        <v>175</v>
      </c>
      <c r="E47" s="28">
        <v>3.5</v>
      </c>
      <c r="F47" s="28">
        <v>4</v>
      </c>
      <c r="G47" s="28">
        <v>1.5</v>
      </c>
      <c r="H47" s="29">
        <f>SUM(Tableau1[[#This Row],[Int N1]:[Assid/5]])</f>
        <v>9</v>
      </c>
    </row>
    <row r="48" spans="1:8" ht="14.25" customHeight="1" x14ac:dyDescent="0.25">
      <c r="A48" s="24">
        <v>39</v>
      </c>
      <c r="B48" s="7" t="s">
        <v>176</v>
      </c>
      <c r="C48" s="7" t="s">
        <v>177</v>
      </c>
      <c r="D48" s="7" t="s">
        <v>178</v>
      </c>
      <c r="E48" s="28">
        <v>3.5</v>
      </c>
      <c r="F48" s="28">
        <v>3.5</v>
      </c>
      <c r="G48" s="28">
        <v>4.5</v>
      </c>
      <c r="H48" s="29">
        <f>SUM(Tableau1[[#This Row],[Int N1]:[Assid/5]])</f>
        <v>11.5</v>
      </c>
    </row>
    <row r="49" spans="1:8" ht="14.25" customHeight="1" x14ac:dyDescent="0.25">
      <c r="A49" s="24">
        <v>40</v>
      </c>
      <c r="B49" s="7" t="s">
        <v>179</v>
      </c>
      <c r="C49" s="7" t="s">
        <v>180</v>
      </c>
      <c r="D49" s="7" t="s">
        <v>181</v>
      </c>
      <c r="E49" s="28">
        <v>3.5</v>
      </c>
      <c r="F49" s="28">
        <v>2.5</v>
      </c>
      <c r="G49" s="28">
        <v>3.5</v>
      </c>
      <c r="H49" s="29">
        <f>SUM(Tableau1[[#This Row],[Int N1]:[Assid/5]])</f>
        <v>9.5</v>
      </c>
    </row>
    <row r="50" spans="1:8" ht="14.25" customHeight="1" x14ac:dyDescent="0.25">
      <c r="A50" s="24">
        <v>41</v>
      </c>
      <c r="B50" s="7" t="s">
        <v>28</v>
      </c>
      <c r="C50" s="7" t="s">
        <v>27</v>
      </c>
      <c r="D50" s="7" t="s">
        <v>378</v>
      </c>
      <c r="E50" s="28">
        <v>2.5</v>
      </c>
      <c r="F50" s="28">
        <v>3.5</v>
      </c>
      <c r="G50" s="28">
        <v>2.5</v>
      </c>
      <c r="H50" s="29">
        <f>SUM(Tableau1[[#This Row],[Int N1]:[Assid/5]])</f>
        <v>8.5</v>
      </c>
    </row>
    <row r="51" spans="1:8" ht="14.25" customHeight="1" x14ac:dyDescent="0.25">
      <c r="A51" s="24">
        <v>42</v>
      </c>
      <c r="B51" s="7" t="s">
        <v>182</v>
      </c>
      <c r="C51" s="7" t="s">
        <v>183</v>
      </c>
      <c r="D51" s="7" t="s">
        <v>81</v>
      </c>
      <c r="E51" s="28">
        <v>3.5</v>
      </c>
      <c r="F51" s="28">
        <v>4.5</v>
      </c>
      <c r="G51" s="28">
        <v>3.5</v>
      </c>
      <c r="H51" s="29">
        <f>SUM(Tableau1[[#This Row],[Int N1]:[Assid/5]])</f>
        <v>11.5</v>
      </c>
    </row>
    <row r="52" spans="1:8" s="12" customFormat="1" ht="14.25" customHeight="1" x14ac:dyDescent="0.25">
      <c r="A52" s="26">
        <v>43</v>
      </c>
      <c r="B52" s="27" t="s">
        <v>184</v>
      </c>
      <c r="C52" s="27" t="s">
        <v>29</v>
      </c>
      <c r="D52" s="27" t="s">
        <v>30</v>
      </c>
      <c r="E52" s="30">
        <v>3.5</v>
      </c>
      <c r="F52" s="30">
        <v>5</v>
      </c>
      <c r="G52" s="30">
        <v>3.5</v>
      </c>
      <c r="H52" s="31">
        <f>SUM(Tableau1[[#This Row],[Int N1]:[Assid/5]])</f>
        <v>12</v>
      </c>
    </row>
    <row r="53" spans="1:8" ht="14.25" customHeight="1" x14ac:dyDescent="0.25">
      <c r="A53" s="6"/>
      <c r="B53" s="2"/>
      <c r="C53" s="2"/>
      <c r="D53" s="2"/>
      <c r="E53" s="3"/>
      <c r="F53" s="12"/>
      <c r="G53" s="12"/>
      <c r="H53" s="12"/>
    </row>
    <row r="54" spans="1:8" ht="14.25" customHeight="1" x14ac:dyDescent="0.25">
      <c r="A54" s="6"/>
      <c r="B54" s="2"/>
      <c r="C54" s="2"/>
      <c r="D54" s="2"/>
      <c r="E54" s="3"/>
      <c r="F54" s="12"/>
      <c r="G54" s="12"/>
      <c r="H54" s="12"/>
    </row>
    <row r="55" spans="1:8" x14ac:dyDescent="0.25">
      <c r="A55" s="6"/>
      <c r="B55" s="2"/>
      <c r="C55" s="2"/>
      <c r="D55" s="2"/>
      <c r="E55" s="3"/>
      <c r="F55" s="12"/>
      <c r="G55" s="12"/>
      <c r="H55" s="12"/>
    </row>
    <row r="56" spans="1:8" s="12" customFormat="1" x14ac:dyDescent="0.25">
      <c r="A56" s="6"/>
      <c r="B56" s="2"/>
      <c r="C56" s="2"/>
      <c r="D56" s="2"/>
      <c r="E56" s="3"/>
      <c r="F56" s="45" t="s">
        <v>372</v>
      </c>
      <c r="G56" s="45"/>
      <c r="H56" s="45"/>
    </row>
    <row r="57" spans="1:8" s="12" customFormat="1" x14ac:dyDescent="0.25">
      <c r="A57" s="6"/>
      <c r="B57" s="2"/>
      <c r="C57" s="2"/>
      <c r="D57" s="2"/>
      <c r="E57" s="3"/>
    </row>
    <row r="58" spans="1:8" s="12" customFormat="1" x14ac:dyDescent="0.25">
      <c r="A58" s="6"/>
      <c r="B58" s="2"/>
      <c r="C58" s="2"/>
      <c r="D58" s="2"/>
      <c r="E58" s="3"/>
      <c r="F58"/>
      <c r="G58"/>
      <c r="H58"/>
    </row>
    <row r="59" spans="1:8" s="12" customFormat="1" x14ac:dyDescent="0.25">
      <c r="A59" s="6"/>
      <c r="B59" s="2"/>
      <c r="C59" s="2"/>
      <c r="D59" s="2"/>
      <c r="E59" s="3"/>
    </row>
    <row r="60" spans="1:8" s="12" customFormat="1" ht="15.75" x14ac:dyDescent="0.25">
      <c r="A60" s="11" t="s">
        <v>67</v>
      </c>
      <c r="B60" s="8"/>
      <c r="C60" s="9"/>
      <c r="D60" s="8"/>
      <c r="E60" s="10"/>
      <c r="H60" s="14"/>
    </row>
    <row r="61" spans="1:8" ht="15.75" x14ac:dyDescent="0.25">
      <c r="A61" s="11" t="s">
        <v>71</v>
      </c>
      <c r="B61" s="8"/>
      <c r="C61" s="9"/>
      <c r="D61" s="8"/>
      <c r="E61" s="10"/>
      <c r="F61" s="12"/>
      <c r="G61" s="12"/>
      <c r="H61" s="14"/>
    </row>
    <row r="62" spans="1:8" s="12" customFormat="1" ht="15.75" x14ac:dyDescent="0.25">
      <c r="A62" s="18" t="s">
        <v>373</v>
      </c>
      <c r="B62" s="8"/>
      <c r="C62" s="9"/>
      <c r="D62" s="46" t="s">
        <v>386</v>
      </c>
      <c r="E62" s="46"/>
      <c r="F62" s="46"/>
      <c r="G62" s="46"/>
      <c r="H62" s="14"/>
    </row>
    <row r="63" spans="1:8" ht="15.75" x14ac:dyDescent="0.25">
      <c r="A63" s="44" t="s">
        <v>91</v>
      </c>
      <c r="B63" s="44"/>
      <c r="C63" s="44"/>
      <c r="D63" s="19"/>
      <c r="E63" s="13"/>
      <c r="F63" s="12"/>
      <c r="G63" s="12"/>
      <c r="H63" s="14"/>
    </row>
    <row r="64" spans="1:8" ht="15.75" x14ac:dyDescent="0.25">
      <c r="A64" s="18"/>
      <c r="B64" s="18"/>
      <c r="C64" s="18"/>
      <c r="D64" s="19"/>
      <c r="E64" s="13"/>
      <c r="F64" s="12"/>
      <c r="G64" s="12"/>
      <c r="H64" s="14"/>
    </row>
    <row r="65" spans="1:8" ht="15.75" x14ac:dyDescent="0.25">
      <c r="A65" s="20"/>
      <c r="B65" s="20" t="s">
        <v>369</v>
      </c>
      <c r="C65" s="20"/>
      <c r="D65" s="22"/>
      <c r="E65" s="40" t="s">
        <v>387</v>
      </c>
      <c r="F65" s="41"/>
      <c r="G65" s="12"/>
      <c r="H65" s="14"/>
    </row>
    <row r="66" spans="1:8" ht="15.75" x14ac:dyDescent="0.25">
      <c r="A66" s="20"/>
      <c r="B66" s="20" t="s">
        <v>370</v>
      </c>
      <c r="C66" s="20"/>
      <c r="D66" s="22"/>
      <c r="E66" s="42" t="s">
        <v>381</v>
      </c>
      <c r="F66" s="43"/>
      <c r="G66" s="12"/>
      <c r="H66" s="14"/>
    </row>
    <row r="67" spans="1:8" ht="15.75" x14ac:dyDescent="0.25">
      <c r="A67" s="32" t="s">
        <v>68</v>
      </c>
      <c r="B67" s="33" t="s">
        <v>69</v>
      </c>
      <c r="C67" s="33" t="s">
        <v>0</v>
      </c>
      <c r="D67" s="33" t="s">
        <v>70</v>
      </c>
      <c r="E67" s="34" t="s">
        <v>382</v>
      </c>
      <c r="F67" s="35" t="s">
        <v>383</v>
      </c>
      <c r="G67" s="36" t="s">
        <v>384</v>
      </c>
      <c r="H67" s="37" t="s">
        <v>385</v>
      </c>
    </row>
    <row r="68" spans="1:8" ht="21" customHeight="1" x14ac:dyDescent="0.25">
      <c r="A68" s="5">
        <v>1</v>
      </c>
      <c r="B68" s="7" t="s">
        <v>185</v>
      </c>
      <c r="C68" s="7" t="s">
        <v>186</v>
      </c>
      <c r="D68" s="7" t="s">
        <v>77</v>
      </c>
      <c r="E68" s="28">
        <v>4</v>
      </c>
      <c r="F68" s="28">
        <v>3</v>
      </c>
      <c r="G68" s="28">
        <v>1</v>
      </c>
      <c r="H68" s="28">
        <f>SUM(Tableau2[[#This Row],[Int N1]:[Assid/5]])</f>
        <v>8</v>
      </c>
    </row>
    <row r="69" spans="1:8" x14ac:dyDescent="0.25">
      <c r="A69" s="5">
        <v>2</v>
      </c>
      <c r="B69" s="7" t="s">
        <v>187</v>
      </c>
      <c r="C69" s="7" t="s">
        <v>84</v>
      </c>
      <c r="D69" s="7" t="s">
        <v>188</v>
      </c>
      <c r="E69" s="28">
        <v>4</v>
      </c>
      <c r="F69" s="28">
        <v>5</v>
      </c>
      <c r="G69" s="28">
        <v>3.5</v>
      </c>
      <c r="H69" s="28">
        <f>SUM(Tableau2[[#This Row],[Int N1]:[Assid/5]])</f>
        <v>12.5</v>
      </c>
    </row>
    <row r="70" spans="1:8" s="12" customFormat="1" x14ac:dyDescent="0.25">
      <c r="A70" s="5">
        <v>3</v>
      </c>
      <c r="B70" s="7" t="s">
        <v>189</v>
      </c>
      <c r="C70" s="7" t="s">
        <v>190</v>
      </c>
      <c r="D70" s="7" t="s">
        <v>64</v>
      </c>
      <c r="E70" s="28">
        <v>3</v>
      </c>
      <c r="F70" s="28">
        <v>5</v>
      </c>
      <c r="G70" s="28">
        <v>3</v>
      </c>
      <c r="H70" s="28">
        <f>SUM(Tableau2[[#This Row],[Int N1]:[Assid/5]])</f>
        <v>11</v>
      </c>
    </row>
    <row r="71" spans="1:8" x14ac:dyDescent="0.25">
      <c r="A71" s="5">
        <v>4</v>
      </c>
      <c r="B71" s="7" t="s">
        <v>191</v>
      </c>
      <c r="C71" s="7" t="s">
        <v>192</v>
      </c>
      <c r="D71" s="7" t="s">
        <v>193</v>
      </c>
      <c r="E71" s="28">
        <v>4</v>
      </c>
      <c r="F71" s="28">
        <v>5</v>
      </c>
      <c r="G71" s="28">
        <v>3.5</v>
      </c>
      <c r="H71" s="28">
        <f>SUM(Tableau2[[#This Row],[Int N1]:[Assid/5]])</f>
        <v>12.5</v>
      </c>
    </row>
    <row r="72" spans="1:8" s="10" customFormat="1" ht="15.75" x14ac:dyDescent="0.25">
      <c r="A72" s="5">
        <v>5</v>
      </c>
      <c r="B72" s="7" t="s">
        <v>194</v>
      </c>
      <c r="C72" s="7" t="s">
        <v>31</v>
      </c>
      <c r="D72" s="7" t="s">
        <v>82</v>
      </c>
      <c r="E72" s="28">
        <v>4</v>
      </c>
      <c r="F72" s="28">
        <v>4.5</v>
      </c>
      <c r="G72" s="28">
        <v>3.5</v>
      </c>
      <c r="H72" s="28">
        <f>SUM(Tableau2[[#This Row],[Int N1]:[Assid/5]])</f>
        <v>12</v>
      </c>
    </row>
    <row r="73" spans="1:8" x14ac:dyDescent="0.25">
      <c r="A73" s="5">
        <v>6</v>
      </c>
      <c r="B73" s="7" t="s">
        <v>33</v>
      </c>
      <c r="C73" s="7" t="s">
        <v>32</v>
      </c>
      <c r="D73" s="7" t="s">
        <v>374</v>
      </c>
      <c r="E73" s="28">
        <v>4.5</v>
      </c>
      <c r="F73" s="28">
        <v>4.5</v>
      </c>
      <c r="G73" s="28">
        <v>3.5</v>
      </c>
      <c r="H73" s="28">
        <f>SUM(Tableau2[[#This Row],[Int N1]:[Assid/5]])</f>
        <v>12.5</v>
      </c>
    </row>
    <row r="74" spans="1:8" x14ac:dyDescent="0.25">
      <c r="A74" s="5">
        <v>7</v>
      </c>
      <c r="B74" s="7" t="s">
        <v>195</v>
      </c>
      <c r="C74" s="7" t="s">
        <v>196</v>
      </c>
      <c r="D74" s="7" t="s">
        <v>197</v>
      </c>
      <c r="E74" s="28">
        <v>4</v>
      </c>
      <c r="F74" s="28">
        <v>5.5</v>
      </c>
      <c r="G74" s="28">
        <v>3</v>
      </c>
      <c r="H74" s="28">
        <f>SUM(Tableau2[[#This Row],[Int N1]:[Assid/5]])</f>
        <v>12.5</v>
      </c>
    </row>
    <row r="75" spans="1:8" x14ac:dyDescent="0.25">
      <c r="A75" s="5">
        <v>8</v>
      </c>
      <c r="B75" s="7" t="s">
        <v>198</v>
      </c>
      <c r="C75" s="7" t="s">
        <v>199</v>
      </c>
      <c r="D75" s="7" t="s">
        <v>78</v>
      </c>
      <c r="E75" s="28">
        <v>4</v>
      </c>
      <c r="F75" s="28">
        <v>4</v>
      </c>
      <c r="G75" s="28">
        <v>3.5</v>
      </c>
      <c r="H75" s="28">
        <f>SUM(Tableau2[[#This Row],[Int N1]:[Assid/5]])</f>
        <v>11.5</v>
      </c>
    </row>
    <row r="76" spans="1:8" x14ac:dyDescent="0.25">
      <c r="A76" s="5">
        <v>9</v>
      </c>
      <c r="B76" s="7" t="s">
        <v>200</v>
      </c>
      <c r="C76" s="7" t="s">
        <v>201</v>
      </c>
      <c r="D76" s="7" t="s">
        <v>202</v>
      </c>
      <c r="E76" s="28">
        <v>3.5</v>
      </c>
      <c r="F76" s="28">
        <v>5</v>
      </c>
      <c r="G76" s="28">
        <v>3.5</v>
      </c>
      <c r="H76" s="28">
        <f>SUM(Tableau2[[#This Row],[Int N1]:[Assid/5]])</f>
        <v>12</v>
      </c>
    </row>
    <row r="77" spans="1:8" x14ac:dyDescent="0.25">
      <c r="A77" s="5">
        <v>10</v>
      </c>
      <c r="B77" s="7" t="s">
        <v>203</v>
      </c>
      <c r="C77" s="7" t="s">
        <v>85</v>
      </c>
      <c r="D77" s="7" t="s">
        <v>204</v>
      </c>
      <c r="E77" s="28">
        <v>4</v>
      </c>
      <c r="F77" s="28">
        <v>5</v>
      </c>
      <c r="G77" s="28">
        <v>3.5</v>
      </c>
      <c r="H77" s="28">
        <f>SUM(Tableau2[[#This Row],[Int N1]:[Assid/5]])</f>
        <v>12.5</v>
      </c>
    </row>
    <row r="78" spans="1:8" s="12" customFormat="1" x14ac:dyDescent="0.25">
      <c r="A78" s="5">
        <v>11</v>
      </c>
      <c r="B78" s="7" t="s">
        <v>205</v>
      </c>
      <c r="C78" s="7" t="s">
        <v>206</v>
      </c>
      <c r="D78" s="7" t="s">
        <v>207</v>
      </c>
      <c r="E78" s="28"/>
      <c r="F78" s="28"/>
      <c r="G78" s="28"/>
      <c r="H78" s="28"/>
    </row>
    <row r="79" spans="1:8" x14ac:dyDescent="0.25">
      <c r="A79" s="5">
        <v>12</v>
      </c>
      <c r="B79" s="7" t="s">
        <v>208</v>
      </c>
      <c r="C79" s="7" t="s">
        <v>209</v>
      </c>
      <c r="D79" s="7" t="s">
        <v>210</v>
      </c>
      <c r="E79" s="28">
        <v>4.5</v>
      </c>
      <c r="F79" s="28">
        <v>5</v>
      </c>
      <c r="G79" s="28">
        <v>3.5</v>
      </c>
      <c r="H79" s="28">
        <f>SUM(Tableau2[[#This Row],[Int N1]:[Assid/5]])</f>
        <v>13</v>
      </c>
    </row>
    <row r="80" spans="1:8" x14ac:dyDescent="0.25">
      <c r="A80" s="5">
        <v>13</v>
      </c>
      <c r="B80" s="7" t="s">
        <v>211</v>
      </c>
      <c r="C80" s="7" t="s">
        <v>212</v>
      </c>
      <c r="D80" s="7" t="s">
        <v>213</v>
      </c>
      <c r="E80" s="28">
        <v>3.5</v>
      </c>
      <c r="F80" s="28">
        <v>6.5</v>
      </c>
      <c r="G80" s="28">
        <v>3.5</v>
      </c>
      <c r="H80" s="28">
        <f>SUM(Tableau2[[#This Row],[Int N1]:[Assid/5]])</f>
        <v>13.5</v>
      </c>
    </row>
    <row r="81" spans="1:8" x14ac:dyDescent="0.25">
      <c r="A81" s="5">
        <v>14</v>
      </c>
      <c r="B81" s="7" t="s">
        <v>216</v>
      </c>
      <c r="C81" s="7" t="s">
        <v>217</v>
      </c>
      <c r="D81" s="7" t="s">
        <v>218</v>
      </c>
      <c r="E81" s="28">
        <v>4.5</v>
      </c>
      <c r="F81" s="28">
        <v>4</v>
      </c>
      <c r="G81" s="28">
        <v>3.5</v>
      </c>
      <c r="H81" s="28">
        <f>SUM(Tableau2[[#This Row],[Int N1]:[Assid/5]])</f>
        <v>12</v>
      </c>
    </row>
    <row r="82" spans="1:8" x14ac:dyDescent="0.25">
      <c r="A82" s="5">
        <v>15</v>
      </c>
      <c r="B82" s="7" t="s">
        <v>219</v>
      </c>
      <c r="C82" s="7" t="s">
        <v>220</v>
      </c>
      <c r="D82" s="7" t="s">
        <v>221</v>
      </c>
      <c r="E82" s="28">
        <v>3.5</v>
      </c>
      <c r="F82" s="28">
        <v>6</v>
      </c>
      <c r="G82" s="28">
        <v>3</v>
      </c>
      <c r="H82" s="28">
        <f>SUM(Tableau2[[#This Row],[Int N1]:[Assid/5]])</f>
        <v>12.5</v>
      </c>
    </row>
    <row r="83" spans="1:8" x14ac:dyDescent="0.25">
      <c r="A83" s="5">
        <v>16</v>
      </c>
      <c r="B83" s="7" t="s">
        <v>222</v>
      </c>
      <c r="C83" s="7" t="s">
        <v>223</v>
      </c>
      <c r="D83" s="7" t="s">
        <v>80</v>
      </c>
      <c r="E83" s="28">
        <v>4.5</v>
      </c>
      <c r="F83" s="28">
        <v>4</v>
      </c>
      <c r="G83" s="28">
        <v>3.5</v>
      </c>
      <c r="H83" s="28">
        <f>SUM(Tableau2[[#This Row],[Int N1]:[Assid/5]])</f>
        <v>12</v>
      </c>
    </row>
    <row r="84" spans="1:8" x14ac:dyDescent="0.25">
      <c r="A84" s="5">
        <v>17</v>
      </c>
      <c r="B84" s="7" t="s">
        <v>224</v>
      </c>
      <c r="C84" s="7" t="s">
        <v>225</v>
      </c>
      <c r="D84" s="7" t="s">
        <v>34</v>
      </c>
      <c r="E84" s="28">
        <v>4</v>
      </c>
      <c r="F84" s="28">
        <v>7</v>
      </c>
      <c r="G84" s="28">
        <v>3.5</v>
      </c>
      <c r="H84" s="28">
        <f>SUM(Tableau2[[#This Row],[Int N1]:[Assid/5]])</f>
        <v>14.5</v>
      </c>
    </row>
    <row r="85" spans="1:8" x14ac:dyDescent="0.25">
      <c r="A85" s="5">
        <v>18</v>
      </c>
      <c r="B85" s="7" t="s">
        <v>226</v>
      </c>
      <c r="C85" s="7" t="s">
        <v>227</v>
      </c>
      <c r="D85" s="7" t="s">
        <v>228</v>
      </c>
      <c r="E85" s="28">
        <v>3.5</v>
      </c>
      <c r="F85" s="28">
        <v>4.5</v>
      </c>
      <c r="G85" s="28">
        <v>3.5</v>
      </c>
      <c r="H85" s="28">
        <f>SUM(Tableau2[[#This Row],[Int N1]:[Assid/5]])</f>
        <v>11.5</v>
      </c>
    </row>
    <row r="86" spans="1:8" x14ac:dyDescent="0.25">
      <c r="A86" s="5">
        <v>19</v>
      </c>
      <c r="B86" s="7" t="s">
        <v>36</v>
      </c>
      <c r="C86" s="7" t="s">
        <v>35</v>
      </c>
      <c r="D86" s="7" t="s">
        <v>73</v>
      </c>
      <c r="E86" s="28">
        <v>3.5</v>
      </c>
      <c r="F86" s="28">
        <v>6</v>
      </c>
      <c r="G86" s="28">
        <v>3</v>
      </c>
      <c r="H86" s="28">
        <f>SUM(Tableau2[[#This Row],[Int N1]:[Assid/5]])</f>
        <v>12.5</v>
      </c>
    </row>
    <row r="87" spans="1:8" x14ac:dyDescent="0.25">
      <c r="A87" s="5">
        <v>20</v>
      </c>
      <c r="B87" s="7" t="s">
        <v>229</v>
      </c>
      <c r="C87" s="7" t="s">
        <v>37</v>
      </c>
      <c r="D87" s="7" t="s">
        <v>230</v>
      </c>
      <c r="E87" s="28"/>
      <c r="F87" s="28"/>
      <c r="G87" s="28"/>
      <c r="H87" s="28"/>
    </row>
    <row r="88" spans="1:8" x14ac:dyDescent="0.25">
      <c r="A88" s="5">
        <v>21</v>
      </c>
      <c r="B88" s="7" t="s">
        <v>231</v>
      </c>
      <c r="C88" s="7" t="s">
        <v>37</v>
      </c>
      <c r="D88" s="7" t="s">
        <v>232</v>
      </c>
      <c r="E88" s="28">
        <v>4.5</v>
      </c>
      <c r="F88" s="28">
        <v>7.5</v>
      </c>
      <c r="G88" s="28">
        <v>3.5</v>
      </c>
      <c r="H88" s="28">
        <f>SUM(Tableau2[[#This Row],[Int N1]:[Assid/5]])</f>
        <v>15.5</v>
      </c>
    </row>
    <row r="89" spans="1:8" x14ac:dyDescent="0.25">
      <c r="A89" s="5">
        <v>22</v>
      </c>
      <c r="B89" s="7" t="s">
        <v>233</v>
      </c>
      <c r="C89" s="7" t="s">
        <v>234</v>
      </c>
      <c r="D89" s="7" t="s">
        <v>235</v>
      </c>
      <c r="E89" s="28">
        <v>3.5</v>
      </c>
      <c r="F89" s="28">
        <v>4</v>
      </c>
      <c r="G89" s="28">
        <v>3.5</v>
      </c>
      <c r="H89" s="28">
        <f>SUM(Tableau2[[#This Row],[Int N1]:[Assid/5]])</f>
        <v>11</v>
      </c>
    </row>
    <row r="90" spans="1:8" x14ac:dyDescent="0.25">
      <c r="A90" s="5">
        <v>23</v>
      </c>
      <c r="B90" s="7" t="s">
        <v>236</v>
      </c>
      <c r="C90" s="7" t="s">
        <v>237</v>
      </c>
      <c r="D90" s="7" t="s">
        <v>238</v>
      </c>
      <c r="E90" s="28">
        <v>4</v>
      </c>
      <c r="F90" s="28">
        <v>7</v>
      </c>
      <c r="G90" s="28">
        <v>3.5</v>
      </c>
      <c r="H90" s="28">
        <f>SUM(Tableau2[[#This Row],[Int N1]:[Assid/5]])</f>
        <v>14.5</v>
      </c>
    </row>
    <row r="91" spans="1:8" x14ac:dyDescent="0.25">
      <c r="A91" s="5">
        <v>24</v>
      </c>
      <c r="B91" s="7" t="s">
        <v>239</v>
      </c>
      <c r="C91" s="7" t="s">
        <v>92</v>
      </c>
      <c r="D91" s="7" t="s">
        <v>240</v>
      </c>
      <c r="E91" s="28">
        <v>4</v>
      </c>
      <c r="F91" s="28">
        <v>5</v>
      </c>
      <c r="G91" s="28">
        <v>3.5</v>
      </c>
      <c r="H91" s="28">
        <f>SUM(Tableau2[[#This Row],[Int N1]:[Assid/5]])</f>
        <v>12.5</v>
      </c>
    </row>
    <row r="92" spans="1:8" x14ac:dyDescent="0.25">
      <c r="A92" s="5">
        <v>25</v>
      </c>
      <c r="B92" s="7" t="s">
        <v>241</v>
      </c>
      <c r="C92" s="7" t="s">
        <v>242</v>
      </c>
      <c r="D92" s="7" t="s">
        <v>8</v>
      </c>
      <c r="E92" s="28">
        <v>4</v>
      </c>
      <c r="F92" s="28"/>
      <c r="G92" s="28">
        <v>2.5</v>
      </c>
      <c r="H92" s="28">
        <f>SUM(Tableau2[[#This Row],[Int N1]:[Assid/5]])</f>
        <v>6.5</v>
      </c>
    </row>
    <row r="93" spans="1:8" x14ac:dyDescent="0.25">
      <c r="A93" s="5">
        <v>26</v>
      </c>
      <c r="B93" s="7" t="s">
        <v>243</v>
      </c>
      <c r="C93" s="7" t="s">
        <v>244</v>
      </c>
      <c r="D93" s="7" t="s">
        <v>245</v>
      </c>
      <c r="E93" s="28">
        <v>4.5</v>
      </c>
      <c r="F93" s="28">
        <v>7</v>
      </c>
      <c r="G93" s="28">
        <v>3.5</v>
      </c>
      <c r="H93" s="28">
        <f>SUM(Tableau2[[#This Row],[Int N1]:[Assid/5]])</f>
        <v>15</v>
      </c>
    </row>
    <row r="94" spans="1:8" x14ac:dyDescent="0.25">
      <c r="A94" s="5">
        <v>27</v>
      </c>
      <c r="B94" s="7" t="s">
        <v>246</v>
      </c>
      <c r="C94" s="7" t="s">
        <v>247</v>
      </c>
      <c r="D94" s="7" t="s">
        <v>248</v>
      </c>
      <c r="E94" s="28">
        <v>3</v>
      </c>
      <c r="F94" s="28">
        <v>6.5</v>
      </c>
      <c r="G94" s="28">
        <v>3.5</v>
      </c>
      <c r="H94" s="28">
        <f>SUM(Tableau2[[#This Row],[Int N1]:[Assid/5]])</f>
        <v>13</v>
      </c>
    </row>
    <row r="95" spans="1:8" x14ac:dyDescent="0.25">
      <c r="A95" s="5">
        <v>28</v>
      </c>
      <c r="B95" s="7" t="s">
        <v>249</v>
      </c>
      <c r="C95" s="7" t="s">
        <v>38</v>
      </c>
      <c r="D95" s="7" t="s">
        <v>250</v>
      </c>
      <c r="E95" s="28">
        <v>4</v>
      </c>
      <c r="F95" s="28">
        <v>4.5</v>
      </c>
      <c r="G95" s="28">
        <v>3.5</v>
      </c>
      <c r="H95" s="28">
        <f>SUM(Tableau2[[#This Row],[Int N1]:[Assid/5]])</f>
        <v>12</v>
      </c>
    </row>
    <row r="96" spans="1:8" x14ac:dyDescent="0.25">
      <c r="A96" s="5">
        <v>29</v>
      </c>
      <c r="B96" s="7" t="s">
        <v>251</v>
      </c>
      <c r="C96" s="7" t="s">
        <v>38</v>
      </c>
      <c r="D96" s="7" t="s">
        <v>252</v>
      </c>
      <c r="E96" s="28">
        <v>4.5</v>
      </c>
      <c r="F96" s="28">
        <v>7</v>
      </c>
      <c r="G96" s="28">
        <v>3.5</v>
      </c>
      <c r="H96" s="28">
        <f>SUM(Tableau2[[#This Row],[Int N1]:[Assid/5]])</f>
        <v>15</v>
      </c>
    </row>
    <row r="97" spans="1:8" x14ac:dyDescent="0.25">
      <c r="A97" s="5">
        <v>30</v>
      </c>
      <c r="B97" s="7" t="s">
        <v>253</v>
      </c>
      <c r="C97" s="7" t="s">
        <v>254</v>
      </c>
      <c r="D97" s="7" t="s">
        <v>255</v>
      </c>
      <c r="E97" s="28">
        <v>4</v>
      </c>
      <c r="F97" s="28">
        <v>5.5</v>
      </c>
      <c r="G97" s="28">
        <v>3</v>
      </c>
      <c r="H97" s="28">
        <f>SUM(Tableau2[[#This Row],[Int N1]:[Assid/5]])</f>
        <v>12.5</v>
      </c>
    </row>
    <row r="98" spans="1:8" x14ac:dyDescent="0.25">
      <c r="A98" s="5">
        <v>31</v>
      </c>
      <c r="B98" s="7" t="s">
        <v>256</v>
      </c>
      <c r="C98" s="7" t="s">
        <v>257</v>
      </c>
      <c r="D98" s="7" t="s">
        <v>15</v>
      </c>
      <c r="E98" s="28">
        <v>4</v>
      </c>
      <c r="F98" s="28">
        <v>4.5</v>
      </c>
      <c r="G98" s="28">
        <v>3.5</v>
      </c>
      <c r="H98" s="28">
        <f>SUM(Tableau2[[#This Row],[Int N1]:[Assid/5]])</f>
        <v>12</v>
      </c>
    </row>
    <row r="99" spans="1:8" x14ac:dyDescent="0.25">
      <c r="A99" s="5">
        <v>32</v>
      </c>
      <c r="B99" s="7" t="s">
        <v>258</v>
      </c>
      <c r="C99" s="7" t="s">
        <v>259</v>
      </c>
      <c r="D99" s="7" t="s">
        <v>260</v>
      </c>
      <c r="E99" s="28">
        <v>4</v>
      </c>
      <c r="F99" s="28">
        <v>6</v>
      </c>
      <c r="G99" s="28">
        <v>3.5</v>
      </c>
      <c r="H99" s="28">
        <f>SUM(Tableau2[[#This Row],[Int N1]:[Assid/5]])</f>
        <v>13.5</v>
      </c>
    </row>
    <row r="100" spans="1:8" x14ac:dyDescent="0.25">
      <c r="A100" s="5">
        <v>33</v>
      </c>
      <c r="B100" s="7" t="s">
        <v>261</v>
      </c>
      <c r="C100" s="7" t="s">
        <v>262</v>
      </c>
      <c r="D100" s="7" t="s">
        <v>39</v>
      </c>
      <c r="E100" s="28">
        <v>4</v>
      </c>
      <c r="F100" s="28">
        <v>5</v>
      </c>
      <c r="G100" s="28">
        <v>3</v>
      </c>
      <c r="H100" s="28">
        <f>SUM(Tableau2[[#This Row],[Int N1]:[Assid/5]])</f>
        <v>12</v>
      </c>
    </row>
    <row r="101" spans="1:8" x14ac:dyDescent="0.25">
      <c r="A101" s="5">
        <v>34</v>
      </c>
      <c r="B101" s="7" t="s">
        <v>263</v>
      </c>
      <c r="C101" s="7" t="s">
        <v>264</v>
      </c>
      <c r="D101" s="7" t="s">
        <v>265</v>
      </c>
      <c r="E101" s="28">
        <v>4</v>
      </c>
      <c r="F101" s="28">
        <v>5</v>
      </c>
      <c r="G101" s="28">
        <v>3</v>
      </c>
      <c r="H101" s="28">
        <f>SUM(Tableau2[[#This Row],[Int N1]:[Assid/5]])</f>
        <v>12</v>
      </c>
    </row>
    <row r="102" spans="1:8" x14ac:dyDescent="0.25">
      <c r="A102" s="5">
        <v>35</v>
      </c>
      <c r="B102" s="7" t="s">
        <v>266</v>
      </c>
      <c r="C102" s="7" t="s">
        <v>267</v>
      </c>
      <c r="D102" s="7" t="s">
        <v>268</v>
      </c>
      <c r="E102" s="28">
        <v>4</v>
      </c>
      <c r="F102" s="28">
        <v>5</v>
      </c>
      <c r="G102" s="28">
        <v>3.5</v>
      </c>
      <c r="H102" s="28">
        <f>SUM(Tableau2[[#This Row],[Int N1]:[Assid/5]])</f>
        <v>12.5</v>
      </c>
    </row>
    <row r="103" spans="1:8" x14ac:dyDescent="0.25">
      <c r="A103" s="5">
        <v>36</v>
      </c>
      <c r="B103" s="7" t="s">
        <v>269</v>
      </c>
      <c r="C103" s="7" t="s">
        <v>270</v>
      </c>
      <c r="D103" s="7" t="s">
        <v>81</v>
      </c>
      <c r="E103" s="28">
        <v>4</v>
      </c>
      <c r="F103" s="28">
        <v>7</v>
      </c>
      <c r="G103" s="28">
        <v>3.5</v>
      </c>
      <c r="H103" s="28">
        <f>SUM(Tableau2[[#This Row],[Int N1]:[Assid/5]])</f>
        <v>14.5</v>
      </c>
    </row>
    <row r="104" spans="1:8" x14ac:dyDescent="0.25">
      <c r="A104" s="5">
        <v>37</v>
      </c>
      <c r="B104" s="7" t="s">
        <v>271</v>
      </c>
      <c r="C104" s="7" t="s">
        <v>272</v>
      </c>
      <c r="D104" s="7" t="s">
        <v>42</v>
      </c>
      <c r="E104" s="28">
        <v>3</v>
      </c>
      <c r="F104" s="28">
        <v>5</v>
      </c>
      <c r="G104" s="28">
        <v>3</v>
      </c>
      <c r="H104" s="28">
        <f>SUM(Tableau2[[#This Row],[Int N1]:[Assid/5]])</f>
        <v>11</v>
      </c>
    </row>
    <row r="105" spans="1:8" x14ac:dyDescent="0.25">
      <c r="A105" s="5">
        <v>38</v>
      </c>
      <c r="B105" s="7" t="s">
        <v>273</v>
      </c>
      <c r="C105" s="7" t="s">
        <v>274</v>
      </c>
      <c r="D105" s="7" t="s">
        <v>275</v>
      </c>
      <c r="E105" s="28">
        <v>4</v>
      </c>
      <c r="F105" s="28">
        <v>6</v>
      </c>
      <c r="G105" s="28">
        <v>3.5</v>
      </c>
      <c r="H105" s="28">
        <f>SUM(Tableau2[[#This Row],[Int N1]:[Assid/5]])</f>
        <v>13.5</v>
      </c>
    </row>
    <row r="106" spans="1:8" x14ac:dyDescent="0.25">
      <c r="A106" s="5">
        <v>39</v>
      </c>
      <c r="B106" s="7" t="s">
        <v>276</v>
      </c>
      <c r="C106" s="7" t="s">
        <v>277</v>
      </c>
      <c r="D106" s="7" t="s">
        <v>86</v>
      </c>
      <c r="E106" s="28">
        <v>4</v>
      </c>
      <c r="F106" s="28">
        <v>5</v>
      </c>
      <c r="G106" s="28">
        <v>3.5</v>
      </c>
      <c r="H106" s="28">
        <f>SUM(Tableau2[[#This Row],[Int N1]:[Assid/5]])</f>
        <v>12.5</v>
      </c>
    </row>
    <row r="107" spans="1:8" x14ac:dyDescent="0.25">
      <c r="A107" s="38">
        <v>39</v>
      </c>
      <c r="B107" s="27" t="s">
        <v>44</v>
      </c>
      <c r="C107" s="27" t="s">
        <v>43</v>
      </c>
      <c r="D107" s="27" t="s">
        <v>379</v>
      </c>
      <c r="E107" s="30">
        <v>2</v>
      </c>
      <c r="F107" s="30">
        <v>5.5</v>
      </c>
      <c r="G107" s="30">
        <v>2</v>
      </c>
      <c r="H107" s="30">
        <f>SUM(Tableau2[[#This Row],[Int N1]:[Assid/5]])</f>
        <v>9.5</v>
      </c>
    </row>
    <row r="108" spans="1:8" x14ac:dyDescent="0.25">
      <c r="A108" s="47"/>
      <c r="B108" s="48"/>
      <c r="C108" s="48" t="s">
        <v>214</v>
      </c>
      <c r="D108" s="48" t="s">
        <v>215</v>
      </c>
      <c r="E108" s="30">
        <v>2</v>
      </c>
      <c r="F108" s="30">
        <v>4</v>
      </c>
      <c r="G108" s="30">
        <v>2</v>
      </c>
      <c r="H108" s="30">
        <f>SUM(Tableau2[[#This Row],[Int N1]:[Assid/5]])</f>
        <v>8</v>
      </c>
    </row>
    <row r="109" spans="1:8" x14ac:dyDescent="0.25">
      <c r="A109" s="47"/>
      <c r="B109" s="48"/>
      <c r="C109" s="48" t="s">
        <v>40</v>
      </c>
      <c r="D109" s="48" t="s">
        <v>389</v>
      </c>
      <c r="E109" s="30">
        <v>2</v>
      </c>
      <c r="F109" s="30">
        <v>5</v>
      </c>
      <c r="G109" s="30">
        <v>2</v>
      </c>
      <c r="H109" s="30">
        <f>SUM(Tableau2[[#This Row],[Int N1]:[Assid/5]])</f>
        <v>9</v>
      </c>
    </row>
    <row r="110" spans="1:8" x14ac:dyDescent="0.25">
      <c r="A110" s="6"/>
      <c r="B110" s="2"/>
      <c r="C110" s="2"/>
      <c r="D110" s="2"/>
      <c r="E110" s="3"/>
      <c r="F110" s="45" t="s">
        <v>372</v>
      </c>
      <c r="G110" s="45"/>
      <c r="H110" s="45"/>
    </row>
    <row r="111" spans="1:8" x14ac:dyDescent="0.25">
      <c r="A111" s="6"/>
      <c r="B111" s="2"/>
      <c r="C111" s="2"/>
      <c r="D111" s="2"/>
      <c r="E111" s="3"/>
    </row>
    <row r="112" spans="1:8" x14ac:dyDescent="0.25">
      <c r="A112" s="6"/>
      <c r="B112" s="2"/>
      <c r="C112" s="2"/>
      <c r="D112" s="2"/>
      <c r="E112" s="3"/>
      <c r="F112" s="12"/>
      <c r="G112" s="12"/>
      <c r="H112" s="12"/>
    </row>
    <row r="113" spans="1:8" x14ac:dyDescent="0.25">
      <c r="A113" s="6"/>
      <c r="B113" s="2"/>
      <c r="C113" s="2"/>
      <c r="D113" s="2"/>
      <c r="E113" s="3"/>
      <c r="F113" s="12"/>
      <c r="G113" s="12"/>
      <c r="H113" s="12"/>
    </row>
    <row r="114" spans="1:8" s="12" customFormat="1" x14ac:dyDescent="0.25">
      <c r="A114" s="6"/>
      <c r="B114" s="2"/>
      <c r="C114" s="2"/>
      <c r="D114" s="2"/>
      <c r="E114" s="3"/>
    </row>
    <row r="115" spans="1:8" s="12" customFormat="1" ht="15.75" x14ac:dyDescent="0.25">
      <c r="A115" s="11" t="s">
        <v>67</v>
      </c>
      <c r="B115" s="8"/>
      <c r="C115" s="9"/>
      <c r="D115" s="8"/>
      <c r="E115" s="10"/>
      <c r="H115" s="14"/>
    </row>
    <row r="116" spans="1:8" ht="15.75" x14ac:dyDescent="0.25">
      <c r="A116" s="11" t="s">
        <v>71</v>
      </c>
      <c r="B116" s="8"/>
      <c r="C116" s="9"/>
      <c r="D116" s="8"/>
      <c r="E116" s="10"/>
      <c r="F116" s="12"/>
      <c r="G116" s="12"/>
      <c r="H116" s="14"/>
    </row>
    <row r="117" spans="1:8" s="12" customFormat="1" ht="15.75" x14ac:dyDescent="0.25">
      <c r="A117" s="18" t="s">
        <v>373</v>
      </c>
      <c r="B117" s="8"/>
      <c r="C117" s="9"/>
      <c r="D117" s="46" t="s">
        <v>386</v>
      </c>
      <c r="E117" s="46"/>
      <c r="F117" s="46"/>
      <c r="G117" s="46"/>
      <c r="H117" s="14"/>
    </row>
    <row r="118" spans="1:8" s="12" customFormat="1" ht="15.75" x14ac:dyDescent="0.25">
      <c r="A118" s="44" t="s">
        <v>91</v>
      </c>
      <c r="B118" s="44"/>
      <c r="C118" s="44"/>
      <c r="D118" s="19"/>
      <c r="E118" s="13"/>
      <c r="H118" s="14"/>
    </row>
    <row r="119" spans="1:8" s="12" customFormat="1" ht="15.75" x14ac:dyDescent="0.25">
      <c r="A119" s="18"/>
      <c r="B119" s="18"/>
      <c r="C119" s="18"/>
      <c r="D119" s="19"/>
      <c r="E119" s="13"/>
      <c r="H119" s="14"/>
    </row>
    <row r="120" spans="1:8" s="12" customFormat="1" ht="15.75" x14ac:dyDescent="0.25">
      <c r="A120" s="20"/>
      <c r="B120" s="20" t="s">
        <v>369</v>
      </c>
      <c r="C120" s="20"/>
      <c r="D120" s="22"/>
      <c r="E120" s="40" t="s">
        <v>388</v>
      </c>
      <c r="F120" s="41"/>
      <c r="H120" s="14"/>
    </row>
    <row r="121" spans="1:8" s="12" customFormat="1" ht="15.75" x14ac:dyDescent="0.25">
      <c r="A121" s="20"/>
      <c r="B121" s="20" t="s">
        <v>370</v>
      </c>
      <c r="C121" s="20"/>
      <c r="D121" s="22"/>
      <c r="E121" s="42" t="s">
        <v>381</v>
      </c>
      <c r="F121" s="43"/>
      <c r="H121" s="14"/>
    </row>
    <row r="122" spans="1:8" s="12" customFormat="1" ht="15.75" x14ac:dyDescent="0.25">
      <c r="A122" s="32" t="s">
        <v>68</v>
      </c>
      <c r="B122" s="33" t="s">
        <v>69</v>
      </c>
      <c r="C122" s="33" t="s">
        <v>0</v>
      </c>
      <c r="D122" s="33" t="s">
        <v>70</v>
      </c>
      <c r="E122" s="34" t="s">
        <v>382</v>
      </c>
      <c r="F122" s="35" t="s">
        <v>383</v>
      </c>
      <c r="G122" s="36" t="s">
        <v>384</v>
      </c>
      <c r="H122" s="37" t="s">
        <v>385</v>
      </c>
    </row>
    <row r="123" spans="1:8" s="12" customFormat="1" x14ac:dyDescent="0.25">
      <c r="A123" s="5">
        <v>1</v>
      </c>
      <c r="B123" s="7" t="s">
        <v>278</v>
      </c>
      <c r="C123" s="7" t="s">
        <v>279</v>
      </c>
      <c r="D123" s="7" t="s">
        <v>1</v>
      </c>
      <c r="E123" s="28">
        <v>3.5</v>
      </c>
      <c r="F123" s="28">
        <v>3.5</v>
      </c>
      <c r="G123" s="28">
        <v>3.5</v>
      </c>
      <c r="H123" s="28">
        <f>SUM(Tableau3[[#This Row],[Int N1]:[Assid/5]])</f>
        <v>10.5</v>
      </c>
    </row>
    <row r="124" spans="1:8" s="12" customFormat="1" x14ac:dyDescent="0.25">
      <c r="A124" s="5">
        <v>2</v>
      </c>
      <c r="B124" s="7" t="s">
        <v>280</v>
      </c>
      <c r="C124" s="7" t="s">
        <v>281</v>
      </c>
      <c r="D124" s="7" t="s">
        <v>282</v>
      </c>
      <c r="E124" s="39">
        <v>3</v>
      </c>
      <c r="F124" s="28">
        <v>5</v>
      </c>
      <c r="G124" s="28">
        <v>3.5</v>
      </c>
      <c r="H124" s="28">
        <f>SUM(Tableau3[[#This Row],[Int N1]:[Assid/5]])</f>
        <v>11.5</v>
      </c>
    </row>
    <row r="125" spans="1:8" s="12" customFormat="1" x14ac:dyDescent="0.25">
      <c r="A125" s="5">
        <v>3</v>
      </c>
      <c r="B125" s="7" t="s">
        <v>283</v>
      </c>
      <c r="C125" s="7" t="s">
        <v>284</v>
      </c>
      <c r="D125" s="7" t="s">
        <v>9</v>
      </c>
      <c r="E125" s="28">
        <v>3.5</v>
      </c>
      <c r="F125" s="28">
        <v>7</v>
      </c>
      <c r="G125" s="28">
        <v>3.5</v>
      </c>
      <c r="H125" s="28">
        <f>SUM(Tableau3[[#This Row],[Int N1]:[Assid/5]])</f>
        <v>14</v>
      </c>
    </row>
    <row r="126" spans="1:8" s="12" customFormat="1" x14ac:dyDescent="0.25">
      <c r="A126" s="5">
        <v>4</v>
      </c>
      <c r="B126" s="7" t="s">
        <v>285</v>
      </c>
      <c r="C126" s="7" t="s">
        <v>286</v>
      </c>
      <c r="D126" s="7" t="s">
        <v>287</v>
      </c>
      <c r="E126" s="28">
        <v>4.5</v>
      </c>
      <c r="F126" s="28">
        <v>5</v>
      </c>
      <c r="G126" s="28">
        <v>3.5</v>
      </c>
      <c r="H126" s="28">
        <f>SUM(Tableau3[[#This Row],[Int N1]:[Assid/5]])</f>
        <v>13</v>
      </c>
    </row>
    <row r="127" spans="1:8" s="12" customFormat="1" x14ac:dyDescent="0.25">
      <c r="A127" s="5">
        <v>5</v>
      </c>
      <c r="B127" s="7" t="s">
        <v>288</v>
      </c>
      <c r="C127" s="7" t="s">
        <v>289</v>
      </c>
      <c r="D127" s="7" t="s">
        <v>26</v>
      </c>
      <c r="E127" s="28">
        <v>3.5</v>
      </c>
      <c r="F127" s="28">
        <v>5</v>
      </c>
      <c r="G127" s="28">
        <v>3.5</v>
      </c>
      <c r="H127" s="28">
        <f>SUM(Tableau3[[#This Row],[Int N1]:[Assid/5]])</f>
        <v>12</v>
      </c>
    </row>
    <row r="128" spans="1:8" s="12" customFormat="1" x14ac:dyDescent="0.25">
      <c r="A128" s="5">
        <v>6</v>
      </c>
      <c r="B128" s="7" t="s">
        <v>290</v>
      </c>
      <c r="C128" s="7" t="s">
        <v>291</v>
      </c>
      <c r="D128" s="7" t="s">
        <v>45</v>
      </c>
      <c r="E128" s="28">
        <v>3.5</v>
      </c>
      <c r="F128" s="28">
        <v>4.5</v>
      </c>
      <c r="G128" s="28">
        <v>3.5</v>
      </c>
      <c r="H128" s="28">
        <f>SUM(Tableau3[[#This Row],[Int N1]:[Assid/5]])</f>
        <v>11.5</v>
      </c>
    </row>
    <row r="129" spans="1:8" s="12" customFormat="1" x14ac:dyDescent="0.25">
      <c r="A129" s="5">
        <v>7</v>
      </c>
      <c r="B129" s="7" t="s">
        <v>292</v>
      </c>
      <c r="C129" s="7" t="s">
        <v>293</v>
      </c>
      <c r="D129" s="7" t="s">
        <v>22</v>
      </c>
      <c r="E129" s="28">
        <v>3.5</v>
      </c>
      <c r="F129" s="28">
        <v>5.5</v>
      </c>
      <c r="G129" s="28">
        <v>3.5</v>
      </c>
      <c r="H129" s="28">
        <f>SUM(Tableau3[[#This Row],[Int N1]:[Assid/5]])</f>
        <v>12.5</v>
      </c>
    </row>
    <row r="130" spans="1:8" x14ac:dyDescent="0.25">
      <c r="A130" s="5">
        <v>8</v>
      </c>
      <c r="B130" s="7" t="s">
        <v>294</v>
      </c>
      <c r="C130" s="7" t="s">
        <v>295</v>
      </c>
      <c r="D130" s="7" t="s">
        <v>76</v>
      </c>
      <c r="E130" s="28">
        <v>3.5</v>
      </c>
      <c r="F130" s="28">
        <v>5</v>
      </c>
      <c r="G130" s="28">
        <v>3.5</v>
      </c>
      <c r="H130" s="28">
        <f>SUM(Tableau3[[#This Row],[Int N1]:[Assid/5]])</f>
        <v>12</v>
      </c>
    </row>
    <row r="131" spans="1:8" x14ac:dyDescent="0.25">
      <c r="A131" s="5">
        <v>9</v>
      </c>
      <c r="B131" s="7" t="s">
        <v>296</v>
      </c>
      <c r="C131" s="7" t="s">
        <v>297</v>
      </c>
      <c r="D131" s="7" t="s">
        <v>298</v>
      </c>
      <c r="E131" s="28">
        <v>4.5</v>
      </c>
      <c r="F131" s="28">
        <v>5.5</v>
      </c>
      <c r="G131" s="28">
        <v>3.5</v>
      </c>
      <c r="H131" s="28">
        <f>SUM(Tableau3[[#This Row],[Int N1]:[Assid/5]])</f>
        <v>13.5</v>
      </c>
    </row>
    <row r="132" spans="1:8" x14ac:dyDescent="0.25">
      <c r="A132" s="5">
        <v>10</v>
      </c>
      <c r="B132" s="7" t="s">
        <v>299</v>
      </c>
      <c r="C132" s="7" t="s">
        <v>300</v>
      </c>
      <c r="D132" s="7" t="s">
        <v>301</v>
      </c>
      <c r="E132" s="28">
        <v>4</v>
      </c>
      <c r="F132" s="28">
        <v>3.5</v>
      </c>
      <c r="G132" s="28">
        <v>3.5</v>
      </c>
      <c r="H132" s="28">
        <f>SUM(Tableau3[[#This Row],[Int N1]:[Assid/5]])</f>
        <v>11</v>
      </c>
    </row>
    <row r="133" spans="1:8" x14ac:dyDescent="0.25">
      <c r="A133" s="5">
        <v>11</v>
      </c>
      <c r="B133" s="7" t="s">
        <v>302</v>
      </c>
      <c r="C133" s="7" t="s">
        <v>303</v>
      </c>
      <c r="D133" s="7" t="s">
        <v>16</v>
      </c>
      <c r="E133" s="28">
        <v>4</v>
      </c>
      <c r="F133" s="28">
        <v>5</v>
      </c>
      <c r="G133" s="28">
        <v>3.5</v>
      </c>
      <c r="H133" s="28">
        <f>SUM(Tableau3[[#This Row],[Int N1]:[Assid/5]])</f>
        <v>12.5</v>
      </c>
    </row>
    <row r="134" spans="1:8" x14ac:dyDescent="0.25">
      <c r="A134" s="5">
        <v>12</v>
      </c>
      <c r="B134" s="7" t="s">
        <v>65</v>
      </c>
      <c r="C134" s="7" t="s">
        <v>46</v>
      </c>
      <c r="D134" s="7" t="s">
        <v>66</v>
      </c>
      <c r="E134" s="29">
        <v>4</v>
      </c>
      <c r="F134" s="28">
        <v>3</v>
      </c>
      <c r="G134" s="28">
        <v>3</v>
      </c>
      <c r="H134" s="28">
        <f>SUM(Tableau3[[#This Row],[Int N1]:[Assid/5]])</f>
        <v>10</v>
      </c>
    </row>
    <row r="135" spans="1:8" x14ac:dyDescent="0.25">
      <c r="A135" s="5">
        <v>13</v>
      </c>
      <c r="B135" s="7" t="s">
        <v>304</v>
      </c>
      <c r="C135" s="7" t="s">
        <v>305</v>
      </c>
      <c r="D135" s="7" t="s">
        <v>45</v>
      </c>
      <c r="E135" s="28">
        <v>3.5</v>
      </c>
      <c r="F135" s="28">
        <v>5</v>
      </c>
      <c r="G135" s="28">
        <v>3.5</v>
      </c>
      <c r="H135" s="28">
        <f>SUM(Tableau3[[#This Row],[Int N1]:[Assid/5]])</f>
        <v>12</v>
      </c>
    </row>
    <row r="136" spans="1:8" x14ac:dyDescent="0.25">
      <c r="A136" s="5">
        <v>14</v>
      </c>
      <c r="B136" s="7" t="s">
        <v>306</v>
      </c>
      <c r="C136" s="7" t="s">
        <v>307</v>
      </c>
      <c r="D136" s="7" t="s">
        <v>308</v>
      </c>
      <c r="E136" s="28">
        <v>2.5</v>
      </c>
      <c r="F136" s="28">
        <v>6</v>
      </c>
      <c r="G136" s="28">
        <v>3.5</v>
      </c>
      <c r="H136" s="28">
        <f>SUM(Tableau3[[#This Row],[Int N1]:[Assid/5]])</f>
        <v>12</v>
      </c>
    </row>
    <row r="137" spans="1:8" x14ac:dyDescent="0.25">
      <c r="A137" s="5">
        <v>15</v>
      </c>
      <c r="B137" s="7" t="s">
        <v>309</v>
      </c>
      <c r="C137" s="7" t="s">
        <v>310</v>
      </c>
      <c r="D137" s="7" t="s">
        <v>311</v>
      </c>
      <c r="E137" s="28">
        <v>3.5</v>
      </c>
      <c r="F137" s="28">
        <v>5</v>
      </c>
      <c r="G137" s="28">
        <v>3.5</v>
      </c>
      <c r="H137" s="28">
        <f>SUM(Tableau3[[#This Row],[Int N1]:[Assid/5]])</f>
        <v>12</v>
      </c>
    </row>
    <row r="138" spans="1:8" x14ac:dyDescent="0.25">
      <c r="A138" s="5">
        <v>16</v>
      </c>
      <c r="B138" s="7" t="s">
        <v>312</v>
      </c>
      <c r="C138" s="7" t="s">
        <v>313</v>
      </c>
      <c r="D138" s="7" t="s">
        <v>314</v>
      </c>
      <c r="E138" s="28">
        <v>3.5</v>
      </c>
      <c r="F138" s="28">
        <v>5</v>
      </c>
      <c r="G138" s="28">
        <v>3.5</v>
      </c>
      <c r="H138" s="28">
        <f>SUM(Tableau3[[#This Row],[Int N1]:[Assid/5]])</f>
        <v>12</v>
      </c>
    </row>
    <row r="139" spans="1:8" x14ac:dyDescent="0.25">
      <c r="A139" s="5">
        <v>17</v>
      </c>
      <c r="B139" s="7" t="s">
        <v>315</v>
      </c>
      <c r="C139" s="7" t="s">
        <v>316</v>
      </c>
      <c r="D139" s="7" t="s">
        <v>7</v>
      </c>
      <c r="E139" s="28">
        <v>3.5</v>
      </c>
      <c r="F139" s="28">
        <v>4</v>
      </c>
      <c r="G139" s="28">
        <v>3.5</v>
      </c>
      <c r="H139" s="28">
        <f>SUM(Tableau3[[#This Row],[Int N1]:[Assid/5]])</f>
        <v>11</v>
      </c>
    </row>
    <row r="140" spans="1:8" x14ac:dyDescent="0.25">
      <c r="A140" s="5">
        <v>18</v>
      </c>
      <c r="B140" s="7" t="s">
        <v>317</v>
      </c>
      <c r="C140" s="7" t="s">
        <v>52</v>
      </c>
      <c r="D140" s="7" t="s">
        <v>318</v>
      </c>
      <c r="E140" s="28">
        <v>3.5</v>
      </c>
      <c r="F140" s="28">
        <v>4</v>
      </c>
      <c r="G140" s="28">
        <v>3.5</v>
      </c>
      <c r="H140" s="28">
        <f>SUM(Tableau3[[#This Row],[Int N1]:[Assid/5]])</f>
        <v>11</v>
      </c>
    </row>
    <row r="141" spans="1:8" s="12" customFormat="1" x14ac:dyDescent="0.25">
      <c r="A141" s="5">
        <v>19</v>
      </c>
      <c r="B141" s="7" t="s">
        <v>319</v>
      </c>
      <c r="C141" s="7" t="s">
        <v>320</v>
      </c>
      <c r="D141" s="7" t="s">
        <v>90</v>
      </c>
      <c r="E141" s="28">
        <v>4.5</v>
      </c>
      <c r="F141" s="28">
        <v>5</v>
      </c>
      <c r="G141" s="28">
        <v>3.5</v>
      </c>
      <c r="H141" s="28">
        <f>SUM(Tableau3[[#This Row],[Int N1]:[Assid/5]])</f>
        <v>13</v>
      </c>
    </row>
    <row r="142" spans="1:8" x14ac:dyDescent="0.25">
      <c r="A142" s="5">
        <v>20</v>
      </c>
      <c r="B142" s="7" t="s">
        <v>321</v>
      </c>
      <c r="C142" s="7" t="s">
        <v>320</v>
      </c>
      <c r="D142" s="7" t="s">
        <v>23</v>
      </c>
      <c r="E142" s="28">
        <v>4</v>
      </c>
      <c r="F142" s="28">
        <v>3.5</v>
      </c>
      <c r="G142" s="28">
        <v>3.5</v>
      </c>
      <c r="H142" s="28">
        <f>SUM(Tableau3[[#This Row],[Int N1]:[Assid/5]])</f>
        <v>11</v>
      </c>
    </row>
    <row r="143" spans="1:8" x14ac:dyDescent="0.25">
      <c r="A143" s="5">
        <v>21</v>
      </c>
      <c r="B143" s="7" t="s">
        <v>322</v>
      </c>
      <c r="C143" s="7" t="s">
        <v>53</v>
      </c>
      <c r="D143" s="7" t="s">
        <v>7</v>
      </c>
      <c r="E143" s="28">
        <v>3.5</v>
      </c>
      <c r="F143" s="28">
        <v>5</v>
      </c>
      <c r="G143" s="28">
        <v>3.5</v>
      </c>
      <c r="H143" s="28">
        <f>SUM(Tableau3[[#This Row],[Int N1]:[Assid/5]])</f>
        <v>12</v>
      </c>
    </row>
    <row r="144" spans="1:8" x14ac:dyDescent="0.25">
      <c r="A144" s="5">
        <v>22</v>
      </c>
      <c r="B144" s="7" t="s">
        <v>323</v>
      </c>
      <c r="C144" s="7" t="s">
        <v>88</v>
      </c>
      <c r="D144" s="7" t="s">
        <v>54</v>
      </c>
      <c r="E144" s="28">
        <v>4</v>
      </c>
      <c r="F144" s="28">
        <v>6.5</v>
      </c>
      <c r="G144" s="28">
        <v>3.5</v>
      </c>
      <c r="H144" s="28">
        <f>SUM(Tableau3[[#This Row],[Int N1]:[Assid/5]])</f>
        <v>14</v>
      </c>
    </row>
    <row r="145" spans="1:8" x14ac:dyDescent="0.25">
      <c r="A145" s="5">
        <v>23</v>
      </c>
      <c r="B145" s="7" t="s">
        <v>324</v>
      </c>
      <c r="C145" s="7" t="s">
        <v>10</v>
      </c>
      <c r="D145" s="7" t="s">
        <v>55</v>
      </c>
      <c r="E145" s="28">
        <v>4</v>
      </c>
      <c r="F145" s="28">
        <v>5</v>
      </c>
      <c r="G145" s="28">
        <v>3.5</v>
      </c>
      <c r="H145" s="28">
        <f>SUM(Tableau3[[#This Row],[Int N1]:[Assid/5]])</f>
        <v>12.5</v>
      </c>
    </row>
    <row r="146" spans="1:8" x14ac:dyDescent="0.25">
      <c r="A146" s="5">
        <v>24</v>
      </c>
      <c r="B146" s="4" t="s">
        <v>57</v>
      </c>
      <c r="C146" s="4" t="s">
        <v>10</v>
      </c>
      <c r="D146" s="4" t="s">
        <v>56</v>
      </c>
      <c r="E146" s="28">
        <v>4.5</v>
      </c>
      <c r="F146" s="28">
        <v>4.5</v>
      </c>
      <c r="G146" s="28">
        <v>3.5</v>
      </c>
      <c r="H146" s="28">
        <f>SUM(Tableau3[[#This Row],[Int N1]:[Assid/5]])</f>
        <v>12.5</v>
      </c>
    </row>
    <row r="147" spans="1:8" x14ac:dyDescent="0.25">
      <c r="A147" s="5">
        <v>25</v>
      </c>
      <c r="B147" s="7" t="s">
        <v>366</v>
      </c>
      <c r="C147" s="7" t="s">
        <v>367</v>
      </c>
      <c r="D147" s="7" t="s">
        <v>55</v>
      </c>
      <c r="E147" s="28">
        <v>3</v>
      </c>
      <c r="F147" s="28">
        <v>5</v>
      </c>
      <c r="G147" s="28">
        <v>2</v>
      </c>
      <c r="H147" s="28">
        <f>SUM(Tableau3[[#This Row],[Int N1]:[Assid/5]])</f>
        <v>10</v>
      </c>
    </row>
    <row r="148" spans="1:8" x14ac:dyDescent="0.25">
      <c r="A148" s="5">
        <v>26</v>
      </c>
      <c r="B148" s="7" t="s">
        <v>325</v>
      </c>
      <c r="C148" s="7" t="s">
        <v>326</v>
      </c>
      <c r="D148" s="7" t="s">
        <v>327</v>
      </c>
      <c r="E148" s="39">
        <v>3.5</v>
      </c>
      <c r="F148" s="28">
        <v>6.5</v>
      </c>
      <c r="G148" s="28">
        <v>2</v>
      </c>
      <c r="H148" s="28">
        <f>SUM(Tableau3[[#This Row],[Int N1]:[Assid/5]])</f>
        <v>12</v>
      </c>
    </row>
    <row r="149" spans="1:8" x14ac:dyDescent="0.25">
      <c r="A149" s="5">
        <v>27</v>
      </c>
      <c r="B149" s="7" t="s">
        <v>328</v>
      </c>
      <c r="C149" s="7" t="s">
        <v>329</v>
      </c>
      <c r="D149" s="7" t="s">
        <v>330</v>
      </c>
      <c r="E149" s="28">
        <v>3.5</v>
      </c>
      <c r="F149" s="28">
        <v>6</v>
      </c>
      <c r="G149" s="28">
        <v>2</v>
      </c>
      <c r="H149" s="28">
        <f>SUM(Tableau3[[#This Row],[Int N1]:[Assid/5]])</f>
        <v>11.5</v>
      </c>
    </row>
    <row r="150" spans="1:8" x14ac:dyDescent="0.25">
      <c r="A150" s="5">
        <v>28</v>
      </c>
      <c r="B150" s="7" t="s">
        <v>331</v>
      </c>
      <c r="C150" s="7" t="s">
        <v>332</v>
      </c>
      <c r="D150" s="7" t="s">
        <v>83</v>
      </c>
      <c r="E150" s="28">
        <v>3.5</v>
      </c>
      <c r="F150" s="28">
        <v>4</v>
      </c>
      <c r="G150" s="28">
        <v>2.5</v>
      </c>
      <c r="H150" s="28">
        <f>SUM(Tableau3[[#This Row],[Int N1]:[Assid/5]])</f>
        <v>10</v>
      </c>
    </row>
    <row r="151" spans="1:8" x14ac:dyDescent="0.25">
      <c r="A151" s="5">
        <v>29</v>
      </c>
      <c r="B151" s="7" t="s">
        <v>333</v>
      </c>
      <c r="C151" s="7" t="s">
        <v>334</v>
      </c>
      <c r="D151" s="7" t="s">
        <v>335</v>
      </c>
      <c r="E151" s="28">
        <v>5.5</v>
      </c>
      <c r="F151" s="28">
        <v>5.5</v>
      </c>
      <c r="G151" s="28">
        <v>3.5</v>
      </c>
      <c r="H151" s="28">
        <f>SUM(Tableau3[[#This Row],[Int N1]:[Assid/5]])</f>
        <v>14.5</v>
      </c>
    </row>
    <row r="152" spans="1:8" x14ac:dyDescent="0.25">
      <c r="A152" s="5">
        <v>30</v>
      </c>
      <c r="B152" s="7" t="s">
        <v>336</v>
      </c>
      <c r="C152" s="7" t="s">
        <v>89</v>
      </c>
      <c r="D152" s="7" t="s">
        <v>58</v>
      </c>
      <c r="E152" s="28">
        <v>3.5</v>
      </c>
      <c r="F152" s="28"/>
      <c r="G152" s="28">
        <v>3.5</v>
      </c>
      <c r="H152" s="28">
        <f>SUM(Tableau3[[#This Row],[Int N1]:[Assid/5]])</f>
        <v>7</v>
      </c>
    </row>
    <row r="153" spans="1:8" s="1" customFormat="1" x14ac:dyDescent="0.25">
      <c r="A153" s="5">
        <v>31</v>
      </c>
      <c r="B153" s="7" t="s">
        <v>337</v>
      </c>
      <c r="C153" s="7" t="s">
        <v>338</v>
      </c>
      <c r="D153" s="7" t="s">
        <v>339</v>
      </c>
      <c r="E153" s="28">
        <v>4</v>
      </c>
      <c r="F153" s="28">
        <v>5</v>
      </c>
      <c r="G153" s="28">
        <v>3.5</v>
      </c>
      <c r="H153" s="28">
        <f>SUM(Tableau3[[#This Row],[Int N1]:[Assid/5]])</f>
        <v>12.5</v>
      </c>
    </row>
    <row r="154" spans="1:8" x14ac:dyDescent="0.25">
      <c r="A154" s="5">
        <v>32</v>
      </c>
      <c r="B154" s="7" t="s">
        <v>340</v>
      </c>
      <c r="C154" s="7" t="s">
        <v>341</v>
      </c>
      <c r="D154" s="7" t="s">
        <v>342</v>
      </c>
      <c r="E154" s="28">
        <v>1.5</v>
      </c>
      <c r="F154" s="28"/>
      <c r="G154" s="28">
        <v>2.5</v>
      </c>
      <c r="H154" s="28">
        <f>SUM(Tableau3[[#This Row],[Int N1]:[Assid/5]])</f>
        <v>4</v>
      </c>
    </row>
    <row r="155" spans="1:8" x14ac:dyDescent="0.25">
      <c r="A155" s="5">
        <v>33</v>
      </c>
      <c r="B155" s="7" t="s">
        <v>61</v>
      </c>
      <c r="C155" s="7" t="s">
        <v>59</v>
      </c>
      <c r="D155" s="7" t="s">
        <v>60</v>
      </c>
      <c r="E155" s="28">
        <v>3.5</v>
      </c>
      <c r="F155" s="28">
        <v>6</v>
      </c>
      <c r="G155" s="28">
        <v>3.5</v>
      </c>
      <c r="H155" s="28">
        <f>SUM(Tableau3[[#This Row],[Int N1]:[Assid/5]])</f>
        <v>13</v>
      </c>
    </row>
    <row r="156" spans="1:8" x14ac:dyDescent="0.25">
      <c r="A156" s="5">
        <v>34</v>
      </c>
      <c r="B156" s="7" t="s">
        <v>343</v>
      </c>
      <c r="C156" s="7" t="s">
        <v>344</v>
      </c>
      <c r="D156" s="7" t="s">
        <v>345</v>
      </c>
      <c r="E156" s="28">
        <v>3.5</v>
      </c>
      <c r="F156" s="28">
        <v>5</v>
      </c>
      <c r="G156" s="28">
        <v>3.5</v>
      </c>
      <c r="H156" s="28">
        <f>SUM(Tableau3[[#This Row],[Int N1]:[Assid/5]])</f>
        <v>12</v>
      </c>
    </row>
    <row r="157" spans="1:8" x14ac:dyDescent="0.25">
      <c r="A157" s="5">
        <v>35</v>
      </c>
      <c r="B157" s="7" t="s">
        <v>346</v>
      </c>
      <c r="C157" s="7" t="s">
        <v>347</v>
      </c>
      <c r="D157" s="7" t="s">
        <v>75</v>
      </c>
      <c r="E157" s="28">
        <v>3.5</v>
      </c>
      <c r="F157" s="28">
        <v>5</v>
      </c>
      <c r="G157" s="28">
        <v>3.5</v>
      </c>
      <c r="H157" s="28">
        <f>SUM(Tableau3[[#This Row],[Int N1]:[Assid/5]])</f>
        <v>12</v>
      </c>
    </row>
    <row r="158" spans="1:8" x14ac:dyDescent="0.25">
      <c r="A158" s="5">
        <v>36</v>
      </c>
      <c r="B158" s="7" t="s">
        <v>348</v>
      </c>
      <c r="C158" s="7" t="s">
        <v>349</v>
      </c>
      <c r="D158" s="7" t="s">
        <v>350</v>
      </c>
      <c r="E158" s="28">
        <v>4</v>
      </c>
      <c r="F158" s="28">
        <v>5</v>
      </c>
      <c r="G158" s="28">
        <v>3.5</v>
      </c>
      <c r="H158" s="28">
        <f>SUM(Tableau3[[#This Row],[Int N1]:[Assid/5]])</f>
        <v>12.5</v>
      </c>
    </row>
    <row r="159" spans="1:8" x14ac:dyDescent="0.25">
      <c r="A159" s="5">
        <v>37</v>
      </c>
      <c r="B159" s="7" t="s">
        <v>351</v>
      </c>
      <c r="C159" s="7" t="s">
        <v>352</v>
      </c>
      <c r="D159" s="7" t="s">
        <v>353</v>
      </c>
      <c r="E159" s="28">
        <v>4</v>
      </c>
      <c r="F159" s="28">
        <v>4</v>
      </c>
      <c r="G159" s="28">
        <v>3.5</v>
      </c>
      <c r="H159" s="28">
        <f>SUM(Tableau3[[#This Row],[Int N1]:[Assid/5]])</f>
        <v>11.5</v>
      </c>
    </row>
    <row r="160" spans="1:8" x14ac:dyDescent="0.25">
      <c r="A160" s="5">
        <v>38</v>
      </c>
      <c r="B160" s="7" t="s">
        <v>354</v>
      </c>
      <c r="C160" s="7" t="s">
        <v>355</v>
      </c>
      <c r="D160" s="7" t="s">
        <v>356</v>
      </c>
      <c r="E160" s="28">
        <v>3.5</v>
      </c>
      <c r="F160" s="28">
        <v>3.5</v>
      </c>
      <c r="G160" s="28">
        <v>2.5</v>
      </c>
      <c r="H160" s="28">
        <f>SUM(Tableau3[[#This Row],[Int N1]:[Assid/5]])</f>
        <v>9.5</v>
      </c>
    </row>
    <row r="161" spans="1:8" x14ac:dyDescent="0.25">
      <c r="A161" s="5">
        <v>39</v>
      </c>
      <c r="B161" s="7" t="s">
        <v>357</v>
      </c>
      <c r="C161" s="7" t="s">
        <v>358</v>
      </c>
      <c r="D161" s="7" t="s">
        <v>359</v>
      </c>
      <c r="E161" s="28">
        <v>5.5</v>
      </c>
      <c r="F161" s="28">
        <v>4</v>
      </c>
      <c r="G161" s="28">
        <v>3.5</v>
      </c>
      <c r="H161" s="28">
        <f>SUM(Tableau3[[#This Row],[Int N1]:[Assid/5]])</f>
        <v>13</v>
      </c>
    </row>
    <row r="162" spans="1:8" x14ac:dyDescent="0.25">
      <c r="A162" s="5">
        <v>40</v>
      </c>
      <c r="B162" s="7" t="s">
        <v>375</v>
      </c>
      <c r="C162" s="7" t="s">
        <v>376</v>
      </c>
      <c r="D162" s="7" t="s">
        <v>377</v>
      </c>
      <c r="E162" s="28">
        <v>4</v>
      </c>
      <c r="F162" s="28">
        <v>5</v>
      </c>
      <c r="G162" s="28">
        <v>3.5</v>
      </c>
      <c r="H162" s="28">
        <f>SUM(Tableau3[[#This Row],[Int N1]:[Assid/5]])</f>
        <v>12.5</v>
      </c>
    </row>
    <row r="163" spans="1:8" x14ac:dyDescent="0.25">
      <c r="A163" s="5">
        <v>41</v>
      </c>
      <c r="B163" s="7" t="s">
        <v>360</v>
      </c>
      <c r="C163" s="7" t="s">
        <v>63</v>
      </c>
      <c r="D163" s="7" t="s">
        <v>361</v>
      </c>
      <c r="E163" s="28">
        <v>3</v>
      </c>
      <c r="F163" s="28">
        <v>5</v>
      </c>
      <c r="G163" s="28">
        <v>3.5</v>
      </c>
      <c r="H163" s="28">
        <f>SUM(Tableau3[[#This Row],[Int N1]:[Assid/5]])</f>
        <v>11.5</v>
      </c>
    </row>
    <row r="164" spans="1:8" x14ac:dyDescent="0.25">
      <c r="A164" s="5">
        <v>42</v>
      </c>
      <c r="B164" s="7" t="s">
        <v>362</v>
      </c>
      <c r="C164" s="7" t="s">
        <v>363</v>
      </c>
      <c r="D164" s="7" t="s">
        <v>50</v>
      </c>
      <c r="E164" s="28">
        <v>4</v>
      </c>
      <c r="F164" s="28">
        <v>5.5</v>
      </c>
      <c r="G164" s="28">
        <v>3.5</v>
      </c>
      <c r="H164" s="28">
        <f>SUM(Tableau3[[#This Row],[Int N1]:[Assid/5]])</f>
        <v>13</v>
      </c>
    </row>
    <row r="165" spans="1:8" x14ac:dyDescent="0.25">
      <c r="A165" s="38">
        <v>43</v>
      </c>
      <c r="B165" s="27" t="s">
        <v>364</v>
      </c>
      <c r="C165" s="27" t="s">
        <v>365</v>
      </c>
      <c r="D165" s="27" t="s">
        <v>51</v>
      </c>
      <c r="E165" s="30">
        <v>4</v>
      </c>
      <c r="F165" s="30">
        <v>4</v>
      </c>
      <c r="G165" s="30">
        <v>3.5</v>
      </c>
      <c r="H165" s="30">
        <f>SUM(Tableau3[[#This Row],[Int N1]:[Assid/5]])</f>
        <v>11.5</v>
      </c>
    </row>
    <row r="166" spans="1:8" x14ac:dyDescent="0.25">
      <c r="A166" s="47">
        <v>44</v>
      </c>
      <c r="B166" s="48" t="s">
        <v>49</v>
      </c>
      <c r="C166" s="48" t="s">
        <v>48</v>
      </c>
      <c r="D166" s="48" t="s">
        <v>390</v>
      </c>
      <c r="E166" s="30">
        <v>4</v>
      </c>
      <c r="F166" s="30">
        <v>4</v>
      </c>
      <c r="G166" s="30">
        <v>2</v>
      </c>
      <c r="H166" s="30">
        <f>SUM(Tableau3[[#This Row],[Int N1]:[Assid/5]])</f>
        <v>10</v>
      </c>
    </row>
    <row r="167" spans="1:8" x14ac:dyDescent="0.25">
      <c r="A167" s="47">
        <v>45</v>
      </c>
      <c r="B167" s="48"/>
      <c r="C167" s="48" t="s">
        <v>62</v>
      </c>
      <c r="D167" s="48" t="s">
        <v>16</v>
      </c>
      <c r="E167" s="30">
        <v>3.5</v>
      </c>
      <c r="F167" s="30">
        <v>5.5</v>
      </c>
      <c r="G167" s="30">
        <v>3</v>
      </c>
      <c r="H167" s="30">
        <f>SUM(Tableau3[[#This Row],[Int N1]:[Assid/5]])</f>
        <v>12</v>
      </c>
    </row>
    <row r="168" spans="1:8" x14ac:dyDescent="0.25">
      <c r="A168" s="47">
        <v>46</v>
      </c>
      <c r="B168" s="48"/>
      <c r="C168" s="48" t="s">
        <v>41</v>
      </c>
      <c r="D168" s="48" t="s">
        <v>14</v>
      </c>
      <c r="E168" s="30">
        <v>4</v>
      </c>
      <c r="F168" s="30">
        <v>5.5</v>
      </c>
      <c r="G168" s="30">
        <v>2</v>
      </c>
      <c r="H168" s="30">
        <f>SUM(Tableau3[[#This Row],[Int N1]:[Assid/5]])</f>
        <v>11.5</v>
      </c>
    </row>
    <row r="169" spans="1:8" s="12" customFormat="1" x14ac:dyDescent="0.25">
      <c r="A169"/>
      <c r="B169"/>
      <c r="C169"/>
      <c r="D169"/>
      <c r="E169"/>
      <c r="F169" s="45" t="s">
        <v>372</v>
      </c>
      <c r="G169" s="45"/>
      <c r="H169" s="45"/>
    </row>
  </sheetData>
  <mergeCells count="15">
    <mergeCell ref="A118:C118"/>
    <mergeCell ref="F110:H110"/>
    <mergeCell ref="E7:F7"/>
    <mergeCell ref="E8:F8"/>
    <mergeCell ref="E65:F65"/>
    <mergeCell ref="A5:C5"/>
    <mergeCell ref="D62:G62"/>
    <mergeCell ref="A63:C63"/>
    <mergeCell ref="F56:H56"/>
    <mergeCell ref="D117:G117"/>
    <mergeCell ref="E66:F66"/>
    <mergeCell ref="E120:F120"/>
    <mergeCell ref="E121:F121"/>
    <mergeCell ref="F169:H169"/>
    <mergeCell ref="D4:G4"/>
  </mergeCells>
  <pageMargins left="0.70866141732283472" right="0.31496062992125984" top="0.74803149606299213" bottom="0.74803149606299213" header="0.31496062992125984" footer="0.31496062992125984"/>
  <pageSetup paperSize="9" scale="83" orientation="portrait" r:id="rId1"/>
  <rowBreaks count="2" manualBreakCount="2">
    <brk id="58" max="7" man="1"/>
    <brk id="113" max="7" man="1"/>
  </rowBreaks>
  <colBreaks count="1" manualBreakCount="1">
    <brk id="8" max="1048575" man="1"/>
  </colBreaks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L3 Psychologie de Travail </vt:lpstr>
      <vt:lpstr>'L3 Psychologie de Travail 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SCOLARITE</dc:creator>
  <cp:lastModifiedBy>ADMIN</cp:lastModifiedBy>
  <cp:lastPrinted>2020-01-20T12:48:33Z</cp:lastPrinted>
  <dcterms:created xsi:type="dcterms:W3CDTF">2018-09-26T09:32:43Z</dcterms:created>
  <dcterms:modified xsi:type="dcterms:W3CDTF">2020-02-09T02:12:40Z</dcterms:modified>
</cp:coreProperties>
</file>