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V COURS\"/>
    </mc:Choice>
  </mc:AlternateContent>
  <bookViews>
    <workbookView xWindow="0" yWindow="0" windowWidth="10215" windowHeight="696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_xlnm.Print_Area" localSheetId="0">Feuil1!$A$1:$H$170</definedName>
  </definedNames>
  <calcPr calcId="152511"/>
</workbook>
</file>

<file path=xl/calcChain.xml><?xml version="1.0" encoding="utf-8"?>
<calcChain xmlns="http://schemas.openxmlformats.org/spreadsheetml/2006/main">
  <c r="G123" i="1" l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22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4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2" i="1"/>
  <c r="G103" i="1"/>
  <c r="G104" i="1"/>
  <c r="G105" i="1"/>
  <c r="G106" i="1"/>
  <c r="G107" i="1"/>
  <c r="G66" i="1"/>
  <c r="G38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6" i="1"/>
  <c r="G37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13" i="1"/>
  <c r="F13" i="1"/>
  <c r="F12" i="1"/>
  <c r="G12" i="1" s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1" i="1"/>
  <c r="G11" i="1" s="1"/>
  <c r="G10" i="1"/>
  <c r="F10" i="1"/>
</calcChain>
</file>

<file path=xl/sharedStrings.xml><?xml version="1.0" encoding="utf-8"?>
<sst xmlns="http://schemas.openxmlformats.org/spreadsheetml/2006/main" count="448" uniqueCount="398">
  <si>
    <t>Faculté des Sciences Humaines et Sociales</t>
  </si>
  <si>
    <t>Departement des Sciences Sociales</t>
  </si>
  <si>
    <t>3 éme Année Psychologie Du travail</t>
  </si>
  <si>
    <t>PV DE MATIERE SEMESTRE 1</t>
  </si>
  <si>
    <t>Année Universitaire 2019/2020</t>
  </si>
  <si>
    <t>Nom de l'Enseignant:</t>
  </si>
  <si>
    <t>Intitulé du Module:</t>
  </si>
  <si>
    <t>Section1/Groupe1</t>
  </si>
  <si>
    <t>N</t>
  </si>
  <si>
    <t>Matricule</t>
  </si>
  <si>
    <t>Nom</t>
  </si>
  <si>
    <t>Prénom</t>
  </si>
  <si>
    <t>Note Exa</t>
  </si>
  <si>
    <t>Note TD</t>
  </si>
  <si>
    <t>MG</t>
  </si>
  <si>
    <t>Emargement</t>
  </si>
  <si>
    <t>171733011272</t>
  </si>
  <si>
    <t>ABDELOUHAB</t>
  </si>
  <si>
    <t>ZINA</t>
  </si>
  <si>
    <t>161633014088</t>
  </si>
  <si>
    <t>ADJABI</t>
  </si>
  <si>
    <t xml:space="preserve">Lydia </t>
  </si>
  <si>
    <t>171733005670</t>
  </si>
  <si>
    <t>AGUENIS</t>
  </si>
  <si>
    <t>LARBI</t>
  </si>
  <si>
    <t>161633006490</t>
  </si>
  <si>
    <t>AIT ABBAS</t>
  </si>
  <si>
    <t>Massinissa</t>
  </si>
  <si>
    <t>171733005755</t>
  </si>
  <si>
    <t>MOURAD</t>
  </si>
  <si>
    <t>171733012704</t>
  </si>
  <si>
    <t>AIT CHALALET</t>
  </si>
  <si>
    <t>CHAFIAA</t>
  </si>
  <si>
    <t>1533007716</t>
  </si>
  <si>
    <t>AIT DAHMANE</t>
  </si>
  <si>
    <t>Faycal</t>
  </si>
  <si>
    <t>161633011688</t>
  </si>
  <si>
    <t>ALILAT</t>
  </si>
  <si>
    <t>Mansour abdelhak</t>
  </si>
  <si>
    <t>171733011226</t>
  </si>
  <si>
    <t>ALITOUCHE</t>
  </si>
  <si>
    <t>OURDIA</t>
  </si>
  <si>
    <t>161633002014</t>
  </si>
  <si>
    <t>AMER</t>
  </si>
  <si>
    <t xml:space="preserve">Selina </t>
  </si>
  <si>
    <t>161633013231</t>
  </si>
  <si>
    <t>AMRANE</t>
  </si>
  <si>
    <t>MENAD</t>
  </si>
  <si>
    <t>171733011278</t>
  </si>
  <si>
    <t>SALIMA</t>
  </si>
  <si>
    <t>171733004721</t>
  </si>
  <si>
    <t>AOUDJANE</t>
  </si>
  <si>
    <t>YACINE</t>
  </si>
  <si>
    <t>161633016410</t>
  </si>
  <si>
    <t>BEDJIH</t>
  </si>
  <si>
    <t>Juguerta</t>
  </si>
  <si>
    <t>161633014075</t>
  </si>
  <si>
    <t>BEHNOUS</t>
  </si>
  <si>
    <t xml:space="preserve">Dalida </t>
  </si>
  <si>
    <t>161633013037</t>
  </si>
  <si>
    <t>BELGHAZI</t>
  </si>
  <si>
    <t>Mohand-Cherif</t>
  </si>
  <si>
    <t>161633001968</t>
  </si>
  <si>
    <t>BELGASSEMI</t>
  </si>
  <si>
    <t xml:space="preserve">Ahmed </t>
  </si>
  <si>
    <t>161633016645</t>
  </si>
  <si>
    <t>BELLIL</t>
  </si>
  <si>
    <t xml:space="preserve">Lyes </t>
  </si>
  <si>
    <t>171733012816</t>
  </si>
  <si>
    <t>BENAMARA</t>
  </si>
  <si>
    <t>DALILA</t>
  </si>
  <si>
    <t>171733012857</t>
  </si>
  <si>
    <t>SARAH</t>
  </si>
  <si>
    <t>161633014020</t>
  </si>
  <si>
    <t>BENCHILLA</t>
  </si>
  <si>
    <t xml:space="preserve">Karim </t>
  </si>
  <si>
    <t>171733004710</t>
  </si>
  <si>
    <t>BENHELLAL</t>
  </si>
  <si>
    <t>WALID</t>
  </si>
  <si>
    <t>171733018765</t>
  </si>
  <si>
    <t>BENMAMMAR</t>
  </si>
  <si>
    <t>Hamou</t>
  </si>
  <si>
    <t>161633000251</t>
  </si>
  <si>
    <t>BENSAADI</t>
  </si>
  <si>
    <t xml:space="preserve">Abderrahmane </t>
  </si>
  <si>
    <t>161633021495</t>
  </si>
  <si>
    <t>BENSADOUNE</t>
  </si>
  <si>
    <t>171733020348</t>
  </si>
  <si>
    <t>BENSOULA</t>
  </si>
  <si>
    <t>SALIM</t>
  </si>
  <si>
    <t>161633017919</t>
  </si>
  <si>
    <t>BENYAHIA</t>
  </si>
  <si>
    <t>LOUNIS</t>
  </si>
  <si>
    <t>171733005849</t>
  </si>
  <si>
    <t>BERBACHE</t>
  </si>
  <si>
    <t>MELISSA</t>
  </si>
  <si>
    <t>161635075743</t>
  </si>
  <si>
    <t>BOUAROURI</t>
  </si>
  <si>
    <t xml:space="preserve">Houari </t>
  </si>
  <si>
    <t>161633016647</t>
  </si>
  <si>
    <t>BOUAZIZ</t>
  </si>
  <si>
    <t xml:space="preserve">Malek </t>
  </si>
  <si>
    <t>171733008231</t>
  </si>
  <si>
    <t>BOUBADRA</t>
  </si>
  <si>
    <t>AKRAM</t>
  </si>
  <si>
    <t>171733016207</t>
  </si>
  <si>
    <t>BOUBEKRI</t>
  </si>
  <si>
    <t>SIDALI</t>
  </si>
  <si>
    <t>171733012662</t>
  </si>
  <si>
    <t>BOUCHELLAH</t>
  </si>
  <si>
    <t>HAMZA</t>
  </si>
  <si>
    <t>171733011298</t>
  </si>
  <si>
    <t xml:space="preserve">BOUCHENNA </t>
  </si>
  <si>
    <t>SORAYA</t>
  </si>
  <si>
    <t>1533016610</t>
  </si>
  <si>
    <t>BOUCHICHE</t>
  </si>
  <si>
    <t>Fares</t>
  </si>
  <si>
    <t>171733012808</t>
  </si>
  <si>
    <t>BOUKHIMOUZ</t>
  </si>
  <si>
    <t>HOCINE</t>
  </si>
  <si>
    <t>1533008824</t>
  </si>
  <si>
    <t>BOUNOUAR</t>
  </si>
  <si>
    <t>Imane</t>
  </si>
  <si>
    <t>171733020364</t>
  </si>
  <si>
    <t>BOUNZOU</t>
  </si>
  <si>
    <t>ATHMANE</t>
  </si>
  <si>
    <t>171733000320</t>
  </si>
  <si>
    <t>BOUSSAID</t>
  </si>
  <si>
    <t>FERROUDJA</t>
  </si>
  <si>
    <t>161633011473</t>
  </si>
  <si>
    <t>BOUZABAL</t>
  </si>
  <si>
    <t xml:space="preserve">Hocine </t>
  </si>
  <si>
    <t>161633007724</t>
  </si>
  <si>
    <t>BOUZIDI</t>
  </si>
  <si>
    <t>Nabila</t>
  </si>
  <si>
    <t>171733010171</t>
  </si>
  <si>
    <t>BROURI</t>
  </si>
  <si>
    <t>Yasmina</t>
  </si>
  <si>
    <t>171733012736</t>
  </si>
  <si>
    <t>CHALABI</t>
  </si>
  <si>
    <t>KAHINA</t>
  </si>
  <si>
    <t>Signature de l'Enseignant</t>
  </si>
  <si>
    <t>Section1/Groupe2</t>
  </si>
  <si>
    <t>161633004343</t>
  </si>
  <si>
    <t>CHILLAOUI</t>
  </si>
  <si>
    <t xml:space="preserve">Kenza </t>
  </si>
  <si>
    <t>171733012653</t>
  </si>
  <si>
    <t>DJABOUR</t>
  </si>
  <si>
    <t>ILIES</t>
  </si>
  <si>
    <t>161633014849</t>
  </si>
  <si>
    <t>FENNICHE</t>
  </si>
  <si>
    <t>171733012349</t>
  </si>
  <si>
    <t>FERKAL</t>
  </si>
  <si>
    <t>AMINE</t>
  </si>
  <si>
    <t>1533021463</t>
  </si>
  <si>
    <t>FERRADJ</t>
  </si>
  <si>
    <t>Mohamed</t>
  </si>
  <si>
    <t>171733006676</t>
  </si>
  <si>
    <t>FERROUDJ</t>
  </si>
  <si>
    <t>Salima</t>
  </si>
  <si>
    <t>171733008285</t>
  </si>
  <si>
    <t>FERSAOUI</t>
  </si>
  <si>
    <t>BACHIR</t>
  </si>
  <si>
    <t>171733005814</t>
  </si>
  <si>
    <t>GANOUN</t>
  </si>
  <si>
    <t>171733006796</t>
  </si>
  <si>
    <t>GARTI</t>
  </si>
  <si>
    <t>RANIA</t>
  </si>
  <si>
    <t>161633012965</t>
  </si>
  <si>
    <t>GHANEM</t>
  </si>
  <si>
    <t xml:space="preserve">Jugurta </t>
  </si>
  <si>
    <t>161633016425</t>
  </si>
  <si>
    <t>GHERBI</t>
  </si>
  <si>
    <t>Zahir</t>
  </si>
  <si>
    <t>171733000338</t>
  </si>
  <si>
    <t xml:space="preserve">GHOUIRI </t>
  </si>
  <si>
    <t xml:space="preserve">LYNDA </t>
  </si>
  <si>
    <t>171733012095</t>
  </si>
  <si>
    <t>HADERBACHE</t>
  </si>
  <si>
    <t>Fetta</t>
  </si>
  <si>
    <t>171733004730</t>
  </si>
  <si>
    <t>HADROUG</t>
  </si>
  <si>
    <t>ANIES</t>
  </si>
  <si>
    <t>161633014095</t>
  </si>
  <si>
    <t>HALFAOUI</t>
  </si>
  <si>
    <t xml:space="preserve">Manissa </t>
  </si>
  <si>
    <t>161633014786</t>
  </si>
  <si>
    <t>HALLIL</t>
  </si>
  <si>
    <t>Wissam</t>
  </si>
  <si>
    <t>171733001925</t>
  </si>
  <si>
    <t>HAMACHE</t>
  </si>
  <si>
    <t>SYLIA</t>
  </si>
  <si>
    <t>171733010136</t>
  </si>
  <si>
    <t>HAMENNI</t>
  </si>
  <si>
    <t>LYAKOUT</t>
  </si>
  <si>
    <t>1433015336</t>
  </si>
  <si>
    <t>HAMAM</t>
  </si>
  <si>
    <t>OUARDA</t>
  </si>
  <si>
    <t>171733020195</t>
  </si>
  <si>
    <t>HAMIDOUCHE</t>
  </si>
  <si>
    <t>Louanas</t>
  </si>
  <si>
    <t>171733012716</t>
  </si>
  <si>
    <t>TEYEB</t>
  </si>
  <si>
    <t>1533008759</t>
  </si>
  <si>
    <t>HAMIMECHE</t>
  </si>
  <si>
    <t>Kafia</t>
  </si>
  <si>
    <t>161633016072</t>
  </si>
  <si>
    <t>HAMOU-ALDJA</t>
  </si>
  <si>
    <t>Yousra</t>
  </si>
  <si>
    <t>1533006960</t>
  </si>
  <si>
    <t>HAMOUR</t>
  </si>
  <si>
    <t>Brahim</t>
  </si>
  <si>
    <t>171733012272</t>
  </si>
  <si>
    <t>HARGOUS</t>
  </si>
  <si>
    <t>NASSIMA</t>
  </si>
  <si>
    <t>161633006468</t>
  </si>
  <si>
    <t>HARKATI</t>
  </si>
  <si>
    <t>Saadi</t>
  </si>
  <si>
    <t>171733012668</t>
  </si>
  <si>
    <t>HARZOUN</t>
  </si>
  <si>
    <t>DAHMANE</t>
  </si>
  <si>
    <t>171733015938</t>
  </si>
  <si>
    <t>HASSAINI</t>
  </si>
  <si>
    <t>REDA</t>
  </si>
  <si>
    <t>161633006482</t>
  </si>
  <si>
    <t xml:space="preserve">Faouzi </t>
  </si>
  <si>
    <t>171733005722</t>
  </si>
  <si>
    <t>HERROUDJE</t>
  </si>
  <si>
    <t>FOUZIA</t>
  </si>
  <si>
    <t>171733002090</t>
  </si>
  <si>
    <t>HESSAS</t>
  </si>
  <si>
    <t>171733012049</t>
  </si>
  <si>
    <t>HIDRA</t>
  </si>
  <si>
    <t>MAYA</t>
  </si>
  <si>
    <t>1433004772</t>
  </si>
  <si>
    <t>HOUARI</t>
  </si>
  <si>
    <t>Younes</t>
  </si>
  <si>
    <t>161633014085</t>
  </si>
  <si>
    <t>IBRAHIM</t>
  </si>
  <si>
    <t xml:space="preserve">Fatma </t>
  </si>
  <si>
    <t>161633011556</t>
  </si>
  <si>
    <t>IDRI</t>
  </si>
  <si>
    <t>Nieme</t>
  </si>
  <si>
    <t>161633001947</t>
  </si>
  <si>
    <t>IDRICI</t>
  </si>
  <si>
    <t>1533014458</t>
  </si>
  <si>
    <t>IHDENE</t>
  </si>
  <si>
    <t>Yougourthen</t>
  </si>
  <si>
    <t>171733003977</t>
  </si>
  <si>
    <t>IZEM</t>
  </si>
  <si>
    <t>HASSIBA</t>
  </si>
  <si>
    <t>161633003346</t>
  </si>
  <si>
    <t>KACHEBI</t>
  </si>
  <si>
    <t>Lyes</t>
  </si>
  <si>
    <t>161633012491</t>
  </si>
  <si>
    <t>KACIMI</t>
  </si>
  <si>
    <t>GHILAS</t>
  </si>
  <si>
    <t>Section1/Groupe3</t>
  </si>
  <si>
    <t>161633007754</t>
  </si>
  <si>
    <t>KADI</t>
  </si>
  <si>
    <t>Yanis</t>
  </si>
  <si>
    <t>171733001480</t>
  </si>
  <si>
    <t>KALI</t>
  </si>
  <si>
    <t>TAKLIT</t>
  </si>
  <si>
    <t>171733014443</t>
  </si>
  <si>
    <t>KERMI</t>
  </si>
  <si>
    <t>SAID</t>
  </si>
  <si>
    <t>1533014862</t>
  </si>
  <si>
    <t>KHELIL</t>
  </si>
  <si>
    <t>Seddik</t>
  </si>
  <si>
    <t>161633012857</t>
  </si>
  <si>
    <t>LADJEMI</t>
  </si>
  <si>
    <t xml:space="preserve">Chahrazad </t>
  </si>
  <si>
    <t>171733012740</t>
  </si>
  <si>
    <t>LAHDIR</t>
  </si>
  <si>
    <t>LYDIA</t>
  </si>
  <si>
    <t>171733012686</t>
  </si>
  <si>
    <t>LAHDIRI</t>
  </si>
  <si>
    <t>SAMIA</t>
  </si>
  <si>
    <t>171733010834</t>
  </si>
  <si>
    <t>LAMAOUCHE</t>
  </si>
  <si>
    <t>TINHINANE</t>
  </si>
  <si>
    <t>171733010111</t>
  </si>
  <si>
    <t xml:space="preserve">MAAFA </t>
  </si>
  <si>
    <t>SADEK</t>
  </si>
  <si>
    <t>161633004628</t>
  </si>
  <si>
    <t>MAKHLOUFI</t>
  </si>
  <si>
    <t>Menana</t>
  </si>
  <si>
    <t>161633014811</t>
  </si>
  <si>
    <t>MAMOURI</t>
  </si>
  <si>
    <t>Hanane</t>
  </si>
  <si>
    <t>1533004877</t>
  </si>
  <si>
    <t>MAOUCHI</t>
  </si>
  <si>
    <t>Salma</t>
  </si>
  <si>
    <t>171733001654</t>
  </si>
  <si>
    <t xml:space="preserve">MEBARKI </t>
  </si>
  <si>
    <t>1533010843</t>
  </si>
  <si>
    <t>MIRI</t>
  </si>
  <si>
    <t>Aissa</t>
  </si>
  <si>
    <t>171733000113</t>
  </si>
  <si>
    <t>MOHELLEBI</t>
  </si>
  <si>
    <t>KHALED</t>
  </si>
  <si>
    <t>171733005738</t>
  </si>
  <si>
    <t>MOUZAIA</t>
  </si>
  <si>
    <t>LAMINE</t>
  </si>
  <si>
    <t>171733015925</t>
  </si>
  <si>
    <t>OUAR</t>
  </si>
  <si>
    <t>171733006821</t>
  </si>
  <si>
    <t>OUAZENE</t>
  </si>
  <si>
    <t>161633016046</t>
  </si>
  <si>
    <t>REDJDAL</t>
  </si>
  <si>
    <t>Rabah</t>
  </si>
  <si>
    <t>171733014704</t>
  </si>
  <si>
    <t>MOHAMED</t>
  </si>
  <si>
    <t>171733004609</t>
  </si>
  <si>
    <t>SADAOUI</t>
  </si>
  <si>
    <t>161633004358</t>
  </si>
  <si>
    <t>SADI</t>
  </si>
  <si>
    <t xml:space="preserve">Nadjet </t>
  </si>
  <si>
    <t>171733001844</t>
  </si>
  <si>
    <t>SAIDI</t>
  </si>
  <si>
    <t>LILIA</t>
  </si>
  <si>
    <t>171733012302</t>
  </si>
  <si>
    <t>FARIDA</t>
  </si>
  <si>
    <t>1533014090</t>
  </si>
  <si>
    <t>SAHED</t>
  </si>
  <si>
    <t>171733017862</t>
  </si>
  <si>
    <t>SAIM</t>
  </si>
  <si>
    <t>AZZEDDINE</t>
  </si>
  <si>
    <t>1433009660</t>
  </si>
  <si>
    <t>SAOU</t>
  </si>
  <si>
    <t>Fateh</t>
  </si>
  <si>
    <t>1533000358</t>
  </si>
  <si>
    <t>SEFAIHI</t>
  </si>
  <si>
    <t>Katia</t>
  </si>
  <si>
    <t>1533008464</t>
  </si>
  <si>
    <t>SIDHOUM</t>
  </si>
  <si>
    <t>Elyacine</t>
  </si>
  <si>
    <t>161633015424</t>
  </si>
  <si>
    <t>SLIMANI</t>
  </si>
  <si>
    <t>Kamilia</t>
  </si>
  <si>
    <t>161633001866</t>
  </si>
  <si>
    <t>SWESSI</t>
  </si>
  <si>
    <t xml:space="preserve">Ahmed daw amouhamed </t>
  </si>
  <si>
    <t>171733010172</t>
  </si>
  <si>
    <t>TACHERAFT</t>
  </si>
  <si>
    <t>YAMINE</t>
  </si>
  <si>
    <t>171733019249</t>
  </si>
  <si>
    <t>TAMERT</t>
  </si>
  <si>
    <t>TAKFARINAS</t>
  </si>
  <si>
    <t>171733005332</t>
  </si>
  <si>
    <t>TARTAG</t>
  </si>
  <si>
    <t>LAHCENE</t>
  </si>
  <si>
    <t>171733004758</t>
  </si>
  <si>
    <t>TERKI</t>
  </si>
  <si>
    <t>LAMIA</t>
  </si>
  <si>
    <t>161633018208</t>
  </si>
  <si>
    <t>TOUNES</t>
  </si>
  <si>
    <t>TAMAZIGHT</t>
  </si>
  <si>
    <t>161633011476</t>
  </si>
  <si>
    <t>YACHI</t>
  </si>
  <si>
    <t xml:space="preserve">Khalil </t>
  </si>
  <si>
    <t>171733010943</t>
  </si>
  <si>
    <t>YAICI</t>
  </si>
  <si>
    <t>LAKHDAR</t>
  </si>
  <si>
    <t>123011746</t>
  </si>
  <si>
    <t>YAZID</t>
  </si>
  <si>
    <t>Yifithen</t>
  </si>
  <si>
    <t>171733017876</t>
  </si>
  <si>
    <t>YOUSSEFI</t>
  </si>
  <si>
    <t>FAHEM</t>
  </si>
  <si>
    <t>171733006189</t>
  </si>
  <si>
    <t>ZAIDI</t>
  </si>
  <si>
    <t>SILYA</t>
  </si>
  <si>
    <t>171733016076</t>
  </si>
  <si>
    <t>ZENATI</t>
  </si>
  <si>
    <t>LYNDA</t>
  </si>
  <si>
    <t>161633011782</t>
  </si>
  <si>
    <t>ZINET</t>
  </si>
  <si>
    <t>Youba</t>
  </si>
  <si>
    <t>,,,,,,,,</t>
  </si>
  <si>
    <t>HADJIDJ</t>
  </si>
  <si>
    <t>Arezki</t>
  </si>
  <si>
    <t>IFTISSENE</t>
  </si>
  <si>
    <t>hakim</t>
  </si>
  <si>
    <t>171733001375</t>
  </si>
  <si>
    <t>MERAKCHI</t>
  </si>
  <si>
    <t>Aimed</t>
  </si>
  <si>
    <t>TIGHERMINE</t>
  </si>
  <si>
    <t>IGGUI</t>
  </si>
  <si>
    <t>Lydia</t>
  </si>
  <si>
    <t>13333006324</t>
  </si>
  <si>
    <t>BELKHIRI</t>
  </si>
  <si>
    <t>Amel</t>
  </si>
  <si>
    <t>161633012824</t>
  </si>
  <si>
    <t>1533018834</t>
  </si>
  <si>
    <t>REBIAI</t>
  </si>
  <si>
    <t>Muhaned 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</si>
</sst>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1" xfId="0" applyFont="1" applyFill="1" applyBorder="1" applyAlignment="1"/>
    <xf numFmtId="0" fontId="6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0" fillId="0" borderId="1" xfId="0" applyBorder="1"/>
    <xf numFmtId="0" fontId="7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/>
    <xf numFmtId="0" fontId="0" fillId="0" borderId="0" xfId="0" applyBorder="1"/>
    <xf numFmtId="0" fontId="9" fillId="0" borderId="1" xfId="0" applyFont="1" applyBorder="1"/>
    <xf numFmtId="0" fontId="0" fillId="0" borderId="2" xfId="0" applyBorder="1"/>
    <xf numFmtId="49" fontId="8" fillId="0" borderId="1" xfId="0" applyNumberFormat="1" applyFont="1" applyFill="1" applyBorder="1" applyAlignment="1"/>
    <xf numFmtId="0" fontId="0" fillId="0" borderId="1" xfId="0" applyFill="1" applyBorder="1"/>
    <xf numFmtId="0" fontId="0" fillId="3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4" xfId="0" applyFont="1" applyFill="1" applyBorder="1"/>
    <xf numFmtId="49" fontId="8" fillId="4" borderId="4" xfId="0" applyNumberFormat="1" applyFont="1" applyFill="1" applyBorder="1" applyAlignment="1"/>
    <xf numFmtId="49" fontId="8" fillId="5" borderId="1" xfId="0" applyNumberFormat="1" applyFont="1" applyFill="1" applyBorder="1" applyAlignment="1"/>
    <xf numFmtId="0" fontId="7" fillId="5" borderId="5" xfId="0" applyFont="1" applyFill="1" applyBorder="1" applyAlignment="1">
      <alignment horizontal="left"/>
    </xf>
    <xf numFmtId="49" fontId="8" fillId="5" borderId="4" xfId="0" applyNumberFormat="1" applyFont="1" applyFill="1" applyBorder="1" applyAlignment="1"/>
    <xf numFmtId="0" fontId="7" fillId="4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2" name="ZoneTexte 1"/>
        <xdr:cNvSpPr txBox="1"/>
      </xdr:nvSpPr>
      <xdr:spPr>
        <a:xfrm>
          <a:off x="2362200" y="1209675"/>
          <a:ext cx="12668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3" name="ZoneTexte 2"/>
        <xdr:cNvSpPr txBox="1"/>
      </xdr:nvSpPr>
      <xdr:spPr>
        <a:xfrm>
          <a:off x="1143000" y="122110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" name="ZoneTexte 3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5" name="ZoneTexte 4"/>
        <xdr:cNvSpPr txBox="1"/>
      </xdr:nvSpPr>
      <xdr:spPr>
        <a:xfrm>
          <a:off x="3609975" y="11353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6" name="ZoneTexte 5"/>
        <xdr:cNvSpPr txBox="1"/>
      </xdr:nvSpPr>
      <xdr:spPr>
        <a:xfrm>
          <a:off x="0" y="12401550"/>
          <a:ext cx="3609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7" name="ZoneTexte 6"/>
        <xdr:cNvSpPr txBox="1"/>
      </xdr:nvSpPr>
      <xdr:spPr>
        <a:xfrm>
          <a:off x="3609975" y="12401550"/>
          <a:ext cx="857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104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8" name="ZoneTexte 7"/>
        <xdr:cNvSpPr txBox="1"/>
      </xdr:nvSpPr>
      <xdr:spPr>
        <a:xfrm>
          <a:off x="0" y="1965960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9" name="ZoneTexte 8"/>
        <xdr:cNvSpPr txBox="1"/>
      </xdr:nvSpPr>
      <xdr:spPr>
        <a:xfrm>
          <a:off x="0" y="22964775"/>
          <a:ext cx="36099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10" name="ZoneTexte 9"/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167</xdr:row>
      <xdr:rowOff>0</xdr:rowOff>
    </xdr:to>
    <xdr:sp macro="" textlink="">
      <xdr:nvSpPr>
        <xdr:cNvPr id="11" name="ZoneTexte 10"/>
        <xdr:cNvSpPr txBox="1"/>
      </xdr:nvSpPr>
      <xdr:spPr>
        <a:xfrm>
          <a:off x="0" y="31365826"/>
          <a:ext cx="28575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2" name="ZoneTexte 11"/>
        <xdr:cNvSpPr txBox="1"/>
      </xdr:nvSpPr>
      <xdr:spPr>
        <a:xfrm>
          <a:off x="3609975" y="11353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104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3" name="ZoneTexte 12"/>
        <xdr:cNvSpPr txBox="1"/>
      </xdr:nvSpPr>
      <xdr:spPr>
        <a:xfrm>
          <a:off x="0" y="1965960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14" name="ZoneTexte 13"/>
        <xdr:cNvSpPr txBox="1"/>
      </xdr:nvSpPr>
      <xdr:spPr>
        <a:xfrm>
          <a:off x="0" y="22964775"/>
          <a:ext cx="3609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15" name="ZoneTexte 14"/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16" name="ZoneTexte 15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17" name="ZoneTexte 16"/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18" name="ZoneTexte 17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19" name="ZoneTexte 18"/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20" name="ZoneTexte 19"/>
        <xdr:cNvSpPr txBox="1"/>
      </xdr:nvSpPr>
      <xdr:spPr>
        <a:xfrm>
          <a:off x="3609975" y="30975300"/>
          <a:ext cx="828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1" name="ZoneTexte 20"/>
        <xdr:cNvSpPr txBox="1"/>
      </xdr:nvSpPr>
      <xdr:spPr>
        <a:xfrm>
          <a:off x="3609975" y="11353800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2" name="ZoneTexte 21"/>
        <xdr:cNvSpPr txBox="1"/>
      </xdr:nvSpPr>
      <xdr:spPr>
        <a:xfrm>
          <a:off x="3609975" y="19459575"/>
          <a:ext cx="809625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3" name="ZoneTexte 22"/>
        <xdr:cNvSpPr txBox="1"/>
      </xdr:nvSpPr>
      <xdr:spPr>
        <a:xfrm>
          <a:off x="0" y="22964775"/>
          <a:ext cx="3609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4" name="ZoneTexte 23"/>
        <xdr:cNvSpPr txBox="1"/>
      </xdr:nvSpPr>
      <xdr:spPr>
        <a:xfrm>
          <a:off x="3609975" y="19459575"/>
          <a:ext cx="828675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5" name="ZoneTexte 24"/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6" name="ZoneTexte 25"/>
        <xdr:cNvSpPr txBox="1"/>
      </xdr:nvSpPr>
      <xdr:spPr>
        <a:xfrm>
          <a:off x="3609975" y="19459575"/>
          <a:ext cx="828675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7" name="ZoneTexte 26"/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28" name="ZoneTexte 27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29" name="ZoneTexte 28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30" name="ZoneTexte 29"/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31" name="ZoneTexte 30"/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32" name="ZoneTexte 31"/>
        <xdr:cNvSpPr txBox="1"/>
      </xdr:nvSpPr>
      <xdr:spPr>
        <a:xfrm>
          <a:off x="3609975" y="30975300"/>
          <a:ext cx="828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4</xdr:col>
      <xdr:colOff>19050</xdr:colOff>
      <xdr:row>66</xdr:row>
      <xdr:rowOff>0</xdr:rowOff>
    </xdr:to>
    <xdr:sp macro="" textlink="">
      <xdr:nvSpPr>
        <xdr:cNvPr id="33" name="ZoneTexte 32"/>
        <xdr:cNvSpPr txBox="1"/>
      </xdr:nvSpPr>
      <xdr:spPr>
        <a:xfrm>
          <a:off x="2362200" y="122110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104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34" name="ZoneTexte 33"/>
        <xdr:cNvSpPr txBox="1"/>
      </xdr:nvSpPr>
      <xdr:spPr>
        <a:xfrm>
          <a:off x="3609975" y="19650075"/>
          <a:ext cx="828675" cy="33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167</xdr:row>
      <xdr:rowOff>9525</xdr:rowOff>
    </xdr:from>
    <xdr:to>
      <xdr:col>5</xdr:col>
      <xdr:colOff>19050</xdr:colOff>
      <xdr:row>170</xdr:row>
      <xdr:rowOff>0</xdr:rowOff>
    </xdr:to>
    <xdr:sp macro="" textlink="">
      <xdr:nvSpPr>
        <xdr:cNvPr id="35" name="ZoneTexte 34"/>
        <xdr:cNvSpPr txBox="1"/>
      </xdr:nvSpPr>
      <xdr:spPr>
        <a:xfrm>
          <a:off x="3609975" y="31165800"/>
          <a:ext cx="8286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36" name="ZoneTexte 35"/>
        <xdr:cNvSpPr txBox="1"/>
      </xdr:nvSpPr>
      <xdr:spPr>
        <a:xfrm>
          <a:off x="1143000" y="23726775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37" name="ZoneTexte 36"/>
        <xdr:cNvSpPr txBox="1"/>
      </xdr:nvSpPr>
      <xdr:spPr>
        <a:xfrm>
          <a:off x="0" y="22983826"/>
          <a:ext cx="28575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125</xdr:row>
      <xdr:rowOff>0</xdr:rowOff>
    </xdr:to>
    <xdr:sp macro="" textlink="">
      <xdr:nvSpPr>
        <xdr:cNvPr id="38" name="ZoneTexte 37"/>
        <xdr:cNvSpPr txBox="1"/>
      </xdr:nvSpPr>
      <xdr:spPr>
        <a:xfrm>
          <a:off x="3609975" y="22964775"/>
          <a:ext cx="8096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125</xdr:row>
      <xdr:rowOff>123825</xdr:rowOff>
    </xdr:from>
    <xdr:to>
      <xdr:col>4</xdr:col>
      <xdr:colOff>0</xdr:colOff>
      <xdr:row>126</xdr:row>
      <xdr:rowOff>0</xdr:rowOff>
    </xdr:to>
    <xdr:sp macro="" textlink="">
      <xdr:nvSpPr>
        <xdr:cNvPr id="39" name="ZoneTexte 38"/>
        <xdr:cNvSpPr txBox="1"/>
      </xdr:nvSpPr>
      <xdr:spPr>
        <a:xfrm flipV="1">
          <a:off x="0" y="23850600"/>
          <a:ext cx="360997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128</xdr:row>
      <xdr:rowOff>0</xdr:rowOff>
    </xdr:to>
    <xdr:sp macro="" textlink="">
      <xdr:nvSpPr>
        <xdr:cNvPr id="40" name="ZoneTexte 39"/>
        <xdr:cNvSpPr txBox="1"/>
      </xdr:nvSpPr>
      <xdr:spPr>
        <a:xfrm>
          <a:off x="3609975" y="23917275"/>
          <a:ext cx="857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19050</xdr:colOff>
      <xdr:row>125</xdr:row>
      <xdr:rowOff>0</xdr:rowOff>
    </xdr:to>
    <xdr:sp macro="" textlink="">
      <xdr:nvSpPr>
        <xdr:cNvPr id="41" name="ZoneTexte 40"/>
        <xdr:cNvSpPr txBox="1"/>
      </xdr:nvSpPr>
      <xdr:spPr>
        <a:xfrm>
          <a:off x="3609975" y="22964775"/>
          <a:ext cx="82867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19050</xdr:colOff>
      <xdr:row>126</xdr:row>
      <xdr:rowOff>0</xdr:rowOff>
    </xdr:to>
    <xdr:sp macro="" textlink="">
      <xdr:nvSpPr>
        <xdr:cNvPr id="42" name="ZoneTexte 41"/>
        <xdr:cNvSpPr txBox="1"/>
      </xdr:nvSpPr>
      <xdr:spPr>
        <a:xfrm>
          <a:off x="3609975" y="22964775"/>
          <a:ext cx="8286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124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43" name="ZoneTexte 42"/>
        <xdr:cNvSpPr txBox="1"/>
      </xdr:nvSpPr>
      <xdr:spPr>
        <a:xfrm>
          <a:off x="2362200" y="23545800"/>
          <a:ext cx="12668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0</xdr:row>
      <xdr:rowOff>19051</xdr:rowOff>
    </xdr:from>
    <xdr:to>
      <xdr:col>3</xdr:col>
      <xdr:colOff>495300</xdr:colOff>
      <xdr:row>1</xdr:row>
      <xdr:rowOff>0</xdr:rowOff>
    </xdr:to>
    <xdr:sp macro="" textlink="">
      <xdr:nvSpPr>
        <xdr:cNvPr id="44" name="ZoneTexte 43"/>
        <xdr:cNvSpPr txBox="1"/>
      </xdr:nvSpPr>
      <xdr:spPr>
        <a:xfrm>
          <a:off x="0" y="190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5" name="ZoneTexte 44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46" name="ZoneTexte 45"/>
        <xdr:cNvSpPr txBox="1"/>
      </xdr:nvSpPr>
      <xdr:spPr>
        <a:xfrm>
          <a:off x="1143000" y="10001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104776</xdr:rowOff>
    </xdr:from>
    <xdr:to>
      <xdr:col>4</xdr:col>
      <xdr:colOff>0</xdr:colOff>
      <xdr:row>8</xdr:row>
      <xdr:rowOff>180975</xdr:rowOff>
    </xdr:to>
    <xdr:sp macro="" textlink="">
      <xdr:nvSpPr>
        <xdr:cNvPr id="47" name="ZoneTexte 46"/>
        <xdr:cNvSpPr txBox="1"/>
      </xdr:nvSpPr>
      <xdr:spPr>
        <a:xfrm>
          <a:off x="0" y="1104901"/>
          <a:ext cx="3609975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57149</xdr:rowOff>
    </xdr:to>
    <xdr:sp macro="" textlink="">
      <xdr:nvSpPr>
        <xdr:cNvPr id="48" name="ZoneTexte 47"/>
        <xdr:cNvSpPr txBox="1"/>
      </xdr:nvSpPr>
      <xdr:spPr>
        <a:xfrm>
          <a:off x="3609975" y="10191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49" name="ZoneTexte 48"/>
        <xdr:cNvSpPr txBox="1"/>
      </xdr:nvSpPr>
      <xdr:spPr>
        <a:xfrm>
          <a:off x="1143000" y="10001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104776</xdr:rowOff>
    </xdr:from>
    <xdr:to>
      <xdr:col>4</xdr:col>
      <xdr:colOff>0</xdr:colOff>
      <xdr:row>9</xdr:row>
      <xdr:rowOff>0</xdr:rowOff>
    </xdr:to>
    <xdr:sp macro="" textlink="">
      <xdr:nvSpPr>
        <xdr:cNvPr id="50" name="ZoneTexte 49"/>
        <xdr:cNvSpPr txBox="1"/>
      </xdr:nvSpPr>
      <xdr:spPr>
        <a:xfrm>
          <a:off x="0" y="1104901"/>
          <a:ext cx="3609975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51" name="ZoneTexte 50"/>
        <xdr:cNvSpPr txBox="1"/>
      </xdr:nvSpPr>
      <xdr:spPr>
        <a:xfrm>
          <a:off x="3609975" y="1019175"/>
          <a:ext cx="8572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57149</xdr:rowOff>
    </xdr:to>
    <xdr:sp macro="" textlink="">
      <xdr:nvSpPr>
        <xdr:cNvPr id="52" name="ZoneTexte 51"/>
        <xdr:cNvSpPr txBox="1"/>
      </xdr:nvSpPr>
      <xdr:spPr>
        <a:xfrm>
          <a:off x="3609975" y="10191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53" name="ZoneTexte 52"/>
        <xdr:cNvSpPr txBox="1"/>
      </xdr:nvSpPr>
      <xdr:spPr>
        <a:xfrm>
          <a:off x="1143000" y="10763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54" name="ZoneTexte 53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55" name="ZoneTexte 54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56" name="ZoneTexte 55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57" name="ZoneTexte 56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58" name="ZoneTexte 57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9" name="ZoneTexte 58"/>
        <xdr:cNvSpPr txBox="1"/>
      </xdr:nvSpPr>
      <xdr:spPr>
        <a:xfrm>
          <a:off x="1143000" y="10001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60" name="ZoneTexte 59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61" name="ZoneTexte 60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62" name="ZoneTexte 61"/>
        <xdr:cNvSpPr txBox="1"/>
      </xdr:nvSpPr>
      <xdr:spPr>
        <a:xfrm>
          <a:off x="4419600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63" name="ZoneTexte 62"/>
        <xdr:cNvSpPr txBox="1"/>
      </xdr:nvSpPr>
      <xdr:spPr>
        <a:xfrm>
          <a:off x="0" y="16192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64" name="ZoneTexte 63"/>
        <xdr:cNvSpPr txBox="1"/>
      </xdr:nvSpPr>
      <xdr:spPr>
        <a:xfrm>
          <a:off x="3609975" y="120967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65" name="ZoneTexte 64"/>
        <xdr:cNvSpPr txBox="1"/>
      </xdr:nvSpPr>
      <xdr:spPr>
        <a:xfrm>
          <a:off x="3609975" y="1209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66" name="ZoneTexte 65"/>
        <xdr:cNvSpPr txBox="1"/>
      </xdr:nvSpPr>
      <xdr:spPr>
        <a:xfrm>
          <a:off x="1143000" y="10763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67" name="ZoneTexte 66"/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68" name="ZoneTexte 67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69" name="ZoneTexte 6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70" name="ZoneTexte 69"/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71" name="ZoneTexte 70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72" name="ZoneTexte 71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709882</xdr:colOff>
      <xdr:row>4</xdr:row>
      <xdr:rowOff>179717</xdr:rowOff>
    </xdr:from>
    <xdr:to>
      <xdr:col>4</xdr:col>
      <xdr:colOff>709882</xdr:colOff>
      <xdr:row>5</xdr:row>
      <xdr:rowOff>179718</xdr:rowOff>
    </xdr:to>
    <xdr:sp macro="" textlink="">
      <xdr:nvSpPr>
        <xdr:cNvPr id="73" name="ZoneTexte 72"/>
        <xdr:cNvSpPr txBox="1"/>
      </xdr:nvSpPr>
      <xdr:spPr>
        <a:xfrm>
          <a:off x="2237476" y="970472"/>
          <a:ext cx="1527595" cy="197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 </a:t>
          </a:r>
          <a:r>
            <a:rPr lang="fr-FR" sz="1100" b="0">
              <a:latin typeface="Times New Roman" panose="02020603050405020304" pitchFamily="18" charset="0"/>
              <a:cs typeface="Times New Roman" panose="02020603050405020304" pitchFamily="18" charset="0"/>
            </a:rPr>
            <a:t>CHALAL Mokhtar</a:t>
          </a:r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74" name="ZoneTexte 73"/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0</xdr:colOff>
      <xdr:row>5</xdr:row>
      <xdr:rowOff>0</xdr:rowOff>
    </xdr:to>
    <xdr:sp macro="" textlink="">
      <xdr:nvSpPr>
        <xdr:cNvPr id="75" name="ZoneTexte 74"/>
        <xdr:cNvSpPr txBox="1"/>
      </xdr:nvSpPr>
      <xdr:spPr>
        <a:xfrm>
          <a:off x="3609975" y="952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76" name="ZoneTexte 75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77" name="ZoneTexte 76"/>
        <xdr:cNvSpPr txBox="1"/>
      </xdr:nvSpPr>
      <xdr:spPr>
        <a:xfrm>
          <a:off x="3609975" y="952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78" name="ZoneTexte 77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79" name="ZoneTexte 78"/>
        <xdr:cNvSpPr txBox="1"/>
      </xdr:nvSpPr>
      <xdr:spPr>
        <a:xfrm>
          <a:off x="3609975" y="9525"/>
          <a:ext cx="8286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80" name="ZoneTexte 79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81" name="ZoneTexte 80"/>
        <xdr:cNvSpPr txBox="1"/>
      </xdr:nvSpPr>
      <xdr:spPr>
        <a:xfrm>
          <a:off x="4419600" y="80010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82" name="ZoneTexte 81"/>
        <xdr:cNvSpPr txBox="1"/>
      </xdr:nvSpPr>
      <xdr:spPr>
        <a:xfrm>
          <a:off x="3609975" y="2095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83" name="ZoneTexte 82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84" name="ZoneTexte 83"/>
        <xdr:cNvSpPr txBox="1"/>
      </xdr:nvSpPr>
      <xdr:spPr>
        <a:xfrm>
          <a:off x="3609975" y="100965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5" name="ZoneTexte 84"/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86" name="ZoneTexte 85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87" name="ZoneTexte 86"/>
        <xdr:cNvSpPr txBox="1"/>
      </xdr:nvSpPr>
      <xdr:spPr>
        <a:xfrm>
          <a:off x="3609975" y="100965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8" name="ZoneTexte 87"/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9" name="ZoneTexte 88"/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" name="ZoneTexte 89"/>
        <xdr:cNvSpPr txBox="1"/>
      </xdr:nvSpPr>
      <xdr:spPr>
        <a:xfrm>
          <a:off x="1143000" y="120015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91" name="ZoneTexte 90"/>
        <xdr:cNvSpPr txBox="1"/>
      </xdr:nvSpPr>
      <xdr:spPr>
        <a:xfrm>
          <a:off x="0" y="61912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92" name="ZoneTexte 91"/>
        <xdr:cNvSpPr txBox="1"/>
      </xdr:nvSpPr>
      <xdr:spPr>
        <a:xfrm>
          <a:off x="3609975" y="4095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3" name="ZoneTexte 92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94" name="ZoneTexte 93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5" name="ZoneTexte 94"/>
        <xdr:cNvSpPr txBox="1"/>
      </xdr:nvSpPr>
      <xdr:spPr>
        <a:xfrm>
          <a:off x="3609975" y="4095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6" name="ZoneTexte 95"/>
        <xdr:cNvSpPr txBox="1"/>
      </xdr:nvSpPr>
      <xdr:spPr>
        <a:xfrm>
          <a:off x="3609975" y="4095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97" name="ZoneTexte 96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macro="" textlink="">
      <xdr:nvSpPr>
        <xdr:cNvPr id="98" name="ZoneTexte 97"/>
        <xdr:cNvSpPr txBox="1"/>
      </xdr:nvSpPr>
      <xdr:spPr>
        <a:xfrm>
          <a:off x="3609975" y="95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99" name="ZoneTexte 98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0</xdr:rowOff>
    </xdr:from>
    <xdr:to>
      <xdr:col>5</xdr:col>
      <xdr:colOff>123824</xdr:colOff>
      <xdr:row>1</xdr:row>
      <xdr:rowOff>123825</xdr:rowOff>
    </xdr:to>
    <xdr:pic>
      <xdr:nvPicPr>
        <xdr:cNvPr id="100" name="Image 9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599" y="0"/>
          <a:ext cx="1266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19051</xdr:rowOff>
    </xdr:from>
    <xdr:to>
      <xdr:col>3</xdr:col>
      <xdr:colOff>495300</xdr:colOff>
      <xdr:row>57</xdr:row>
      <xdr:rowOff>0</xdr:rowOff>
    </xdr:to>
    <xdr:sp macro="" textlink="">
      <xdr:nvSpPr>
        <xdr:cNvPr id="101" name="ZoneTexte 100"/>
        <xdr:cNvSpPr txBox="1"/>
      </xdr:nvSpPr>
      <xdr:spPr>
        <a:xfrm>
          <a:off x="0" y="103632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102" name="ZoneTexte 101"/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103" name="ZoneTexte 102"/>
        <xdr:cNvSpPr txBox="1"/>
      </xdr:nvSpPr>
      <xdr:spPr>
        <a:xfrm>
          <a:off x="1143000" y="113442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61</xdr:row>
      <xdr:rowOff>104776</xdr:rowOff>
    </xdr:from>
    <xdr:to>
      <xdr:col>4</xdr:col>
      <xdr:colOff>0</xdr:colOff>
      <xdr:row>64</xdr:row>
      <xdr:rowOff>180975</xdr:rowOff>
    </xdr:to>
    <xdr:sp macro="" textlink="">
      <xdr:nvSpPr>
        <xdr:cNvPr id="104" name="ZoneTexte 103"/>
        <xdr:cNvSpPr txBox="1"/>
      </xdr:nvSpPr>
      <xdr:spPr>
        <a:xfrm>
          <a:off x="0" y="11449051"/>
          <a:ext cx="3609975" cy="742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57149</xdr:rowOff>
    </xdr:to>
    <xdr:sp macro="" textlink="">
      <xdr:nvSpPr>
        <xdr:cNvPr id="105" name="ZoneTexte 104"/>
        <xdr:cNvSpPr txBox="1"/>
      </xdr:nvSpPr>
      <xdr:spPr>
        <a:xfrm>
          <a:off x="3609975" y="11363325"/>
          <a:ext cx="857250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106" name="ZoneTexte 105"/>
        <xdr:cNvSpPr txBox="1"/>
      </xdr:nvSpPr>
      <xdr:spPr>
        <a:xfrm>
          <a:off x="1143000" y="113442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61</xdr:row>
      <xdr:rowOff>104776</xdr:rowOff>
    </xdr:from>
    <xdr:to>
      <xdr:col>4</xdr:col>
      <xdr:colOff>0</xdr:colOff>
      <xdr:row>65</xdr:row>
      <xdr:rowOff>0</xdr:rowOff>
    </xdr:to>
    <xdr:sp macro="" textlink="">
      <xdr:nvSpPr>
        <xdr:cNvPr id="107" name="ZoneTexte 106"/>
        <xdr:cNvSpPr txBox="1"/>
      </xdr:nvSpPr>
      <xdr:spPr>
        <a:xfrm>
          <a:off x="0" y="11449051"/>
          <a:ext cx="36099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108" name="ZoneTexte 107"/>
        <xdr:cNvSpPr txBox="1"/>
      </xdr:nvSpPr>
      <xdr:spPr>
        <a:xfrm>
          <a:off x="3609975" y="11363325"/>
          <a:ext cx="8572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57149</xdr:rowOff>
    </xdr:to>
    <xdr:sp macro="" textlink="">
      <xdr:nvSpPr>
        <xdr:cNvPr id="109" name="ZoneTexte 108"/>
        <xdr:cNvSpPr txBox="1"/>
      </xdr:nvSpPr>
      <xdr:spPr>
        <a:xfrm>
          <a:off x="3609975" y="11363325"/>
          <a:ext cx="857250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110" name="ZoneTexte 109"/>
        <xdr:cNvSpPr txBox="1"/>
      </xdr:nvSpPr>
      <xdr:spPr>
        <a:xfrm>
          <a:off x="1143000" y="11420475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111" name="ZoneTexte 110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12" name="ZoneTexte 111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13" name="ZoneTexte 11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14" name="ZoneTexte 113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15" name="ZoneTexte 11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16" name="ZoneTexte 115"/>
        <xdr:cNvSpPr txBox="1"/>
      </xdr:nvSpPr>
      <xdr:spPr>
        <a:xfrm>
          <a:off x="1143000" y="11344275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17" name="ZoneTexte 116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18" name="ZoneTexte 117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47625</xdr:colOff>
      <xdr:row>62</xdr:row>
      <xdr:rowOff>0</xdr:rowOff>
    </xdr:to>
    <xdr:sp macro="" textlink="">
      <xdr:nvSpPr>
        <xdr:cNvPr id="119" name="ZoneTexte 118"/>
        <xdr:cNvSpPr txBox="1"/>
      </xdr:nvSpPr>
      <xdr:spPr>
        <a:xfrm>
          <a:off x="4419600" y="10344150"/>
          <a:ext cx="6667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120" name="ZoneTexte 119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121" name="ZoneTexte 120"/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22" name="ZoneTexte 121"/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123" name="ZoneTexte 122"/>
        <xdr:cNvSpPr txBox="1"/>
      </xdr:nvSpPr>
      <xdr:spPr>
        <a:xfrm>
          <a:off x="1143000" y="11420475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24" name="ZoneTexte 123"/>
        <xdr:cNvSpPr txBox="1"/>
      </xdr:nvSpPr>
      <xdr:spPr>
        <a:xfrm>
          <a:off x="0" y="105632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125" name="ZoneTexte 124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26" name="ZoneTexte 125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27" name="ZoneTexte 126"/>
        <xdr:cNvSpPr txBox="1"/>
      </xdr:nvSpPr>
      <xdr:spPr>
        <a:xfrm>
          <a:off x="0" y="105632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28" name="ZoneTexte 127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29" name="ZoneTexte 128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80872</xdr:colOff>
      <xdr:row>60</xdr:row>
      <xdr:rowOff>179717</xdr:rowOff>
    </xdr:from>
    <xdr:to>
      <xdr:col>5</xdr:col>
      <xdr:colOff>80873</xdr:colOff>
      <xdr:row>61</xdr:row>
      <xdr:rowOff>179716</xdr:rowOff>
    </xdr:to>
    <xdr:sp macro="" textlink="">
      <xdr:nvSpPr>
        <xdr:cNvPr id="130" name="ZoneTexte 129"/>
        <xdr:cNvSpPr txBox="1"/>
      </xdr:nvSpPr>
      <xdr:spPr>
        <a:xfrm>
          <a:off x="2372264" y="11798420"/>
          <a:ext cx="1527595" cy="19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CHALAL Mokhtar</a:t>
          </a:r>
          <a:endParaRPr lang="fr-FR">
            <a:effectLst/>
          </a:endParaRPr>
        </a:p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57</xdr:row>
      <xdr:rowOff>19052</xdr:rowOff>
    </xdr:from>
    <xdr:to>
      <xdr:col>2</xdr:col>
      <xdr:colOff>539151</xdr:colOff>
      <xdr:row>58</xdr:row>
      <xdr:rowOff>161746</xdr:rowOff>
    </xdr:to>
    <xdr:sp macro="" textlink="">
      <xdr:nvSpPr>
        <xdr:cNvPr id="131" name="ZoneTexte 130"/>
        <xdr:cNvSpPr txBox="1"/>
      </xdr:nvSpPr>
      <xdr:spPr>
        <a:xfrm>
          <a:off x="0" y="11044689"/>
          <a:ext cx="2066745" cy="340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132" name="ZoneTexte 131"/>
        <xdr:cNvSpPr txBox="1"/>
      </xdr:nvSpPr>
      <xdr:spPr>
        <a:xfrm>
          <a:off x="3609975" y="1035367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33" name="ZoneTexte 13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134" name="ZoneTexte 133"/>
        <xdr:cNvSpPr txBox="1"/>
      </xdr:nvSpPr>
      <xdr:spPr>
        <a:xfrm>
          <a:off x="3609975" y="103536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35" name="ZoneTexte 13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136" name="ZoneTexte 135"/>
        <xdr:cNvSpPr txBox="1"/>
      </xdr:nvSpPr>
      <xdr:spPr>
        <a:xfrm>
          <a:off x="3609975" y="10353675"/>
          <a:ext cx="8286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37" name="ZoneTexte 136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47625</xdr:colOff>
      <xdr:row>62</xdr:row>
      <xdr:rowOff>0</xdr:rowOff>
    </xdr:to>
    <xdr:sp macro="" textlink="">
      <xdr:nvSpPr>
        <xdr:cNvPr id="138" name="ZoneTexte 137"/>
        <xdr:cNvSpPr txBox="1"/>
      </xdr:nvSpPr>
      <xdr:spPr>
        <a:xfrm>
          <a:off x="4419600" y="11144250"/>
          <a:ext cx="666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139" name="ZoneTexte 138"/>
        <xdr:cNvSpPr txBox="1"/>
      </xdr:nvSpPr>
      <xdr:spPr>
        <a:xfrm>
          <a:off x="3609975" y="105537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140" name="ZoneTexte 139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141" name="ZoneTexte 140"/>
        <xdr:cNvSpPr txBox="1"/>
      </xdr:nvSpPr>
      <xdr:spPr>
        <a:xfrm>
          <a:off x="3609975" y="11353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42" name="ZoneTexte 141"/>
        <xdr:cNvSpPr txBox="1"/>
      </xdr:nvSpPr>
      <xdr:spPr>
        <a:xfrm>
          <a:off x="3609975" y="11353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143" name="ZoneTexte 142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144" name="ZoneTexte 143"/>
        <xdr:cNvSpPr txBox="1"/>
      </xdr:nvSpPr>
      <xdr:spPr>
        <a:xfrm>
          <a:off x="3609975" y="11353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45" name="ZoneTexte 144"/>
        <xdr:cNvSpPr txBox="1"/>
      </xdr:nvSpPr>
      <xdr:spPr>
        <a:xfrm>
          <a:off x="3609975" y="11353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46" name="ZoneTexte 145"/>
        <xdr:cNvSpPr txBox="1"/>
      </xdr:nvSpPr>
      <xdr:spPr>
        <a:xfrm>
          <a:off x="3609975" y="11353800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147" name="ZoneTexte 146"/>
        <xdr:cNvSpPr txBox="1"/>
      </xdr:nvSpPr>
      <xdr:spPr>
        <a:xfrm>
          <a:off x="1143000" y="1161097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61</xdr:row>
      <xdr:rowOff>19051</xdr:rowOff>
    </xdr:to>
    <xdr:sp macro="" textlink="">
      <xdr:nvSpPr>
        <xdr:cNvPr id="148" name="ZoneTexte 147"/>
        <xdr:cNvSpPr txBox="1"/>
      </xdr:nvSpPr>
      <xdr:spPr>
        <a:xfrm>
          <a:off x="0" y="1096327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0</xdr:colOff>
      <xdr:row>62</xdr:row>
      <xdr:rowOff>0</xdr:rowOff>
    </xdr:to>
    <xdr:sp macro="" textlink="">
      <xdr:nvSpPr>
        <xdr:cNvPr id="149" name="ZoneTexte 148"/>
        <xdr:cNvSpPr txBox="1"/>
      </xdr:nvSpPr>
      <xdr:spPr>
        <a:xfrm>
          <a:off x="3609975" y="1075372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50" name="ZoneTexte 149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51" name="ZoneTexte 150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152" name="ZoneTexte 151"/>
        <xdr:cNvSpPr txBox="1"/>
      </xdr:nvSpPr>
      <xdr:spPr>
        <a:xfrm>
          <a:off x="3609975" y="1075372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63</xdr:row>
      <xdr:rowOff>0</xdr:rowOff>
    </xdr:to>
    <xdr:sp macro="" textlink="">
      <xdr:nvSpPr>
        <xdr:cNvPr id="153" name="ZoneTexte 152"/>
        <xdr:cNvSpPr txBox="1"/>
      </xdr:nvSpPr>
      <xdr:spPr>
        <a:xfrm>
          <a:off x="3609975" y="10753725"/>
          <a:ext cx="8286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154" name="ZoneTexte 153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59</xdr:row>
      <xdr:rowOff>0</xdr:rowOff>
    </xdr:to>
    <xdr:sp macro="" textlink="">
      <xdr:nvSpPr>
        <xdr:cNvPr id="155" name="ZoneTexte 154"/>
        <xdr:cNvSpPr txBox="1"/>
      </xdr:nvSpPr>
      <xdr:spPr>
        <a:xfrm>
          <a:off x="3609975" y="10353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56" name="ZoneTexte 155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719741</xdr:colOff>
      <xdr:row>55</xdr:row>
      <xdr:rowOff>166686</xdr:rowOff>
    </xdr:from>
    <xdr:to>
      <xdr:col>4</xdr:col>
      <xdr:colOff>723900</xdr:colOff>
      <xdr:row>57</xdr:row>
      <xdr:rowOff>200024</xdr:rowOff>
    </xdr:to>
    <xdr:pic>
      <xdr:nvPicPr>
        <xdr:cNvPr id="157" name="Image 15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1941" y="10320336"/>
          <a:ext cx="1251934" cy="423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58" name="ZoneTexte 157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159" name="ZoneTexte 158"/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60" name="ZoneTexte 159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61" name="ZoneTexte 160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112</xdr:row>
      <xdr:rowOff>19051</xdr:rowOff>
    </xdr:from>
    <xdr:to>
      <xdr:col>3</xdr:col>
      <xdr:colOff>495300</xdr:colOff>
      <xdr:row>113</xdr:row>
      <xdr:rowOff>0</xdr:rowOff>
    </xdr:to>
    <xdr:sp macro="" textlink="">
      <xdr:nvSpPr>
        <xdr:cNvPr id="162" name="ZoneTexte 161"/>
        <xdr:cNvSpPr txBox="1"/>
      </xdr:nvSpPr>
      <xdr:spPr>
        <a:xfrm>
          <a:off x="0" y="211836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163" name="ZoneTexte 162"/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117</xdr:row>
      <xdr:rowOff>76200</xdr:rowOff>
    </xdr:to>
    <xdr:sp macro="" textlink="">
      <xdr:nvSpPr>
        <xdr:cNvPr id="164" name="ZoneTexte 163"/>
        <xdr:cNvSpPr txBox="1"/>
      </xdr:nvSpPr>
      <xdr:spPr>
        <a:xfrm>
          <a:off x="1143000" y="221646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117</xdr:row>
      <xdr:rowOff>104776</xdr:rowOff>
    </xdr:from>
    <xdr:to>
      <xdr:col>4</xdr:col>
      <xdr:colOff>0</xdr:colOff>
      <xdr:row>120</xdr:row>
      <xdr:rowOff>180975</xdr:rowOff>
    </xdr:to>
    <xdr:sp macro="" textlink="">
      <xdr:nvSpPr>
        <xdr:cNvPr id="165" name="ZoneTexte 164"/>
        <xdr:cNvSpPr txBox="1"/>
      </xdr:nvSpPr>
      <xdr:spPr>
        <a:xfrm>
          <a:off x="0" y="22269451"/>
          <a:ext cx="3609975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57149</xdr:rowOff>
    </xdr:to>
    <xdr:sp macro="" textlink="">
      <xdr:nvSpPr>
        <xdr:cNvPr id="166" name="ZoneTexte 165"/>
        <xdr:cNvSpPr txBox="1"/>
      </xdr:nvSpPr>
      <xdr:spPr>
        <a:xfrm>
          <a:off x="3609975" y="2218372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117</xdr:row>
      <xdr:rowOff>76200</xdr:rowOff>
    </xdr:to>
    <xdr:sp macro="" textlink="">
      <xdr:nvSpPr>
        <xdr:cNvPr id="167" name="ZoneTexte 166"/>
        <xdr:cNvSpPr txBox="1"/>
      </xdr:nvSpPr>
      <xdr:spPr>
        <a:xfrm>
          <a:off x="1143000" y="221646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117</xdr:row>
      <xdr:rowOff>104776</xdr:rowOff>
    </xdr:from>
    <xdr:to>
      <xdr:col>4</xdr:col>
      <xdr:colOff>0</xdr:colOff>
      <xdr:row>121</xdr:row>
      <xdr:rowOff>0</xdr:rowOff>
    </xdr:to>
    <xdr:sp macro="" textlink="">
      <xdr:nvSpPr>
        <xdr:cNvPr id="168" name="ZoneTexte 167"/>
        <xdr:cNvSpPr txBox="1"/>
      </xdr:nvSpPr>
      <xdr:spPr>
        <a:xfrm>
          <a:off x="0" y="22269451"/>
          <a:ext cx="3609975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169" name="ZoneTexte 168"/>
        <xdr:cNvSpPr txBox="1"/>
      </xdr:nvSpPr>
      <xdr:spPr>
        <a:xfrm>
          <a:off x="3609975" y="22183725"/>
          <a:ext cx="8572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57149</xdr:rowOff>
    </xdr:to>
    <xdr:sp macro="" textlink="">
      <xdr:nvSpPr>
        <xdr:cNvPr id="170" name="ZoneTexte 169"/>
        <xdr:cNvSpPr txBox="1"/>
      </xdr:nvSpPr>
      <xdr:spPr>
        <a:xfrm>
          <a:off x="3609975" y="2218372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76200</xdr:rowOff>
    </xdr:from>
    <xdr:to>
      <xdr:col>4</xdr:col>
      <xdr:colOff>0</xdr:colOff>
      <xdr:row>118</xdr:row>
      <xdr:rowOff>0</xdr:rowOff>
    </xdr:to>
    <xdr:sp macro="" textlink="">
      <xdr:nvSpPr>
        <xdr:cNvPr id="171" name="ZoneTexte 170"/>
        <xdr:cNvSpPr txBox="1"/>
      </xdr:nvSpPr>
      <xdr:spPr>
        <a:xfrm>
          <a:off x="1143000" y="2224087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172" name="ZoneTexte 171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73" name="ZoneTexte 172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74" name="ZoneTexte 173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175" name="ZoneTexte 174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76" name="ZoneTexte 175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sp macro="" textlink="">
      <xdr:nvSpPr>
        <xdr:cNvPr id="177" name="ZoneTexte 176"/>
        <xdr:cNvSpPr txBox="1"/>
      </xdr:nvSpPr>
      <xdr:spPr>
        <a:xfrm>
          <a:off x="1143000" y="2216467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78" name="ZoneTexte 177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179" name="ZoneTexte 178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6</xdr:col>
      <xdr:colOff>47625</xdr:colOff>
      <xdr:row>118</xdr:row>
      <xdr:rowOff>0</xdr:rowOff>
    </xdr:to>
    <xdr:sp macro="" textlink="">
      <xdr:nvSpPr>
        <xdr:cNvPr id="180" name="ZoneTexte 179"/>
        <xdr:cNvSpPr txBox="1"/>
      </xdr:nvSpPr>
      <xdr:spPr>
        <a:xfrm>
          <a:off x="4419600" y="2116455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81" name="ZoneTexte 180"/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182" name="ZoneTexte 181"/>
        <xdr:cNvSpPr txBox="1"/>
      </xdr:nvSpPr>
      <xdr:spPr>
        <a:xfrm>
          <a:off x="3609975" y="2237422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83" name="ZoneTexte 182"/>
        <xdr:cNvSpPr txBox="1"/>
      </xdr:nvSpPr>
      <xdr:spPr>
        <a:xfrm>
          <a:off x="3609975" y="223742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117</xdr:row>
      <xdr:rowOff>76200</xdr:rowOff>
    </xdr:from>
    <xdr:to>
      <xdr:col>4</xdr:col>
      <xdr:colOff>0</xdr:colOff>
      <xdr:row>118</xdr:row>
      <xdr:rowOff>0</xdr:rowOff>
    </xdr:to>
    <xdr:sp macro="" textlink="">
      <xdr:nvSpPr>
        <xdr:cNvPr id="184" name="ZoneTexte 183"/>
        <xdr:cNvSpPr txBox="1"/>
      </xdr:nvSpPr>
      <xdr:spPr>
        <a:xfrm>
          <a:off x="1143000" y="2224087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85" name="ZoneTexte 184"/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186" name="ZoneTexte 185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87" name="ZoneTexte 186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88" name="ZoneTexte 187"/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89" name="ZoneTexte 188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0" name="ZoneTexte 189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835684</xdr:colOff>
      <xdr:row>117</xdr:row>
      <xdr:rowOff>0</xdr:rowOff>
    </xdr:from>
    <xdr:to>
      <xdr:col>5</xdr:col>
      <xdr:colOff>71887</xdr:colOff>
      <xdr:row>118</xdr:row>
      <xdr:rowOff>0</xdr:rowOff>
    </xdr:to>
    <xdr:sp macro="" textlink="">
      <xdr:nvSpPr>
        <xdr:cNvPr id="191" name="ZoneTexte 190"/>
        <xdr:cNvSpPr txBox="1"/>
      </xdr:nvSpPr>
      <xdr:spPr>
        <a:xfrm>
          <a:off x="2417193" y="22644340"/>
          <a:ext cx="1617453" cy="19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CHALAL Mokhtar</a:t>
          </a:r>
          <a:endParaRPr lang="fr-FR">
            <a:effectLst/>
          </a:endParaRPr>
        </a:p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92" name="ZoneTexte 191"/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117</xdr:row>
      <xdr:rowOff>0</xdr:rowOff>
    </xdr:to>
    <xdr:sp macro="" textlink="">
      <xdr:nvSpPr>
        <xdr:cNvPr id="193" name="ZoneTexte 192"/>
        <xdr:cNvSpPr txBox="1"/>
      </xdr:nvSpPr>
      <xdr:spPr>
        <a:xfrm>
          <a:off x="3609975" y="2117407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94" name="ZoneTexte 193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195" name="ZoneTexte 194"/>
        <xdr:cNvSpPr txBox="1"/>
      </xdr:nvSpPr>
      <xdr:spPr>
        <a:xfrm>
          <a:off x="3609975" y="211740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6" name="ZoneTexte 195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197" name="ZoneTexte 196"/>
        <xdr:cNvSpPr txBox="1"/>
      </xdr:nvSpPr>
      <xdr:spPr>
        <a:xfrm>
          <a:off x="3609975" y="21174075"/>
          <a:ext cx="8286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8" name="ZoneTexte 197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6</xdr:col>
      <xdr:colOff>47625</xdr:colOff>
      <xdr:row>118</xdr:row>
      <xdr:rowOff>0</xdr:rowOff>
    </xdr:to>
    <xdr:sp macro="" textlink="">
      <xdr:nvSpPr>
        <xdr:cNvPr id="199" name="ZoneTexte 198"/>
        <xdr:cNvSpPr txBox="1"/>
      </xdr:nvSpPr>
      <xdr:spPr>
        <a:xfrm>
          <a:off x="4419600" y="2196465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200" name="ZoneTexte 199"/>
        <xdr:cNvSpPr txBox="1"/>
      </xdr:nvSpPr>
      <xdr:spPr>
        <a:xfrm>
          <a:off x="3609975" y="213741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1" name="ZoneTexte 200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02" name="ZoneTexte 201"/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3" name="ZoneTexte 202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4" name="ZoneTexte 203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05" name="ZoneTexte 204"/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6" name="ZoneTexte 205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7" name="ZoneTexte 206"/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208" name="ZoneTexte 207"/>
        <xdr:cNvSpPr txBox="1"/>
      </xdr:nvSpPr>
      <xdr:spPr>
        <a:xfrm>
          <a:off x="1143000" y="2236470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117</xdr:row>
      <xdr:rowOff>19051</xdr:rowOff>
    </xdr:to>
    <xdr:sp macro="" textlink="">
      <xdr:nvSpPr>
        <xdr:cNvPr id="209" name="ZoneTexte 208"/>
        <xdr:cNvSpPr txBox="1"/>
      </xdr:nvSpPr>
      <xdr:spPr>
        <a:xfrm>
          <a:off x="0" y="2178367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0</xdr:colOff>
      <xdr:row>118</xdr:row>
      <xdr:rowOff>0</xdr:rowOff>
    </xdr:to>
    <xdr:sp macro="" textlink="">
      <xdr:nvSpPr>
        <xdr:cNvPr id="210" name="ZoneTexte 209"/>
        <xdr:cNvSpPr txBox="1"/>
      </xdr:nvSpPr>
      <xdr:spPr>
        <a:xfrm>
          <a:off x="3609975" y="215741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11" name="ZoneTexte 210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12" name="ZoneTexte 211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213" name="ZoneTexte 212"/>
        <xdr:cNvSpPr txBox="1"/>
      </xdr:nvSpPr>
      <xdr:spPr>
        <a:xfrm>
          <a:off x="3609975" y="2157412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119</xdr:row>
      <xdr:rowOff>0</xdr:rowOff>
    </xdr:to>
    <xdr:sp macro="" textlink="">
      <xdr:nvSpPr>
        <xdr:cNvPr id="214" name="ZoneTexte 213"/>
        <xdr:cNvSpPr txBox="1"/>
      </xdr:nvSpPr>
      <xdr:spPr>
        <a:xfrm>
          <a:off x="3609975" y="2157412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15" name="ZoneTexte 214"/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115</xdr:row>
      <xdr:rowOff>0</xdr:rowOff>
    </xdr:to>
    <xdr:sp macro="" textlink="">
      <xdr:nvSpPr>
        <xdr:cNvPr id="216" name="ZoneTexte 215"/>
        <xdr:cNvSpPr txBox="1"/>
      </xdr:nvSpPr>
      <xdr:spPr>
        <a:xfrm>
          <a:off x="3609975" y="211740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17" name="ZoneTexte 216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595916</xdr:colOff>
      <xdr:row>111</xdr:row>
      <xdr:rowOff>80961</xdr:rowOff>
    </xdr:from>
    <xdr:to>
      <xdr:col>4</xdr:col>
      <xdr:colOff>361950</xdr:colOff>
      <xdr:row>113</xdr:row>
      <xdr:rowOff>152399</xdr:rowOff>
    </xdr:to>
    <xdr:pic>
      <xdr:nvPicPr>
        <xdr:cNvPr id="218" name="Image 2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8116" y="21055011"/>
          <a:ext cx="1013809" cy="461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19" name="ZoneTexte 218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220" name="ZoneTexte 219"/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21" name="ZoneTexte 220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22" name="ZoneTexte 221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23" name="ZoneTexte 222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24" name="ZoneTexte 223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25" name="ZoneTexte 224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26" name="ZoneTexte 225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27" name="ZoneTexte 226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228" name="ZoneTexte 227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29" name="ZoneTexte 228"/>
        <xdr:cNvSpPr txBox="1"/>
      </xdr:nvSpPr>
      <xdr:spPr>
        <a:xfrm>
          <a:off x="3609975" y="2237422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30" name="ZoneTexte 229"/>
        <xdr:cNvSpPr txBox="1"/>
      </xdr:nvSpPr>
      <xdr:spPr>
        <a:xfrm>
          <a:off x="3609975" y="2237422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31" name="ZoneTexte 230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2" name="ZoneTexte 231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33" name="ZoneTexte 232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4" name="ZoneTexte 233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35" name="ZoneTexte 234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6" name="ZoneTexte 235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7" name="ZoneTexte 236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38" name="ZoneTexte 237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39" name="ZoneTexte 238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40" name="ZoneTexte 239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41" name="ZoneTexte 240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42" name="ZoneTexte 241"/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3" name="ZoneTexte 242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44" name="ZoneTexte 243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45" name="ZoneTexte 244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6" name="ZoneTexte 245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247" name="ZoneTexte 246"/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48" name="ZoneTexte 247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9" name="ZoneTexte 248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50" name="ZoneTexte 249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51" name="ZoneTexte 250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52" name="ZoneTexte 251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53" name="ZoneTexte 252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54" name="ZoneTexte 253"/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255" name="ZoneTexte 254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56" name="ZoneTexte 255"/>
        <xdr:cNvSpPr txBox="1"/>
      </xdr:nvSpPr>
      <xdr:spPr>
        <a:xfrm>
          <a:off x="3609975" y="2237422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57" name="ZoneTexte 256"/>
        <xdr:cNvSpPr txBox="1"/>
      </xdr:nvSpPr>
      <xdr:spPr>
        <a:xfrm>
          <a:off x="3609975" y="2237422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58" name="ZoneTexte 257"/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59" name="ZoneTexte 258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0" name="ZoneTexte 259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1" name="ZoneTexte 260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2" name="ZoneTexte 261"/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3" name="ZoneTexte 262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4" name="ZoneTexte 263"/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65" name="ZoneTexte 264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66" name="ZoneTexte 265"/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7" name="ZoneTexte 266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68" name="ZoneTexte 267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69" name="ZoneTexte 268"/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70" name="ZoneTexte 269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71" name="ZoneTexte 270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72" name="ZoneTexte 271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117</xdr:row>
      <xdr:rowOff>152759</xdr:rowOff>
    </xdr:from>
    <xdr:to>
      <xdr:col>5</xdr:col>
      <xdr:colOff>754811</xdr:colOff>
      <xdr:row>118</xdr:row>
      <xdr:rowOff>170731</xdr:rowOff>
    </xdr:to>
    <xdr:sp macro="" textlink="">
      <xdr:nvSpPr>
        <xdr:cNvPr id="273" name="ZoneTexte 272"/>
        <xdr:cNvSpPr txBox="1"/>
      </xdr:nvSpPr>
      <xdr:spPr>
        <a:xfrm>
          <a:off x="2291392" y="22797099"/>
          <a:ext cx="2282405" cy="21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Comportement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organisationnel</a:t>
          </a:r>
          <a:endParaRPr lang="fr-FR">
            <a:effectLst/>
          </a:endParaRPr>
        </a:p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74" name="ZoneTexte 273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275" name="ZoneTexte 274"/>
        <xdr:cNvSpPr txBox="1"/>
      </xdr:nvSpPr>
      <xdr:spPr>
        <a:xfrm>
          <a:off x="3609975" y="225647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276" name="ZoneTexte 275"/>
        <xdr:cNvSpPr txBox="1"/>
      </xdr:nvSpPr>
      <xdr:spPr>
        <a:xfrm>
          <a:off x="3609975" y="225647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77" name="ZoneTexte 276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278" name="ZoneTexte 277"/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279" name="ZoneTexte 278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80" name="ZoneTexte 279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81" name="ZoneTexte 280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82" name="ZoneTexte 281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83" name="ZoneTexte 282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84" name="ZoneTexte 283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85" name="ZoneTexte 284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86" name="ZoneTexte 285"/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287" name="ZoneTexte 286"/>
        <xdr:cNvSpPr txBox="1"/>
      </xdr:nvSpPr>
      <xdr:spPr>
        <a:xfrm>
          <a:off x="3609975" y="11620500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288" name="ZoneTexte 287"/>
        <xdr:cNvSpPr txBox="1"/>
      </xdr:nvSpPr>
      <xdr:spPr>
        <a:xfrm>
          <a:off x="3609975" y="11620500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289" name="ZoneTexte 288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0" name="ZoneTexte 289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1" name="ZoneTexte 290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2" name="ZoneTexte 291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3" name="ZoneTexte 29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4" name="ZoneTexte 293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5" name="ZoneTexte 29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96" name="ZoneTexte 295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97" name="ZoneTexte 296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8" name="ZoneTexte 297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99" name="ZoneTexte 298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00" name="ZoneTexte 299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1" name="ZoneTexte 300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2" name="ZoneTexte 301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303" name="ZoneTexte 302"/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04" name="ZoneTexte 303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5" name="ZoneTexte 30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06" name="ZoneTexte 305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07" name="ZoneTexte 306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8" name="ZoneTexte 307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09" name="ZoneTexte 308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10" name="ZoneTexte 309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311" name="ZoneTexte 310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312" name="ZoneTexte 311"/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313" name="ZoneTexte 312"/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14" name="ZoneTexte 313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5" name="ZoneTexte 31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16" name="ZoneTexte 315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7" name="ZoneTexte 316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18" name="ZoneTexte 317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9" name="ZoneTexte 318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0" name="ZoneTexte 319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21" name="ZoneTexte 320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22" name="ZoneTexte 321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23" name="ZoneTexte 322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24" name="ZoneTexte 323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25" name="ZoneTexte 324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6" name="ZoneTexte 325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27" name="ZoneTexte 326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28" name="ZoneTexte 327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9" name="ZoneTexte 328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330" name="ZoneTexte 329"/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31" name="ZoneTexte 330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32" name="ZoneTexte 331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33" name="ZoneTexte 33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34" name="ZoneTexte 333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35" name="ZoneTexte 334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36" name="ZoneTexte 335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37" name="ZoneTexte 336"/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338" name="ZoneTexte 337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339" name="ZoneTexte 338"/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340" name="ZoneTexte 339"/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41" name="ZoneTexte 340"/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2" name="ZoneTexte 341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43" name="ZoneTexte 342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4" name="ZoneTexte 343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45" name="ZoneTexte 344"/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6" name="ZoneTexte 345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7" name="ZoneTexte 346"/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48" name="ZoneTexte 347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49" name="ZoneTexte 348"/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0" name="ZoneTexte 349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51" name="ZoneTexte 350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52" name="ZoneTexte 351"/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53" name="ZoneTexte 352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4" name="ZoneTexte 353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55" name="ZoneTexte 354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61</xdr:row>
      <xdr:rowOff>189241</xdr:rowOff>
    </xdr:from>
    <xdr:to>
      <xdr:col>6</xdr:col>
      <xdr:colOff>8986</xdr:colOff>
      <xdr:row>62</xdr:row>
      <xdr:rowOff>161745</xdr:rowOff>
    </xdr:to>
    <xdr:sp macro="" textlink="">
      <xdr:nvSpPr>
        <xdr:cNvPr id="356" name="ZoneTexte 355"/>
        <xdr:cNvSpPr txBox="1"/>
      </xdr:nvSpPr>
      <xdr:spPr>
        <a:xfrm>
          <a:off x="2291392" y="12005633"/>
          <a:ext cx="2300377" cy="170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Comportement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organisationnel</a:t>
          </a:r>
          <a:endParaRPr lang="fr-FR">
            <a:effectLst/>
          </a:endParaRPr>
        </a:p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57" name="ZoneTexte 356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358" name="ZoneTexte 357"/>
        <xdr:cNvSpPr txBox="1"/>
      </xdr:nvSpPr>
      <xdr:spPr>
        <a:xfrm>
          <a:off x="3609975" y="118110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359" name="ZoneTexte 358"/>
        <xdr:cNvSpPr txBox="1"/>
      </xdr:nvSpPr>
      <xdr:spPr>
        <a:xfrm>
          <a:off x="3609975" y="118110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60" name="ZoneTexte 359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19050</xdr:colOff>
      <xdr:row>10</xdr:row>
      <xdr:rowOff>0</xdr:rowOff>
    </xdr:to>
    <xdr:sp macro="" textlink="">
      <xdr:nvSpPr>
        <xdr:cNvPr id="361" name="ZoneTexte 360"/>
        <xdr:cNvSpPr txBox="1"/>
      </xdr:nvSpPr>
      <xdr:spPr>
        <a:xfrm>
          <a:off x="2362200" y="1800225"/>
          <a:ext cx="12668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362" name="ZoneTexte 361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63" name="ZoneTexte 362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64" name="ZoneTexte 36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65" name="ZoneTexte 36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66" name="ZoneTexte 365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67" name="ZoneTexte 366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68" name="ZoneTexte 367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69" name="ZoneTexte 368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370" name="ZoneTexte 369"/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372" name="ZoneTexte 371"/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73" name="ZoneTexte 372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4" name="ZoneTexte 37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75" name="ZoneTexte 37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6" name="ZoneTexte 375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77" name="ZoneTexte 376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8" name="ZoneTexte 377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9" name="ZoneTexte 37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0" name="ZoneTexte 379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1" name="ZoneTexte 380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82" name="ZoneTexte 381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83" name="ZoneTexte 382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384" name="ZoneTexte 383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85" name="ZoneTexte 384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6" name="ZoneTexte 385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387" name="ZoneTexte 386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88" name="ZoneTexte 387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89" name="ZoneTexte 38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90" name="ZoneTexte 389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91" name="ZoneTexte 390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92" name="ZoneTexte 391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93" name="ZoneTexte 392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94" name="ZoneTexte 393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95" name="ZoneTexte 394"/>
        <xdr:cNvSpPr txBox="1"/>
      </xdr:nvSpPr>
      <xdr:spPr>
        <a:xfrm>
          <a:off x="0" y="16192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396" name="ZoneTexte 395"/>
        <xdr:cNvSpPr txBox="1"/>
      </xdr:nvSpPr>
      <xdr:spPr>
        <a:xfrm>
          <a:off x="3609975" y="120967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397" name="ZoneTexte 396"/>
        <xdr:cNvSpPr txBox="1"/>
      </xdr:nvSpPr>
      <xdr:spPr>
        <a:xfrm>
          <a:off x="3609975" y="1209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98" name="ZoneTexte 397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99" name="ZoneTexte 39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0" name="ZoneTexte 399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1" name="ZoneTexte 400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2" name="ZoneTexte 401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3" name="ZoneTexte 402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4" name="ZoneTexte 40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05" name="ZoneTexte 404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06" name="ZoneTexte 405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7" name="ZoneTexte 406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8" name="ZoneTexte 407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9" name="ZoneTexte 408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0" name="ZoneTexte 409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1" name="ZoneTexte 410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12" name="ZoneTexte 411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13" name="ZoneTexte 412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4" name="ZoneTexte 41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15" name="ZoneTexte 41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16" name="ZoneTexte 415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7" name="ZoneTexte 416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18" name="ZoneTexte 417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19" name="ZoneTexte 418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420" name="ZoneTexte 419"/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 macro="" textlink="">
      <xdr:nvSpPr>
        <xdr:cNvPr id="421" name="ZoneTexte 420"/>
        <xdr:cNvSpPr txBox="1"/>
      </xdr:nvSpPr>
      <xdr:spPr>
        <a:xfrm>
          <a:off x="3609975" y="1209675"/>
          <a:ext cx="8096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422" name="ZoneTexte 421"/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23" name="ZoneTexte 422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4" name="ZoneTexte 42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25" name="ZoneTexte 42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6" name="ZoneTexte 425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27" name="ZoneTexte 426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8" name="ZoneTexte 427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9" name="ZoneTexte 428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30" name="ZoneTexte 429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31" name="ZoneTexte 430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32" name="ZoneTexte 431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33" name="ZoneTexte 432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34" name="ZoneTexte 433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35" name="ZoneTexte 434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36" name="ZoneTexte 435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37" name="ZoneTexte 436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38" name="ZoneTexte 437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39" name="ZoneTexte 438"/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40" name="ZoneTexte 439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41" name="ZoneTexte 440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42" name="ZoneTexte 441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43" name="ZoneTexte 442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44" name="ZoneTexte 443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45" name="ZoneTexte 444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46" name="ZoneTexte 445"/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447" name="ZoneTexte 446"/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 macro="" textlink="">
      <xdr:nvSpPr>
        <xdr:cNvPr id="448" name="ZoneTexte 447"/>
        <xdr:cNvSpPr txBox="1"/>
      </xdr:nvSpPr>
      <xdr:spPr>
        <a:xfrm>
          <a:off x="3609975" y="1209675"/>
          <a:ext cx="8096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449" name="ZoneTexte 448"/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50" name="ZoneTexte 449"/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1" name="ZoneTexte 450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2" name="ZoneTexte 451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3" name="ZoneTexte 452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4" name="ZoneTexte 453"/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5" name="ZoneTexte 454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6" name="ZoneTexte 455"/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57" name="ZoneTexte 456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58" name="ZoneTexte 457"/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9" name="ZoneTexte 458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60" name="ZoneTexte 459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61" name="ZoneTexte 460"/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62" name="ZoneTexte 461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63" name="ZoneTexte 462"/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64" name="ZoneTexte 463"/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16534</xdr:colOff>
      <xdr:row>5</xdr:row>
      <xdr:rowOff>161746</xdr:rowOff>
    </xdr:from>
    <xdr:to>
      <xdr:col>5</xdr:col>
      <xdr:colOff>749060</xdr:colOff>
      <xdr:row>6</xdr:row>
      <xdr:rowOff>170731</xdr:rowOff>
    </xdr:to>
    <xdr:sp macro="" textlink="">
      <xdr:nvSpPr>
        <xdr:cNvPr id="465" name="ZoneTexte 464"/>
        <xdr:cNvSpPr txBox="1"/>
      </xdr:nvSpPr>
      <xdr:spPr>
        <a:xfrm>
          <a:off x="2307926" y="1150189"/>
          <a:ext cx="2260120" cy="206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Comportement</a:t>
          </a:r>
          <a:r>
            <a:rPr lang="fr-FR" sz="1100" b="1" baseline="0"/>
            <a:t>  organisationnel</a:t>
          </a:r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66" name="ZoneTexte 465"/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67" name="ZoneTexte 466"/>
        <xdr:cNvSpPr txBox="1"/>
      </xdr:nvSpPr>
      <xdr:spPr>
        <a:xfrm>
          <a:off x="3609975" y="14001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68" name="ZoneTexte 467"/>
        <xdr:cNvSpPr txBox="1"/>
      </xdr:nvSpPr>
      <xdr:spPr>
        <a:xfrm>
          <a:off x="3609975" y="14001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69" name="ZoneTexte 468"/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0" name="ZoneTexte 469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1" name="ZoneTexte 470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2" name="ZoneTexte 471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73" name="ZoneTexte 472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4" name="ZoneTexte 473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5" name="ZoneTexte 474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6" name="ZoneTexte 475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77" name="ZoneTexte 476"/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8" name="ZoneTexte 477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9" name="ZoneTexte 478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0" name="ZoneTexte 479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1" name="ZoneTexte 480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82" name="ZoneTexte 481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83" name="ZoneTexte 482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84" name="ZoneTexte 483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5" name="ZoneTexte 484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6" name="ZoneTexte 485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87" name="ZoneTexte 486"/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88" name="ZoneTexte 487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89" name="ZoneTexte 488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90" name="ZoneTexte 489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91" name="ZoneTexte 490"/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92" name="ZoneTexte 491"/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93" name="ZoneTexte 492"/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494" name="ZoneTexte 493"/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495" name="ZoneTexte 494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496" name="ZoneTexte 495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497" name="ZoneTexte 496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498" name="ZoneTexte 497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499" name="ZoneTexte 498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0" name="ZoneTexte 499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1" name="ZoneTexte 500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502" name="ZoneTexte 501"/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03" name="ZoneTexte 502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4" name="ZoneTexte 503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5" name="ZoneTexte 504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6" name="ZoneTexte 505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07" name="ZoneTexte 506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08" name="ZoneTexte 507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9" name="ZoneTexte 508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0" name="ZoneTexte 509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1" name="ZoneTexte 510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12" name="ZoneTexte 511"/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13" name="ZoneTexte 512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14" name="ZoneTexte 513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5" name="ZoneTexte 514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16" name="ZoneTexte 515"/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17" name="ZoneTexte 516"/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8" name="ZoneTexte 517"/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LISTE%20TD%20PSYCHOLOGIE%20TRAVAIL%20L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3 Psychologie de Travail "/>
      <sheetName val="LISTE TD PSYCHOLOGIE TRAVAIL L3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view="pageBreakPreview" topLeftCell="A59" zoomScaleNormal="100" zoomScaleSheetLayoutView="100" workbookViewId="0">
      <selection activeCell="K23" sqref="K23"/>
    </sheetView>
  </sheetViews>
  <sheetFormatPr baseColWidth="10" defaultRowHeight="15" x14ac:dyDescent="0.25"/>
  <cols>
    <col min="1" max="1" width="11.42578125" customWidth="1"/>
    <col min="2" max="2" width="12.28515625" customWidth="1"/>
    <col min="3" max="3" width="12.85546875" customWidth="1"/>
    <col min="6" max="6" width="10.85546875" customWidth="1"/>
    <col min="7" max="7" width="10.5703125" customWidth="1"/>
    <col min="8" max="8" width="13.28515625" customWidth="1"/>
  </cols>
  <sheetData>
    <row r="1" spans="1:8" ht="15.75" x14ac:dyDescent="0.25">
      <c r="A1" s="1" t="s">
        <v>0</v>
      </c>
      <c r="B1" s="2"/>
      <c r="C1" s="3"/>
      <c r="D1" s="2"/>
      <c r="E1" s="4"/>
      <c r="H1" s="5"/>
    </row>
    <row r="2" spans="1:8" ht="15.75" x14ac:dyDescent="0.25">
      <c r="A2" s="1" t="s">
        <v>1</v>
      </c>
      <c r="B2" s="2"/>
      <c r="C2" s="3"/>
      <c r="D2" s="2"/>
      <c r="E2" s="4"/>
      <c r="H2" s="5"/>
    </row>
    <row r="3" spans="1:8" ht="15.75" x14ac:dyDescent="0.25">
      <c r="A3" s="6" t="s">
        <v>2</v>
      </c>
      <c r="B3" s="2"/>
      <c r="C3" s="3"/>
      <c r="D3" s="36" t="s">
        <v>3</v>
      </c>
      <c r="E3" s="36"/>
      <c r="F3" s="36"/>
      <c r="G3" s="36"/>
      <c r="H3" s="5"/>
    </row>
    <row r="4" spans="1:8" ht="15.75" x14ac:dyDescent="0.25">
      <c r="A4" s="37" t="s">
        <v>4</v>
      </c>
      <c r="B4" s="37"/>
      <c r="C4" s="37"/>
      <c r="D4" s="7"/>
      <c r="E4" s="8"/>
      <c r="H4" s="5"/>
    </row>
    <row r="5" spans="1:8" ht="15.75" x14ac:dyDescent="0.25">
      <c r="A5" s="6"/>
      <c r="B5" s="6"/>
      <c r="C5" s="6"/>
      <c r="D5" s="7"/>
      <c r="E5" s="8"/>
      <c r="H5" s="5"/>
    </row>
    <row r="6" spans="1:8" ht="15.75" x14ac:dyDescent="0.25">
      <c r="A6" s="6"/>
      <c r="B6" s="6" t="s">
        <v>5</v>
      </c>
      <c r="C6" s="6"/>
      <c r="D6" s="7"/>
      <c r="E6" s="8"/>
      <c r="H6" s="5"/>
    </row>
    <row r="7" spans="1:8" ht="15.75" x14ac:dyDescent="0.25">
      <c r="A7" s="6"/>
      <c r="B7" s="6" t="s">
        <v>6</v>
      </c>
      <c r="C7" s="6"/>
      <c r="D7" s="7"/>
      <c r="E7" s="8"/>
      <c r="H7" s="5"/>
    </row>
    <row r="8" spans="1:8" ht="15.75" x14ac:dyDescent="0.25">
      <c r="A8" s="38" t="s">
        <v>7</v>
      </c>
      <c r="B8" s="38"/>
      <c r="C8" s="38"/>
      <c r="D8" s="38"/>
      <c r="E8" s="38"/>
      <c r="F8" s="38"/>
      <c r="G8" s="38"/>
      <c r="H8" s="38"/>
    </row>
    <row r="9" spans="1:8" ht="15.75" x14ac:dyDescent="0.25">
      <c r="A9" s="9" t="s">
        <v>8</v>
      </c>
      <c r="B9" s="10" t="s">
        <v>9</v>
      </c>
      <c r="C9" s="10" t="s">
        <v>10</v>
      </c>
      <c r="D9" s="10" t="s">
        <v>11</v>
      </c>
      <c r="E9" s="11" t="s">
        <v>12</v>
      </c>
      <c r="F9" s="12" t="s">
        <v>13</v>
      </c>
      <c r="G9" s="13" t="s">
        <v>14</v>
      </c>
      <c r="H9" s="14" t="s">
        <v>15</v>
      </c>
    </row>
    <row r="10" spans="1:8" x14ac:dyDescent="0.25">
      <c r="A10" s="15">
        <v>1</v>
      </c>
      <c r="B10" s="16" t="s">
        <v>16</v>
      </c>
      <c r="C10" s="16" t="s">
        <v>17</v>
      </c>
      <c r="D10" s="16" t="s">
        <v>18</v>
      </c>
      <c r="E10" s="17">
        <v>6</v>
      </c>
      <c r="F10" s="25">
        <f>SUM([1]!Tableau1[[#This Row],[Int N1]:[Assid/5]])</f>
        <v>12</v>
      </c>
      <c r="G10" s="17">
        <f>AVERAGE(E10:F10)</f>
        <v>9</v>
      </c>
      <c r="H10" s="17"/>
    </row>
    <row r="11" spans="1:8" x14ac:dyDescent="0.25">
      <c r="A11" s="15">
        <v>2</v>
      </c>
      <c r="B11" s="16" t="s">
        <v>19</v>
      </c>
      <c r="C11" s="16" t="s">
        <v>20</v>
      </c>
      <c r="D11" s="16" t="s">
        <v>21</v>
      </c>
      <c r="E11" s="17">
        <v>3.5</v>
      </c>
      <c r="F11" s="25">
        <f>SUM([1]!Tableau1[[#This Row],[Int N1]:[Assid/5]])</f>
        <v>15</v>
      </c>
      <c r="G11" s="17">
        <f>AVERAGE(E11:F11)</f>
        <v>9.25</v>
      </c>
      <c r="H11" s="17"/>
    </row>
    <row r="12" spans="1:8" x14ac:dyDescent="0.25">
      <c r="A12" s="15">
        <v>3</v>
      </c>
      <c r="B12" s="16" t="s">
        <v>22</v>
      </c>
      <c r="C12" s="16" t="s">
        <v>23</v>
      </c>
      <c r="D12" s="16" t="s">
        <v>24</v>
      </c>
      <c r="E12" s="17">
        <v>5.5</v>
      </c>
      <c r="F12" s="25">
        <f>SUM([1]!Tableau1[[#This Row],[Int N1]:[Assid/5]])</f>
        <v>11.5</v>
      </c>
      <c r="G12" s="17">
        <f>AVERAGE(E12:F12)</f>
        <v>8.5</v>
      </c>
      <c r="H12" s="17"/>
    </row>
    <row r="13" spans="1:8" x14ac:dyDescent="0.25">
      <c r="A13" s="15">
        <v>4</v>
      </c>
      <c r="B13" s="16" t="s">
        <v>25</v>
      </c>
      <c r="C13" s="16" t="s">
        <v>26</v>
      </c>
      <c r="D13" s="16" t="s">
        <v>27</v>
      </c>
      <c r="E13" s="17">
        <v>8</v>
      </c>
      <c r="F13" s="25">
        <f>SUM([1]!Tableau1[[#This Row],[Int N1]:[Assid/5]])</f>
        <v>14</v>
      </c>
      <c r="G13" s="17">
        <f>AVERAGE(E13:F13)</f>
        <v>11</v>
      </c>
      <c r="H13" s="17"/>
    </row>
    <row r="14" spans="1:8" x14ac:dyDescent="0.25">
      <c r="A14" s="15">
        <v>5</v>
      </c>
      <c r="B14" s="16" t="s">
        <v>28</v>
      </c>
      <c r="C14" s="16" t="s">
        <v>26</v>
      </c>
      <c r="D14" s="16" t="s">
        <v>29</v>
      </c>
      <c r="E14" s="17">
        <v>11</v>
      </c>
      <c r="F14" s="25">
        <f>SUM([1]!Tableau1[[#This Row],[Int N1]:[Assid/5]])</f>
        <v>11</v>
      </c>
      <c r="G14" s="17">
        <f t="shared" ref="G14:G52" si="0">AVERAGE(E14:F14)</f>
        <v>11</v>
      </c>
      <c r="H14" s="17"/>
    </row>
    <row r="15" spans="1:8" x14ac:dyDescent="0.25">
      <c r="A15" s="15">
        <v>6</v>
      </c>
      <c r="B15" s="16" t="s">
        <v>30</v>
      </c>
      <c r="C15" s="16" t="s">
        <v>31</v>
      </c>
      <c r="D15" s="16" t="s">
        <v>32</v>
      </c>
      <c r="E15" s="17">
        <v>7.5</v>
      </c>
      <c r="F15" s="25">
        <f>SUM([1]!Tableau1[[#This Row],[Int N1]:[Assid/5]])</f>
        <v>12</v>
      </c>
      <c r="G15" s="17">
        <f t="shared" si="0"/>
        <v>9.75</v>
      </c>
      <c r="H15" s="17"/>
    </row>
    <row r="16" spans="1:8" x14ac:dyDescent="0.25">
      <c r="A16" s="15">
        <v>7</v>
      </c>
      <c r="B16" s="16" t="s">
        <v>33</v>
      </c>
      <c r="C16" s="16" t="s">
        <v>34</v>
      </c>
      <c r="D16" s="16" t="s">
        <v>35</v>
      </c>
      <c r="E16" s="17">
        <v>9</v>
      </c>
      <c r="F16" s="25">
        <f>SUM([1]!Tableau1[[#This Row],[Int N1]:[Assid/5]])</f>
        <v>12</v>
      </c>
      <c r="G16" s="17">
        <f t="shared" si="0"/>
        <v>10.5</v>
      </c>
      <c r="H16" s="17"/>
    </row>
    <row r="17" spans="1:8" x14ac:dyDescent="0.25">
      <c r="A17" s="15">
        <v>8</v>
      </c>
      <c r="B17" s="16" t="s">
        <v>36</v>
      </c>
      <c r="C17" s="16" t="s">
        <v>37</v>
      </c>
      <c r="D17" s="16" t="s">
        <v>38</v>
      </c>
      <c r="E17" s="17">
        <v>11.5</v>
      </c>
      <c r="F17" s="25">
        <f>SUM([1]!Tableau1[[#This Row],[Int N1]:[Assid/5]])</f>
        <v>10</v>
      </c>
      <c r="G17" s="17">
        <f t="shared" si="0"/>
        <v>10.75</v>
      </c>
      <c r="H17" s="17"/>
    </row>
    <row r="18" spans="1:8" x14ac:dyDescent="0.25">
      <c r="A18" s="15">
        <v>9</v>
      </c>
      <c r="B18" s="16" t="s">
        <v>39</v>
      </c>
      <c r="C18" s="16" t="s">
        <v>40</v>
      </c>
      <c r="D18" s="16" t="s">
        <v>41</v>
      </c>
      <c r="E18" s="17">
        <v>9.5</v>
      </c>
      <c r="F18" s="25">
        <f>SUM([1]!Tableau1[[#This Row],[Int N1]:[Assid/5]])</f>
        <v>10.5</v>
      </c>
      <c r="G18" s="17">
        <f t="shared" si="0"/>
        <v>10</v>
      </c>
      <c r="H18" s="17"/>
    </row>
    <row r="19" spans="1:8" x14ac:dyDescent="0.25">
      <c r="A19" s="15">
        <v>10</v>
      </c>
      <c r="B19" s="16" t="s">
        <v>42</v>
      </c>
      <c r="C19" s="16" t="s">
        <v>43</v>
      </c>
      <c r="D19" s="16" t="s">
        <v>44</v>
      </c>
      <c r="E19" s="17">
        <v>9</v>
      </c>
      <c r="F19" s="25">
        <f>SUM([1]!Tableau1[[#This Row],[Int N1]:[Assid/5]])</f>
        <v>7</v>
      </c>
      <c r="G19" s="17">
        <f t="shared" si="0"/>
        <v>8</v>
      </c>
      <c r="H19" s="17"/>
    </row>
    <row r="20" spans="1:8" x14ac:dyDescent="0.25">
      <c r="A20" s="15">
        <v>11</v>
      </c>
      <c r="B20" s="16" t="s">
        <v>45</v>
      </c>
      <c r="C20" s="16" t="s">
        <v>46</v>
      </c>
      <c r="D20" s="16" t="s">
        <v>47</v>
      </c>
      <c r="E20" s="17">
        <v>8.5</v>
      </c>
      <c r="F20" s="25">
        <f>SUM([1]!Tableau1[[#This Row],[Int N1]:[Assid/5]])</f>
        <v>15.5</v>
      </c>
      <c r="G20" s="17">
        <f t="shared" si="0"/>
        <v>12</v>
      </c>
      <c r="H20" s="17"/>
    </row>
    <row r="21" spans="1:8" x14ac:dyDescent="0.25">
      <c r="A21" s="15">
        <v>12</v>
      </c>
      <c r="B21" s="16" t="s">
        <v>48</v>
      </c>
      <c r="C21" s="16" t="s">
        <v>46</v>
      </c>
      <c r="D21" s="16" t="s">
        <v>49</v>
      </c>
      <c r="E21" s="17">
        <v>7</v>
      </c>
      <c r="F21" s="25">
        <f>SUM([1]!Tableau1[[#This Row],[Int N1]:[Assid/5]])</f>
        <v>11.5</v>
      </c>
      <c r="G21" s="17">
        <f t="shared" si="0"/>
        <v>9.25</v>
      </c>
      <c r="H21" s="17"/>
    </row>
    <row r="22" spans="1:8" x14ac:dyDescent="0.25">
      <c r="A22" s="15">
        <v>13</v>
      </c>
      <c r="B22" s="16" t="s">
        <v>50</v>
      </c>
      <c r="C22" s="16" t="s">
        <v>51</v>
      </c>
      <c r="D22" s="16" t="s">
        <v>52</v>
      </c>
      <c r="E22" s="17">
        <v>5.5</v>
      </c>
      <c r="F22" s="25">
        <f>SUM([1]!Tableau1[[#This Row],[Int N1]:[Assid/5]])</f>
        <v>12.5</v>
      </c>
      <c r="G22" s="17">
        <f t="shared" si="0"/>
        <v>9</v>
      </c>
      <c r="H22" s="17"/>
    </row>
    <row r="23" spans="1:8" x14ac:dyDescent="0.25">
      <c r="A23" s="15">
        <v>14</v>
      </c>
      <c r="B23" s="16" t="s">
        <v>53</v>
      </c>
      <c r="C23" s="16" t="s">
        <v>54</v>
      </c>
      <c r="D23" s="16" t="s">
        <v>55</v>
      </c>
      <c r="E23" s="17">
        <v>10.5</v>
      </c>
      <c r="F23" s="25">
        <f>SUM([1]!Tableau1[[#This Row],[Int N1]:[Assid/5]])</f>
        <v>12.5</v>
      </c>
      <c r="G23" s="17">
        <f t="shared" si="0"/>
        <v>11.5</v>
      </c>
      <c r="H23" s="17"/>
    </row>
    <row r="24" spans="1:8" x14ac:dyDescent="0.25">
      <c r="A24" s="15">
        <v>15</v>
      </c>
      <c r="B24" s="16" t="s">
        <v>56</v>
      </c>
      <c r="C24" s="16" t="s">
        <v>57</v>
      </c>
      <c r="D24" s="16" t="s">
        <v>58</v>
      </c>
      <c r="E24" s="17">
        <v>11</v>
      </c>
      <c r="F24" s="25">
        <f>SUM([1]!Tableau1[[#This Row],[Int N1]:[Assid/5]])</f>
        <v>11.5</v>
      </c>
      <c r="G24" s="17">
        <f t="shared" si="0"/>
        <v>11.25</v>
      </c>
      <c r="H24" s="17"/>
    </row>
    <row r="25" spans="1:8" x14ac:dyDescent="0.25">
      <c r="A25" s="15">
        <v>16</v>
      </c>
      <c r="B25" s="16" t="s">
        <v>59</v>
      </c>
      <c r="C25" s="16" t="s">
        <v>60</v>
      </c>
      <c r="D25" s="16" t="s">
        <v>61</v>
      </c>
      <c r="E25" s="17">
        <v>9</v>
      </c>
      <c r="F25" s="25"/>
      <c r="G25" s="17">
        <v>4.5</v>
      </c>
      <c r="H25" s="17"/>
    </row>
    <row r="26" spans="1:8" x14ac:dyDescent="0.25">
      <c r="A26" s="15">
        <v>17</v>
      </c>
      <c r="B26" s="16" t="s">
        <v>62</v>
      </c>
      <c r="C26" s="16" t="s">
        <v>63</v>
      </c>
      <c r="D26" s="16" t="s">
        <v>64</v>
      </c>
      <c r="E26" s="17">
        <v>5.5</v>
      </c>
      <c r="F26" s="25">
        <f>SUM([1]!Tableau1[[#This Row],[Int N1]:[Assid/5]])</f>
        <v>10.5</v>
      </c>
      <c r="G26" s="17">
        <f t="shared" si="0"/>
        <v>8</v>
      </c>
      <c r="H26" s="17"/>
    </row>
    <row r="27" spans="1:8" x14ac:dyDescent="0.25">
      <c r="A27" s="15">
        <v>18</v>
      </c>
      <c r="B27" s="16" t="s">
        <v>65</v>
      </c>
      <c r="C27" s="16" t="s">
        <v>66</v>
      </c>
      <c r="D27" s="16" t="s">
        <v>67</v>
      </c>
      <c r="E27" s="17">
        <v>7.5</v>
      </c>
      <c r="F27" s="25">
        <f>SUM([1]!Tableau1[[#This Row],[Int N1]:[Assid/5]])</f>
        <v>10.5</v>
      </c>
      <c r="G27" s="17">
        <f t="shared" si="0"/>
        <v>9</v>
      </c>
      <c r="H27" s="17"/>
    </row>
    <row r="28" spans="1:8" x14ac:dyDescent="0.25">
      <c r="A28" s="15">
        <v>19</v>
      </c>
      <c r="B28" s="16" t="s">
        <v>68</v>
      </c>
      <c r="C28" s="16" t="s">
        <v>69</v>
      </c>
      <c r="D28" s="16" t="s">
        <v>70</v>
      </c>
      <c r="E28" s="17">
        <v>9</v>
      </c>
      <c r="F28" s="25">
        <f>SUM([1]!Tableau1[[#This Row],[Int N1]:[Assid/5]])</f>
        <v>13</v>
      </c>
      <c r="G28" s="17">
        <f t="shared" si="0"/>
        <v>11</v>
      </c>
      <c r="H28" s="17"/>
    </row>
    <row r="29" spans="1:8" x14ac:dyDescent="0.25">
      <c r="A29" s="15">
        <v>20</v>
      </c>
      <c r="B29" s="16" t="s">
        <v>71</v>
      </c>
      <c r="C29" s="16" t="s">
        <v>69</v>
      </c>
      <c r="D29" s="16" t="s">
        <v>72</v>
      </c>
      <c r="E29" s="17">
        <v>10</v>
      </c>
      <c r="F29" s="25">
        <f>SUM([1]!Tableau1[[#This Row],[Int N1]:[Assid/5]])</f>
        <v>12.5</v>
      </c>
      <c r="G29" s="17">
        <f t="shared" si="0"/>
        <v>11.25</v>
      </c>
      <c r="H29" s="17"/>
    </row>
    <row r="30" spans="1:8" x14ac:dyDescent="0.25">
      <c r="A30" s="15">
        <v>21</v>
      </c>
      <c r="B30" s="16" t="s">
        <v>73</v>
      </c>
      <c r="C30" s="16" t="s">
        <v>74</v>
      </c>
      <c r="D30" s="16" t="s">
        <v>75</v>
      </c>
      <c r="E30" s="17">
        <v>8.5</v>
      </c>
      <c r="F30" s="25">
        <f>SUM([1]!Tableau1[[#This Row],[Int N1]:[Assid/5]])</f>
        <v>13</v>
      </c>
      <c r="G30" s="17">
        <f t="shared" si="0"/>
        <v>10.75</v>
      </c>
      <c r="H30" s="17"/>
    </row>
    <row r="31" spans="1:8" x14ac:dyDescent="0.25">
      <c r="A31" s="15">
        <v>22</v>
      </c>
      <c r="B31" s="16" t="s">
        <v>76</v>
      </c>
      <c r="C31" s="16" t="s">
        <v>77</v>
      </c>
      <c r="D31" s="16" t="s">
        <v>78</v>
      </c>
      <c r="E31" s="17">
        <v>5</v>
      </c>
      <c r="F31" s="25">
        <f>SUM([1]!Tableau1[[#This Row],[Int N1]:[Assid/5]])</f>
        <v>13</v>
      </c>
      <c r="G31" s="17">
        <f t="shared" si="0"/>
        <v>9</v>
      </c>
      <c r="H31" s="17"/>
    </row>
    <row r="32" spans="1:8" x14ac:dyDescent="0.25">
      <c r="A32" s="15">
        <v>23</v>
      </c>
      <c r="B32" s="16" t="s">
        <v>79</v>
      </c>
      <c r="C32" s="16" t="s">
        <v>80</v>
      </c>
      <c r="D32" s="16" t="s">
        <v>81</v>
      </c>
      <c r="E32" s="17">
        <v>14</v>
      </c>
      <c r="F32" s="25">
        <f>SUM([1]!Tableau1[[#This Row],[Int N1]:[Assid/5]])</f>
        <v>15.5</v>
      </c>
      <c r="G32" s="17">
        <f t="shared" si="0"/>
        <v>14.75</v>
      </c>
      <c r="H32" s="17"/>
    </row>
    <row r="33" spans="1:8" x14ac:dyDescent="0.25">
      <c r="A33" s="15">
        <v>24</v>
      </c>
      <c r="B33" s="16" t="s">
        <v>82</v>
      </c>
      <c r="C33" s="16" t="s">
        <v>83</v>
      </c>
      <c r="D33" s="16" t="s">
        <v>84</v>
      </c>
      <c r="E33" s="17">
        <v>13</v>
      </c>
      <c r="F33" s="25">
        <f>SUM([1]!Tableau1[[#This Row],[Int N1]:[Assid/5]])</f>
        <v>8.5</v>
      </c>
      <c r="G33" s="17">
        <f t="shared" si="0"/>
        <v>10.75</v>
      </c>
      <c r="H33" s="17"/>
    </row>
    <row r="34" spans="1:8" x14ac:dyDescent="0.25">
      <c r="A34" s="15">
        <v>25</v>
      </c>
      <c r="B34" s="16" t="s">
        <v>85</v>
      </c>
      <c r="C34" s="16" t="s">
        <v>86</v>
      </c>
      <c r="D34" s="16" t="s">
        <v>27</v>
      </c>
      <c r="E34" s="17">
        <v>3.5</v>
      </c>
      <c r="F34" s="25">
        <f>SUM([1]!Tableau1[[#This Row],[Int N1]:[Assid/5]])</f>
        <v>6.5</v>
      </c>
      <c r="G34" s="17">
        <f t="shared" si="0"/>
        <v>5</v>
      </c>
      <c r="H34" s="17"/>
    </row>
    <row r="35" spans="1:8" x14ac:dyDescent="0.25">
      <c r="A35" s="15">
        <v>26</v>
      </c>
      <c r="B35" s="16" t="s">
        <v>87</v>
      </c>
      <c r="C35" s="16" t="s">
        <v>88</v>
      </c>
      <c r="D35" s="16" t="s">
        <v>89</v>
      </c>
      <c r="E35" s="17"/>
      <c r="F35" s="25"/>
      <c r="G35" s="17"/>
      <c r="H35" s="17"/>
    </row>
    <row r="36" spans="1:8" x14ac:dyDescent="0.25">
      <c r="A36" s="15">
        <v>27</v>
      </c>
      <c r="B36" s="16" t="s">
        <v>90</v>
      </c>
      <c r="C36" s="16" t="s">
        <v>91</v>
      </c>
      <c r="D36" s="16" t="s">
        <v>92</v>
      </c>
      <c r="E36" s="17">
        <v>6</v>
      </c>
      <c r="F36" s="25">
        <f>SUM([1]!Tableau1[[#This Row],[Int N1]:[Assid/5]])</f>
        <v>13.5</v>
      </c>
      <c r="G36" s="17">
        <f t="shared" si="0"/>
        <v>9.75</v>
      </c>
      <c r="H36" s="17"/>
    </row>
    <row r="37" spans="1:8" x14ac:dyDescent="0.25">
      <c r="A37" s="15">
        <v>28</v>
      </c>
      <c r="B37" s="16" t="s">
        <v>93</v>
      </c>
      <c r="C37" s="16" t="s">
        <v>94</v>
      </c>
      <c r="D37" s="16" t="s">
        <v>95</v>
      </c>
      <c r="E37" s="17">
        <v>11.5</v>
      </c>
      <c r="F37" s="25">
        <f>SUM([1]!Tableau1[[#This Row],[Int N1]:[Assid/5]])</f>
        <v>14.5</v>
      </c>
      <c r="G37" s="17">
        <f t="shared" si="0"/>
        <v>13</v>
      </c>
      <c r="H37" s="17"/>
    </row>
    <row r="38" spans="1:8" x14ac:dyDescent="0.25">
      <c r="A38" s="15">
        <v>29</v>
      </c>
      <c r="B38" s="16" t="s">
        <v>96</v>
      </c>
      <c r="C38" s="16" t="s">
        <v>97</v>
      </c>
      <c r="D38" s="16" t="s">
        <v>98</v>
      </c>
      <c r="E38" s="17">
        <v>6.5</v>
      </c>
      <c r="F38" s="25">
        <f>SUM([1]!Tableau1[[#This Row],[Int N1]:[Assid/5]])</f>
        <v>11.5</v>
      </c>
      <c r="G38" s="17">
        <f>AVERAGE(E38:F38)</f>
        <v>9</v>
      </c>
      <c r="H38" s="17"/>
    </row>
    <row r="39" spans="1:8" x14ac:dyDescent="0.25">
      <c r="A39" s="15">
        <v>30</v>
      </c>
      <c r="B39" s="16" t="s">
        <v>99</v>
      </c>
      <c r="C39" s="16" t="s">
        <v>100</v>
      </c>
      <c r="D39" s="16" t="s">
        <v>101</v>
      </c>
      <c r="E39" s="17">
        <v>14</v>
      </c>
      <c r="F39" s="25">
        <f>SUM([1]!Tableau1[[#This Row],[Int N1]:[Assid/5]])</f>
        <v>12</v>
      </c>
      <c r="G39" s="17">
        <f t="shared" si="0"/>
        <v>13</v>
      </c>
      <c r="H39" s="17"/>
    </row>
    <row r="40" spans="1:8" x14ac:dyDescent="0.25">
      <c r="A40" s="15">
        <v>31</v>
      </c>
      <c r="B40" s="16" t="s">
        <v>102</v>
      </c>
      <c r="C40" s="16" t="s">
        <v>103</v>
      </c>
      <c r="D40" s="16" t="s">
        <v>104</v>
      </c>
      <c r="E40" s="17">
        <v>8</v>
      </c>
      <c r="F40" s="25">
        <f>SUM([1]!Tableau1[[#This Row],[Int N1]:[Assid/5]])</f>
        <v>12</v>
      </c>
      <c r="G40" s="17">
        <f t="shared" si="0"/>
        <v>10</v>
      </c>
      <c r="H40" s="17"/>
    </row>
    <row r="41" spans="1:8" x14ac:dyDescent="0.25">
      <c r="A41" s="15">
        <v>32</v>
      </c>
      <c r="B41" s="16" t="s">
        <v>105</v>
      </c>
      <c r="C41" s="16" t="s">
        <v>106</v>
      </c>
      <c r="D41" s="16" t="s">
        <v>107</v>
      </c>
      <c r="E41" s="17">
        <v>11</v>
      </c>
      <c r="F41" s="25">
        <f>SUM([1]!Tableau1[[#This Row],[Int N1]:[Assid/5]])</f>
        <v>10.5</v>
      </c>
      <c r="G41" s="17">
        <f t="shared" si="0"/>
        <v>10.75</v>
      </c>
      <c r="H41" s="17"/>
    </row>
    <row r="42" spans="1:8" x14ac:dyDescent="0.25">
      <c r="A42" s="15">
        <v>33</v>
      </c>
      <c r="B42" s="16" t="s">
        <v>108</v>
      </c>
      <c r="C42" s="16" t="s">
        <v>109</v>
      </c>
      <c r="D42" s="16" t="s">
        <v>110</v>
      </c>
      <c r="E42" s="17">
        <v>12</v>
      </c>
      <c r="F42" s="25">
        <f>SUM([1]!Tableau1[[#This Row],[Int N1]:[Assid/5]])</f>
        <v>8</v>
      </c>
      <c r="G42" s="17">
        <f t="shared" si="0"/>
        <v>10</v>
      </c>
      <c r="H42" s="17"/>
    </row>
    <row r="43" spans="1:8" x14ac:dyDescent="0.25">
      <c r="A43" s="15">
        <v>34</v>
      </c>
      <c r="B43" s="16" t="s">
        <v>111</v>
      </c>
      <c r="C43" s="16" t="s">
        <v>112</v>
      </c>
      <c r="D43" s="16" t="s">
        <v>113</v>
      </c>
      <c r="E43" s="17">
        <v>10</v>
      </c>
      <c r="F43" s="25">
        <f>SUM([1]!Tableau1[[#This Row],[Int N1]:[Assid/5]])</f>
        <v>12</v>
      </c>
      <c r="G43" s="17">
        <f t="shared" si="0"/>
        <v>11</v>
      </c>
      <c r="H43" s="17"/>
    </row>
    <row r="44" spans="1:8" x14ac:dyDescent="0.25">
      <c r="A44" s="15">
        <v>35</v>
      </c>
      <c r="B44" s="16" t="s">
        <v>114</v>
      </c>
      <c r="C44" s="16" t="s">
        <v>115</v>
      </c>
      <c r="D44" s="16" t="s">
        <v>116</v>
      </c>
      <c r="E44" s="17">
        <v>5.5</v>
      </c>
      <c r="F44" s="25">
        <f>SUM([1]!Tableau1[[#This Row],[Int N1]:[Assid/5]])</f>
        <v>10</v>
      </c>
      <c r="G44" s="17">
        <f t="shared" si="0"/>
        <v>7.75</v>
      </c>
      <c r="H44" s="17"/>
    </row>
    <row r="45" spans="1:8" x14ac:dyDescent="0.25">
      <c r="A45" s="15">
        <v>36</v>
      </c>
      <c r="B45" s="16" t="s">
        <v>117</v>
      </c>
      <c r="C45" s="16" t="s">
        <v>118</v>
      </c>
      <c r="D45" s="16" t="s">
        <v>119</v>
      </c>
      <c r="E45" s="17">
        <v>12.5</v>
      </c>
      <c r="F45" s="25">
        <f>SUM([1]!Tableau1[[#This Row],[Int N1]:[Assid/5]])</f>
        <v>11</v>
      </c>
      <c r="G45" s="17">
        <f t="shared" si="0"/>
        <v>11.75</v>
      </c>
      <c r="H45" s="17"/>
    </row>
    <row r="46" spans="1:8" x14ac:dyDescent="0.25">
      <c r="A46" s="15">
        <v>37</v>
      </c>
      <c r="B46" s="16" t="s">
        <v>120</v>
      </c>
      <c r="C46" s="16" t="s">
        <v>121</v>
      </c>
      <c r="D46" s="16" t="s">
        <v>122</v>
      </c>
      <c r="E46" s="17">
        <v>8.5</v>
      </c>
      <c r="F46" s="25">
        <f>SUM([1]!Tableau1[[#This Row],[Int N1]:[Assid/5]])</f>
        <v>11</v>
      </c>
      <c r="G46" s="17">
        <f t="shared" si="0"/>
        <v>9.75</v>
      </c>
      <c r="H46" s="17"/>
    </row>
    <row r="47" spans="1:8" x14ac:dyDescent="0.25">
      <c r="A47" s="15">
        <v>38</v>
      </c>
      <c r="B47" s="16" t="s">
        <v>123</v>
      </c>
      <c r="C47" s="16" t="s">
        <v>124</v>
      </c>
      <c r="D47" s="16" t="s">
        <v>125</v>
      </c>
      <c r="E47" s="17"/>
      <c r="F47" s="25">
        <f>SUM([1]!Tableau1[[#This Row],[Int N1]:[Assid/5]])</f>
        <v>9</v>
      </c>
      <c r="G47" s="17">
        <v>4.5</v>
      </c>
      <c r="H47" s="17"/>
    </row>
    <row r="48" spans="1:8" x14ac:dyDescent="0.25">
      <c r="A48" s="15">
        <v>39</v>
      </c>
      <c r="B48" s="16" t="s">
        <v>126</v>
      </c>
      <c r="C48" s="16" t="s">
        <v>127</v>
      </c>
      <c r="D48" s="16" t="s">
        <v>128</v>
      </c>
      <c r="E48" s="17">
        <v>9.5</v>
      </c>
      <c r="F48" s="25">
        <f>SUM([1]!Tableau1[[#This Row],[Int N1]:[Assid/5]])</f>
        <v>11.5</v>
      </c>
      <c r="G48" s="17">
        <f t="shared" si="0"/>
        <v>10.5</v>
      </c>
      <c r="H48" s="17"/>
    </row>
    <row r="49" spans="1:8" x14ac:dyDescent="0.25">
      <c r="A49" s="15">
        <v>40</v>
      </c>
      <c r="B49" s="16" t="s">
        <v>129</v>
      </c>
      <c r="C49" s="16" t="s">
        <v>130</v>
      </c>
      <c r="D49" s="16" t="s">
        <v>131</v>
      </c>
      <c r="E49" s="17">
        <v>10</v>
      </c>
      <c r="F49" s="25">
        <f>SUM([1]!Tableau1[[#This Row],[Int N1]:[Assid/5]])</f>
        <v>9.5</v>
      </c>
      <c r="G49" s="17">
        <f t="shared" si="0"/>
        <v>9.75</v>
      </c>
      <c r="H49" s="17"/>
    </row>
    <row r="50" spans="1:8" x14ac:dyDescent="0.25">
      <c r="A50" s="15">
        <v>41</v>
      </c>
      <c r="B50" s="16" t="s">
        <v>132</v>
      </c>
      <c r="C50" s="16" t="s">
        <v>133</v>
      </c>
      <c r="D50" s="16" t="s">
        <v>134</v>
      </c>
      <c r="E50" s="17">
        <v>4</v>
      </c>
      <c r="F50" s="25">
        <f>SUM([1]!Tableau1[[#This Row],[Int N1]:[Assid/5]])</f>
        <v>8.5</v>
      </c>
      <c r="G50" s="17">
        <f t="shared" si="0"/>
        <v>6.25</v>
      </c>
      <c r="H50" s="17"/>
    </row>
    <row r="51" spans="1:8" x14ac:dyDescent="0.25">
      <c r="A51" s="15">
        <v>42</v>
      </c>
      <c r="B51" s="16" t="s">
        <v>135</v>
      </c>
      <c r="C51" s="16" t="s">
        <v>136</v>
      </c>
      <c r="D51" s="16" t="s">
        <v>137</v>
      </c>
      <c r="E51" s="17">
        <v>7.5</v>
      </c>
      <c r="F51" s="25">
        <f>SUM([1]!Tableau1[[#This Row],[Int N1]:[Assid/5]])</f>
        <v>11.5</v>
      </c>
      <c r="G51" s="17">
        <f t="shared" si="0"/>
        <v>9.5</v>
      </c>
      <c r="H51" s="17"/>
    </row>
    <row r="52" spans="1:8" x14ac:dyDescent="0.25">
      <c r="A52" s="15">
        <v>43</v>
      </c>
      <c r="B52" s="16" t="s">
        <v>138</v>
      </c>
      <c r="C52" s="16" t="s">
        <v>139</v>
      </c>
      <c r="D52" s="16" t="s">
        <v>140</v>
      </c>
      <c r="E52" s="17">
        <v>12.5</v>
      </c>
      <c r="F52" s="25">
        <f>SUM([1]!Tableau1[[#This Row],[Int N1]:[Assid/5]])</f>
        <v>12</v>
      </c>
      <c r="G52" s="17">
        <f t="shared" si="0"/>
        <v>12.25</v>
      </c>
      <c r="H52" s="17"/>
    </row>
    <row r="53" spans="1:8" x14ac:dyDescent="0.25">
      <c r="A53" s="26">
        <v>44</v>
      </c>
      <c r="B53" s="16" t="s">
        <v>391</v>
      </c>
      <c r="C53" s="16" t="s">
        <v>392</v>
      </c>
      <c r="D53" s="16" t="s">
        <v>393</v>
      </c>
      <c r="E53" s="17">
        <v>9.5</v>
      </c>
      <c r="F53" s="17"/>
      <c r="G53" s="17">
        <v>4.75</v>
      </c>
      <c r="H53" s="17"/>
    </row>
    <row r="54" spans="1:8" x14ac:dyDescent="0.25">
      <c r="A54" s="18"/>
      <c r="B54" s="19"/>
      <c r="C54" s="19"/>
      <c r="D54" s="19"/>
      <c r="E54" s="20"/>
      <c r="F54" s="35" t="s">
        <v>141</v>
      </c>
      <c r="G54" s="35"/>
      <c r="H54" s="35"/>
    </row>
    <row r="55" spans="1:8" x14ac:dyDescent="0.25">
      <c r="A55" s="18"/>
      <c r="B55" s="19"/>
      <c r="C55" s="19"/>
      <c r="D55" s="19"/>
      <c r="E55" s="20"/>
    </row>
    <row r="56" spans="1:8" x14ac:dyDescent="0.25">
      <c r="A56" s="18"/>
      <c r="B56" s="19"/>
      <c r="C56" s="19"/>
      <c r="D56" s="19"/>
      <c r="E56" s="20"/>
    </row>
    <row r="57" spans="1:8" ht="15.75" x14ac:dyDescent="0.25">
      <c r="A57" s="1" t="s">
        <v>0</v>
      </c>
      <c r="B57" s="2"/>
      <c r="C57" s="3"/>
      <c r="D57" s="2"/>
      <c r="E57" s="4"/>
      <c r="H57" s="5"/>
    </row>
    <row r="58" spans="1:8" ht="15.75" x14ac:dyDescent="0.25">
      <c r="A58" s="1" t="s">
        <v>1</v>
      </c>
      <c r="B58" s="2"/>
      <c r="C58" s="3"/>
      <c r="D58" s="2"/>
      <c r="E58" s="4"/>
      <c r="H58" s="5"/>
    </row>
    <row r="59" spans="1:8" ht="15.75" x14ac:dyDescent="0.25">
      <c r="A59" s="6" t="s">
        <v>2</v>
      </c>
      <c r="B59" s="2"/>
      <c r="C59" s="3"/>
      <c r="D59" s="36" t="s">
        <v>3</v>
      </c>
      <c r="E59" s="36"/>
      <c r="F59" s="36"/>
      <c r="G59" s="36"/>
      <c r="H59" s="5"/>
    </row>
    <row r="60" spans="1:8" ht="15.75" x14ac:dyDescent="0.25">
      <c r="A60" s="37" t="s">
        <v>4</v>
      </c>
      <c r="B60" s="37"/>
      <c r="C60" s="37"/>
      <c r="D60" s="7"/>
      <c r="E60" s="8"/>
      <c r="H60" s="5"/>
    </row>
    <row r="61" spans="1:8" ht="15.75" x14ac:dyDescent="0.25">
      <c r="A61" s="6"/>
      <c r="B61" s="6"/>
      <c r="C61" s="6"/>
      <c r="D61" s="7"/>
      <c r="E61" s="8"/>
      <c r="H61" s="5"/>
    </row>
    <row r="62" spans="1:8" ht="15.75" x14ac:dyDescent="0.25">
      <c r="A62" s="6"/>
      <c r="B62" s="6" t="s">
        <v>5</v>
      </c>
      <c r="C62" s="6"/>
      <c r="D62" s="7"/>
      <c r="E62" s="8"/>
      <c r="H62" s="5"/>
    </row>
    <row r="63" spans="1:8" ht="15.75" x14ac:dyDescent="0.25">
      <c r="A63" s="6"/>
      <c r="B63" s="6" t="s">
        <v>6</v>
      </c>
      <c r="C63" s="6"/>
      <c r="D63" s="7"/>
      <c r="E63" s="8"/>
      <c r="H63" s="5"/>
    </row>
    <row r="64" spans="1:8" ht="15.75" x14ac:dyDescent="0.25">
      <c r="A64" s="38" t="s">
        <v>142</v>
      </c>
      <c r="B64" s="38"/>
      <c r="C64" s="38"/>
      <c r="D64" s="38"/>
      <c r="E64" s="38"/>
      <c r="F64" s="38"/>
      <c r="G64" s="38"/>
      <c r="H64" s="38"/>
    </row>
    <row r="65" spans="1:8" ht="15.75" x14ac:dyDescent="0.25">
      <c r="A65" s="9" t="s">
        <v>8</v>
      </c>
      <c r="B65" s="10" t="s">
        <v>9</v>
      </c>
      <c r="C65" s="10" t="s">
        <v>10</v>
      </c>
      <c r="D65" s="10" t="s">
        <v>11</v>
      </c>
      <c r="E65" s="11" t="s">
        <v>12</v>
      </c>
      <c r="F65" s="12" t="s">
        <v>13</v>
      </c>
      <c r="G65" s="13" t="s">
        <v>14</v>
      </c>
      <c r="H65" s="14" t="s">
        <v>15</v>
      </c>
    </row>
    <row r="66" spans="1:8" x14ac:dyDescent="0.25">
      <c r="A66" s="15">
        <v>1</v>
      </c>
      <c r="B66" s="16" t="s">
        <v>143</v>
      </c>
      <c r="C66" s="16" t="s">
        <v>144</v>
      </c>
      <c r="D66" s="16" t="s">
        <v>145</v>
      </c>
      <c r="E66" s="17">
        <v>3</v>
      </c>
      <c r="F66" s="17">
        <v>8</v>
      </c>
      <c r="G66" s="17">
        <f>AVERAGE(E66:F66)</f>
        <v>5.5</v>
      </c>
      <c r="H66" s="17"/>
    </row>
    <row r="67" spans="1:8" x14ac:dyDescent="0.25">
      <c r="A67" s="15">
        <v>2</v>
      </c>
      <c r="B67" s="16" t="s">
        <v>146</v>
      </c>
      <c r="C67" s="16" t="s">
        <v>147</v>
      </c>
      <c r="D67" s="16" t="s">
        <v>148</v>
      </c>
      <c r="E67" s="17">
        <v>4.5</v>
      </c>
      <c r="F67" s="17">
        <v>12.5</v>
      </c>
      <c r="G67" s="17">
        <f t="shared" ref="G67:G107" si="1">AVERAGE(E67:F67)</f>
        <v>8.5</v>
      </c>
      <c r="H67" s="17"/>
    </row>
    <row r="68" spans="1:8" x14ac:dyDescent="0.25">
      <c r="A68" s="15">
        <v>3</v>
      </c>
      <c r="B68" s="16" t="s">
        <v>149</v>
      </c>
      <c r="C68" s="16" t="s">
        <v>150</v>
      </c>
      <c r="D68" s="16" t="s">
        <v>27</v>
      </c>
      <c r="E68" s="17">
        <v>5</v>
      </c>
      <c r="F68" s="25">
        <v>11</v>
      </c>
      <c r="G68" s="17">
        <f t="shared" si="1"/>
        <v>8</v>
      </c>
      <c r="H68" s="17"/>
    </row>
    <row r="69" spans="1:8" x14ac:dyDescent="0.25">
      <c r="A69" s="15">
        <v>4</v>
      </c>
      <c r="B69" s="16" t="s">
        <v>151</v>
      </c>
      <c r="C69" s="16" t="s">
        <v>152</v>
      </c>
      <c r="D69" s="16" t="s">
        <v>153</v>
      </c>
      <c r="E69" s="17">
        <v>6.5</v>
      </c>
      <c r="F69" s="25">
        <v>12.5</v>
      </c>
      <c r="G69" s="17">
        <f t="shared" si="1"/>
        <v>9.5</v>
      </c>
      <c r="H69" s="17"/>
    </row>
    <row r="70" spans="1:8" x14ac:dyDescent="0.25">
      <c r="A70" s="15">
        <v>5</v>
      </c>
      <c r="B70" s="16" t="s">
        <v>154</v>
      </c>
      <c r="C70" s="16" t="s">
        <v>155</v>
      </c>
      <c r="D70" s="16" t="s">
        <v>156</v>
      </c>
      <c r="E70" s="17">
        <v>6.5</v>
      </c>
      <c r="F70" s="25">
        <v>12</v>
      </c>
      <c r="G70" s="17">
        <f t="shared" si="1"/>
        <v>9.25</v>
      </c>
      <c r="H70" s="17"/>
    </row>
    <row r="71" spans="1:8" x14ac:dyDescent="0.25">
      <c r="A71" s="15">
        <v>6</v>
      </c>
      <c r="B71" s="16" t="s">
        <v>157</v>
      </c>
      <c r="C71" s="16" t="s">
        <v>158</v>
      </c>
      <c r="D71" s="16" t="s">
        <v>159</v>
      </c>
      <c r="E71" s="17">
        <v>6</v>
      </c>
      <c r="F71" s="25">
        <v>12.5</v>
      </c>
      <c r="G71" s="17">
        <f t="shared" si="1"/>
        <v>9.25</v>
      </c>
      <c r="H71" s="17"/>
    </row>
    <row r="72" spans="1:8" x14ac:dyDescent="0.25">
      <c r="A72" s="15">
        <v>7</v>
      </c>
      <c r="B72" s="16" t="s">
        <v>160</v>
      </c>
      <c r="C72" s="16" t="s">
        <v>161</v>
      </c>
      <c r="D72" s="16" t="s">
        <v>162</v>
      </c>
      <c r="E72" s="17">
        <v>8</v>
      </c>
      <c r="F72" s="25">
        <v>12.5</v>
      </c>
      <c r="G72" s="17">
        <f t="shared" si="1"/>
        <v>10.25</v>
      </c>
      <c r="H72" s="17"/>
    </row>
    <row r="73" spans="1:8" x14ac:dyDescent="0.25">
      <c r="A73" s="15">
        <v>8</v>
      </c>
      <c r="B73" s="16" t="s">
        <v>163</v>
      </c>
      <c r="C73" s="16" t="s">
        <v>164</v>
      </c>
      <c r="D73" s="16" t="s">
        <v>89</v>
      </c>
      <c r="E73" s="17">
        <v>5</v>
      </c>
      <c r="F73" s="25">
        <v>11.5</v>
      </c>
      <c r="G73" s="17">
        <f t="shared" si="1"/>
        <v>8.25</v>
      </c>
      <c r="H73" s="17"/>
    </row>
    <row r="74" spans="1:8" x14ac:dyDescent="0.25">
      <c r="A74" s="15">
        <v>9</v>
      </c>
      <c r="B74" s="16" t="s">
        <v>165</v>
      </c>
      <c r="C74" s="16" t="s">
        <v>166</v>
      </c>
      <c r="D74" s="16" t="s">
        <v>167</v>
      </c>
      <c r="E74" s="17">
        <v>7.5</v>
      </c>
      <c r="F74" s="25">
        <v>12</v>
      </c>
      <c r="G74" s="17">
        <f t="shared" si="1"/>
        <v>9.75</v>
      </c>
      <c r="H74" s="17"/>
    </row>
    <row r="75" spans="1:8" x14ac:dyDescent="0.25">
      <c r="A75" s="15">
        <v>10</v>
      </c>
      <c r="B75" s="16" t="s">
        <v>168</v>
      </c>
      <c r="C75" s="16" t="s">
        <v>169</v>
      </c>
      <c r="D75" s="16" t="s">
        <v>170</v>
      </c>
      <c r="E75" s="17">
        <v>3.5</v>
      </c>
      <c r="F75" s="25">
        <v>12.5</v>
      </c>
      <c r="G75" s="17">
        <f t="shared" si="1"/>
        <v>8</v>
      </c>
      <c r="H75" s="17"/>
    </row>
    <row r="76" spans="1:8" x14ac:dyDescent="0.25">
      <c r="A76" s="15">
        <v>11</v>
      </c>
      <c r="B76" s="16" t="s">
        <v>171</v>
      </c>
      <c r="C76" s="16" t="s">
        <v>172</v>
      </c>
      <c r="D76" s="16" t="s">
        <v>173</v>
      </c>
      <c r="E76" s="17"/>
      <c r="F76" s="25"/>
      <c r="G76" s="17"/>
      <c r="H76" s="17"/>
    </row>
    <row r="77" spans="1:8" x14ac:dyDescent="0.25">
      <c r="A77" s="15">
        <v>12</v>
      </c>
      <c r="B77" s="16" t="s">
        <v>174</v>
      </c>
      <c r="C77" s="16" t="s">
        <v>175</v>
      </c>
      <c r="D77" s="16" t="s">
        <v>176</v>
      </c>
      <c r="E77" s="17">
        <v>6.5</v>
      </c>
      <c r="F77" s="25">
        <v>13</v>
      </c>
      <c r="G77" s="17">
        <f t="shared" si="1"/>
        <v>9.75</v>
      </c>
      <c r="H77" s="17"/>
    </row>
    <row r="78" spans="1:8" x14ac:dyDescent="0.25">
      <c r="A78" s="15">
        <v>13</v>
      </c>
      <c r="B78" s="16" t="s">
        <v>177</v>
      </c>
      <c r="C78" s="16" t="s">
        <v>178</v>
      </c>
      <c r="D78" s="16" t="s">
        <v>179</v>
      </c>
      <c r="E78" s="17">
        <v>9.5</v>
      </c>
      <c r="F78" s="25">
        <v>13.5</v>
      </c>
      <c r="G78" s="17">
        <f t="shared" si="1"/>
        <v>11.5</v>
      </c>
      <c r="H78" s="17"/>
    </row>
    <row r="79" spans="1:8" x14ac:dyDescent="0.25">
      <c r="A79" s="15">
        <v>14</v>
      </c>
      <c r="B79" s="16" t="s">
        <v>180</v>
      </c>
      <c r="C79" s="16" t="s">
        <v>181</v>
      </c>
      <c r="D79" s="16" t="s">
        <v>182</v>
      </c>
      <c r="E79" s="17">
        <v>6</v>
      </c>
      <c r="F79" s="25">
        <v>12</v>
      </c>
      <c r="G79" s="17">
        <f t="shared" si="1"/>
        <v>9</v>
      </c>
      <c r="H79" s="17"/>
    </row>
    <row r="80" spans="1:8" x14ac:dyDescent="0.25">
      <c r="A80" s="15">
        <v>15</v>
      </c>
      <c r="B80" s="16" t="s">
        <v>183</v>
      </c>
      <c r="C80" s="16" t="s">
        <v>184</v>
      </c>
      <c r="D80" s="16" t="s">
        <v>185</v>
      </c>
      <c r="E80" s="17">
        <v>3</v>
      </c>
      <c r="F80" s="25">
        <v>12.5</v>
      </c>
      <c r="G80" s="17">
        <f t="shared" si="1"/>
        <v>7.75</v>
      </c>
      <c r="H80" s="17"/>
    </row>
    <row r="81" spans="1:10" x14ac:dyDescent="0.25">
      <c r="A81" s="15">
        <v>16</v>
      </c>
      <c r="B81" s="16" t="s">
        <v>186</v>
      </c>
      <c r="C81" s="16" t="s">
        <v>187</v>
      </c>
      <c r="D81" s="16" t="s">
        <v>188</v>
      </c>
      <c r="E81" s="17">
        <v>6</v>
      </c>
      <c r="F81" s="25">
        <v>12</v>
      </c>
      <c r="G81" s="17">
        <f t="shared" si="1"/>
        <v>9</v>
      </c>
      <c r="H81" s="17"/>
    </row>
    <row r="82" spans="1:10" x14ac:dyDescent="0.25">
      <c r="A82" s="15">
        <v>17</v>
      </c>
      <c r="B82" s="16" t="s">
        <v>189</v>
      </c>
      <c r="C82" s="16" t="s">
        <v>190</v>
      </c>
      <c r="D82" s="16" t="s">
        <v>191</v>
      </c>
      <c r="E82" s="17">
        <v>5</v>
      </c>
      <c r="F82" s="25">
        <v>14.5</v>
      </c>
      <c r="G82" s="17">
        <f t="shared" si="1"/>
        <v>9.75</v>
      </c>
      <c r="H82" s="17"/>
    </row>
    <row r="83" spans="1:10" x14ac:dyDescent="0.25">
      <c r="A83" s="15">
        <v>18</v>
      </c>
      <c r="B83" s="16" t="s">
        <v>192</v>
      </c>
      <c r="C83" s="16" t="s">
        <v>193</v>
      </c>
      <c r="D83" s="16" t="s">
        <v>194</v>
      </c>
      <c r="E83" s="17">
        <v>5</v>
      </c>
      <c r="F83" s="25">
        <v>11.5</v>
      </c>
      <c r="G83" s="17">
        <f t="shared" si="1"/>
        <v>8.25</v>
      </c>
      <c r="H83" s="17"/>
    </row>
    <row r="84" spans="1:10" x14ac:dyDescent="0.25">
      <c r="A84" s="15">
        <v>19</v>
      </c>
      <c r="B84" s="16" t="s">
        <v>195</v>
      </c>
      <c r="C84" s="16" t="s">
        <v>196</v>
      </c>
      <c r="D84" s="16" t="s">
        <v>197</v>
      </c>
      <c r="E84" s="17">
        <v>12</v>
      </c>
      <c r="F84" s="25">
        <v>12.5</v>
      </c>
      <c r="G84" s="17">
        <f t="shared" si="1"/>
        <v>12.25</v>
      </c>
      <c r="H84" s="17"/>
    </row>
    <row r="85" spans="1:10" x14ac:dyDescent="0.25">
      <c r="A85" s="15">
        <v>20</v>
      </c>
      <c r="B85" s="16" t="s">
        <v>198</v>
      </c>
      <c r="C85" s="16" t="s">
        <v>199</v>
      </c>
      <c r="D85" s="16" t="s">
        <v>200</v>
      </c>
      <c r="E85" s="17"/>
      <c r="F85" s="25"/>
      <c r="G85" s="17"/>
      <c r="H85" s="17"/>
    </row>
    <row r="86" spans="1:10" x14ac:dyDescent="0.25">
      <c r="A86" s="15">
        <v>21</v>
      </c>
      <c r="B86" s="16" t="s">
        <v>201</v>
      </c>
      <c r="C86" s="16" t="s">
        <v>199</v>
      </c>
      <c r="D86" s="16" t="s">
        <v>202</v>
      </c>
      <c r="E86" s="17">
        <v>13</v>
      </c>
      <c r="F86" s="25">
        <v>15.5</v>
      </c>
      <c r="G86" s="17">
        <f t="shared" si="1"/>
        <v>14.25</v>
      </c>
      <c r="H86" s="17"/>
    </row>
    <row r="87" spans="1:10" x14ac:dyDescent="0.25">
      <c r="A87" s="15">
        <v>22</v>
      </c>
      <c r="B87" s="16" t="s">
        <v>203</v>
      </c>
      <c r="C87" s="16" t="s">
        <v>204</v>
      </c>
      <c r="D87" s="16" t="s">
        <v>205</v>
      </c>
      <c r="E87" s="17">
        <v>4</v>
      </c>
      <c r="F87" s="25">
        <v>11</v>
      </c>
      <c r="G87" s="17">
        <f t="shared" si="1"/>
        <v>7.5</v>
      </c>
      <c r="H87" s="17"/>
    </row>
    <row r="88" spans="1:10" x14ac:dyDescent="0.25">
      <c r="A88" s="15">
        <v>23</v>
      </c>
      <c r="B88" s="16" t="s">
        <v>206</v>
      </c>
      <c r="C88" s="16" t="s">
        <v>207</v>
      </c>
      <c r="D88" s="16" t="s">
        <v>208</v>
      </c>
      <c r="E88" s="17">
        <v>8</v>
      </c>
      <c r="F88" s="25">
        <v>14.5</v>
      </c>
      <c r="G88" s="17">
        <f t="shared" si="1"/>
        <v>11.25</v>
      </c>
      <c r="H88" s="17"/>
    </row>
    <row r="89" spans="1:10" x14ac:dyDescent="0.25">
      <c r="A89" s="15">
        <v>24</v>
      </c>
      <c r="B89" s="16" t="s">
        <v>209</v>
      </c>
      <c r="C89" s="16" t="s">
        <v>210</v>
      </c>
      <c r="D89" s="16" t="s">
        <v>211</v>
      </c>
      <c r="E89" s="17">
        <v>7</v>
      </c>
      <c r="F89" s="25">
        <v>12.5</v>
      </c>
      <c r="G89" s="17">
        <f t="shared" si="1"/>
        <v>9.75</v>
      </c>
      <c r="H89" s="17"/>
    </row>
    <row r="90" spans="1:10" x14ac:dyDescent="0.25">
      <c r="A90" s="15">
        <v>25</v>
      </c>
      <c r="B90" s="16" t="s">
        <v>212</v>
      </c>
      <c r="C90" s="16" t="s">
        <v>213</v>
      </c>
      <c r="D90" s="16" t="s">
        <v>214</v>
      </c>
      <c r="E90" s="17"/>
      <c r="F90" s="25">
        <v>6.5</v>
      </c>
      <c r="G90" s="17">
        <v>3.25</v>
      </c>
      <c r="H90" s="17"/>
    </row>
    <row r="91" spans="1:10" x14ac:dyDescent="0.25">
      <c r="A91" s="15">
        <v>26</v>
      </c>
      <c r="B91" s="16" t="s">
        <v>215</v>
      </c>
      <c r="C91" s="16" t="s">
        <v>216</v>
      </c>
      <c r="D91" s="16" t="s">
        <v>217</v>
      </c>
      <c r="E91" s="17">
        <v>8.5</v>
      </c>
      <c r="F91" s="25">
        <v>15</v>
      </c>
      <c r="G91" s="17">
        <f t="shared" si="1"/>
        <v>11.75</v>
      </c>
      <c r="H91" s="17"/>
    </row>
    <row r="92" spans="1:10" x14ac:dyDescent="0.25">
      <c r="A92" s="15">
        <v>27</v>
      </c>
      <c r="B92" s="16" t="s">
        <v>218</v>
      </c>
      <c r="C92" s="16" t="s">
        <v>219</v>
      </c>
      <c r="D92" s="16" t="s">
        <v>220</v>
      </c>
      <c r="E92" s="17">
        <v>10.5</v>
      </c>
      <c r="F92" s="25">
        <v>13</v>
      </c>
      <c r="G92" s="17">
        <f t="shared" si="1"/>
        <v>11.75</v>
      </c>
      <c r="H92" s="17"/>
      <c r="J92" t="s">
        <v>380</v>
      </c>
    </row>
    <row r="93" spans="1:10" x14ac:dyDescent="0.25">
      <c r="A93" s="15">
        <v>28</v>
      </c>
      <c r="B93" s="16" t="s">
        <v>221</v>
      </c>
      <c r="C93" s="16" t="s">
        <v>222</v>
      </c>
      <c r="D93" s="16" t="s">
        <v>223</v>
      </c>
      <c r="E93" s="17">
        <v>3.5</v>
      </c>
      <c r="F93" s="25">
        <v>12</v>
      </c>
      <c r="G93" s="17">
        <f t="shared" si="1"/>
        <v>7.75</v>
      </c>
      <c r="H93" s="17"/>
    </row>
    <row r="94" spans="1:10" x14ac:dyDescent="0.25">
      <c r="A94" s="15">
        <v>29</v>
      </c>
      <c r="B94" s="16" t="s">
        <v>224</v>
      </c>
      <c r="C94" s="16" t="s">
        <v>222</v>
      </c>
      <c r="D94" s="16" t="s">
        <v>225</v>
      </c>
      <c r="E94" s="17">
        <v>16</v>
      </c>
      <c r="F94" s="25">
        <v>15</v>
      </c>
      <c r="G94" s="17">
        <f t="shared" si="1"/>
        <v>15.5</v>
      </c>
      <c r="H94" s="17"/>
    </row>
    <row r="95" spans="1:10" x14ac:dyDescent="0.25">
      <c r="A95" s="15">
        <v>30</v>
      </c>
      <c r="B95" s="16" t="s">
        <v>226</v>
      </c>
      <c r="C95" s="16" t="s">
        <v>227</v>
      </c>
      <c r="D95" s="16" t="s">
        <v>228</v>
      </c>
      <c r="E95" s="17">
        <v>6</v>
      </c>
      <c r="F95" s="25">
        <v>12.5</v>
      </c>
      <c r="G95" s="17">
        <f t="shared" si="1"/>
        <v>9.25</v>
      </c>
      <c r="H95" s="17"/>
    </row>
    <row r="96" spans="1:10" x14ac:dyDescent="0.25">
      <c r="A96" s="15">
        <v>31</v>
      </c>
      <c r="B96" s="16" t="s">
        <v>229</v>
      </c>
      <c r="C96" s="16" t="s">
        <v>230</v>
      </c>
      <c r="D96" s="16" t="s">
        <v>95</v>
      </c>
      <c r="E96" s="17">
        <v>11.5</v>
      </c>
      <c r="F96" s="25">
        <v>12</v>
      </c>
      <c r="G96" s="17">
        <f t="shared" si="1"/>
        <v>11.75</v>
      </c>
      <c r="H96" s="17"/>
    </row>
    <row r="97" spans="1:8" x14ac:dyDescent="0.25">
      <c r="A97" s="15">
        <v>32</v>
      </c>
      <c r="B97" s="16" t="s">
        <v>231</v>
      </c>
      <c r="C97" s="16" t="s">
        <v>232</v>
      </c>
      <c r="D97" s="16" t="s">
        <v>233</v>
      </c>
      <c r="E97" s="17">
        <v>9</v>
      </c>
      <c r="F97" s="25">
        <v>13.5</v>
      </c>
      <c r="G97" s="17">
        <f t="shared" si="1"/>
        <v>11.25</v>
      </c>
      <c r="H97" s="17"/>
    </row>
    <row r="98" spans="1:8" x14ac:dyDescent="0.25">
      <c r="A98" s="15">
        <v>33</v>
      </c>
      <c r="B98" s="16" t="s">
        <v>234</v>
      </c>
      <c r="C98" s="16" t="s">
        <v>235</v>
      </c>
      <c r="D98" s="16" t="s">
        <v>236</v>
      </c>
      <c r="E98" s="17">
        <v>6.5</v>
      </c>
      <c r="F98" s="25">
        <v>12</v>
      </c>
      <c r="G98" s="17">
        <f t="shared" si="1"/>
        <v>9.25</v>
      </c>
      <c r="H98" s="17"/>
    </row>
    <row r="99" spans="1:8" x14ac:dyDescent="0.25">
      <c r="A99" s="15">
        <v>34</v>
      </c>
      <c r="B99" s="16" t="s">
        <v>237</v>
      </c>
      <c r="C99" s="16" t="s">
        <v>238</v>
      </c>
      <c r="D99" s="16" t="s">
        <v>239</v>
      </c>
      <c r="E99" s="17">
        <v>6</v>
      </c>
      <c r="F99" s="25">
        <v>12</v>
      </c>
      <c r="G99" s="17">
        <f t="shared" si="1"/>
        <v>9</v>
      </c>
      <c r="H99" s="17"/>
    </row>
    <row r="100" spans="1:8" x14ac:dyDescent="0.25">
      <c r="A100" s="15">
        <v>35</v>
      </c>
      <c r="B100" s="16" t="s">
        <v>240</v>
      </c>
      <c r="C100" s="16" t="s">
        <v>241</v>
      </c>
      <c r="D100" s="16" t="s">
        <v>242</v>
      </c>
      <c r="E100" s="17">
        <v>6.5</v>
      </c>
      <c r="F100" s="25">
        <v>12.5</v>
      </c>
      <c r="G100" s="17">
        <f t="shared" si="1"/>
        <v>9.5</v>
      </c>
      <c r="H100" s="17"/>
    </row>
    <row r="101" spans="1:8" x14ac:dyDescent="0.25">
      <c r="A101" s="15">
        <v>36</v>
      </c>
      <c r="B101" s="16" t="s">
        <v>243</v>
      </c>
      <c r="C101" s="16" t="s">
        <v>244</v>
      </c>
      <c r="D101" s="16" t="s">
        <v>137</v>
      </c>
      <c r="E101" s="17"/>
      <c r="F101" s="25">
        <v>14.5</v>
      </c>
      <c r="G101" s="17">
        <v>7.25</v>
      </c>
      <c r="H101" s="17"/>
    </row>
    <row r="102" spans="1:8" x14ac:dyDescent="0.25">
      <c r="A102" s="15">
        <v>37</v>
      </c>
      <c r="B102" s="16" t="s">
        <v>245</v>
      </c>
      <c r="C102" s="16" t="s">
        <v>246</v>
      </c>
      <c r="D102" s="16" t="s">
        <v>247</v>
      </c>
      <c r="E102" s="17">
        <v>9.5</v>
      </c>
      <c r="F102" s="25">
        <v>11</v>
      </c>
      <c r="G102" s="17">
        <f t="shared" si="1"/>
        <v>10.25</v>
      </c>
      <c r="H102" s="17"/>
    </row>
    <row r="103" spans="1:8" x14ac:dyDescent="0.25">
      <c r="A103" s="15">
        <v>38</v>
      </c>
      <c r="B103" s="16" t="s">
        <v>248</v>
      </c>
      <c r="C103" s="16" t="s">
        <v>249</v>
      </c>
      <c r="D103" s="16" t="s">
        <v>250</v>
      </c>
      <c r="E103" s="17">
        <v>8.5</v>
      </c>
      <c r="F103" s="25">
        <v>13.5</v>
      </c>
      <c r="G103" s="17">
        <f t="shared" si="1"/>
        <v>11</v>
      </c>
      <c r="H103" s="17"/>
    </row>
    <row r="104" spans="1:8" x14ac:dyDescent="0.25">
      <c r="A104" s="15">
        <v>39</v>
      </c>
      <c r="B104" s="16" t="s">
        <v>251</v>
      </c>
      <c r="C104" s="16" t="s">
        <v>252</v>
      </c>
      <c r="D104" s="16" t="s">
        <v>253</v>
      </c>
      <c r="E104" s="17">
        <v>11</v>
      </c>
      <c r="F104" s="25">
        <v>12.5</v>
      </c>
      <c r="G104" s="17">
        <f t="shared" si="1"/>
        <v>11.75</v>
      </c>
      <c r="H104" s="17"/>
    </row>
    <row r="105" spans="1:8" x14ac:dyDescent="0.25">
      <c r="A105" s="15">
        <v>40</v>
      </c>
      <c r="B105" s="16" t="s">
        <v>254</v>
      </c>
      <c r="C105" s="16" t="s">
        <v>255</v>
      </c>
      <c r="D105" s="16" t="s">
        <v>256</v>
      </c>
      <c r="E105" s="17">
        <v>3.5</v>
      </c>
      <c r="F105" s="28">
        <v>9.5</v>
      </c>
      <c r="G105" s="17">
        <f t="shared" si="1"/>
        <v>6.5</v>
      </c>
      <c r="H105" s="17"/>
    </row>
    <row r="106" spans="1:8" x14ac:dyDescent="0.25">
      <c r="A106" s="27">
        <v>41</v>
      </c>
      <c r="B106" s="17"/>
      <c r="C106" s="29" t="s">
        <v>381</v>
      </c>
      <c r="D106" s="29" t="s">
        <v>382</v>
      </c>
      <c r="E106" s="17">
        <v>5</v>
      </c>
      <c r="F106" s="28">
        <v>8</v>
      </c>
      <c r="G106" s="17">
        <f t="shared" si="1"/>
        <v>6.5</v>
      </c>
      <c r="H106" s="17"/>
    </row>
    <row r="107" spans="1:8" x14ac:dyDescent="0.25">
      <c r="A107" s="26">
        <v>42</v>
      </c>
      <c r="B107" s="16"/>
      <c r="C107" s="30" t="s">
        <v>383</v>
      </c>
      <c r="D107" s="30" t="s">
        <v>384</v>
      </c>
      <c r="E107" s="17">
        <v>3.5</v>
      </c>
      <c r="F107" s="25">
        <v>9</v>
      </c>
      <c r="G107" s="17">
        <f t="shared" si="1"/>
        <v>6.25</v>
      </c>
      <c r="H107" s="17"/>
    </row>
    <row r="108" spans="1:8" x14ac:dyDescent="0.25">
      <c r="A108" s="18"/>
      <c r="B108" s="19"/>
      <c r="C108" s="19"/>
      <c r="D108" s="19"/>
      <c r="E108" s="20"/>
      <c r="F108" s="35" t="s">
        <v>141</v>
      </c>
      <c r="G108" s="35"/>
      <c r="H108" s="35"/>
    </row>
    <row r="109" spans="1:8" x14ac:dyDescent="0.25">
      <c r="A109" s="18"/>
      <c r="B109" s="19"/>
      <c r="C109" s="19"/>
      <c r="D109" s="19"/>
      <c r="E109" s="20"/>
    </row>
    <row r="110" spans="1:8" x14ac:dyDescent="0.25">
      <c r="A110" s="18"/>
      <c r="B110" s="19"/>
      <c r="C110" s="19"/>
      <c r="D110" s="19"/>
      <c r="E110" s="20"/>
    </row>
    <row r="111" spans="1:8" x14ac:dyDescent="0.25">
      <c r="A111" s="18"/>
      <c r="B111" s="19"/>
      <c r="C111" s="19"/>
      <c r="D111" s="19"/>
      <c r="E111" s="20"/>
    </row>
    <row r="112" spans="1:8" x14ac:dyDescent="0.25">
      <c r="A112" s="18"/>
      <c r="B112" s="19"/>
      <c r="C112" s="19"/>
      <c r="D112" s="19"/>
      <c r="E112" s="20"/>
    </row>
    <row r="113" spans="1:8" ht="15.75" x14ac:dyDescent="0.25">
      <c r="A113" s="1" t="s">
        <v>0</v>
      </c>
      <c r="B113" s="2"/>
      <c r="C113" s="3"/>
      <c r="D113" s="2"/>
      <c r="E113" s="4"/>
      <c r="H113" s="5"/>
    </row>
    <row r="114" spans="1:8" ht="15.75" x14ac:dyDescent="0.25">
      <c r="A114" s="1" t="s">
        <v>1</v>
      </c>
      <c r="B114" s="2"/>
      <c r="C114" s="3"/>
      <c r="D114" s="2"/>
      <c r="E114" s="4"/>
      <c r="H114" s="5"/>
    </row>
    <row r="115" spans="1:8" ht="15.75" x14ac:dyDescent="0.25">
      <c r="A115" s="6" t="s">
        <v>2</v>
      </c>
      <c r="B115" s="2"/>
      <c r="C115" s="3"/>
      <c r="D115" s="36" t="s">
        <v>3</v>
      </c>
      <c r="E115" s="36"/>
      <c r="F115" s="36"/>
      <c r="G115" s="36"/>
      <c r="H115" s="5"/>
    </row>
    <row r="116" spans="1:8" ht="15.75" x14ac:dyDescent="0.25">
      <c r="A116" s="37" t="s">
        <v>4</v>
      </c>
      <c r="B116" s="37"/>
      <c r="C116" s="37"/>
      <c r="D116" s="7"/>
      <c r="E116" s="8"/>
      <c r="H116" s="5"/>
    </row>
    <row r="117" spans="1:8" ht="15.75" x14ac:dyDescent="0.25">
      <c r="A117" s="6"/>
      <c r="B117" s="6"/>
      <c r="C117" s="6"/>
      <c r="D117" s="7"/>
      <c r="E117" s="8"/>
      <c r="H117" s="5"/>
    </row>
    <row r="118" spans="1:8" ht="15.75" x14ac:dyDescent="0.25">
      <c r="A118" s="6"/>
      <c r="B118" s="6" t="s">
        <v>5</v>
      </c>
      <c r="C118" s="6"/>
      <c r="D118" s="7"/>
      <c r="E118" s="8"/>
      <c r="H118" s="5"/>
    </row>
    <row r="119" spans="1:8" ht="15.75" x14ac:dyDescent="0.25">
      <c r="A119" s="6"/>
      <c r="B119" s="6" t="s">
        <v>6</v>
      </c>
      <c r="C119" s="6"/>
      <c r="D119" s="7"/>
      <c r="E119" s="8"/>
      <c r="H119" s="5"/>
    </row>
    <row r="120" spans="1:8" ht="15.75" x14ac:dyDescent="0.25">
      <c r="A120" s="38" t="s">
        <v>257</v>
      </c>
      <c r="B120" s="38"/>
      <c r="C120" s="38"/>
      <c r="D120" s="38"/>
      <c r="E120" s="38"/>
      <c r="F120" s="38"/>
      <c r="G120" s="38"/>
      <c r="H120" s="38"/>
    </row>
    <row r="121" spans="1:8" ht="15.75" x14ac:dyDescent="0.25">
      <c r="A121" s="9" t="s">
        <v>8</v>
      </c>
      <c r="B121" s="10" t="s">
        <v>9</v>
      </c>
      <c r="C121" s="10" t="s">
        <v>10</v>
      </c>
      <c r="D121" s="10" t="s">
        <v>11</v>
      </c>
      <c r="E121" s="11" t="s">
        <v>12</v>
      </c>
      <c r="F121" s="12" t="s">
        <v>13</v>
      </c>
      <c r="G121" s="13" t="s">
        <v>14</v>
      </c>
      <c r="H121" s="14" t="s">
        <v>15</v>
      </c>
    </row>
    <row r="122" spans="1:8" x14ac:dyDescent="0.25">
      <c r="A122" s="15">
        <v>1</v>
      </c>
      <c r="B122" s="16" t="s">
        <v>258</v>
      </c>
      <c r="C122" s="16" t="s">
        <v>259</v>
      </c>
      <c r="D122" s="16" t="s">
        <v>260</v>
      </c>
      <c r="E122" s="17">
        <v>4</v>
      </c>
      <c r="F122" s="25">
        <v>10.5</v>
      </c>
      <c r="G122" s="17">
        <f>AVERAGE(E122:F122)</f>
        <v>7.25</v>
      </c>
      <c r="H122" s="17"/>
    </row>
    <row r="123" spans="1:8" x14ac:dyDescent="0.25">
      <c r="A123" s="15">
        <v>2</v>
      </c>
      <c r="B123" s="16" t="s">
        <v>261</v>
      </c>
      <c r="C123" s="16" t="s">
        <v>262</v>
      </c>
      <c r="D123" s="16" t="s">
        <v>263</v>
      </c>
      <c r="E123" s="21">
        <v>12</v>
      </c>
      <c r="F123" s="25">
        <v>11.5</v>
      </c>
      <c r="G123" s="17">
        <f t="shared" ref="G123:G167" si="2">AVERAGE(E123:F123)</f>
        <v>11.75</v>
      </c>
      <c r="H123" s="17"/>
    </row>
    <row r="124" spans="1:8" x14ac:dyDescent="0.25">
      <c r="A124" s="15">
        <v>3</v>
      </c>
      <c r="B124" s="16" t="s">
        <v>264</v>
      </c>
      <c r="C124" s="16" t="s">
        <v>265</v>
      </c>
      <c r="D124" s="16" t="s">
        <v>266</v>
      </c>
      <c r="E124" s="17">
        <v>16</v>
      </c>
      <c r="F124" s="25">
        <v>14</v>
      </c>
      <c r="G124" s="17">
        <f t="shared" si="2"/>
        <v>15</v>
      </c>
      <c r="H124" s="17"/>
    </row>
    <row r="125" spans="1:8" x14ac:dyDescent="0.25">
      <c r="A125" s="15">
        <v>4</v>
      </c>
      <c r="B125" s="16" t="s">
        <v>267</v>
      </c>
      <c r="C125" s="16" t="s">
        <v>268</v>
      </c>
      <c r="D125" s="16" t="s">
        <v>269</v>
      </c>
      <c r="E125" s="17">
        <v>6</v>
      </c>
      <c r="F125" s="25">
        <v>13</v>
      </c>
      <c r="G125" s="17">
        <f t="shared" si="2"/>
        <v>9.5</v>
      </c>
      <c r="H125" s="17"/>
    </row>
    <row r="126" spans="1:8" x14ac:dyDescent="0.25">
      <c r="A126" s="15">
        <v>5</v>
      </c>
      <c r="B126" s="16" t="s">
        <v>270</v>
      </c>
      <c r="C126" s="16" t="s">
        <v>271</v>
      </c>
      <c r="D126" s="16" t="s">
        <v>272</v>
      </c>
      <c r="E126" s="17">
        <v>5.5</v>
      </c>
      <c r="F126" s="25">
        <v>12</v>
      </c>
      <c r="G126" s="17">
        <f t="shared" si="2"/>
        <v>8.75</v>
      </c>
      <c r="H126" s="17"/>
    </row>
    <row r="127" spans="1:8" x14ac:dyDescent="0.25">
      <c r="A127" s="15">
        <v>6</v>
      </c>
      <c r="B127" s="16" t="s">
        <v>273</v>
      </c>
      <c r="C127" s="16" t="s">
        <v>274</v>
      </c>
      <c r="D127" s="16" t="s">
        <v>275</v>
      </c>
      <c r="E127" s="17">
        <v>11</v>
      </c>
      <c r="F127" s="25">
        <v>11.5</v>
      </c>
      <c r="G127" s="17">
        <f t="shared" si="2"/>
        <v>11.25</v>
      </c>
      <c r="H127" s="17"/>
    </row>
    <row r="128" spans="1:8" x14ac:dyDescent="0.25">
      <c r="A128" s="15">
        <v>7</v>
      </c>
      <c r="B128" s="16" t="s">
        <v>276</v>
      </c>
      <c r="C128" s="16" t="s">
        <v>277</v>
      </c>
      <c r="D128" s="16" t="s">
        <v>278</v>
      </c>
      <c r="E128" s="17">
        <v>5.5</v>
      </c>
      <c r="F128" s="25">
        <v>12.5</v>
      </c>
      <c r="G128" s="17">
        <f t="shared" si="2"/>
        <v>9</v>
      </c>
      <c r="H128" s="17"/>
    </row>
    <row r="129" spans="1:8" x14ac:dyDescent="0.25">
      <c r="A129" s="15">
        <v>8</v>
      </c>
      <c r="B129" s="16" t="s">
        <v>279</v>
      </c>
      <c r="C129" s="16" t="s">
        <v>280</v>
      </c>
      <c r="D129" s="16" t="s">
        <v>281</v>
      </c>
      <c r="E129" s="17">
        <v>5.5</v>
      </c>
      <c r="F129" s="25">
        <v>12</v>
      </c>
      <c r="G129" s="17">
        <f t="shared" si="2"/>
        <v>8.75</v>
      </c>
      <c r="H129" s="17"/>
    </row>
    <row r="130" spans="1:8" x14ac:dyDescent="0.25">
      <c r="A130" s="15">
        <v>9</v>
      </c>
      <c r="B130" s="16" t="s">
        <v>282</v>
      </c>
      <c r="C130" s="16" t="s">
        <v>283</v>
      </c>
      <c r="D130" s="16" t="s">
        <v>284</v>
      </c>
      <c r="E130" s="17">
        <v>6</v>
      </c>
      <c r="F130" s="25">
        <v>13.5</v>
      </c>
      <c r="G130" s="17">
        <f t="shared" si="2"/>
        <v>9.75</v>
      </c>
      <c r="H130" s="17"/>
    </row>
    <row r="131" spans="1:8" x14ac:dyDescent="0.25">
      <c r="A131" s="15">
        <v>10</v>
      </c>
      <c r="B131" s="16" t="s">
        <v>285</v>
      </c>
      <c r="C131" s="16" t="s">
        <v>286</v>
      </c>
      <c r="D131" s="16" t="s">
        <v>287</v>
      </c>
      <c r="E131" s="17">
        <v>4.5</v>
      </c>
      <c r="F131" s="25">
        <v>11</v>
      </c>
      <c r="G131" s="17">
        <f t="shared" si="2"/>
        <v>7.75</v>
      </c>
      <c r="H131" s="17"/>
    </row>
    <row r="132" spans="1:8" x14ac:dyDescent="0.25">
      <c r="A132" s="15">
        <v>11</v>
      </c>
      <c r="B132" s="16" t="s">
        <v>288</v>
      </c>
      <c r="C132" s="16" t="s">
        <v>289</v>
      </c>
      <c r="D132" s="16" t="s">
        <v>290</v>
      </c>
      <c r="E132" s="17">
        <v>6</v>
      </c>
      <c r="F132" s="25">
        <v>12.5</v>
      </c>
      <c r="G132" s="17">
        <f t="shared" si="2"/>
        <v>9.25</v>
      </c>
      <c r="H132" s="17"/>
    </row>
    <row r="133" spans="1:8" x14ac:dyDescent="0.25">
      <c r="A133" s="15">
        <v>12</v>
      </c>
      <c r="B133" s="16" t="s">
        <v>291</v>
      </c>
      <c r="C133" s="16" t="s">
        <v>292</v>
      </c>
      <c r="D133" s="16" t="s">
        <v>293</v>
      </c>
      <c r="E133" s="22">
        <v>3</v>
      </c>
      <c r="F133" s="25">
        <v>10</v>
      </c>
      <c r="G133" s="17">
        <f t="shared" si="2"/>
        <v>6.5</v>
      </c>
      <c r="H133" s="17"/>
    </row>
    <row r="134" spans="1:8" x14ac:dyDescent="0.25">
      <c r="A134" s="15">
        <v>13</v>
      </c>
      <c r="B134" s="16" t="s">
        <v>294</v>
      </c>
      <c r="C134" s="16" t="s">
        <v>295</v>
      </c>
      <c r="D134" s="16" t="s">
        <v>275</v>
      </c>
      <c r="E134" s="17">
        <v>13</v>
      </c>
      <c r="F134" s="25">
        <v>12</v>
      </c>
      <c r="G134" s="17">
        <f t="shared" si="2"/>
        <v>12.5</v>
      </c>
      <c r="H134" s="17"/>
    </row>
    <row r="135" spans="1:8" x14ac:dyDescent="0.25">
      <c r="A135" s="15">
        <v>14</v>
      </c>
      <c r="B135" s="16" t="s">
        <v>296</v>
      </c>
      <c r="C135" s="16" t="s">
        <v>297</v>
      </c>
      <c r="D135" s="16" t="s">
        <v>298</v>
      </c>
      <c r="E135" s="17">
        <v>12.5</v>
      </c>
      <c r="F135" s="25">
        <v>12</v>
      </c>
      <c r="G135" s="17">
        <f t="shared" si="2"/>
        <v>12.25</v>
      </c>
      <c r="H135" s="17"/>
    </row>
    <row r="136" spans="1:8" x14ac:dyDescent="0.25">
      <c r="A136" s="15">
        <v>15</v>
      </c>
      <c r="B136" s="16" t="s">
        <v>299</v>
      </c>
      <c r="C136" s="16" t="s">
        <v>300</v>
      </c>
      <c r="D136" s="16" t="s">
        <v>301</v>
      </c>
      <c r="E136" s="17">
        <v>9.5</v>
      </c>
      <c r="F136" s="25">
        <v>12</v>
      </c>
      <c r="G136" s="17">
        <f t="shared" si="2"/>
        <v>10.75</v>
      </c>
      <c r="H136" s="17"/>
    </row>
    <row r="137" spans="1:8" x14ac:dyDescent="0.25">
      <c r="A137" s="15">
        <v>16</v>
      </c>
      <c r="B137" s="16" t="s">
        <v>302</v>
      </c>
      <c r="C137" s="16" t="s">
        <v>303</v>
      </c>
      <c r="D137" s="16" t="s">
        <v>304</v>
      </c>
      <c r="E137" s="17">
        <v>7.5</v>
      </c>
      <c r="F137" s="25">
        <v>12</v>
      </c>
      <c r="G137" s="17">
        <f t="shared" si="2"/>
        <v>9.75</v>
      </c>
      <c r="H137" s="17"/>
    </row>
    <row r="138" spans="1:8" x14ac:dyDescent="0.25">
      <c r="A138" s="15">
        <v>17</v>
      </c>
      <c r="B138" s="16" t="s">
        <v>305</v>
      </c>
      <c r="C138" s="16" t="s">
        <v>306</v>
      </c>
      <c r="D138" s="16" t="s">
        <v>119</v>
      </c>
      <c r="E138" s="17">
        <v>7</v>
      </c>
      <c r="F138" s="25">
        <v>11</v>
      </c>
      <c r="G138" s="17">
        <f t="shared" si="2"/>
        <v>9</v>
      </c>
      <c r="H138" s="17"/>
    </row>
    <row r="139" spans="1:8" x14ac:dyDescent="0.25">
      <c r="A139" s="15">
        <v>18</v>
      </c>
      <c r="B139" s="16" t="s">
        <v>307</v>
      </c>
      <c r="C139" s="16" t="s">
        <v>308</v>
      </c>
      <c r="D139" s="16" t="s">
        <v>92</v>
      </c>
      <c r="E139" s="17">
        <v>3</v>
      </c>
      <c r="F139" s="25">
        <v>11</v>
      </c>
      <c r="G139" s="17">
        <f t="shared" si="2"/>
        <v>7</v>
      </c>
      <c r="H139" s="17"/>
    </row>
    <row r="140" spans="1:8" x14ac:dyDescent="0.25">
      <c r="A140" s="15">
        <v>19</v>
      </c>
      <c r="B140" s="16" t="s">
        <v>309</v>
      </c>
      <c r="C140" s="16" t="s">
        <v>310</v>
      </c>
      <c r="D140" s="16" t="s">
        <v>311</v>
      </c>
      <c r="E140" s="17">
        <v>8.5</v>
      </c>
      <c r="F140" s="25">
        <v>13</v>
      </c>
      <c r="G140" s="17">
        <f t="shared" si="2"/>
        <v>10.75</v>
      </c>
      <c r="H140" s="17"/>
    </row>
    <row r="141" spans="1:8" x14ac:dyDescent="0.25">
      <c r="A141" s="15">
        <v>20</v>
      </c>
      <c r="B141" s="16" t="s">
        <v>312</v>
      </c>
      <c r="C141" s="16" t="s">
        <v>310</v>
      </c>
      <c r="D141" s="16" t="s">
        <v>313</v>
      </c>
      <c r="E141" s="17">
        <v>8.5</v>
      </c>
      <c r="F141" s="25">
        <v>11</v>
      </c>
      <c r="G141" s="17">
        <f t="shared" si="2"/>
        <v>9.75</v>
      </c>
      <c r="H141" s="17"/>
    </row>
    <row r="142" spans="1:8" x14ac:dyDescent="0.25">
      <c r="A142" s="15">
        <v>21</v>
      </c>
      <c r="B142" s="16" t="s">
        <v>314</v>
      </c>
      <c r="C142" s="16" t="s">
        <v>315</v>
      </c>
      <c r="D142" s="16" t="s">
        <v>119</v>
      </c>
      <c r="E142" s="17">
        <v>8</v>
      </c>
      <c r="F142" s="25">
        <v>12</v>
      </c>
      <c r="G142" s="17">
        <f t="shared" si="2"/>
        <v>10</v>
      </c>
      <c r="H142" s="17"/>
    </row>
    <row r="143" spans="1:8" x14ac:dyDescent="0.25">
      <c r="A143" s="15">
        <v>22</v>
      </c>
      <c r="B143" s="16" t="s">
        <v>316</v>
      </c>
      <c r="C143" s="16" t="s">
        <v>317</v>
      </c>
      <c r="D143" s="16" t="s">
        <v>318</v>
      </c>
      <c r="E143" s="17">
        <v>12.5</v>
      </c>
      <c r="F143" s="25">
        <v>14</v>
      </c>
      <c r="G143" s="17">
        <f t="shared" si="2"/>
        <v>13.25</v>
      </c>
      <c r="H143" s="17"/>
    </row>
    <row r="144" spans="1:8" x14ac:dyDescent="0.25">
      <c r="A144" s="15">
        <v>23</v>
      </c>
      <c r="B144" s="16" t="s">
        <v>319</v>
      </c>
      <c r="C144" s="16" t="s">
        <v>320</v>
      </c>
      <c r="D144" s="16" t="s">
        <v>321</v>
      </c>
      <c r="E144" s="17">
        <v>9</v>
      </c>
      <c r="F144" s="25">
        <v>12.5</v>
      </c>
      <c r="G144" s="17">
        <f t="shared" si="2"/>
        <v>10.75</v>
      </c>
      <c r="H144" s="17"/>
    </row>
    <row r="145" spans="1:8" x14ac:dyDescent="0.25">
      <c r="A145" s="15">
        <v>24</v>
      </c>
      <c r="B145" s="23" t="s">
        <v>322</v>
      </c>
      <c r="C145" s="23" t="s">
        <v>320</v>
      </c>
      <c r="D145" s="23" t="s">
        <v>323</v>
      </c>
      <c r="E145" s="24">
        <v>5</v>
      </c>
      <c r="F145" s="25">
        <v>12.5</v>
      </c>
      <c r="G145" s="17">
        <f t="shared" si="2"/>
        <v>8.75</v>
      </c>
      <c r="H145" s="24"/>
    </row>
    <row r="146" spans="1:8" x14ac:dyDescent="0.25">
      <c r="A146" s="15">
        <v>25</v>
      </c>
      <c r="B146" s="16" t="s">
        <v>324</v>
      </c>
      <c r="C146" s="16" t="s">
        <v>325</v>
      </c>
      <c r="D146" s="16" t="s">
        <v>321</v>
      </c>
      <c r="E146" s="17">
        <v>8.5</v>
      </c>
      <c r="F146" s="25">
        <v>10</v>
      </c>
      <c r="G146" s="17">
        <f t="shared" si="2"/>
        <v>9.25</v>
      </c>
      <c r="H146" s="17"/>
    </row>
    <row r="147" spans="1:8" x14ac:dyDescent="0.25">
      <c r="A147" s="15">
        <v>26</v>
      </c>
      <c r="B147" s="16" t="s">
        <v>326</v>
      </c>
      <c r="C147" s="16" t="s">
        <v>327</v>
      </c>
      <c r="D147" s="16" t="s">
        <v>328</v>
      </c>
      <c r="E147" s="21">
        <v>10</v>
      </c>
      <c r="F147" s="25">
        <v>12</v>
      </c>
      <c r="G147" s="17">
        <f t="shared" si="2"/>
        <v>11</v>
      </c>
      <c r="H147" s="17"/>
    </row>
    <row r="148" spans="1:8" x14ac:dyDescent="0.25">
      <c r="A148" s="15">
        <v>27</v>
      </c>
      <c r="B148" s="16" t="s">
        <v>329</v>
      </c>
      <c r="C148" s="16" t="s">
        <v>330</v>
      </c>
      <c r="D148" s="16" t="s">
        <v>331</v>
      </c>
      <c r="E148" s="17">
        <v>5.5</v>
      </c>
      <c r="F148" s="25">
        <v>11.5</v>
      </c>
      <c r="G148" s="17">
        <f t="shared" si="2"/>
        <v>8.5</v>
      </c>
      <c r="H148" s="17"/>
    </row>
    <row r="149" spans="1:8" x14ac:dyDescent="0.25">
      <c r="A149" s="15">
        <v>28</v>
      </c>
      <c r="B149" s="16" t="s">
        <v>332</v>
      </c>
      <c r="C149" s="16" t="s">
        <v>333</v>
      </c>
      <c r="D149" s="16" t="s">
        <v>334</v>
      </c>
      <c r="E149" s="17">
        <v>5</v>
      </c>
      <c r="F149" s="25">
        <v>10</v>
      </c>
      <c r="G149" s="17">
        <f t="shared" si="2"/>
        <v>7.5</v>
      </c>
      <c r="H149" s="17"/>
    </row>
    <row r="150" spans="1:8" x14ac:dyDescent="0.25">
      <c r="A150" s="15">
        <v>29</v>
      </c>
      <c r="B150" s="16" t="s">
        <v>335</v>
      </c>
      <c r="C150" s="16" t="s">
        <v>336</v>
      </c>
      <c r="D150" s="16" t="s">
        <v>337</v>
      </c>
      <c r="E150" s="17">
        <v>13</v>
      </c>
      <c r="F150" s="25">
        <v>14.5</v>
      </c>
      <c r="G150" s="17">
        <f t="shared" si="2"/>
        <v>13.75</v>
      </c>
      <c r="H150" s="17"/>
    </row>
    <row r="151" spans="1:8" x14ac:dyDescent="0.25">
      <c r="A151" s="15">
        <v>30</v>
      </c>
      <c r="B151" s="16" t="s">
        <v>338</v>
      </c>
      <c r="C151" s="16" t="s">
        <v>339</v>
      </c>
      <c r="D151" s="16" t="s">
        <v>340</v>
      </c>
      <c r="E151" s="17">
        <v>11</v>
      </c>
      <c r="F151" s="25">
        <v>7</v>
      </c>
      <c r="G151" s="17">
        <f t="shared" si="2"/>
        <v>9</v>
      </c>
      <c r="H151" s="17"/>
    </row>
    <row r="152" spans="1:8" x14ac:dyDescent="0.25">
      <c r="A152" s="15">
        <v>31</v>
      </c>
      <c r="B152" s="16" t="s">
        <v>341</v>
      </c>
      <c r="C152" s="16" t="s">
        <v>342</v>
      </c>
      <c r="D152" s="16" t="s">
        <v>343</v>
      </c>
      <c r="E152" s="17">
        <v>11.5</v>
      </c>
      <c r="F152" s="25">
        <v>12.5</v>
      </c>
      <c r="G152" s="17">
        <f t="shared" si="2"/>
        <v>12</v>
      </c>
      <c r="H152" s="17"/>
    </row>
    <row r="153" spans="1:8" x14ac:dyDescent="0.25">
      <c r="A153" s="15">
        <v>32</v>
      </c>
      <c r="B153" s="16" t="s">
        <v>344</v>
      </c>
      <c r="C153" s="16" t="s">
        <v>345</v>
      </c>
      <c r="D153" s="16" t="s">
        <v>346</v>
      </c>
      <c r="E153" s="17"/>
      <c r="F153" s="25">
        <v>4</v>
      </c>
      <c r="G153" s="17">
        <v>2</v>
      </c>
      <c r="H153" s="17"/>
    </row>
    <row r="154" spans="1:8" x14ac:dyDescent="0.25">
      <c r="A154" s="15">
        <v>33</v>
      </c>
      <c r="B154" s="16" t="s">
        <v>347</v>
      </c>
      <c r="C154" s="16" t="s">
        <v>348</v>
      </c>
      <c r="D154" s="16" t="s">
        <v>349</v>
      </c>
      <c r="E154" s="17">
        <v>7</v>
      </c>
      <c r="F154" s="25">
        <v>13</v>
      </c>
      <c r="G154" s="17">
        <f t="shared" si="2"/>
        <v>10</v>
      </c>
      <c r="H154" s="17"/>
    </row>
    <row r="155" spans="1:8" x14ac:dyDescent="0.25">
      <c r="A155" s="15">
        <v>34</v>
      </c>
      <c r="B155" s="16" t="s">
        <v>350</v>
      </c>
      <c r="C155" s="16" t="s">
        <v>351</v>
      </c>
      <c r="D155" s="16" t="s">
        <v>352</v>
      </c>
      <c r="E155" s="17">
        <v>8</v>
      </c>
      <c r="F155" s="25">
        <v>12</v>
      </c>
      <c r="G155" s="17">
        <f t="shared" si="2"/>
        <v>10</v>
      </c>
      <c r="H155" s="17"/>
    </row>
    <row r="156" spans="1:8" x14ac:dyDescent="0.25">
      <c r="A156" s="15">
        <v>35</v>
      </c>
      <c r="B156" s="16" t="s">
        <v>353</v>
      </c>
      <c r="C156" s="16" t="s">
        <v>354</v>
      </c>
      <c r="D156" s="16" t="s">
        <v>355</v>
      </c>
      <c r="E156" s="17">
        <v>6</v>
      </c>
      <c r="F156" s="25">
        <v>12</v>
      </c>
      <c r="G156" s="17">
        <f t="shared" si="2"/>
        <v>9</v>
      </c>
      <c r="H156" s="17"/>
    </row>
    <row r="157" spans="1:8" x14ac:dyDescent="0.25">
      <c r="A157" s="15">
        <v>36</v>
      </c>
      <c r="B157" s="16" t="s">
        <v>356</v>
      </c>
      <c r="C157" s="16" t="s">
        <v>357</v>
      </c>
      <c r="D157" s="16" t="s">
        <v>358</v>
      </c>
      <c r="E157" s="17">
        <v>10</v>
      </c>
      <c r="F157" s="25">
        <v>12.5</v>
      </c>
      <c r="G157" s="17">
        <f t="shared" si="2"/>
        <v>11.25</v>
      </c>
      <c r="H157" s="17"/>
    </row>
    <row r="158" spans="1:8" x14ac:dyDescent="0.25">
      <c r="A158" s="15">
        <v>37</v>
      </c>
      <c r="B158" s="16" t="s">
        <v>359</v>
      </c>
      <c r="C158" s="16" t="s">
        <v>360</v>
      </c>
      <c r="D158" s="16" t="s">
        <v>361</v>
      </c>
      <c r="E158" s="17">
        <v>9</v>
      </c>
      <c r="F158" s="25">
        <v>11.5</v>
      </c>
      <c r="G158" s="17">
        <f t="shared" si="2"/>
        <v>10.25</v>
      </c>
      <c r="H158" s="17"/>
    </row>
    <row r="159" spans="1:8" x14ac:dyDescent="0.25">
      <c r="A159" s="15">
        <v>38</v>
      </c>
      <c r="B159" s="16" t="s">
        <v>362</v>
      </c>
      <c r="C159" s="16" t="s">
        <v>363</v>
      </c>
      <c r="D159" s="16" t="s">
        <v>364</v>
      </c>
      <c r="E159" s="17">
        <v>12</v>
      </c>
      <c r="F159" s="25">
        <v>9.5</v>
      </c>
      <c r="G159" s="17">
        <f t="shared" si="2"/>
        <v>10.75</v>
      </c>
      <c r="H159" s="17"/>
    </row>
    <row r="160" spans="1:8" x14ac:dyDescent="0.25">
      <c r="A160" s="15">
        <v>39</v>
      </c>
      <c r="B160" s="16" t="s">
        <v>365</v>
      </c>
      <c r="C160" s="16" t="s">
        <v>366</v>
      </c>
      <c r="D160" s="16" t="s">
        <v>367</v>
      </c>
      <c r="E160" s="17">
        <v>5</v>
      </c>
      <c r="F160" s="25">
        <v>13</v>
      </c>
      <c r="G160" s="17">
        <f t="shared" si="2"/>
        <v>9</v>
      </c>
      <c r="H160" s="17"/>
    </row>
    <row r="161" spans="1:8" x14ac:dyDescent="0.25">
      <c r="A161" s="15">
        <v>40</v>
      </c>
      <c r="B161" s="16" t="s">
        <v>368</v>
      </c>
      <c r="C161" s="16" t="s">
        <v>369</v>
      </c>
      <c r="D161" s="16" t="s">
        <v>370</v>
      </c>
      <c r="E161" s="17">
        <v>5</v>
      </c>
      <c r="F161" s="25">
        <v>12.5</v>
      </c>
      <c r="G161" s="17">
        <f t="shared" si="2"/>
        <v>8.75</v>
      </c>
      <c r="H161" s="17"/>
    </row>
    <row r="162" spans="1:8" x14ac:dyDescent="0.25">
      <c r="A162" s="15">
        <v>41</v>
      </c>
      <c r="B162" s="16" t="s">
        <v>371</v>
      </c>
      <c r="C162" s="16" t="s">
        <v>372</v>
      </c>
      <c r="D162" s="16" t="s">
        <v>373</v>
      </c>
      <c r="E162" s="17">
        <v>7.5</v>
      </c>
      <c r="F162" s="25">
        <v>11.5</v>
      </c>
      <c r="G162" s="17">
        <f t="shared" si="2"/>
        <v>9.5</v>
      </c>
      <c r="H162" s="17"/>
    </row>
    <row r="163" spans="1:8" x14ac:dyDescent="0.25">
      <c r="A163" s="15">
        <v>42</v>
      </c>
      <c r="B163" s="16" t="s">
        <v>374</v>
      </c>
      <c r="C163" s="16" t="s">
        <v>375</v>
      </c>
      <c r="D163" s="16" t="s">
        <v>376</v>
      </c>
      <c r="E163" s="17">
        <v>5</v>
      </c>
      <c r="F163" s="25">
        <v>13</v>
      </c>
      <c r="G163" s="17">
        <f t="shared" si="2"/>
        <v>9</v>
      </c>
      <c r="H163" s="17"/>
    </row>
    <row r="164" spans="1:8" x14ac:dyDescent="0.25">
      <c r="A164" s="15">
        <v>43</v>
      </c>
      <c r="B164" s="16" t="s">
        <v>377</v>
      </c>
      <c r="C164" s="16" t="s">
        <v>378</v>
      </c>
      <c r="D164" s="16" t="s">
        <v>379</v>
      </c>
      <c r="E164" s="17">
        <v>8</v>
      </c>
      <c r="F164" s="28">
        <v>11.5</v>
      </c>
      <c r="G164" s="17">
        <f t="shared" si="2"/>
        <v>9.75</v>
      </c>
      <c r="H164" s="17"/>
    </row>
    <row r="165" spans="1:8" x14ac:dyDescent="0.25">
      <c r="A165" s="31">
        <v>44</v>
      </c>
      <c r="B165" s="32" t="s">
        <v>385</v>
      </c>
      <c r="C165" s="32" t="s">
        <v>386</v>
      </c>
      <c r="D165" s="32" t="s">
        <v>387</v>
      </c>
      <c r="E165" s="17"/>
      <c r="F165" s="28">
        <v>10</v>
      </c>
      <c r="G165" s="17">
        <v>5</v>
      </c>
      <c r="H165" s="17"/>
    </row>
    <row r="166" spans="1:8" x14ac:dyDescent="0.25">
      <c r="A166" s="33">
        <v>45</v>
      </c>
      <c r="B166" s="29" t="s">
        <v>394</v>
      </c>
      <c r="C166" s="29" t="s">
        <v>388</v>
      </c>
      <c r="D166" s="29" t="s">
        <v>290</v>
      </c>
      <c r="E166" s="17">
        <v>5</v>
      </c>
      <c r="F166" s="28">
        <v>12</v>
      </c>
      <c r="G166" s="17">
        <f t="shared" si="2"/>
        <v>8.5</v>
      </c>
      <c r="H166" s="17"/>
    </row>
    <row r="167" spans="1:8" x14ac:dyDescent="0.25">
      <c r="A167" s="34">
        <v>46</v>
      </c>
      <c r="B167" s="30" t="s">
        <v>395</v>
      </c>
      <c r="C167" s="30" t="s">
        <v>389</v>
      </c>
      <c r="D167" s="30" t="s">
        <v>390</v>
      </c>
      <c r="E167" s="17">
        <v>5.5</v>
      </c>
      <c r="F167" s="25">
        <v>11.5</v>
      </c>
      <c r="G167" s="17">
        <f t="shared" si="2"/>
        <v>8.5</v>
      </c>
      <c r="H167" s="17"/>
    </row>
    <row r="168" spans="1:8" x14ac:dyDescent="0.25">
      <c r="A168" s="17">
        <v>47</v>
      </c>
      <c r="B168" s="17">
        <v>171733000066</v>
      </c>
      <c r="C168" s="17" t="s">
        <v>396</v>
      </c>
      <c r="D168" s="17" t="s">
        <v>397</v>
      </c>
      <c r="E168" s="17">
        <v>7</v>
      </c>
      <c r="F168" s="17"/>
      <c r="G168" s="17">
        <v>3.5</v>
      </c>
      <c r="H168" s="17"/>
    </row>
    <row r="169" spans="1:8" x14ac:dyDescent="0.25">
      <c r="F169" s="35" t="s">
        <v>141</v>
      </c>
      <c r="G169" s="35"/>
      <c r="H169" s="35"/>
    </row>
  </sheetData>
  <mergeCells count="12">
    <mergeCell ref="F169:H169"/>
    <mergeCell ref="D3:G3"/>
    <mergeCell ref="A4:C4"/>
    <mergeCell ref="A8:H8"/>
    <mergeCell ref="F54:H54"/>
    <mergeCell ref="D59:G59"/>
    <mergeCell ref="A60:C60"/>
    <mergeCell ref="A64:H64"/>
    <mergeCell ref="F108:H108"/>
    <mergeCell ref="D115:G115"/>
    <mergeCell ref="A116:C116"/>
    <mergeCell ref="A120:H120"/>
  </mergeCells>
  <pageMargins left="0.7" right="0.7" top="0.75" bottom="0.75" header="0.3" footer="0.3"/>
  <pageSetup paperSize="9" scale="82" orientation="portrait" horizontalDpi="0" verticalDpi="0" r:id="rId1"/>
  <rowBreaks count="2" manualBreakCount="2">
    <brk id="55" max="16383" man="1"/>
    <brk id="11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FSHS</dc:creator>
  <cp:lastModifiedBy>ADMIN</cp:lastModifiedBy>
  <cp:lastPrinted>2020-02-17T23:35:55Z</cp:lastPrinted>
  <dcterms:created xsi:type="dcterms:W3CDTF">2020-02-12T10:10:05Z</dcterms:created>
  <dcterms:modified xsi:type="dcterms:W3CDTF">2020-02-22T20:50:03Z</dcterms:modified>
</cp:coreProperties>
</file>