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9576" windowHeight="4944" activeTab="1"/>
  </bookViews>
  <sheets>
    <sheet name="TD MOBILITE SP" sheetId="2" r:id="rId1"/>
    <sheet name="PV Matiere" sheetId="3" r:id="rId2"/>
  </sheets>
  <definedNames>
    <definedName name="_xlnm.Print_Area" localSheetId="0">'TD MOBILITE SP'!$A$1:$R$117</definedName>
  </definedNames>
  <calcPr calcId="152511"/>
</workbook>
</file>

<file path=xl/calcChain.xml><?xml version="1.0" encoding="utf-8"?>
<calcChain xmlns="http://schemas.openxmlformats.org/spreadsheetml/2006/main">
  <c r="G68" i="3" l="1"/>
  <c r="G69" i="3"/>
  <c r="G70" i="3"/>
  <c r="G71" i="3"/>
  <c r="G72" i="3"/>
  <c r="G73" i="3"/>
  <c r="G74" i="3"/>
  <c r="G76" i="3"/>
  <c r="G77" i="3"/>
  <c r="G78" i="3"/>
  <c r="G79" i="3"/>
  <c r="G80" i="3"/>
  <c r="G82" i="3"/>
  <c r="G83" i="3"/>
  <c r="G84" i="3"/>
  <c r="G85" i="3"/>
  <c r="G86" i="3"/>
  <c r="G87" i="3"/>
  <c r="G88" i="3"/>
  <c r="G89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67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40" i="3"/>
  <c r="G41" i="3"/>
  <c r="G42" i="3"/>
  <c r="G44" i="3"/>
  <c r="G45" i="3"/>
  <c r="G46" i="3"/>
  <c r="G47" i="3"/>
  <c r="G48" i="3"/>
  <c r="G49" i="3"/>
  <c r="G50" i="3"/>
  <c r="G12" i="3"/>
  <c r="F86" i="2" l="1"/>
  <c r="H30" i="2" l="1"/>
  <c r="H80" i="2" l="1"/>
  <c r="H71" i="2"/>
  <c r="H72" i="2"/>
  <c r="H73" i="2"/>
  <c r="H74" i="2"/>
  <c r="H75" i="2"/>
  <c r="H76" i="2"/>
  <c r="H77" i="2"/>
  <c r="H79" i="2"/>
  <c r="H85" i="2"/>
  <c r="H94" i="2"/>
  <c r="H70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1" i="2"/>
  <c r="H32" i="2"/>
  <c r="H33" i="2"/>
  <c r="H34" i="2"/>
  <c r="H35" i="2"/>
  <c r="H36" i="2"/>
  <c r="H37" i="2"/>
  <c r="H38" i="2"/>
  <c r="H39" i="2"/>
  <c r="H41" i="2"/>
  <c r="H42" i="2"/>
  <c r="H43" i="2"/>
  <c r="H45" i="2"/>
  <c r="H46" i="2"/>
  <c r="H47" i="2"/>
  <c r="H48" i="2"/>
  <c r="H49" i="2"/>
  <c r="H50" i="2"/>
  <c r="H51" i="2"/>
  <c r="H13" i="2"/>
  <c r="F72" i="2"/>
  <c r="F73" i="2"/>
  <c r="F74" i="2"/>
  <c r="F75" i="2"/>
  <c r="F76" i="2"/>
  <c r="F77" i="2"/>
  <c r="F71" i="2"/>
  <c r="R48" i="2" l="1"/>
  <c r="H86" i="2" l="1"/>
  <c r="H81" i="2"/>
  <c r="H83" i="2"/>
  <c r="H82" i="2"/>
  <c r="F88" i="2" l="1"/>
  <c r="H87" i="2"/>
  <c r="F89" i="2" l="1"/>
  <c r="H88" i="2"/>
  <c r="F90" i="2" l="1"/>
  <c r="H89" i="2"/>
  <c r="F91" i="2" l="1"/>
  <c r="H90" i="2"/>
  <c r="H91" i="2" l="1"/>
  <c r="F95" i="2" l="1"/>
  <c r="H92" i="2"/>
  <c r="F96" i="2" l="1"/>
  <c r="H95" i="2"/>
  <c r="F97" i="2" l="1"/>
  <c r="H96" i="2"/>
  <c r="F98" i="2" l="1"/>
  <c r="H97" i="2"/>
  <c r="H98" i="2" l="1"/>
  <c r="H99" i="2" l="1"/>
  <c r="H100" i="2" l="1"/>
  <c r="H101" i="2" l="1"/>
  <c r="H102" i="2" l="1"/>
  <c r="H103" i="2" l="1"/>
  <c r="H104" i="2" l="1"/>
  <c r="F106" i="2" l="1"/>
  <c r="H106" i="2" s="1"/>
  <c r="H105" i="2"/>
</calcChain>
</file>

<file path=xl/sharedStrings.xml><?xml version="1.0" encoding="utf-8"?>
<sst xmlns="http://schemas.openxmlformats.org/spreadsheetml/2006/main" count="561" uniqueCount="240">
  <si>
    <t>N°</t>
  </si>
  <si>
    <t>Matricule</t>
  </si>
  <si>
    <t>Nom</t>
  </si>
  <si>
    <t>Prénom</t>
  </si>
  <si>
    <t>Yasmina</t>
  </si>
  <si>
    <t>Katia</t>
  </si>
  <si>
    <t>Lydia</t>
  </si>
  <si>
    <t>Yasmine</t>
  </si>
  <si>
    <t>Sonia</t>
  </si>
  <si>
    <t>Meriem</t>
  </si>
  <si>
    <t>Kamilia</t>
  </si>
  <si>
    <t>Samir</t>
  </si>
  <si>
    <t>Said</t>
  </si>
  <si>
    <t>Fouzia</t>
  </si>
  <si>
    <t>Thiziri</t>
  </si>
  <si>
    <t>Sylia</t>
  </si>
  <si>
    <t>Anis</t>
  </si>
  <si>
    <t>Souhila</t>
  </si>
  <si>
    <t>Farid</t>
  </si>
  <si>
    <t>1333001779</t>
  </si>
  <si>
    <t>MOUCHOU</t>
  </si>
  <si>
    <t>Djamel</t>
  </si>
  <si>
    <t>ABID</t>
  </si>
  <si>
    <t>Hanane</t>
  </si>
  <si>
    <t>Ryma</t>
  </si>
  <si>
    <t>Lamia</t>
  </si>
  <si>
    <t>1433019994</t>
  </si>
  <si>
    <t>DJOUDIR</t>
  </si>
  <si>
    <t>1433021673</t>
  </si>
  <si>
    <t>GUIROUR</t>
  </si>
  <si>
    <t>1433016695</t>
  </si>
  <si>
    <t>KERMICHE</t>
  </si>
  <si>
    <t>Mohand akli</t>
  </si>
  <si>
    <t>Nesrine</t>
  </si>
  <si>
    <t>1433001678</t>
  </si>
  <si>
    <t>OULMOU</t>
  </si>
  <si>
    <t>Amanda</t>
  </si>
  <si>
    <t>1433000373</t>
  </si>
  <si>
    <t>RAMTANI</t>
  </si>
  <si>
    <t>Farah</t>
  </si>
  <si>
    <t>1433015701</t>
  </si>
  <si>
    <t>ADJI</t>
  </si>
  <si>
    <t>Taous</t>
  </si>
  <si>
    <t>1533000065</t>
  </si>
  <si>
    <t>AIT IKHELEF</t>
  </si>
  <si>
    <t>Akila</t>
  </si>
  <si>
    <t>1533016672</t>
  </si>
  <si>
    <t>AIT SELLAMET</t>
  </si>
  <si>
    <t>Baya</t>
  </si>
  <si>
    <t>1333014455</t>
  </si>
  <si>
    <t>AKKOUCHE</t>
  </si>
  <si>
    <t>Mustapha</t>
  </si>
  <si>
    <t>1433001218</t>
  </si>
  <si>
    <t>ALLAG</t>
  </si>
  <si>
    <t>Anissa</t>
  </si>
  <si>
    <t>141415</t>
  </si>
  <si>
    <t xml:space="preserve">ALLAHI MARAFA </t>
  </si>
  <si>
    <t>Bizo Ishaya</t>
  </si>
  <si>
    <t>1533000348</t>
  </si>
  <si>
    <t>ALOUACHE</t>
  </si>
  <si>
    <t>1533013278</t>
  </si>
  <si>
    <t>AOUINANE</t>
  </si>
  <si>
    <t>1433018900</t>
  </si>
  <si>
    <t>AOULAK</t>
  </si>
  <si>
    <t>Fouad</t>
  </si>
  <si>
    <t>1333012548</t>
  </si>
  <si>
    <t>AOURTILANE</t>
  </si>
  <si>
    <t>Mohamed</t>
  </si>
  <si>
    <t>1533001590</t>
  </si>
  <si>
    <t>ARKOUB</t>
  </si>
  <si>
    <t>1533002351</t>
  </si>
  <si>
    <t>BELGUIRA</t>
  </si>
  <si>
    <t>Rabiaa</t>
  </si>
  <si>
    <t>1433015214</t>
  </si>
  <si>
    <t>BENAMIROUCHE</t>
  </si>
  <si>
    <t>Sarah</t>
  </si>
  <si>
    <t>1533008319</t>
  </si>
  <si>
    <t>BENCHALLAL</t>
  </si>
  <si>
    <t>Samira</t>
  </si>
  <si>
    <t>1533000119</t>
  </si>
  <si>
    <t>BENCHIKH</t>
  </si>
  <si>
    <t>1533002067</t>
  </si>
  <si>
    <t>BENYAHIA</t>
  </si>
  <si>
    <t>Lamine</t>
  </si>
  <si>
    <t>1433006590</t>
  </si>
  <si>
    <t>BOUAMARA</t>
  </si>
  <si>
    <t>Damia</t>
  </si>
  <si>
    <t>1533014823</t>
  </si>
  <si>
    <t>BOUDA</t>
  </si>
  <si>
    <t>Adel</t>
  </si>
  <si>
    <t>1533016335</t>
  </si>
  <si>
    <t>CHACHOUA</t>
  </si>
  <si>
    <t>Djaouida</t>
  </si>
  <si>
    <t>1533016439</t>
  </si>
  <si>
    <t>CHERDOUH</t>
  </si>
  <si>
    <t>Aimad</t>
  </si>
  <si>
    <t>1533014209</t>
  </si>
  <si>
    <t>CHIBOUT</t>
  </si>
  <si>
    <t>Zahra</t>
  </si>
  <si>
    <t>1533016795</t>
  </si>
  <si>
    <t>DAOUDI</t>
  </si>
  <si>
    <t>1533013357</t>
  </si>
  <si>
    <t>DEBBOU</t>
  </si>
  <si>
    <t>Abdennour</t>
  </si>
  <si>
    <t>1533000225</t>
  </si>
  <si>
    <t>ELIAS</t>
  </si>
  <si>
    <t>Zohra</t>
  </si>
  <si>
    <t>1433006033</t>
  </si>
  <si>
    <t>FORTAS</t>
  </si>
  <si>
    <t>Ferhat</t>
  </si>
  <si>
    <t>1533006035</t>
  </si>
  <si>
    <t>Toufik</t>
  </si>
  <si>
    <t>1533006947</t>
  </si>
  <si>
    <t>HAMMOUCHE</t>
  </si>
  <si>
    <t>1533015656</t>
  </si>
  <si>
    <t>HILEM</t>
  </si>
  <si>
    <t>Azzeddine</t>
  </si>
  <si>
    <t>1533006349</t>
  </si>
  <si>
    <t>HOCINA</t>
  </si>
  <si>
    <t>1533016563</t>
  </si>
  <si>
    <t>IDIRI</t>
  </si>
  <si>
    <t>Yamina</t>
  </si>
  <si>
    <t>1533001729</t>
  </si>
  <si>
    <t>IMLOUL</t>
  </si>
  <si>
    <t>1433016846</t>
  </si>
  <si>
    <t>KADI</t>
  </si>
  <si>
    <t>Adem</t>
  </si>
  <si>
    <t>1533000231</t>
  </si>
  <si>
    <t>KERAOUCHE</t>
  </si>
  <si>
    <t>Samra</t>
  </si>
  <si>
    <t>1533014779</t>
  </si>
  <si>
    <t>KESSOUM</t>
  </si>
  <si>
    <t>1533016447</t>
  </si>
  <si>
    <t>KHALFALLAH</t>
  </si>
  <si>
    <t>Fatma</t>
  </si>
  <si>
    <t>1533015843</t>
  </si>
  <si>
    <t>KOUBA</t>
  </si>
  <si>
    <t>1533008822</t>
  </si>
  <si>
    <t>KOUSSOURI</t>
  </si>
  <si>
    <t>Amira</t>
  </si>
  <si>
    <t>1533008967</t>
  </si>
  <si>
    <t>Yousra</t>
  </si>
  <si>
    <t>123009001</t>
  </si>
  <si>
    <t>MACHOUCHE</t>
  </si>
  <si>
    <t>Kafia</t>
  </si>
  <si>
    <t>1533008939</t>
  </si>
  <si>
    <t>MAMERI</t>
  </si>
  <si>
    <t>Mina</t>
  </si>
  <si>
    <t>1433008897</t>
  </si>
  <si>
    <t>MEBARKI</t>
  </si>
  <si>
    <t>Latifa</t>
  </si>
  <si>
    <t>Mokrane</t>
  </si>
  <si>
    <t>1533016701</t>
  </si>
  <si>
    <t>MECHRI</t>
  </si>
  <si>
    <t>1533016409</t>
  </si>
  <si>
    <t>MEDJAHED</t>
  </si>
  <si>
    <t>Chafaa</t>
  </si>
  <si>
    <t>073023888</t>
  </si>
  <si>
    <t>MESSAOUDI</t>
  </si>
  <si>
    <t>1533002196</t>
  </si>
  <si>
    <t>MOHAMMEDI</t>
  </si>
  <si>
    <t>Celia</t>
  </si>
  <si>
    <t>121890</t>
  </si>
  <si>
    <t>MUCOA</t>
  </si>
  <si>
    <t>Hortencio Gitaide</t>
  </si>
  <si>
    <t>1433019478</t>
  </si>
  <si>
    <t>OUAR</t>
  </si>
  <si>
    <t>1333003490</t>
  </si>
  <si>
    <t>OUDJEDOUB</t>
  </si>
  <si>
    <t>Arezki</t>
  </si>
  <si>
    <t>1533015982</t>
  </si>
  <si>
    <t>OUEHNIA</t>
  </si>
  <si>
    <t>Fatiha</t>
  </si>
  <si>
    <t>1533013033</t>
  </si>
  <si>
    <t>RILI</t>
  </si>
  <si>
    <t>1533021392</t>
  </si>
  <si>
    <t>SAIDENE</t>
  </si>
  <si>
    <t>Abdelmalek</t>
  </si>
  <si>
    <t>1533015930</t>
  </si>
  <si>
    <t>SAIDI</t>
  </si>
  <si>
    <t>Tounes</t>
  </si>
  <si>
    <t>1533014806</t>
  </si>
  <si>
    <t>SERRADJ</t>
  </si>
  <si>
    <t>1533013130</t>
  </si>
  <si>
    <t>SMAINI</t>
  </si>
  <si>
    <t>1533021067</t>
  </si>
  <si>
    <t>TAIB</t>
  </si>
  <si>
    <t>taous</t>
  </si>
  <si>
    <t>1533001596</t>
  </si>
  <si>
    <t>TIGRITINE</t>
  </si>
  <si>
    <t>Karima</t>
  </si>
  <si>
    <t>1333006790</t>
  </si>
  <si>
    <t>YAHIAOUI</t>
  </si>
  <si>
    <t>Faycal</t>
  </si>
  <si>
    <t>1533014197</t>
  </si>
  <si>
    <t>YAHOUNI</t>
  </si>
  <si>
    <t>Boudjemaa</t>
  </si>
  <si>
    <t>1533007680</t>
  </si>
  <si>
    <t>YAKOUBEN</t>
  </si>
  <si>
    <t>Tafath</t>
  </si>
  <si>
    <t>1533004854</t>
  </si>
  <si>
    <t>YOUSFI</t>
  </si>
  <si>
    <t>1533016462</t>
  </si>
  <si>
    <t>ZEBBOUDJ</t>
  </si>
  <si>
    <t>1533002190</t>
  </si>
  <si>
    <t>ZEGHNOUN</t>
  </si>
  <si>
    <t>123015796</t>
  </si>
  <si>
    <t>ZEMALI</t>
  </si>
  <si>
    <t>Sabrina</t>
  </si>
  <si>
    <t>081060111</t>
  </si>
  <si>
    <t>ZENNAD</t>
  </si>
  <si>
    <t>1533000233</t>
  </si>
  <si>
    <t>ZIANI</t>
  </si>
  <si>
    <t xml:space="preserve">AFROUNE </t>
  </si>
  <si>
    <t>Megdouda</t>
  </si>
  <si>
    <t>BETTACHE</t>
  </si>
  <si>
    <t>Yousria</t>
  </si>
  <si>
    <t>1533013051</t>
  </si>
  <si>
    <t xml:space="preserve">CHELALOU </t>
  </si>
  <si>
    <t>Samia</t>
  </si>
  <si>
    <t>KANDI Anissa</t>
  </si>
  <si>
    <t>1533000017</t>
  </si>
  <si>
    <t xml:space="preserve">KICHER </t>
  </si>
  <si>
    <t>1533001884</t>
  </si>
  <si>
    <t xml:space="preserve">MESSIS </t>
  </si>
  <si>
    <t>Licia</t>
  </si>
  <si>
    <t xml:space="preserve">       Interrogation /15</t>
  </si>
  <si>
    <t>Assiduité /5</t>
  </si>
  <si>
    <t>Note TD /20</t>
  </si>
  <si>
    <t>Interro n° 1</t>
  </si>
  <si>
    <t>Interro n° 2</t>
  </si>
  <si>
    <t>signature de l'enseignant (e)</t>
  </si>
  <si>
    <t>Emargement Chargé du TD :</t>
  </si>
  <si>
    <t>Emargement Chargé du Cours :</t>
  </si>
  <si>
    <t>Note TD</t>
  </si>
  <si>
    <t>Note Exam.</t>
  </si>
  <si>
    <t>Moy Gle</t>
  </si>
  <si>
    <t>Emargement</t>
  </si>
  <si>
    <t>LAIFA MOHAMED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</si>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</sst>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rgb="FF08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</font>
    <font>
      <sz val="8.0500000000000007"/>
      <color indexed="8"/>
      <name val="Simplified Arabic"/>
      <family val="1"/>
    </font>
    <font>
      <sz val="10"/>
      <color rgb="FF08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5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0" fillId="0" borderId="0" xfId="0"/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2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0" fillId="0" borderId="1" xfId="5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0" fillId="0" borderId="0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11" fillId="0" borderId="0" xfId="0" applyFont="1" applyFill="1" applyBorder="1"/>
    <xf numFmtId="0" fontId="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4" fillId="0" borderId="0" xfId="0" applyNumberFormat="1" applyFont="1" applyBorder="1" applyAlignment="1"/>
    <xf numFmtId="0" fontId="10" fillId="0" borderId="0" xfId="2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0" fillId="0" borderId="0" xfId="0" applyFill="1" applyBorder="1"/>
    <xf numFmtId="2" fontId="8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/>
    <xf numFmtId="2" fontId="8" fillId="0" borderId="1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3" fontId="8" fillId="0" borderId="1" xfId="6" applyNumberFormat="1" applyFont="1" applyBorder="1" applyAlignment="1">
      <alignment horizontal="center"/>
    </xf>
  </cellXfs>
  <cellStyles count="7">
    <cellStyle name="Milliers" xfId="6" builtinId="3"/>
    <cellStyle name="Normal" xfId="0" builtinId="0"/>
    <cellStyle name="Normal 2" xfId="1"/>
    <cellStyle name="Normal 3" xfId="2"/>
    <cellStyle name="Normal 4" xfId="5"/>
    <cellStyle name="Normal 5" xfId="4"/>
    <cellStyle name="Normal 6" xfId="3"/>
  </cellStyles>
  <dxfs count="0"/>
  <tableStyles count="0" defaultTableStyle="TableStyleMedium9" defaultPivotStyle="PivotStyleLight16"/>
  <colors>
    <mruColors>
      <color rgb="FFFFE48F"/>
      <color rgb="FFFFD54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104775</xdr:rowOff>
    </xdr:from>
    <xdr:to>
      <xdr:col>2</xdr:col>
      <xdr:colOff>314960</xdr:colOff>
      <xdr:row>3</xdr:row>
      <xdr:rowOff>57150</xdr:rowOff>
    </xdr:to>
    <xdr:pic>
      <xdr:nvPicPr>
        <xdr:cNvPr id="2" name="Image 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104775"/>
          <a:ext cx="133223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</xdr:colOff>
      <xdr:row>2</xdr:row>
      <xdr:rowOff>161926</xdr:rowOff>
    </xdr:from>
    <xdr:to>
      <xdr:col>2</xdr:col>
      <xdr:colOff>1190626</xdr:colOff>
      <xdr:row>4</xdr:row>
      <xdr:rowOff>161926</xdr:rowOff>
    </xdr:to>
    <xdr:sp macro="" textlink="">
      <xdr:nvSpPr>
        <xdr:cNvPr id="3" name="ZoneTexte 2"/>
        <xdr:cNvSpPr txBox="1"/>
      </xdr:nvSpPr>
      <xdr:spPr>
        <a:xfrm>
          <a:off x="2" y="542926"/>
          <a:ext cx="23717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1">
              <a:latin typeface="+mn-lt"/>
            </a:rPr>
            <a:t>U</a:t>
          </a:r>
          <a:r>
            <a:rPr lang="fr-FR" sz="1000" b="0">
              <a:latin typeface="+mn-lt"/>
            </a:rPr>
            <a:t>niversité </a:t>
          </a:r>
          <a:r>
            <a:rPr lang="fr-FR" sz="1000" b="1">
              <a:latin typeface="+mn-lt"/>
            </a:rPr>
            <a:t>A</a:t>
          </a:r>
          <a:r>
            <a:rPr lang="fr-FR" sz="1000" b="0">
              <a:latin typeface="+mn-lt"/>
            </a:rPr>
            <a:t>bderrahmane </a:t>
          </a:r>
          <a:r>
            <a:rPr lang="fr-FR" sz="1000" b="1">
              <a:latin typeface="+mn-lt"/>
            </a:rPr>
            <a:t>M</a:t>
          </a:r>
          <a:r>
            <a:rPr lang="fr-FR" sz="1000" b="0">
              <a:latin typeface="+mn-lt"/>
            </a:rPr>
            <a:t>ira  -  Béjaia</a:t>
          </a:r>
        </a:p>
        <a:p>
          <a:pPr algn="ctr"/>
          <a:r>
            <a:rPr lang="fr-FR" sz="1000" b="1">
              <a:latin typeface="+mn-lt"/>
            </a:rPr>
            <a:t>F</a:t>
          </a:r>
          <a:r>
            <a:rPr lang="fr-FR" sz="1000" b="0">
              <a:latin typeface="+mn-lt"/>
            </a:rPr>
            <a:t>aculté des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ciences </a:t>
          </a:r>
          <a:r>
            <a:rPr lang="fr-FR" sz="1000" b="1">
              <a:latin typeface="+mn-lt"/>
            </a:rPr>
            <a:t>H</a:t>
          </a:r>
          <a:r>
            <a:rPr lang="fr-FR" sz="1000" b="0">
              <a:latin typeface="+mn-lt"/>
            </a:rPr>
            <a:t>umaines et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ociales</a:t>
          </a:r>
        </a:p>
      </xdr:txBody>
    </xdr:sp>
    <xdr:clientData/>
  </xdr:twoCellAnchor>
  <xdr:twoCellAnchor>
    <xdr:from>
      <xdr:col>5</xdr:col>
      <xdr:colOff>85725</xdr:colOff>
      <xdr:row>0</xdr:row>
      <xdr:rowOff>9525</xdr:rowOff>
    </xdr:from>
    <xdr:to>
      <xdr:col>8</xdr:col>
      <xdr:colOff>247650</xdr:colOff>
      <xdr:row>4</xdr:row>
      <xdr:rowOff>95250</xdr:rowOff>
    </xdr:to>
    <xdr:sp macro="" textlink="">
      <xdr:nvSpPr>
        <xdr:cNvPr id="4" name="ZoneTexte 3"/>
        <xdr:cNvSpPr txBox="1"/>
      </xdr:nvSpPr>
      <xdr:spPr>
        <a:xfrm>
          <a:off x="4248150" y="9525"/>
          <a:ext cx="26098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2 ème  </a:t>
          </a:r>
          <a:r>
            <a:rPr lang="fr-FR" sz="1100"/>
            <a:t>Année </a:t>
          </a:r>
          <a:r>
            <a:rPr lang="fr-FR" sz="1100" b="1"/>
            <a:t>MASTER</a:t>
          </a:r>
          <a:r>
            <a:rPr lang="fr-FR" sz="1100"/>
            <a:t>  LMD</a:t>
          </a:r>
        </a:p>
        <a:p>
          <a:r>
            <a:rPr lang="fr-FR" sz="1100"/>
            <a:t>Département :  </a:t>
          </a:r>
          <a:r>
            <a:rPr lang="fr-FR" sz="1100" b="1"/>
            <a:t>Sciences Sociales</a:t>
          </a:r>
        </a:p>
        <a:p>
          <a:r>
            <a:rPr lang="fr-FR" sz="1100"/>
            <a:t>Option : </a:t>
          </a:r>
          <a:r>
            <a:rPr lang="fr-FR" sz="1100" b="1"/>
            <a:t>Sociologie de l'Org. &amp; du</a:t>
          </a:r>
          <a:r>
            <a:rPr lang="fr-FR" sz="1100" b="1" baseline="0"/>
            <a:t> Trav.</a:t>
          </a:r>
          <a:r>
            <a:rPr lang="fr-FR" sz="1100" b="1"/>
            <a:t> </a:t>
          </a:r>
        </a:p>
        <a:p>
          <a:r>
            <a:rPr lang="fr-FR" sz="1100"/>
            <a:t>Groupe : </a:t>
          </a:r>
          <a:r>
            <a:rPr lang="fr-FR" sz="1100" b="1"/>
            <a:t> 01</a:t>
          </a:r>
        </a:p>
      </xdr:txBody>
    </xdr:sp>
    <xdr:clientData/>
  </xdr:twoCellAnchor>
  <xdr:twoCellAnchor>
    <xdr:from>
      <xdr:col>0</xdr:col>
      <xdr:colOff>0</xdr:colOff>
      <xdr:row>7</xdr:row>
      <xdr:rowOff>104776</xdr:rowOff>
    </xdr:from>
    <xdr:to>
      <xdr:col>6</xdr:col>
      <xdr:colOff>0</xdr:colOff>
      <xdr:row>9</xdr:row>
      <xdr:rowOff>180975</xdr:rowOff>
    </xdr:to>
    <xdr:sp macro="" textlink="">
      <xdr:nvSpPr>
        <xdr:cNvPr id="5" name="ZoneTexte 4"/>
        <xdr:cNvSpPr txBox="1"/>
      </xdr:nvSpPr>
      <xdr:spPr>
        <a:xfrm>
          <a:off x="0" y="1438276"/>
          <a:ext cx="48863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Intitulé du Module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MOBILITE</a:t>
          </a:r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SOCIALE ET PROFISSIONNELLE </a:t>
          </a:r>
          <a:endParaRPr lang="fr-FR" b="1"/>
        </a:p>
        <a:p>
          <a:r>
            <a:rPr lang="fr-FR" sz="1100"/>
            <a:t>Nom  de l'Enseignant(e) : </a:t>
          </a:r>
          <a:r>
            <a:rPr lang="fr-FR" sz="1100" b="1"/>
            <a:t>LAIFA MOHAMED </a:t>
          </a:r>
        </a:p>
      </xdr:txBody>
    </xdr:sp>
    <xdr:clientData/>
  </xdr:twoCellAnchor>
  <xdr:twoCellAnchor>
    <xdr:from>
      <xdr:col>5</xdr:col>
      <xdr:colOff>628650</xdr:colOff>
      <xdr:row>8</xdr:row>
      <xdr:rowOff>152401</xdr:rowOff>
    </xdr:from>
    <xdr:to>
      <xdr:col>9</xdr:col>
      <xdr:colOff>28575</xdr:colOff>
      <xdr:row>10</xdr:row>
      <xdr:rowOff>19051</xdr:rowOff>
    </xdr:to>
    <xdr:sp macro="" textlink="">
      <xdr:nvSpPr>
        <xdr:cNvPr id="6" name="ZoneTexte 5"/>
        <xdr:cNvSpPr txBox="1"/>
      </xdr:nvSpPr>
      <xdr:spPr>
        <a:xfrm>
          <a:off x="4791075" y="1676401"/>
          <a:ext cx="21050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Année Universitaire : </a:t>
          </a:r>
          <a:r>
            <a:rPr lang="fr-FR" sz="1000" b="1"/>
            <a:t>2019/2020</a:t>
          </a:r>
        </a:p>
      </xdr:txBody>
    </xdr:sp>
    <xdr:clientData/>
  </xdr:twoCellAnchor>
  <xdr:twoCellAnchor editAs="oneCell">
    <xdr:from>
      <xdr:col>1</xdr:col>
      <xdr:colOff>238125</xdr:colOff>
      <xdr:row>56</xdr:row>
      <xdr:rowOff>104775</xdr:rowOff>
    </xdr:from>
    <xdr:to>
      <xdr:col>2</xdr:col>
      <xdr:colOff>314960</xdr:colOff>
      <xdr:row>59</xdr:row>
      <xdr:rowOff>0</xdr:rowOff>
    </xdr:to>
    <xdr:pic>
      <xdr:nvPicPr>
        <xdr:cNvPr id="8" name="Image 7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10086975"/>
          <a:ext cx="133223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</xdr:colOff>
      <xdr:row>58</xdr:row>
      <xdr:rowOff>161926</xdr:rowOff>
    </xdr:from>
    <xdr:to>
      <xdr:col>2</xdr:col>
      <xdr:colOff>1190626</xdr:colOff>
      <xdr:row>60</xdr:row>
      <xdr:rowOff>161926</xdr:rowOff>
    </xdr:to>
    <xdr:sp macro="" textlink="">
      <xdr:nvSpPr>
        <xdr:cNvPr id="9" name="ZoneTexte 8"/>
        <xdr:cNvSpPr txBox="1"/>
      </xdr:nvSpPr>
      <xdr:spPr>
        <a:xfrm>
          <a:off x="2" y="10487026"/>
          <a:ext cx="2371724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1">
              <a:latin typeface="+mn-lt"/>
            </a:rPr>
            <a:t>U</a:t>
          </a:r>
          <a:r>
            <a:rPr lang="fr-FR" sz="1000" b="0">
              <a:latin typeface="+mn-lt"/>
            </a:rPr>
            <a:t>niversité </a:t>
          </a:r>
          <a:r>
            <a:rPr lang="fr-FR" sz="1000" b="1">
              <a:latin typeface="+mn-lt"/>
            </a:rPr>
            <a:t>A</a:t>
          </a:r>
          <a:r>
            <a:rPr lang="fr-FR" sz="1000" b="0">
              <a:latin typeface="+mn-lt"/>
            </a:rPr>
            <a:t>bderrahmane </a:t>
          </a:r>
          <a:r>
            <a:rPr lang="fr-FR" sz="1000" b="1">
              <a:latin typeface="+mn-lt"/>
            </a:rPr>
            <a:t>M</a:t>
          </a:r>
          <a:r>
            <a:rPr lang="fr-FR" sz="1000" b="0">
              <a:latin typeface="+mn-lt"/>
            </a:rPr>
            <a:t>ira  -  Béjaia</a:t>
          </a:r>
        </a:p>
        <a:p>
          <a:pPr algn="ctr"/>
          <a:r>
            <a:rPr lang="fr-FR" sz="1000" b="1">
              <a:latin typeface="+mn-lt"/>
            </a:rPr>
            <a:t>F</a:t>
          </a:r>
          <a:r>
            <a:rPr lang="fr-FR" sz="1000" b="0">
              <a:latin typeface="+mn-lt"/>
            </a:rPr>
            <a:t>aculté des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ciences </a:t>
          </a:r>
          <a:r>
            <a:rPr lang="fr-FR" sz="1000" b="1">
              <a:latin typeface="+mn-lt"/>
            </a:rPr>
            <a:t>H</a:t>
          </a:r>
          <a:r>
            <a:rPr lang="fr-FR" sz="1000" b="0">
              <a:latin typeface="+mn-lt"/>
            </a:rPr>
            <a:t>umaines et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ociales</a:t>
          </a:r>
        </a:p>
      </xdr:txBody>
    </xdr:sp>
    <xdr:clientData/>
  </xdr:twoCellAnchor>
  <xdr:twoCellAnchor>
    <xdr:from>
      <xdr:col>5</xdr:col>
      <xdr:colOff>85725</xdr:colOff>
      <xdr:row>56</xdr:row>
      <xdr:rowOff>9525</xdr:rowOff>
    </xdr:from>
    <xdr:to>
      <xdr:col>8</xdr:col>
      <xdr:colOff>247650</xdr:colOff>
      <xdr:row>60</xdr:row>
      <xdr:rowOff>95250</xdr:rowOff>
    </xdr:to>
    <xdr:sp macro="" textlink="">
      <xdr:nvSpPr>
        <xdr:cNvPr id="10" name="ZoneTexte 9"/>
        <xdr:cNvSpPr txBox="1"/>
      </xdr:nvSpPr>
      <xdr:spPr>
        <a:xfrm>
          <a:off x="4248150" y="9991725"/>
          <a:ext cx="260985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2 ème  </a:t>
          </a:r>
          <a:r>
            <a:rPr lang="fr-FR" sz="1100"/>
            <a:t>Année </a:t>
          </a:r>
          <a:r>
            <a:rPr lang="fr-FR" sz="1100" b="1"/>
            <a:t>MASTER</a:t>
          </a:r>
          <a:r>
            <a:rPr lang="fr-FR" sz="1100"/>
            <a:t>  LMD</a:t>
          </a:r>
        </a:p>
        <a:p>
          <a:r>
            <a:rPr lang="fr-FR" sz="1100"/>
            <a:t>Département :  </a:t>
          </a:r>
          <a:r>
            <a:rPr lang="fr-FR" sz="1100" b="1"/>
            <a:t>Sciences Sociales</a:t>
          </a:r>
        </a:p>
        <a:p>
          <a:r>
            <a:rPr lang="fr-FR" sz="1100"/>
            <a:t>Option : </a:t>
          </a:r>
          <a:r>
            <a:rPr lang="fr-FR" sz="1100" b="1"/>
            <a:t>Sociologie de l'Org. &amp; du</a:t>
          </a:r>
          <a:r>
            <a:rPr lang="fr-FR" sz="1100" b="1" baseline="0"/>
            <a:t> Trav.</a:t>
          </a:r>
          <a:r>
            <a:rPr lang="fr-FR" sz="1100" b="1"/>
            <a:t> </a:t>
          </a:r>
        </a:p>
        <a:p>
          <a:r>
            <a:rPr lang="fr-FR" sz="1100"/>
            <a:t>Groupe : </a:t>
          </a:r>
          <a:r>
            <a:rPr lang="fr-FR" sz="1100" b="1"/>
            <a:t> 02</a:t>
          </a:r>
        </a:p>
      </xdr:txBody>
    </xdr:sp>
    <xdr:clientData/>
  </xdr:twoCellAnchor>
  <xdr:twoCellAnchor>
    <xdr:from>
      <xdr:col>0</xdr:col>
      <xdr:colOff>230257</xdr:colOff>
      <xdr:row>62</xdr:row>
      <xdr:rowOff>115267</xdr:rowOff>
    </xdr:from>
    <xdr:to>
      <xdr:col>6</xdr:col>
      <xdr:colOff>230257</xdr:colOff>
      <xdr:row>65</xdr:row>
      <xdr:rowOff>6046</xdr:rowOff>
    </xdr:to>
    <xdr:sp macro="" textlink="">
      <xdr:nvSpPr>
        <xdr:cNvPr id="11" name="ZoneTexte 10"/>
        <xdr:cNvSpPr txBox="1"/>
      </xdr:nvSpPr>
      <xdr:spPr>
        <a:xfrm>
          <a:off x="230257" y="11638032"/>
          <a:ext cx="5751443" cy="4076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Intitulé du Module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MOBILITE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SOCIALE ET PROFISSIONNELLE </a:t>
          </a:r>
          <a:endParaRPr lang="fr-F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b="1"/>
        </a:p>
        <a:p>
          <a:r>
            <a:rPr lang="fr-FR" sz="1100"/>
            <a:t>Nom  de l'Enseignant(e) :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LAIFA MOHAMED </a:t>
          </a:r>
          <a:endParaRPr lang="fr-FR" sz="1100" b="1"/>
        </a:p>
      </xdr:txBody>
    </xdr:sp>
    <xdr:clientData/>
  </xdr:twoCellAnchor>
  <xdr:twoCellAnchor>
    <xdr:from>
      <xdr:col>5</xdr:col>
      <xdr:colOff>609600</xdr:colOff>
      <xdr:row>64</xdr:row>
      <xdr:rowOff>161925</xdr:rowOff>
    </xdr:from>
    <xdr:to>
      <xdr:col>9</xdr:col>
      <xdr:colOff>9525</xdr:colOff>
      <xdr:row>66</xdr:row>
      <xdr:rowOff>28575</xdr:rowOff>
    </xdr:to>
    <xdr:sp macro="" textlink="">
      <xdr:nvSpPr>
        <xdr:cNvPr id="13" name="ZoneTexte 12"/>
        <xdr:cNvSpPr txBox="1"/>
      </xdr:nvSpPr>
      <xdr:spPr>
        <a:xfrm>
          <a:off x="4772025" y="11515725"/>
          <a:ext cx="21050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Année Universitaire : </a:t>
          </a:r>
          <a:r>
            <a:rPr lang="fr-FR" sz="1000" b="1"/>
            <a:t>2019/2020</a:t>
          </a:r>
        </a:p>
      </xdr:txBody>
    </xdr:sp>
    <xdr:clientData/>
  </xdr:twoCellAnchor>
  <xdr:twoCellAnchor>
    <xdr:from>
      <xdr:col>2</xdr:col>
      <xdr:colOff>1028700</xdr:colOff>
      <xdr:row>4</xdr:row>
      <xdr:rowOff>104775</xdr:rowOff>
    </xdr:from>
    <xdr:to>
      <xdr:col>6</xdr:col>
      <xdr:colOff>497206</xdr:colOff>
      <xdr:row>7</xdr:row>
      <xdr:rowOff>19050</xdr:rowOff>
    </xdr:to>
    <xdr:sp macro="" textlink="">
      <xdr:nvSpPr>
        <xdr:cNvPr id="14" name="ZoneTexte 13"/>
        <xdr:cNvSpPr txBox="1"/>
      </xdr:nvSpPr>
      <xdr:spPr>
        <a:xfrm>
          <a:off x="2209800" y="866775"/>
          <a:ext cx="3173731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Evaluation des travaux dirigés</a:t>
          </a:r>
        </a:p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 (TD)   </a:t>
          </a:r>
          <a:r>
            <a:rPr lang="fr-FR" sz="105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Semestre 01 </a:t>
          </a:r>
        </a:p>
      </xdr:txBody>
    </xdr:sp>
    <xdr:clientData/>
  </xdr:twoCellAnchor>
  <xdr:twoCellAnchor>
    <xdr:from>
      <xdr:col>2</xdr:col>
      <xdr:colOff>1038225</xdr:colOff>
      <xdr:row>60</xdr:row>
      <xdr:rowOff>104775</xdr:rowOff>
    </xdr:from>
    <xdr:to>
      <xdr:col>6</xdr:col>
      <xdr:colOff>506731</xdr:colOff>
      <xdr:row>63</xdr:row>
      <xdr:rowOff>76200</xdr:rowOff>
    </xdr:to>
    <xdr:sp macro="" textlink="">
      <xdr:nvSpPr>
        <xdr:cNvPr id="15" name="ZoneTexte 14"/>
        <xdr:cNvSpPr txBox="1"/>
      </xdr:nvSpPr>
      <xdr:spPr>
        <a:xfrm>
          <a:off x="2219325" y="10944225"/>
          <a:ext cx="3173731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Evaluation des travaux dirigés</a:t>
          </a:r>
        </a:p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 (TD)   </a:t>
          </a:r>
          <a:r>
            <a:rPr lang="fr-FR" sz="105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Semestre 01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104775</xdr:rowOff>
    </xdr:from>
    <xdr:to>
      <xdr:col>2</xdr:col>
      <xdr:colOff>497840</xdr:colOff>
      <xdr:row>3</xdr:row>
      <xdr:rowOff>0</xdr:rowOff>
    </xdr:to>
    <xdr:pic>
      <xdr:nvPicPr>
        <xdr:cNvPr id="2" name="Image 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104775"/>
          <a:ext cx="133223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</xdr:colOff>
      <xdr:row>2</xdr:row>
      <xdr:rowOff>161926</xdr:rowOff>
    </xdr:from>
    <xdr:to>
      <xdr:col>2</xdr:col>
      <xdr:colOff>1190626</xdr:colOff>
      <xdr:row>4</xdr:row>
      <xdr:rowOff>161926</xdr:rowOff>
    </xdr:to>
    <xdr:sp macro="" textlink="">
      <xdr:nvSpPr>
        <xdr:cNvPr id="3" name="ZoneTexte 2"/>
        <xdr:cNvSpPr txBox="1"/>
      </xdr:nvSpPr>
      <xdr:spPr>
        <a:xfrm>
          <a:off x="2" y="542926"/>
          <a:ext cx="23717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1">
              <a:latin typeface="+mn-lt"/>
            </a:rPr>
            <a:t>U</a:t>
          </a:r>
          <a:r>
            <a:rPr lang="fr-FR" sz="1000" b="0">
              <a:latin typeface="+mn-lt"/>
            </a:rPr>
            <a:t>niversité </a:t>
          </a:r>
          <a:r>
            <a:rPr lang="fr-FR" sz="1000" b="1">
              <a:latin typeface="+mn-lt"/>
            </a:rPr>
            <a:t>A</a:t>
          </a:r>
          <a:r>
            <a:rPr lang="fr-FR" sz="1000" b="0">
              <a:latin typeface="+mn-lt"/>
            </a:rPr>
            <a:t>bderrahmane </a:t>
          </a:r>
          <a:r>
            <a:rPr lang="fr-FR" sz="1000" b="1">
              <a:latin typeface="+mn-lt"/>
            </a:rPr>
            <a:t>M</a:t>
          </a:r>
          <a:r>
            <a:rPr lang="fr-FR" sz="1000" b="0">
              <a:latin typeface="+mn-lt"/>
            </a:rPr>
            <a:t>ira  -  Béjaia</a:t>
          </a:r>
        </a:p>
        <a:p>
          <a:pPr algn="ctr"/>
          <a:r>
            <a:rPr lang="fr-FR" sz="1000" b="1">
              <a:latin typeface="+mn-lt"/>
            </a:rPr>
            <a:t>F</a:t>
          </a:r>
          <a:r>
            <a:rPr lang="fr-FR" sz="1000" b="0">
              <a:latin typeface="+mn-lt"/>
            </a:rPr>
            <a:t>aculté des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ciences </a:t>
          </a:r>
          <a:r>
            <a:rPr lang="fr-FR" sz="1000" b="1">
              <a:latin typeface="+mn-lt"/>
            </a:rPr>
            <a:t>H</a:t>
          </a:r>
          <a:r>
            <a:rPr lang="fr-FR" sz="1000" b="0">
              <a:latin typeface="+mn-lt"/>
            </a:rPr>
            <a:t>umaines et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ociales</a:t>
          </a:r>
        </a:p>
      </xdr:txBody>
    </xdr:sp>
    <xdr:clientData/>
  </xdr:twoCellAnchor>
  <xdr:twoCellAnchor>
    <xdr:from>
      <xdr:col>5</xdr:col>
      <xdr:colOff>85725</xdr:colOff>
      <xdr:row>0</xdr:row>
      <xdr:rowOff>9525</xdr:rowOff>
    </xdr:from>
    <xdr:to>
      <xdr:col>8</xdr:col>
      <xdr:colOff>247650</xdr:colOff>
      <xdr:row>4</xdr:row>
      <xdr:rowOff>95250</xdr:rowOff>
    </xdr:to>
    <xdr:sp macro="" textlink="">
      <xdr:nvSpPr>
        <xdr:cNvPr id="4" name="ZoneTexte 3"/>
        <xdr:cNvSpPr txBox="1"/>
      </xdr:nvSpPr>
      <xdr:spPr>
        <a:xfrm>
          <a:off x="4248150" y="9525"/>
          <a:ext cx="26098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2 ème  </a:t>
          </a:r>
          <a:r>
            <a:rPr lang="fr-FR" sz="1100"/>
            <a:t>Année </a:t>
          </a:r>
          <a:r>
            <a:rPr lang="fr-FR" sz="1100" b="1"/>
            <a:t>MASTER</a:t>
          </a:r>
          <a:r>
            <a:rPr lang="fr-FR" sz="1100"/>
            <a:t>  LMD</a:t>
          </a:r>
        </a:p>
        <a:p>
          <a:r>
            <a:rPr lang="fr-FR" sz="1100"/>
            <a:t>Département :  </a:t>
          </a:r>
          <a:r>
            <a:rPr lang="fr-FR" sz="1100" b="1"/>
            <a:t>Sciences Sociales</a:t>
          </a:r>
        </a:p>
        <a:p>
          <a:r>
            <a:rPr lang="fr-FR" sz="1100"/>
            <a:t>Option : </a:t>
          </a:r>
          <a:r>
            <a:rPr lang="fr-FR" sz="1100" b="1"/>
            <a:t>Sociologie de l'Org. &amp; du</a:t>
          </a:r>
          <a:r>
            <a:rPr lang="fr-FR" sz="1100" b="1" baseline="0"/>
            <a:t> Trav.</a:t>
          </a:r>
          <a:r>
            <a:rPr lang="fr-FR" sz="1100" b="1"/>
            <a:t> </a:t>
          </a:r>
        </a:p>
        <a:p>
          <a:r>
            <a:rPr lang="fr-FR" sz="1100"/>
            <a:t>Groupe : </a:t>
          </a:r>
          <a:r>
            <a:rPr lang="fr-FR" sz="1100" b="1"/>
            <a:t> 01</a:t>
          </a:r>
        </a:p>
      </xdr:txBody>
    </xdr:sp>
    <xdr:clientData/>
  </xdr:twoCellAnchor>
  <xdr:twoCellAnchor>
    <xdr:from>
      <xdr:col>0</xdr:col>
      <xdr:colOff>0</xdr:colOff>
      <xdr:row>7</xdr:row>
      <xdr:rowOff>104776</xdr:rowOff>
    </xdr:from>
    <xdr:to>
      <xdr:col>6</xdr:col>
      <xdr:colOff>0</xdr:colOff>
      <xdr:row>9</xdr:row>
      <xdr:rowOff>180975</xdr:rowOff>
    </xdr:to>
    <xdr:sp macro="" textlink="">
      <xdr:nvSpPr>
        <xdr:cNvPr id="5" name="ZoneTexte 4"/>
        <xdr:cNvSpPr txBox="1"/>
      </xdr:nvSpPr>
      <xdr:spPr>
        <a:xfrm>
          <a:off x="0" y="1438276"/>
          <a:ext cx="48863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Intitulé du Module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MOBILITE SOCIALE</a:t>
          </a:r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ET PROFESSIONNELLE EN ALGERIE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     </a:t>
          </a:r>
          <a:endParaRPr lang="fr-FR" b="1"/>
        </a:p>
        <a:p>
          <a:r>
            <a:rPr lang="fr-FR" sz="1100"/>
            <a:t>Nom  de l'Enseignant(e) :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LAIFA MOHAMED</a:t>
          </a:r>
        </a:p>
      </xdr:txBody>
    </xdr:sp>
    <xdr:clientData/>
  </xdr:twoCellAnchor>
  <xdr:twoCellAnchor>
    <xdr:from>
      <xdr:col>5</xdr:col>
      <xdr:colOff>628650</xdr:colOff>
      <xdr:row>8</xdr:row>
      <xdr:rowOff>152401</xdr:rowOff>
    </xdr:from>
    <xdr:to>
      <xdr:col>9</xdr:col>
      <xdr:colOff>28575</xdr:colOff>
      <xdr:row>10</xdr:row>
      <xdr:rowOff>19051</xdr:rowOff>
    </xdr:to>
    <xdr:sp macro="" textlink="">
      <xdr:nvSpPr>
        <xdr:cNvPr id="6" name="ZoneTexte 5"/>
        <xdr:cNvSpPr txBox="1"/>
      </xdr:nvSpPr>
      <xdr:spPr>
        <a:xfrm>
          <a:off x="4791075" y="1676401"/>
          <a:ext cx="21050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Année Universitaire : </a:t>
          </a:r>
          <a:r>
            <a:rPr lang="fr-FR" sz="1000" b="1"/>
            <a:t>2019/2020</a:t>
          </a:r>
        </a:p>
      </xdr:txBody>
    </xdr:sp>
    <xdr:clientData/>
  </xdr:twoCellAnchor>
  <xdr:twoCellAnchor>
    <xdr:from>
      <xdr:col>2</xdr:col>
      <xdr:colOff>676275</xdr:colOff>
      <xdr:row>4</xdr:row>
      <xdr:rowOff>156210</xdr:rowOff>
    </xdr:from>
    <xdr:to>
      <xdr:col>5</xdr:col>
      <xdr:colOff>489585</xdr:colOff>
      <xdr:row>8</xdr:row>
      <xdr:rowOff>26670</xdr:rowOff>
    </xdr:to>
    <xdr:sp macro="" textlink="">
      <xdr:nvSpPr>
        <xdr:cNvPr id="7" name="ZoneTexte 6"/>
        <xdr:cNvSpPr txBox="1"/>
      </xdr:nvSpPr>
      <xdr:spPr>
        <a:xfrm>
          <a:off x="1857375" y="918210"/>
          <a:ext cx="2794635" cy="632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600" b="0">
              <a:latin typeface="Eras Demi ITC" pitchFamily="34" charset="0"/>
            </a:rPr>
            <a:t>PV de Matière</a:t>
          </a:r>
          <a:endParaRPr lang="fr-FR" sz="1600" b="0" baseline="0">
            <a:latin typeface="Eras Demi ITC" pitchFamily="34" charset="0"/>
          </a:endParaRPr>
        </a:p>
        <a:p>
          <a:pPr algn="ctr"/>
          <a:r>
            <a:rPr lang="fr-FR" sz="1050" b="0" baseline="0">
              <a:latin typeface="Eras Demi ITC" pitchFamily="34" charset="0"/>
            </a:rPr>
            <a:t>Semestre 01 </a:t>
          </a:r>
          <a:endParaRPr lang="fr-FR" sz="1050" b="0">
            <a:latin typeface="Eras Demi ITC" pitchFamily="34" charset="0"/>
          </a:endParaRPr>
        </a:p>
      </xdr:txBody>
    </xdr:sp>
    <xdr:clientData/>
  </xdr:twoCellAnchor>
  <xdr:twoCellAnchor editAs="oneCell">
    <xdr:from>
      <xdr:col>1</xdr:col>
      <xdr:colOff>238125</xdr:colOff>
      <xdr:row>54</xdr:row>
      <xdr:rowOff>104775</xdr:rowOff>
    </xdr:from>
    <xdr:to>
      <xdr:col>2</xdr:col>
      <xdr:colOff>497840</xdr:colOff>
      <xdr:row>57</xdr:row>
      <xdr:rowOff>0</xdr:rowOff>
    </xdr:to>
    <xdr:pic>
      <xdr:nvPicPr>
        <xdr:cNvPr id="8" name="Image 7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10086975"/>
          <a:ext cx="133223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</xdr:colOff>
      <xdr:row>56</xdr:row>
      <xdr:rowOff>161926</xdr:rowOff>
    </xdr:from>
    <xdr:to>
      <xdr:col>2</xdr:col>
      <xdr:colOff>1190626</xdr:colOff>
      <xdr:row>58</xdr:row>
      <xdr:rowOff>161926</xdr:rowOff>
    </xdr:to>
    <xdr:sp macro="" textlink="">
      <xdr:nvSpPr>
        <xdr:cNvPr id="9" name="ZoneTexte 8"/>
        <xdr:cNvSpPr txBox="1"/>
      </xdr:nvSpPr>
      <xdr:spPr>
        <a:xfrm>
          <a:off x="2" y="10487026"/>
          <a:ext cx="2371724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1">
              <a:latin typeface="+mn-lt"/>
            </a:rPr>
            <a:t>U</a:t>
          </a:r>
          <a:r>
            <a:rPr lang="fr-FR" sz="1000" b="0">
              <a:latin typeface="+mn-lt"/>
            </a:rPr>
            <a:t>niversité </a:t>
          </a:r>
          <a:r>
            <a:rPr lang="fr-FR" sz="1000" b="1">
              <a:latin typeface="+mn-lt"/>
            </a:rPr>
            <a:t>A</a:t>
          </a:r>
          <a:r>
            <a:rPr lang="fr-FR" sz="1000" b="0">
              <a:latin typeface="+mn-lt"/>
            </a:rPr>
            <a:t>bderrahmane </a:t>
          </a:r>
          <a:r>
            <a:rPr lang="fr-FR" sz="1000" b="1">
              <a:latin typeface="+mn-lt"/>
            </a:rPr>
            <a:t>M</a:t>
          </a:r>
          <a:r>
            <a:rPr lang="fr-FR" sz="1000" b="0">
              <a:latin typeface="+mn-lt"/>
            </a:rPr>
            <a:t>ira  -  Béjaia</a:t>
          </a:r>
        </a:p>
        <a:p>
          <a:pPr algn="ctr"/>
          <a:r>
            <a:rPr lang="fr-FR" sz="1000" b="1">
              <a:latin typeface="+mn-lt"/>
            </a:rPr>
            <a:t>F</a:t>
          </a:r>
          <a:r>
            <a:rPr lang="fr-FR" sz="1000" b="0">
              <a:latin typeface="+mn-lt"/>
            </a:rPr>
            <a:t>aculté des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ciences </a:t>
          </a:r>
          <a:r>
            <a:rPr lang="fr-FR" sz="1000" b="1">
              <a:latin typeface="+mn-lt"/>
            </a:rPr>
            <a:t>H</a:t>
          </a:r>
          <a:r>
            <a:rPr lang="fr-FR" sz="1000" b="0">
              <a:latin typeface="+mn-lt"/>
            </a:rPr>
            <a:t>umaines et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ociales</a:t>
          </a:r>
        </a:p>
      </xdr:txBody>
    </xdr:sp>
    <xdr:clientData/>
  </xdr:twoCellAnchor>
  <xdr:twoCellAnchor>
    <xdr:from>
      <xdr:col>5</xdr:col>
      <xdr:colOff>85725</xdr:colOff>
      <xdr:row>54</xdr:row>
      <xdr:rowOff>9525</xdr:rowOff>
    </xdr:from>
    <xdr:to>
      <xdr:col>8</xdr:col>
      <xdr:colOff>247650</xdr:colOff>
      <xdr:row>58</xdr:row>
      <xdr:rowOff>95250</xdr:rowOff>
    </xdr:to>
    <xdr:sp macro="" textlink="">
      <xdr:nvSpPr>
        <xdr:cNvPr id="10" name="ZoneTexte 9"/>
        <xdr:cNvSpPr txBox="1"/>
      </xdr:nvSpPr>
      <xdr:spPr>
        <a:xfrm>
          <a:off x="4248150" y="9991725"/>
          <a:ext cx="260985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2 ème  </a:t>
          </a:r>
          <a:r>
            <a:rPr lang="fr-FR" sz="1100"/>
            <a:t>Année </a:t>
          </a:r>
          <a:r>
            <a:rPr lang="fr-FR" sz="1100" b="1"/>
            <a:t>MASTER</a:t>
          </a:r>
          <a:r>
            <a:rPr lang="fr-FR" sz="1100"/>
            <a:t>  LMD</a:t>
          </a:r>
        </a:p>
        <a:p>
          <a:r>
            <a:rPr lang="fr-FR" sz="1100"/>
            <a:t>Département :  </a:t>
          </a:r>
          <a:r>
            <a:rPr lang="fr-FR" sz="1100" b="1"/>
            <a:t>Sciences Sociales</a:t>
          </a:r>
        </a:p>
        <a:p>
          <a:r>
            <a:rPr lang="fr-FR" sz="1100"/>
            <a:t>Option : </a:t>
          </a:r>
          <a:r>
            <a:rPr lang="fr-FR" sz="1100" b="1"/>
            <a:t>Sociologie de l'Org. &amp; du</a:t>
          </a:r>
          <a:r>
            <a:rPr lang="fr-FR" sz="1100" b="1" baseline="0"/>
            <a:t> Trav.</a:t>
          </a:r>
          <a:r>
            <a:rPr lang="fr-FR" sz="1100" b="1"/>
            <a:t> </a:t>
          </a:r>
        </a:p>
        <a:p>
          <a:r>
            <a:rPr lang="fr-FR" sz="1100"/>
            <a:t>Groupe : </a:t>
          </a:r>
          <a:r>
            <a:rPr lang="fr-FR" sz="1100" b="1"/>
            <a:t> 02</a:t>
          </a:r>
        </a:p>
      </xdr:txBody>
    </xdr:sp>
    <xdr:clientData/>
  </xdr:twoCellAnchor>
  <xdr:twoCellAnchor>
    <xdr:from>
      <xdr:col>2</xdr:col>
      <xdr:colOff>676275</xdr:colOff>
      <xdr:row>58</xdr:row>
      <xdr:rowOff>156210</xdr:rowOff>
    </xdr:from>
    <xdr:to>
      <xdr:col>5</xdr:col>
      <xdr:colOff>489585</xdr:colOff>
      <xdr:row>62</xdr:row>
      <xdr:rowOff>26670</xdr:rowOff>
    </xdr:to>
    <xdr:sp macro="" textlink="">
      <xdr:nvSpPr>
        <xdr:cNvPr id="12" name="ZoneTexte 11"/>
        <xdr:cNvSpPr txBox="1"/>
      </xdr:nvSpPr>
      <xdr:spPr>
        <a:xfrm>
          <a:off x="1857375" y="10824210"/>
          <a:ext cx="2794635" cy="556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600" b="0">
              <a:latin typeface="Eras Demi ITC" pitchFamily="34" charset="0"/>
            </a:rPr>
            <a:t>PV de Matière</a:t>
          </a:r>
          <a:endParaRPr lang="fr-FR" sz="1600" b="0" baseline="0">
            <a:latin typeface="Eras Demi ITC" pitchFamily="34" charset="0"/>
          </a:endParaRPr>
        </a:p>
        <a:p>
          <a:pPr algn="ctr"/>
          <a:r>
            <a:rPr lang="fr-FR" sz="1050" b="0" baseline="0">
              <a:latin typeface="Eras Demi ITC" pitchFamily="34" charset="0"/>
            </a:rPr>
            <a:t>Semestre 01 </a:t>
          </a:r>
          <a:endParaRPr lang="fr-FR" sz="105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609600</xdr:colOff>
      <xdr:row>62</xdr:row>
      <xdr:rowOff>161925</xdr:rowOff>
    </xdr:from>
    <xdr:to>
      <xdr:col>9</xdr:col>
      <xdr:colOff>9525</xdr:colOff>
      <xdr:row>64</xdr:row>
      <xdr:rowOff>28575</xdr:rowOff>
    </xdr:to>
    <xdr:sp macro="" textlink="">
      <xdr:nvSpPr>
        <xdr:cNvPr id="13" name="ZoneTexte 12"/>
        <xdr:cNvSpPr txBox="1"/>
      </xdr:nvSpPr>
      <xdr:spPr>
        <a:xfrm>
          <a:off x="4772025" y="11515725"/>
          <a:ext cx="21050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Année Universitaire : </a:t>
          </a:r>
          <a:r>
            <a:rPr lang="fr-FR" sz="1000" b="1"/>
            <a:t>2019/2020</a:t>
          </a:r>
        </a:p>
      </xdr:txBody>
    </xdr:sp>
    <xdr:clientData/>
  </xdr:twoCellAnchor>
  <xdr:twoCellAnchor>
    <xdr:from>
      <xdr:col>6</xdr:col>
      <xdr:colOff>0</xdr:colOff>
      <xdr:row>5</xdr:row>
      <xdr:rowOff>161925</xdr:rowOff>
    </xdr:from>
    <xdr:to>
      <xdr:col>8</xdr:col>
      <xdr:colOff>47625</xdr:colOff>
      <xdr:row>8</xdr:row>
      <xdr:rowOff>0</xdr:rowOff>
    </xdr:to>
    <xdr:sp macro="" textlink="">
      <xdr:nvSpPr>
        <xdr:cNvPr id="14" name="ZoneTexte 13"/>
        <xdr:cNvSpPr txBox="1"/>
      </xdr:nvSpPr>
      <xdr:spPr>
        <a:xfrm>
          <a:off x="4886325" y="1114425"/>
          <a:ext cx="17716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Date de l'examen : .......</a:t>
          </a:r>
        </a:p>
        <a:p>
          <a:r>
            <a:rPr lang="fr-FR" sz="1000"/>
            <a:t>Heure de l'examen : .......</a:t>
          </a:r>
        </a:p>
      </xdr:txBody>
    </xdr:sp>
    <xdr:clientData/>
  </xdr:twoCellAnchor>
  <xdr:twoCellAnchor>
    <xdr:from>
      <xdr:col>6</xdr:col>
      <xdr:colOff>0</xdr:colOff>
      <xdr:row>59</xdr:row>
      <xdr:rowOff>114300</xdr:rowOff>
    </xdr:from>
    <xdr:to>
      <xdr:col>8</xdr:col>
      <xdr:colOff>47625</xdr:colOff>
      <xdr:row>62</xdr:row>
      <xdr:rowOff>9525</xdr:rowOff>
    </xdr:to>
    <xdr:sp macro="" textlink="">
      <xdr:nvSpPr>
        <xdr:cNvPr id="15" name="ZoneTexte 14"/>
        <xdr:cNvSpPr txBox="1"/>
      </xdr:nvSpPr>
      <xdr:spPr>
        <a:xfrm>
          <a:off x="4886325" y="11220450"/>
          <a:ext cx="17716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Date de l'examen : .......</a:t>
          </a:r>
        </a:p>
        <a:p>
          <a:r>
            <a:rPr lang="fr-FR" sz="1000"/>
            <a:t>Heure de l'examen : .......</a:t>
          </a:r>
        </a:p>
      </xdr:txBody>
    </xdr:sp>
    <xdr:clientData/>
  </xdr:twoCellAnchor>
  <xdr:twoCellAnchor>
    <xdr:from>
      <xdr:col>0</xdr:col>
      <xdr:colOff>198120</xdr:colOff>
      <xdr:row>61</xdr:row>
      <xdr:rowOff>144780</xdr:rowOff>
    </xdr:from>
    <xdr:to>
      <xdr:col>6</xdr:col>
      <xdr:colOff>198120</xdr:colOff>
      <xdr:row>64</xdr:row>
      <xdr:rowOff>30479</xdr:rowOff>
    </xdr:to>
    <xdr:sp macro="" textlink="">
      <xdr:nvSpPr>
        <xdr:cNvPr id="17" name="ZoneTexte 16"/>
        <xdr:cNvSpPr txBox="1"/>
      </xdr:nvSpPr>
      <xdr:spPr>
        <a:xfrm>
          <a:off x="198120" y="11582400"/>
          <a:ext cx="5021580" cy="441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Intitulé du Module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MOBILITE SOCIALE</a:t>
          </a:r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ET PROFESSIONNELLE EN ALGERIE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     </a:t>
          </a:r>
          <a:endParaRPr lang="fr-FR" b="1"/>
        </a:p>
        <a:p>
          <a:r>
            <a:rPr lang="fr-FR" sz="1100"/>
            <a:t>Nom  de l'Enseignant(e) :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LAIFA MOHAMED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A1:R109"/>
  <sheetViews>
    <sheetView view="pageBreakPreview" topLeftCell="A63" zoomScale="70" zoomScaleNormal="50" zoomScaleSheetLayoutView="70" workbookViewId="0">
      <selection activeCell="G104" sqref="G104"/>
    </sheetView>
  </sheetViews>
  <sheetFormatPr baseColWidth="10" defaultColWidth="11.44140625" defaultRowHeight="14.4" x14ac:dyDescent="0.3"/>
  <cols>
    <col min="1" max="1" width="4.109375" style="10" customWidth="1"/>
    <col min="2" max="2" width="18.6640625" style="10" customWidth="1"/>
    <col min="3" max="3" width="18" style="10" customWidth="1"/>
    <col min="4" max="4" width="16" style="10" customWidth="1"/>
    <col min="5" max="5" width="13.6640625" style="10" customWidth="1"/>
    <col min="6" max="6" width="13.44140625" style="10" customWidth="1"/>
    <col min="7" max="7" width="16.109375" style="10" customWidth="1"/>
    <col min="8" max="8" width="14.44140625" style="10" customWidth="1"/>
    <col min="9" max="9" width="3.88671875" style="10" customWidth="1"/>
    <col min="10" max="10" width="15.33203125" style="10" customWidth="1"/>
    <col min="11" max="11" width="11.44140625" style="10"/>
    <col min="12" max="12" width="14.6640625" style="10" customWidth="1"/>
    <col min="13" max="13" width="14.88671875" style="10" customWidth="1"/>
    <col min="14" max="16384" width="11.44140625" style="10"/>
  </cols>
  <sheetData>
    <row r="1" spans="1:15" ht="14.1" customHeight="1" x14ac:dyDescent="0.3">
      <c r="F1" s="1"/>
      <c r="G1" s="4"/>
      <c r="H1" s="4"/>
      <c r="I1" s="4"/>
    </row>
    <row r="2" spans="1:15" ht="14.1" customHeight="1" x14ac:dyDescent="0.3">
      <c r="G2" s="4"/>
      <c r="H2" s="4"/>
      <c r="I2" s="4"/>
    </row>
    <row r="3" spans="1:15" ht="14.1" customHeight="1" x14ac:dyDescent="0.3">
      <c r="G3" s="4"/>
      <c r="H3" s="4"/>
      <c r="I3" s="4"/>
    </row>
    <row r="4" spans="1:15" ht="14.1" customHeight="1" x14ac:dyDescent="0.3">
      <c r="A4" s="2"/>
      <c r="B4" s="3"/>
      <c r="C4" s="3"/>
      <c r="D4" s="3"/>
      <c r="G4" s="4"/>
      <c r="H4" s="4"/>
      <c r="I4" s="4"/>
      <c r="J4" s="5"/>
    </row>
    <row r="5" spans="1:15" ht="14.1" customHeight="1" x14ac:dyDescent="0.3">
      <c r="A5" s="3"/>
      <c r="B5" s="3"/>
      <c r="C5" s="3"/>
      <c r="D5" s="3"/>
    </row>
    <row r="6" spans="1:15" ht="14.1" customHeight="1" x14ac:dyDescent="0.3">
      <c r="F6" s="3"/>
      <c r="G6" s="3"/>
    </row>
    <row r="7" spans="1:15" ht="14.1" customHeight="1" x14ac:dyDescent="0.3">
      <c r="F7" s="3"/>
      <c r="G7" s="3"/>
    </row>
    <row r="8" spans="1:15" ht="14.1" customHeight="1" x14ac:dyDescent="0.3">
      <c r="F8" s="3"/>
      <c r="G8" s="3"/>
    </row>
    <row r="9" spans="1:15" ht="14.1" customHeight="1" x14ac:dyDescent="0.3">
      <c r="I9" s="35"/>
      <c r="J9" s="35"/>
      <c r="K9" s="35"/>
      <c r="L9" s="35"/>
      <c r="M9" s="35"/>
      <c r="N9" s="35"/>
      <c r="O9" s="35"/>
    </row>
    <row r="10" spans="1:15" ht="14.1" customHeight="1" x14ac:dyDescent="0.3">
      <c r="I10" s="35"/>
      <c r="J10" s="35"/>
      <c r="K10" s="35"/>
      <c r="L10" s="35"/>
      <c r="M10" s="35"/>
      <c r="N10" s="35"/>
      <c r="O10" s="35"/>
    </row>
    <row r="11" spans="1:15" x14ac:dyDescent="0.3">
      <c r="A11" s="48" t="s">
        <v>0</v>
      </c>
      <c r="B11" s="48" t="s">
        <v>1</v>
      </c>
      <c r="C11" s="48" t="s">
        <v>2</v>
      </c>
      <c r="D11" s="48" t="s">
        <v>3</v>
      </c>
      <c r="E11" s="50" t="s">
        <v>226</v>
      </c>
      <c r="F11" s="51"/>
      <c r="G11" s="48" t="s">
        <v>227</v>
      </c>
      <c r="H11" s="46" t="s">
        <v>228</v>
      </c>
      <c r="I11" s="9"/>
      <c r="J11" s="42"/>
      <c r="K11" s="35"/>
      <c r="L11" s="35"/>
      <c r="M11" s="35"/>
      <c r="N11" s="35"/>
      <c r="O11" s="35"/>
    </row>
    <row r="12" spans="1:15" x14ac:dyDescent="0.3">
      <c r="A12" s="49"/>
      <c r="B12" s="49"/>
      <c r="C12" s="49"/>
      <c r="D12" s="49"/>
      <c r="E12" s="6" t="s">
        <v>229</v>
      </c>
      <c r="F12" s="6" t="s">
        <v>230</v>
      </c>
      <c r="G12" s="49"/>
      <c r="H12" s="47"/>
      <c r="I12" s="9"/>
      <c r="J12" s="42"/>
      <c r="K12" s="35"/>
      <c r="L12" s="35"/>
      <c r="M12" s="35"/>
      <c r="N12" s="35"/>
      <c r="O12" s="35"/>
    </row>
    <row r="13" spans="1:15" ht="15" customHeight="1" x14ac:dyDescent="0.3">
      <c r="A13" s="12">
        <v>1</v>
      </c>
      <c r="B13" s="13">
        <v>1533001968</v>
      </c>
      <c r="C13" s="14" t="s">
        <v>22</v>
      </c>
      <c r="D13" s="15" t="s">
        <v>16</v>
      </c>
      <c r="E13" s="38">
        <v>3.5</v>
      </c>
      <c r="F13" s="38">
        <v>6</v>
      </c>
      <c r="G13" s="38">
        <v>4</v>
      </c>
      <c r="H13" s="41">
        <f>G13+F13+E13</f>
        <v>13.5</v>
      </c>
      <c r="I13" s="35"/>
      <c r="J13" s="35"/>
      <c r="K13" s="35"/>
      <c r="L13" s="35"/>
      <c r="M13" s="35"/>
      <c r="N13" s="35"/>
      <c r="O13" s="35"/>
    </row>
    <row r="14" spans="1:15" ht="15" customHeight="1" x14ac:dyDescent="0.3">
      <c r="A14" s="12">
        <v>2</v>
      </c>
      <c r="B14" s="13" t="s">
        <v>40</v>
      </c>
      <c r="C14" s="14" t="s">
        <v>41</v>
      </c>
      <c r="D14" s="15" t="s">
        <v>42</v>
      </c>
      <c r="E14" s="38">
        <v>4</v>
      </c>
      <c r="F14" s="38">
        <v>5</v>
      </c>
      <c r="G14" s="38">
        <v>5</v>
      </c>
      <c r="H14" s="41">
        <f t="shared" ref="H14:H51" si="0">G14+F14+E14</f>
        <v>14</v>
      </c>
      <c r="I14" s="35"/>
      <c r="J14" s="35"/>
      <c r="K14" s="35"/>
      <c r="L14" s="35"/>
      <c r="M14" s="35"/>
      <c r="N14" s="35"/>
      <c r="O14" s="35"/>
    </row>
    <row r="15" spans="1:15" ht="15" customHeight="1" x14ac:dyDescent="0.3">
      <c r="A15" s="12">
        <v>3</v>
      </c>
      <c r="B15" s="13">
        <v>1533016516</v>
      </c>
      <c r="C15" s="14" t="s">
        <v>213</v>
      </c>
      <c r="D15" s="15" t="s">
        <v>214</v>
      </c>
      <c r="E15" s="38">
        <v>3</v>
      </c>
      <c r="F15" s="38">
        <v>5</v>
      </c>
      <c r="G15" s="38">
        <v>4</v>
      </c>
      <c r="H15" s="41">
        <f t="shared" si="0"/>
        <v>12</v>
      </c>
      <c r="I15" s="35"/>
      <c r="J15" s="35"/>
      <c r="K15" s="35"/>
      <c r="L15" s="35"/>
      <c r="M15" s="35"/>
      <c r="N15" s="35"/>
      <c r="O15" s="35"/>
    </row>
    <row r="16" spans="1:15" ht="15" customHeight="1" x14ac:dyDescent="0.3">
      <c r="A16" s="12">
        <v>4</v>
      </c>
      <c r="B16" s="13" t="s">
        <v>43</v>
      </c>
      <c r="C16" s="14" t="s">
        <v>44</v>
      </c>
      <c r="D16" s="15" t="s">
        <v>45</v>
      </c>
      <c r="E16" s="38">
        <v>3</v>
      </c>
      <c r="F16" s="38">
        <v>5</v>
      </c>
      <c r="G16" s="38">
        <v>4</v>
      </c>
      <c r="H16" s="41">
        <f t="shared" si="0"/>
        <v>12</v>
      </c>
      <c r="I16" s="35"/>
      <c r="J16" s="35"/>
      <c r="K16" s="35"/>
      <c r="L16" s="35"/>
      <c r="M16" s="35"/>
      <c r="N16" s="35"/>
      <c r="O16" s="35"/>
    </row>
    <row r="17" spans="1:15" ht="15" customHeight="1" x14ac:dyDescent="0.3">
      <c r="A17" s="12">
        <v>5</v>
      </c>
      <c r="B17" s="13" t="s">
        <v>46</v>
      </c>
      <c r="C17" s="14" t="s">
        <v>47</v>
      </c>
      <c r="D17" s="15" t="s">
        <v>48</v>
      </c>
      <c r="E17" s="38">
        <v>3.5</v>
      </c>
      <c r="F17" s="38">
        <v>5</v>
      </c>
      <c r="G17" s="38">
        <v>4</v>
      </c>
      <c r="H17" s="41">
        <f t="shared" si="0"/>
        <v>12.5</v>
      </c>
      <c r="I17" s="35"/>
      <c r="J17" s="35"/>
      <c r="K17" s="35"/>
      <c r="L17" s="35"/>
      <c r="M17" s="35"/>
      <c r="N17" s="35"/>
      <c r="O17" s="35"/>
    </row>
    <row r="18" spans="1:15" ht="15" customHeight="1" x14ac:dyDescent="0.3">
      <c r="A18" s="12">
        <v>6</v>
      </c>
      <c r="B18" s="13" t="s">
        <v>49</v>
      </c>
      <c r="C18" s="14" t="s">
        <v>50</v>
      </c>
      <c r="D18" s="15" t="s">
        <v>51</v>
      </c>
      <c r="E18" s="38">
        <v>0</v>
      </c>
      <c r="F18" s="38">
        <v>6</v>
      </c>
      <c r="G18" s="38">
        <v>1</v>
      </c>
      <c r="H18" s="41">
        <f t="shared" si="0"/>
        <v>7</v>
      </c>
      <c r="I18" s="35"/>
      <c r="J18" s="35"/>
      <c r="K18" s="35"/>
      <c r="L18" s="35"/>
      <c r="M18" s="35"/>
      <c r="N18" s="35"/>
      <c r="O18" s="35"/>
    </row>
    <row r="19" spans="1:15" ht="15" customHeight="1" x14ac:dyDescent="0.3">
      <c r="A19" s="12">
        <v>7</v>
      </c>
      <c r="B19" s="13" t="s">
        <v>52</v>
      </c>
      <c r="C19" s="14" t="s">
        <v>53</v>
      </c>
      <c r="D19" s="15" t="s">
        <v>54</v>
      </c>
      <c r="E19" s="38">
        <v>4</v>
      </c>
      <c r="F19" s="38">
        <v>6</v>
      </c>
      <c r="G19" s="38">
        <v>4</v>
      </c>
      <c r="H19" s="41">
        <f t="shared" si="0"/>
        <v>14</v>
      </c>
      <c r="I19" s="35"/>
      <c r="J19" s="35"/>
      <c r="K19" s="35"/>
      <c r="L19" s="35"/>
      <c r="M19" s="35"/>
      <c r="N19" s="35"/>
      <c r="O19" s="35"/>
    </row>
    <row r="20" spans="1:15" ht="15" customHeight="1" x14ac:dyDescent="0.3">
      <c r="A20" s="12">
        <v>8</v>
      </c>
      <c r="B20" s="13" t="s">
        <v>55</v>
      </c>
      <c r="C20" s="14" t="s">
        <v>56</v>
      </c>
      <c r="D20" s="15" t="s">
        <v>57</v>
      </c>
      <c r="E20" s="38">
        <v>4</v>
      </c>
      <c r="F20" s="38">
        <v>6</v>
      </c>
      <c r="G20" s="38">
        <v>2</v>
      </c>
      <c r="H20" s="41">
        <f t="shared" si="0"/>
        <v>12</v>
      </c>
      <c r="I20" s="35"/>
      <c r="J20" s="35"/>
      <c r="K20" s="35"/>
      <c r="L20" s="35"/>
      <c r="M20" s="35"/>
      <c r="N20" s="35"/>
      <c r="O20" s="35"/>
    </row>
    <row r="21" spans="1:15" ht="15" customHeight="1" x14ac:dyDescent="0.3">
      <c r="A21" s="12">
        <v>9</v>
      </c>
      <c r="B21" s="13" t="s">
        <v>58</v>
      </c>
      <c r="C21" s="14" t="s">
        <v>59</v>
      </c>
      <c r="D21" s="15" t="s">
        <v>24</v>
      </c>
      <c r="E21" s="38">
        <v>3.5</v>
      </c>
      <c r="F21" s="38">
        <v>5</v>
      </c>
      <c r="G21" s="38">
        <v>4</v>
      </c>
      <c r="H21" s="41">
        <f t="shared" si="0"/>
        <v>12.5</v>
      </c>
      <c r="I21" s="35"/>
      <c r="J21" s="35"/>
      <c r="K21" s="35"/>
      <c r="L21" s="35"/>
      <c r="M21" s="35"/>
      <c r="N21" s="35"/>
      <c r="O21" s="35"/>
    </row>
    <row r="22" spans="1:15" ht="15" customHeight="1" x14ac:dyDescent="0.3">
      <c r="A22" s="12">
        <v>10</v>
      </c>
      <c r="B22" s="13" t="s">
        <v>60</v>
      </c>
      <c r="C22" s="14" t="s">
        <v>61</v>
      </c>
      <c r="D22" s="15" t="s">
        <v>13</v>
      </c>
      <c r="E22" s="38">
        <v>1</v>
      </c>
      <c r="F22" s="38">
        <v>5</v>
      </c>
      <c r="G22" s="38">
        <v>4</v>
      </c>
      <c r="H22" s="41">
        <f t="shared" si="0"/>
        <v>10</v>
      </c>
      <c r="I22" s="35"/>
      <c r="J22" s="35"/>
      <c r="K22" s="35"/>
      <c r="L22" s="35"/>
      <c r="M22" s="35"/>
      <c r="N22" s="35"/>
      <c r="O22" s="35"/>
    </row>
    <row r="23" spans="1:15" ht="15" customHeight="1" x14ac:dyDescent="0.3">
      <c r="A23" s="12">
        <v>11</v>
      </c>
      <c r="B23" s="13" t="s">
        <v>62</v>
      </c>
      <c r="C23" s="14" t="s">
        <v>63</v>
      </c>
      <c r="D23" s="15" t="s">
        <v>64</v>
      </c>
      <c r="E23" s="38">
        <v>4</v>
      </c>
      <c r="F23" s="38">
        <v>4</v>
      </c>
      <c r="G23" s="38">
        <v>4</v>
      </c>
      <c r="H23" s="41">
        <f t="shared" si="0"/>
        <v>12</v>
      </c>
      <c r="I23" s="35"/>
      <c r="J23" s="35"/>
      <c r="K23" s="35"/>
      <c r="L23" s="35"/>
      <c r="M23" s="35"/>
      <c r="N23" s="35"/>
      <c r="O23" s="35"/>
    </row>
    <row r="24" spans="1:15" ht="15" customHeight="1" x14ac:dyDescent="0.3">
      <c r="A24" s="12">
        <v>12</v>
      </c>
      <c r="B24" s="13" t="s">
        <v>65</v>
      </c>
      <c r="C24" s="14" t="s">
        <v>66</v>
      </c>
      <c r="D24" s="15" t="s">
        <v>67</v>
      </c>
      <c r="E24" s="38">
        <v>4</v>
      </c>
      <c r="F24" s="38">
        <v>4</v>
      </c>
      <c r="G24" s="38">
        <v>4</v>
      </c>
      <c r="H24" s="41">
        <f t="shared" si="0"/>
        <v>12</v>
      </c>
      <c r="I24" s="35"/>
      <c r="J24" s="35"/>
      <c r="K24" s="35"/>
      <c r="L24" s="35"/>
      <c r="M24" s="35"/>
      <c r="N24" s="35"/>
      <c r="O24" s="35"/>
    </row>
    <row r="25" spans="1:15" ht="15" customHeight="1" x14ac:dyDescent="0.3">
      <c r="A25" s="12">
        <v>13</v>
      </c>
      <c r="B25" s="13" t="s">
        <v>68</v>
      </c>
      <c r="C25" s="14" t="s">
        <v>69</v>
      </c>
      <c r="D25" s="15" t="s">
        <v>10</v>
      </c>
      <c r="E25" s="38">
        <v>2</v>
      </c>
      <c r="F25" s="38">
        <v>6</v>
      </c>
      <c r="G25" s="38">
        <v>2</v>
      </c>
      <c r="H25" s="41">
        <f t="shared" si="0"/>
        <v>10</v>
      </c>
      <c r="I25" s="35"/>
      <c r="J25" s="35"/>
      <c r="K25" s="35"/>
      <c r="L25" s="35"/>
      <c r="M25" s="35"/>
      <c r="N25" s="35"/>
      <c r="O25" s="35"/>
    </row>
    <row r="26" spans="1:15" ht="15" customHeight="1" x14ac:dyDescent="0.3">
      <c r="A26" s="12">
        <v>14</v>
      </c>
      <c r="B26" s="13" t="s">
        <v>70</v>
      </c>
      <c r="C26" s="14" t="s">
        <v>71</v>
      </c>
      <c r="D26" s="15" t="s">
        <v>72</v>
      </c>
      <c r="E26" s="38">
        <v>1.5</v>
      </c>
      <c r="F26" s="38">
        <v>4</v>
      </c>
      <c r="G26" s="38">
        <v>5</v>
      </c>
      <c r="H26" s="41">
        <f t="shared" si="0"/>
        <v>10.5</v>
      </c>
      <c r="I26" s="35"/>
      <c r="J26" s="35"/>
      <c r="K26" s="35"/>
      <c r="L26" s="35"/>
      <c r="M26" s="35"/>
      <c r="N26" s="35"/>
      <c r="O26" s="35"/>
    </row>
    <row r="27" spans="1:15" ht="15" customHeight="1" x14ac:dyDescent="0.3">
      <c r="A27" s="12">
        <v>15</v>
      </c>
      <c r="B27" s="13" t="s">
        <v>73</v>
      </c>
      <c r="C27" s="14" t="s">
        <v>74</v>
      </c>
      <c r="D27" s="15" t="s">
        <v>75</v>
      </c>
      <c r="E27" s="38">
        <v>3</v>
      </c>
      <c r="F27" s="38">
        <v>6</v>
      </c>
      <c r="G27" s="38">
        <v>4</v>
      </c>
      <c r="H27" s="41">
        <f t="shared" si="0"/>
        <v>13</v>
      </c>
      <c r="I27" s="35"/>
      <c r="J27" s="35"/>
      <c r="K27" s="35"/>
      <c r="L27" s="35"/>
      <c r="M27" s="35"/>
      <c r="N27" s="35"/>
      <c r="O27" s="35"/>
    </row>
    <row r="28" spans="1:15" ht="15" customHeight="1" x14ac:dyDescent="0.3">
      <c r="A28" s="12">
        <v>16</v>
      </c>
      <c r="B28" s="13" t="s">
        <v>76</v>
      </c>
      <c r="C28" s="14" t="s">
        <v>77</v>
      </c>
      <c r="D28" s="15" t="s">
        <v>78</v>
      </c>
      <c r="E28" s="38">
        <v>4</v>
      </c>
      <c r="F28" s="38">
        <v>5</v>
      </c>
      <c r="G28" s="38">
        <v>5</v>
      </c>
      <c r="H28" s="41">
        <f t="shared" si="0"/>
        <v>14</v>
      </c>
      <c r="I28" s="35"/>
      <c r="J28" s="35"/>
      <c r="K28" s="35"/>
      <c r="L28" s="35"/>
      <c r="M28" s="35"/>
      <c r="N28" s="35"/>
      <c r="O28" s="35"/>
    </row>
    <row r="29" spans="1:15" ht="15" customHeight="1" x14ac:dyDescent="0.3">
      <c r="A29" s="12">
        <v>17</v>
      </c>
      <c r="B29" s="13" t="s">
        <v>79</v>
      </c>
      <c r="C29" s="14" t="s">
        <v>80</v>
      </c>
      <c r="D29" s="15" t="s">
        <v>33</v>
      </c>
      <c r="E29" s="38">
        <v>3.5</v>
      </c>
      <c r="F29" s="38">
        <v>4</v>
      </c>
      <c r="G29" s="38">
        <v>4</v>
      </c>
      <c r="H29" s="41">
        <f t="shared" si="0"/>
        <v>11.5</v>
      </c>
      <c r="I29" s="35"/>
      <c r="J29" s="35"/>
      <c r="K29" s="35"/>
      <c r="L29" s="35"/>
      <c r="M29" s="35"/>
      <c r="N29" s="35"/>
      <c r="O29" s="35"/>
    </row>
    <row r="30" spans="1:15" ht="15" customHeight="1" x14ac:dyDescent="0.3">
      <c r="A30" s="12">
        <v>18</v>
      </c>
      <c r="B30" s="13" t="s">
        <v>81</v>
      </c>
      <c r="C30" s="14" t="s">
        <v>82</v>
      </c>
      <c r="D30" s="15" t="s">
        <v>83</v>
      </c>
      <c r="E30" s="38">
        <v>1</v>
      </c>
      <c r="F30" s="38">
        <v>6</v>
      </c>
      <c r="G30" s="38">
        <v>4</v>
      </c>
      <c r="H30" s="41">
        <f t="shared" si="0"/>
        <v>11</v>
      </c>
      <c r="I30" s="35"/>
      <c r="J30" s="35"/>
      <c r="K30" s="35"/>
      <c r="L30" s="35"/>
      <c r="M30" s="35"/>
      <c r="N30" s="35"/>
      <c r="O30" s="35"/>
    </row>
    <row r="31" spans="1:15" ht="15" customHeight="1" x14ac:dyDescent="0.3">
      <c r="A31" s="12">
        <v>19</v>
      </c>
      <c r="B31" s="13">
        <v>1433019398</v>
      </c>
      <c r="C31" s="14" t="s">
        <v>215</v>
      </c>
      <c r="D31" s="15" t="s">
        <v>216</v>
      </c>
      <c r="E31" s="38">
        <v>3.5</v>
      </c>
      <c r="F31" s="38">
        <v>6</v>
      </c>
      <c r="G31" s="38">
        <v>3</v>
      </c>
      <c r="H31" s="41">
        <f t="shared" si="0"/>
        <v>12.5</v>
      </c>
      <c r="I31" s="35"/>
      <c r="J31" s="35"/>
      <c r="K31" s="35"/>
      <c r="L31" s="35"/>
      <c r="M31" s="35"/>
      <c r="N31" s="35"/>
      <c r="O31" s="35"/>
    </row>
    <row r="32" spans="1:15" ht="15" customHeight="1" x14ac:dyDescent="0.3">
      <c r="A32" s="12">
        <v>20</v>
      </c>
      <c r="B32" s="13" t="s">
        <v>84</v>
      </c>
      <c r="C32" s="14" t="s">
        <v>85</v>
      </c>
      <c r="D32" s="15" t="s">
        <v>86</v>
      </c>
      <c r="E32" s="38">
        <v>4</v>
      </c>
      <c r="F32" s="38">
        <v>6</v>
      </c>
      <c r="G32" s="38">
        <v>3</v>
      </c>
      <c r="H32" s="41">
        <f t="shared" si="0"/>
        <v>13</v>
      </c>
      <c r="I32" s="35"/>
      <c r="J32" s="35"/>
      <c r="K32" s="35"/>
      <c r="L32" s="35"/>
      <c r="M32" s="35"/>
      <c r="N32" s="35"/>
      <c r="O32" s="35"/>
    </row>
    <row r="33" spans="1:18" ht="15" customHeight="1" x14ac:dyDescent="0.3">
      <c r="A33" s="12">
        <v>21</v>
      </c>
      <c r="B33" s="13" t="s">
        <v>87</v>
      </c>
      <c r="C33" s="14" t="s">
        <v>88</v>
      </c>
      <c r="D33" s="15" t="s">
        <v>89</v>
      </c>
      <c r="E33" s="38">
        <v>3</v>
      </c>
      <c r="F33" s="38">
        <v>6</v>
      </c>
      <c r="G33" s="38">
        <v>4</v>
      </c>
      <c r="H33" s="41">
        <f t="shared" si="0"/>
        <v>13</v>
      </c>
      <c r="I33" s="35"/>
      <c r="J33" s="35"/>
      <c r="K33" s="35"/>
      <c r="L33" s="35"/>
      <c r="M33" s="35"/>
      <c r="N33" s="35"/>
      <c r="O33" s="35"/>
    </row>
    <row r="34" spans="1:18" ht="15" customHeight="1" x14ac:dyDescent="0.3">
      <c r="A34" s="12">
        <v>22</v>
      </c>
      <c r="B34" s="13" t="s">
        <v>90</v>
      </c>
      <c r="C34" s="14" t="s">
        <v>91</v>
      </c>
      <c r="D34" s="15" t="s">
        <v>92</v>
      </c>
      <c r="E34" s="38">
        <v>2</v>
      </c>
      <c r="F34" s="38">
        <v>5</v>
      </c>
      <c r="G34" s="38">
        <v>4</v>
      </c>
      <c r="H34" s="41">
        <f t="shared" si="0"/>
        <v>11</v>
      </c>
      <c r="I34" s="35"/>
      <c r="J34" s="35"/>
      <c r="K34" s="35"/>
      <c r="L34" s="35"/>
      <c r="M34" s="35"/>
      <c r="N34" s="35"/>
      <c r="O34" s="35"/>
    </row>
    <row r="35" spans="1:18" ht="15" customHeight="1" x14ac:dyDescent="0.3">
      <c r="A35" s="12">
        <v>23</v>
      </c>
      <c r="B35" s="13" t="s">
        <v>217</v>
      </c>
      <c r="C35" s="14" t="s">
        <v>218</v>
      </c>
      <c r="D35" s="15" t="s">
        <v>219</v>
      </c>
      <c r="E35" s="38">
        <v>1</v>
      </c>
      <c r="F35" s="38">
        <v>6</v>
      </c>
      <c r="G35" s="38">
        <v>3</v>
      </c>
      <c r="H35" s="41">
        <f t="shared" si="0"/>
        <v>10</v>
      </c>
      <c r="I35" s="35"/>
      <c r="J35" s="35"/>
      <c r="K35" s="35"/>
      <c r="L35" s="35"/>
      <c r="M35" s="35"/>
      <c r="N35" s="35"/>
      <c r="O35" s="35"/>
    </row>
    <row r="36" spans="1:18" ht="15" customHeight="1" x14ac:dyDescent="0.3">
      <c r="A36" s="12">
        <v>24</v>
      </c>
      <c r="B36" s="13" t="s">
        <v>93</v>
      </c>
      <c r="C36" s="14" t="s">
        <v>94</v>
      </c>
      <c r="D36" s="15" t="s">
        <v>95</v>
      </c>
      <c r="E36" s="38">
        <v>2.5</v>
      </c>
      <c r="F36" s="38">
        <v>5</v>
      </c>
      <c r="G36" s="38">
        <v>3</v>
      </c>
      <c r="H36" s="41">
        <f t="shared" si="0"/>
        <v>10.5</v>
      </c>
      <c r="I36" s="35"/>
      <c r="J36" s="35"/>
      <c r="K36" s="35"/>
      <c r="L36" s="35"/>
      <c r="M36" s="35"/>
      <c r="N36" s="35"/>
      <c r="O36" s="35"/>
    </row>
    <row r="37" spans="1:18" ht="15" customHeight="1" x14ac:dyDescent="0.3">
      <c r="A37" s="12">
        <v>25</v>
      </c>
      <c r="B37" s="13" t="s">
        <v>96</v>
      </c>
      <c r="C37" s="14" t="s">
        <v>97</v>
      </c>
      <c r="D37" s="15" t="s">
        <v>98</v>
      </c>
      <c r="E37" s="38">
        <v>0</v>
      </c>
      <c r="F37" s="38">
        <v>6</v>
      </c>
      <c r="G37" s="38">
        <v>3</v>
      </c>
      <c r="H37" s="41">
        <f t="shared" si="0"/>
        <v>9</v>
      </c>
      <c r="I37" s="35"/>
      <c r="J37" s="35"/>
      <c r="K37" s="35"/>
      <c r="L37" s="35"/>
      <c r="M37" s="35"/>
      <c r="N37" s="35"/>
      <c r="O37" s="35"/>
    </row>
    <row r="38" spans="1:18" ht="15" customHeight="1" x14ac:dyDescent="0.3">
      <c r="A38" s="12">
        <v>26</v>
      </c>
      <c r="B38" s="13" t="s">
        <v>99</v>
      </c>
      <c r="C38" s="14" t="s">
        <v>100</v>
      </c>
      <c r="D38" s="15" t="s">
        <v>4</v>
      </c>
      <c r="E38" s="38">
        <v>2.5</v>
      </c>
      <c r="F38" s="38">
        <v>6</v>
      </c>
      <c r="G38" s="38">
        <v>4</v>
      </c>
      <c r="H38" s="41">
        <f t="shared" si="0"/>
        <v>12.5</v>
      </c>
      <c r="I38" s="35"/>
      <c r="J38" s="35"/>
      <c r="K38" s="35"/>
      <c r="L38" s="35"/>
      <c r="M38" s="35"/>
      <c r="N38" s="35"/>
      <c r="O38" s="35"/>
    </row>
    <row r="39" spans="1:18" ht="15" customHeight="1" x14ac:dyDescent="0.3">
      <c r="A39" s="12">
        <v>27</v>
      </c>
      <c r="B39" s="13" t="s">
        <v>101</v>
      </c>
      <c r="C39" s="14" t="s">
        <v>102</v>
      </c>
      <c r="D39" s="15" t="s">
        <v>25</v>
      </c>
      <c r="E39" s="38">
        <v>2.5</v>
      </c>
      <c r="F39" s="38">
        <v>6</v>
      </c>
      <c r="G39" s="38">
        <v>3</v>
      </c>
      <c r="H39" s="41">
        <f t="shared" si="0"/>
        <v>11.5</v>
      </c>
      <c r="I39" s="35"/>
      <c r="J39" s="35"/>
      <c r="K39" s="35"/>
      <c r="L39" s="35"/>
      <c r="M39" s="35"/>
      <c r="N39" s="35"/>
      <c r="O39" s="35"/>
    </row>
    <row r="40" spans="1:18" ht="15" customHeight="1" x14ac:dyDescent="0.3">
      <c r="A40" s="12">
        <v>28</v>
      </c>
      <c r="B40" s="17" t="s">
        <v>26</v>
      </c>
      <c r="C40" s="18" t="s">
        <v>27</v>
      </c>
      <c r="D40" s="15" t="s">
        <v>103</v>
      </c>
      <c r="E40" s="41" t="s">
        <v>239</v>
      </c>
      <c r="F40" s="41" t="s">
        <v>239</v>
      </c>
      <c r="G40" s="41" t="s">
        <v>239</v>
      </c>
      <c r="H40" s="41" t="s">
        <v>239</v>
      </c>
      <c r="I40" s="35"/>
      <c r="J40" s="35"/>
      <c r="K40" s="35"/>
      <c r="L40" s="43"/>
      <c r="M40" s="44"/>
      <c r="N40" s="35"/>
      <c r="O40" s="35"/>
    </row>
    <row r="41" spans="1:18" ht="15" customHeight="1" x14ac:dyDescent="0.3">
      <c r="A41" s="12">
        <v>29</v>
      </c>
      <c r="B41" s="13" t="s">
        <v>104</v>
      </c>
      <c r="C41" s="14" t="s">
        <v>105</v>
      </c>
      <c r="D41" s="15" t="s">
        <v>106</v>
      </c>
      <c r="E41" s="38">
        <v>4</v>
      </c>
      <c r="F41" s="38">
        <v>6</v>
      </c>
      <c r="G41" s="38">
        <v>4</v>
      </c>
      <c r="H41" s="41">
        <f t="shared" si="0"/>
        <v>14</v>
      </c>
      <c r="I41" s="35"/>
      <c r="J41" s="35"/>
      <c r="K41" s="35"/>
      <c r="L41" s="35"/>
      <c r="M41" s="35"/>
      <c r="N41" s="35"/>
      <c r="O41" s="35"/>
    </row>
    <row r="42" spans="1:18" ht="15" customHeight="1" x14ac:dyDescent="0.3">
      <c r="A42" s="12">
        <v>30</v>
      </c>
      <c r="B42" s="13" t="s">
        <v>107</v>
      </c>
      <c r="C42" s="14" t="s">
        <v>108</v>
      </c>
      <c r="D42" s="15" t="s">
        <v>109</v>
      </c>
      <c r="E42" s="38">
        <v>2.5</v>
      </c>
      <c r="F42" s="38">
        <v>6</v>
      </c>
      <c r="G42" s="38">
        <v>3</v>
      </c>
      <c r="H42" s="41">
        <f t="shared" si="0"/>
        <v>11.5</v>
      </c>
      <c r="I42" s="35"/>
      <c r="J42" s="35"/>
      <c r="K42" s="35"/>
      <c r="L42" s="35"/>
      <c r="M42" s="35"/>
      <c r="N42" s="35"/>
      <c r="O42" s="35"/>
    </row>
    <row r="43" spans="1:18" ht="15" customHeight="1" x14ac:dyDescent="0.3">
      <c r="A43" s="12">
        <v>31</v>
      </c>
      <c r="B43" s="13" t="s">
        <v>110</v>
      </c>
      <c r="C43" s="14" t="s">
        <v>108</v>
      </c>
      <c r="D43" s="15" t="s">
        <v>111</v>
      </c>
      <c r="E43" s="38">
        <v>3.5</v>
      </c>
      <c r="F43" s="38">
        <v>6</v>
      </c>
      <c r="G43" s="38">
        <v>4</v>
      </c>
      <c r="H43" s="41">
        <f t="shared" si="0"/>
        <v>13.5</v>
      </c>
      <c r="I43" s="35"/>
      <c r="J43" s="35"/>
      <c r="K43" s="35"/>
      <c r="L43" s="35"/>
      <c r="M43" s="35"/>
      <c r="N43" s="35"/>
      <c r="O43" s="35"/>
    </row>
    <row r="44" spans="1:18" ht="15" customHeight="1" x14ac:dyDescent="0.3">
      <c r="A44" s="12">
        <v>32</v>
      </c>
      <c r="B44" s="17" t="s">
        <v>28</v>
      </c>
      <c r="C44" s="18" t="s">
        <v>29</v>
      </c>
      <c r="D44" s="15" t="s">
        <v>9</v>
      </c>
      <c r="E44" s="41" t="s">
        <v>239</v>
      </c>
      <c r="F44" s="41" t="s">
        <v>239</v>
      </c>
      <c r="G44" s="41" t="s">
        <v>239</v>
      </c>
      <c r="H44" s="41" t="s">
        <v>239</v>
      </c>
      <c r="I44" s="35"/>
      <c r="J44" s="35"/>
      <c r="K44" s="35"/>
      <c r="L44" s="35"/>
      <c r="M44" s="35"/>
      <c r="N44" s="35"/>
      <c r="O44" s="35"/>
    </row>
    <row r="45" spans="1:18" ht="15" customHeight="1" x14ac:dyDescent="0.3">
      <c r="A45" s="12">
        <v>33</v>
      </c>
      <c r="B45" s="13" t="s">
        <v>112</v>
      </c>
      <c r="C45" s="14" t="s">
        <v>113</v>
      </c>
      <c r="D45" s="15" t="s">
        <v>8</v>
      </c>
      <c r="E45" s="38">
        <v>4</v>
      </c>
      <c r="F45" s="38">
        <v>6</v>
      </c>
      <c r="G45" s="38">
        <v>3</v>
      </c>
      <c r="H45" s="41">
        <f t="shared" si="0"/>
        <v>13</v>
      </c>
      <c r="I45" s="35"/>
      <c r="J45" s="35"/>
      <c r="K45" s="35"/>
      <c r="L45" s="35"/>
      <c r="M45" s="35"/>
      <c r="N45" s="35"/>
      <c r="O45" s="35"/>
    </row>
    <row r="46" spans="1:18" ht="15" customHeight="1" x14ac:dyDescent="0.3">
      <c r="A46" s="12">
        <v>34</v>
      </c>
      <c r="B46" s="13" t="s">
        <v>114</v>
      </c>
      <c r="C46" s="14" t="s">
        <v>115</v>
      </c>
      <c r="D46" s="15" t="s">
        <v>116</v>
      </c>
      <c r="E46" s="38">
        <v>3</v>
      </c>
      <c r="F46" s="38">
        <v>6</v>
      </c>
      <c r="G46" s="38">
        <v>4</v>
      </c>
      <c r="H46" s="41">
        <f t="shared" si="0"/>
        <v>13</v>
      </c>
      <c r="I46" s="35"/>
      <c r="J46" s="35"/>
      <c r="K46" s="35"/>
      <c r="L46" s="35"/>
      <c r="M46" s="35"/>
      <c r="N46" s="35"/>
      <c r="O46" s="35"/>
    </row>
    <row r="47" spans="1:18" ht="15" customHeight="1" x14ac:dyDescent="0.3">
      <c r="A47" s="12">
        <v>35</v>
      </c>
      <c r="B47" s="13" t="s">
        <v>117</v>
      </c>
      <c r="C47" s="14" t="s">
        <v>118</v>
      </c>
      <c r="D47" s="15" t="s">
        <v>7</v>
      </c>
      <c r="E47" s="38">
        <v>4</v>
      </c>
      <c r="F47" s="38">
        <v>6</v>
      </c>
      <c r="G47" s="38">
        <v>5</v>
      </c>
      <c r="H47" s="41">
        <f t="shared" si="0"/>
        <v>15</v>
      </c>
      <c r="I47" s="35"/>
      <c r="J47" s="35"/>
      <c r="K47" s="35"/>
      <c r="L47" s="35"/>
      <c r="M47" s="35"/>
      <c r="N47" s="35"/>
      <c r="O47" s="35"/>
    </row>
    <row r="48" spans="1:18" ht="15" customHeight="1" x14ac:dyDescent="0.3">
      <c r="A48" s="12">
        <v>36</v>
      </c>
      <c r="B48" s="13" t="s">
        <v>119</v>
      </c>
      <c r="C48" s="14" t="s">
        <v>120</v>
      </c>
      <c r="D48" s="15" t="s">
        <v>121</v>
      </c>
      <c r="E48" s="38">
        <v>3.5</v>
      </c>
      <c r="F48" s="38">
        <v>6</v>
      </c>
      <c r="G48" s="38">
        <v>5</v>
      </c>
      <c r="H48" s="41">
        <f t="shared" si="0"/>
        <v>14.5</v>
      </c>
      <c r="I48" s="35"/>
      <c r="J48" s="35"/>
      <c r="K48" s="35"/>
      <c r="L48" s="35"/>
      <c r="M48" s="35"/>
      <c r="N48" s="35"/>
      <c r="O48" s="35"/>
      <c r="R48" s="39">
        <f>+AVERAGE(H13:H51)</f>
        <v>12.135135135135135</v>
      </c>
    </row>
    <row r="49" spans="1:15" ht="15" customHeight="1" x14ac:dyDescent="0.3">
      <c r="A49" s="12">
        <v>37</v>
      </c>
      <c r="B49" s="13" t="s">
        <v>122</v>
      </c>
      <c r="C49" s="14" t="s">
        <v>123</v>
      </c>
      <c r="D49" s="15" t="s">
        <v>54</v>
      </c>
      <c r="E49" s="38">
        <v>3</v>
      </c>
      <c r="F49" s="38">
        <v>6</v>
      </c>
      <c r="G49" s="38">
        <v>5</v>
      </c>
      <c r="H49" s="41">
        <f t="shared" si="0"/>
        <v>14</v>
      </c>
      <c r="I49" s="35"/>
      <c r="J49" s="35"/>
      <c r="K49" s="35"/>
      <c r="L49" s="35"/>
      <c r="M49" s="35"/>
      <c r="N49" s="35"/>
      <c r="O49" s="35"/>
    </row>
    <row r="50" spans="1:15" ht="15" customHeight="1" x14ac:dyDescent="0.3">
      <c r="A50" s="12">
        <v>38</v>
      </c>
      <c r="B50" s="13" t="s">
        <v>124</v>
      </c>
      <c r="C50" s="14" t="s">
        <v>125</v>
      </c>
      <c r="D50" s="15" t="s">
        <v>126</v>
      </c>
      <c r="E50" s="38">
        <v>2.5</v>
      </c>
      <c r="F50" s="38">
        <v>6</v>
      </c>
      <c r="G50" s="38">
        <v>4</v>
      </c>
      <c r="H50" s="41">
        <f t="shared" si="0"/>
        <v>12.5</v>
      </c>
      <c r="I50" s="35"/>
      <c r="J50" s="35"/>
      <c r="K50" s="35"/>
      <c r="L50" s="35"/>
      <c r="M50" s="35"/>
      <c r="N50" s="35"/>
      <c r="O50" s="35"/>
    </row>
    <row r="51" spans="1:15" ht="15" customHeight="1" x14ac:dyDescent="0.3">
      <c r="A51" s="12">
        <v>39</v>
      </c>
      <c r="B51" s="13" t="s">
        <v>221</v>
      </c>
      <c r="C51" s="15" t="s">
        <v>220</v>
      </c>
      <c r="D51" s="15" t="s">
        <v>54</v>
      </c>
      <c r="E51" s="38">
        <v>3.5</v>
      </c>
      <c r="F51" s="38">
        <v>4</v>
      </c>
      <c r="G51" s="38">
        <v>4</v>
      </c>
      <c r="H51" s="41">
        <f t="shared" si="0"/>
        <v>11.5</v>
      </c>
      <c r="I51" s="35"/>
      <c r="J51" s="35"/>
      <c r="K51" s="35"/>
      <c r="L51" s="35"/>
      <c r="M51" s="35"/>
      <c r="N51" s="35"/>
      <c r="O51" s="35"/>
    </row>
    <row r="52" spans="1:15" ht="15" customHeight="1" x14ac:dyDescent="0.3">
      <c r="A52" s="12">
        <v>40</v>
      </c>
      <c r="B52" s="13" t="s">
        <v>127</v>
      </c>
      <c r="C52" s="14" t="s">
        <v>128</v>
      </c>
      <c r="D52" s="15" t="s">
        <v>129</v>
      </c>
      <c r="E52" s="41" t="s">
        <v>239</v>
      </c>
      <c r="F52" s="41" t="s">
        <v>239</v>
      </c>
      <c r="G52" s="41" t="s">
        <v>239</v>
      </c>
      <c r="H52" s="41" t="s">
        <v>239</v>
      </c>
      <c r="I52" s="35"/>
      <c r="J52" s="35"/>
      <c r="K52" s="35"/>
      <c r="L52" s="35"/>
      <c r="M52" s="35"/>
      <c r="N52" s="35"/>
      <c r="O52" s="35"/>
    </row>
    <row r="53" spans="1:15" ht="15" customHeight="1" x14ac:dyDescent="0.3">
      <c r="A53" s="12">
        <v>41</v>
      </c>
      <c r="B53" s="17" t="s">
        <v>30</v>
      </c>
      <c r="C53" s="18" t="s">
        <v>31</v>
      </c>
      <c r="D53" s="15" t="s">
        <v>32</v>
      </c>
      <c r="E53" s="41" t="s">
        <v>239</v>
      </c>
      <c r="F53" s="41" t="s">
        <v>239</v>
      </c>
      <c r="G53" s="41" t="s">
        <v>239</v>
      </c>
      <c r="H53" s="41" t="s">
        <v>239</v>
      </c>
      <c r="I53" s="35"/>
      <c r="J53" s="35"/>
      <c r="K53" s="35"/>
      <c r="L53" s="35"/>
      <c r="M53" s="35"/>
      <c r="N53" s="35"/>
      <c r="O53" s="35"/>
    </row>
    <row r="54" spans="1:15" ht="14.1" customHeight="1" x14ac:dyDescent="0.3">
      <c r="A54" s="24"/>
      <c r="B54" s="25"/>
      <c r="C54" s="26"/>
      <c r="D54" s="27"/>
      <c r="E54" s="28"/>
      <c r="F54" s="29"/>
      <c r="G54" s="29" t="s">
        <v>231</v>
      </c>
      <c r="H54" s="29"/>
      <c r="I54" s="35"/>
      <c r="J54" s="35"/>
      <c r="K54" s="35"/>
      <c r="L54" s="35"/>
      <c r="M54" s="35"/>
      <c r="N54" s="35"/>
      <c r="O54" s="35"/>
    </row>
    <row r="55" spans="1:15" ht="14.1" customHeight="1" x14ac:dyDescent="0.3">
      <c r="A55" s="24"/>
      <c r="B55" s="25"/>
      <c r="C55" s="26"/>
      <c r="D55" s="27"/>
      <c r="E55" s="28"/>
      <c r="F55" s="29"/>
      <c r="G55" s="29" t="s">
        <v>238</v>
      </c>
      <c r="H55" s="29"/>
      <c r="I55" s="35"/>
      <c r="J55" s="35"/>
      <c r="K55" s="35"/>
      <c r="L55" s="35"/>
      <c r="M55" s="35"/>
      <c r="N55" s="35"/>
      <c r="O55" s="35"/>
    </row>
    <row r="56" spans="1:15" ht="14.1" customHeight="1" x14ac:dyDescent="0.3">
      <c r="A56" s="24"/>
      <c r="B56" s="25"/>
      <c r="C56" s="26"/>
      <c r="D56" s="27"/>
      <c r="E56" s="28"/>
      <c r="F56" s="29"/>
      <c r="G56" s="29"/>
      <c r="H56" s="29"/>
      <c r="I56" s="8"/>
      <c r="J56" s="35"/>
    </row>
    <row r="57" spans="1:15" ht="14.1" customHeight="1" x14ac:dyDescent="0.3">
      <c r="F57" s="1"/>
      <c r="G57" s="4"/>
      <c r="H57" s="4"/>
      <c r="I57" s="8"/>
      <c r="J57" s="35"/>
    </row>
    <row r="58" spans="1:15" ht="14.1" customHeight="1" x14ac:dyDescent="0.3">
      <c r="G58" s="4"/>
      <c r="H58" s="4"/>
      <c r="I58" s="8"/>
      <c r="J58" s="35"/>
    </row>
    <row r="59" spans="1:15" ht="14.1" customHeight="1" x14ac:dyDescent="0.3">
      <c r="G59" s="4"/>
      <c r="H59" s="4"/>
      <c r="I59" s="8"/>
      <c r="J59" s="35"/>
    </row>
    <row r="60" spans="1:15" ht="14.1" customHeight="1" x14ac:dyDescent="0.3">
      <c r="A60" s="2"/>
      <c r="B60" s="3"/>
      <c r="C60" s="3"/>
      <c r="D60" s="3"/>
      <c r="G60" s="4"/>
      <c r="H60" s="4"/>
      <c r="I60" s="8"/>
      <c r="J60" s="35"/>
    </row>
    <row r="61" spans="1:15" ht="14.1" customHeight="1" x14ac:dyDescent="0.3">
      <c r="A61" s="3"/>
      <c r="B61" s="3"/>
      <c r="C61" s="3"/>
      <c r="D61" s="3"/>
      <c r="I61" s="8"/>
      <c r="J61" s="35"/>
    </row>
    <row r="62" spans="1:15" ht="14.1" customHeight="1" x14ac:dyDescent="0.3">
      <c r="F62" s="3"/>
      <c r="G62" s="3"/>
      <c r="I62" s="8"/>
      <c r="J62" s="35"/>
    </row>
    <row r="63" spans="1:15" ht="14.1" customHeight="1" x14ac:dyDescent="0.3">
      <c r="F63" s="3"/>
      <c r="G63" s="3"/>
      <c r="I63" s="8"/>
      <c r="J63" s="35"/>
    </row>
    <row r="64" spans="1:15" ht="14.1" customHeight="1" x14ac:dyDescent="0.3">
      <c r="F64" s="3"/>
      <c r="G64" s="3"/>
      <c r="I64" s="8"/>
      <c r="J64" s="35"/>
    </row>
    <row r="65" spans="1:14" ht="14.1" customHeight="1" x14ac:dyDescent="0.3">
      <c r="I65" s="8"/>
      <c r="J65" s="35"/>
    </row>
    <row r="66" spans="1:14" ht="14.1" customHeight="1" x14ac:dyDescent="0.3">
      <c r="I66" s="8"/>
      <c r="J66" s="35"/>
    </row>
    <row r="67" spans="1:14" ht="15" customHeight="1" x14ac:dyDescent="0.3">
      <c r="A67" s="48" t="s">
        <v>0</v>
      </c>
      <c r="B67" s="48" t="s">
        <v>1</v>
      </c>
      <c r="C67" s="48" t="s">
        <v>2</v>
      </c>
      <c r="D67" s="48" t="s">
        <v>3</v>
      </c>
      <c r="E67" s="50" t="s">
        <v>226</v>
      </c>
      <c r="F67" s="51"/>
      <c r="G67" s="48" t="s">
        <v>227</v>
      </c>
      <c r="H67" s="48" t="s">
        <v>228</v>
      </c>
      <c r="I67" s="8"/>
      <c r="J67" s="8"/>
    </row>
    <row r="68" spans="1:14" ht="15" customHeight="1" x14ac:dyDescent="0.3">
      <c r="A68" s="49"/>
      <c r="B68" s="49"/>
      <c r="C68" s="49"/>
      <c r="D68" s="49"/>
      <c r="E68" s="6" t="s">
        <v>229</v>
      </c>
      <c r="F68" s="6" t="s">
        <v>230</v>
      </c>
      <c r="G68" s="49"/>
      <c r="H68" s="47"/>
      <c r="I68" s="35"/>
      <c r="J68" s="35"/>
      <c r="K68" s="35"/>
      <c r="L68" s="35"/>
      <c r="M68" s="35"/>
      <c r="N68" s="35"/>
    </row>
    <row r="69" spans="1:14" ht="15.9" customHeight="1" x14ac:dyDescent="0.3">
      <c r="A69" s="12">
        <v>1</v>
      </c>
      <c r="B69" s="13" t="s">
        <v>130</v>
      </c>
      <c r="C69" s="14" t="s">
        <v>131</v>
      </c>
      <c r="D69" s="15" t="s">
        <v>4</v>
      </c>
      <c r="E69" s="41" t="s">
        <v>239</v>
      </c>
      <c r="F69" s="41" t="s">
        <v>239</v>
      </c>
      <c r="G69" s="41" t="s">
        <v>239</v>
      </c>
      <c r="H69" s="41" t="s">
        <v>239</v>
      </c>
      <c r="I69" s="35"/>
      <c r="J69" s="35"/>
      <c r="K69" s="35"/>
      <c r="L69" s="35"/>
      <c r="M69" s="35"/>
      <c r="N69" s="35"/>
    </row>
    <row r="70" spans="1:14" ht="15.9" customHeight="1" x14ac:dyDescent="0.3">
      <c r="A70" s="12">
        <v>2</v>
      </c>
      <c r="B70" s="13" t="s">
        <v>132</v>
      </c>
      <c r="C70" s="14" t="s">
        <v>133</v>
      </c>
      <c r="D70" s="15" t="s">
        <v>134</v>
      </c>
      <c r="E70" s="36">
        <v>3</v>
      </c>
      <c r="F70" s="36">
        <v>6</v>
      </c>
      <c r="G70" s="36">
        <v>4</v>
      </c>
      <c r="H70" s="41">
        <f>+G70+F70+E70</f>
        <v>13</v>
      </c>
      <c r="I70" s="35"/>
      <c r="J70" s="35"/>
      <c r="K70" s="35"/>
      <c r="L70" s="35"/>
      <c r="M70" s="35"/>
      <c r="N70" s="35"/>
    </row>
    <row r="71" spans="1:14" ht="15.9" customHeight="1" x14ac:dyDescent="0.3">
      <c r="A71" s="12">
        <v>3</v>
      </c>
      <c r="B71" s="13">
        <v>1433004020</v>
      </c>
      <c r="C71" s="14" t="s">
        <v>222</v>
      </c>
      <c r="D71" s="15" t="s">
        <v>25</v>
      </c>
      <c r="E71" s="36">
        <v>2.5</v>
      </c>
      <c r="F71" s="36">
        <f>+F70</f>
        <v>6</v>
      </c>
      <c r="G71" s="36">
        <v>3</v>
      </c>
      <c r="H71" s="41">
        <f t="shared" ref="H71:H106" si="1">+G71+F71+E71</f>
        <v>11.5</v>
      </c>
      <c r="I71" s="35"/>
      <c r="J71" s="35"/>
      <c r="K71" s="35"/>
      <c r="L71" s="43"/>
      <c r="M71" s="44"/>
      <c r="N71" s="35"/>
    </row>
    <row r="72" spans="1:14" ht="15.9" customHeight="1" x14ac:dyDescent="0.3">
      <c r="A72" s="12">
        <v>4</v>
      </c>
      <c r="B72" s="13" t="s">
        <v>135</v>
      </c>
      <c r="C72" s="14" t="s">
        <v>136</v>
      </c>
      <c r="D72" s="15" t="s">
        <v>15</v>
      </c>
      <c r="E72" s="36">
        <v>2.5</v>
      </c>
      <c r="F72" s="36">
        <f t="shared" ref="F72:F106" si="2">+F71</f>
        <v>6</v>
      </c>
      <c r="G72" s="36">
        <v>4</v>
      </c>
      <c r="H72" s="41">
        <f t="shared" si="1"/>
        <v>12.5</v>
      </c>
      <c r="I72" s="35"/>
      <c r="J72" s="35"/>
      <c r="K72" s="35"/>
      <c r="L72" s="35"/>
      <c r="M72" s="35"/>
      <c r="N72" s="35"/>
    </row>
    <row r="73" spans="1:14" ht="15.9" customHeight="1" x14ac:dyDescent="0.3">
      <c r="A73" s="12">
        <v>5</v>
      </c>
      <c r="B73" s="13" t="s">
        <v>137</v>
      </c>
      <c r="C73" s="14" t="s">
        <v>138</v>
      </c>
      <c r="D73" s="15" t="s">
        <v>139</v>
      </c>
      <c r="E73" s="36">
        <v>2.5</v>
      </c>
      <c r="F73" s="36">
        <f t="shared" si="2"/>
        <v>6</v>
      </c>
      <c r="G73" s="36">
        <v>3</v>
      </c>
      <c r="H73" s="41">
        <f t="shared" si="1"/>
        <v>11.5</v>
      </c>
      <c r="I73" s="35"/>
      <c r="J73" s="35"/>
      <c r="K73" s="35"/>
      <c r="L73" s="35"/>
      <c r="M73" s="35"/>
      <c r="N73" s="35"/>
    </row>
    <row r="74" spans="1:14" ht="15.9" customHeight="1" x14ac:dyDescent="0.3">
      <c r="A74" s="12">
        <v>6</v>
      </c>
      <c r="B74" s="13" t="s">
        <v>140</v>
      </c>
      <c r="C74" s="14" t="s">
        <v>138</v>
      </c>
      <c r="D74" s="15" t="s">
        <v>141</v>
      </c>
      <c r="E74" s="36">
        <v>2</v>
      </c>
      <c r="F74" s="36">
        <f t="shared" si="2"/>
        <v>6</v>
      </c>
      <c r="G74" s="36">
        <v>3</v>
      </c>
      <c r="H74" s="41">
        <f t="shared" si="1"/>
        <v>11</v>
      </c>
      <c r="I74" s="35"/>
      <c r="J74" s="35"/>
      <c r="K74" s="35"/>
      <c r="L74" s="35"/>
      <c r="M74" s="35"/>
      <c r="N74" s="35"/>
    </row>
    <row r="75" spans="1:14" ht="15.9" customHeight="1" x14ac:dyDescent="0.3">
      <c r="A75" s="12">
        <v>7</v>
      </c>
      <c r="B75" s="13" t="s">
        <v>142</v>
      </c>
      <c r="C75" s="14" t="s">
        <v>143</v>
      </c>
      <c r="D75" s="15" t="s">
        <v>144</v>
      </c>
      <c r="E75" s="36">
        <v>3</v>
      </c>
      <c r="F75" s="36">
        <f t="shared" si="2"/>
        <v>6</v>
      </c>
      <c r="G75" s="36">
        <v>3</v>
      </c>
      <c r="H75" s="41">
        <f t="shared" si="1"/>
        <v>12</v>
      </c>
      <c r="I75" s="35"/>
      <c r="J75" s="35"/>
      <c r="K75" s="35"/>
      <c r="L75" s="35"/>
      <c r="M75" s="35"/>
      <c r="N75" s="35"/>
    </row>
    <row r="76" spans="1:14" ht="15.9" customHeight="1" x14ac:dyDescent="0.3">
      <c r="A76" s="12">
        <v>8</v>
      </c>
      <c r="B76" s="13" t="s">
        <v>145</v>
      </c>
      <c r="C76" s="14" t="s">
        <v>146</v>
      </c>
      <c r="D76" s="15" t="s">
        <v>147</v>
      </c>
      <c r="E76" s="36">
        <v>2.5</v>
      </c>
      <c r="F76" s="36">
        <f t="shared" si="2"/>
        <v>6</v>
      </c>
      <c r="G76" s="36">
        <v>3</v>
      </c>
      <c r="H76" s="41">
        <f t="shared" si="1"/>
        <v>11.5</v>
      </c>
      <c r="I76" s="35"/>
      <c r="J76" s="35"/>
      <c r="K76" s="35"/>
      <c r="L76" s="35"/>
      <c r="M76" s="35"/>
      <c r="N76" s="35"/>
    </row>
    <row r="77" spans="1:14" ht="15.9" customHeight="1" x14ac:dyDescent="0.3">
      <c r="A77" s="12">
        <v>9</v>
      </c>
      <c r="B77" s="13" t="s">
        <v>148</v>
      </c>
      <c r="C77" s="14" t="s">
        <v>149</v>
      </c>
      <c r="D77" s="15" t="s">
        <v>150</v>
      </c>
      <c r="E77" s="36">
        <v>3</v>
      </c>
      <c r="F77" s="36">
        <f t="shared" si="2"/>
        <v>6</v>
      </c>
      <c r="G77" s="36">
        <v>3</v>
      </c>
      <c r="H77" s="41">
        <f t="shared" si="1"/>
        <v>12</v>
      </c>
      <c r="I77" s="35"/>
      <c r="J77" s="35"/>
      <c r="K77" s="35"/>
      <c r="L77" s="35"/>
      <c r="M77" s="35"/>
      <c r="N77" s="35"/>
    </row>
    <row r="78" spans="1:14" ht="15.9" customHeight="1" x14ac:dyDescent="0.3">
      <c r="A78" s="12">
        <v>10</v>
      </c>
      <c r="B78" s="13">
        <v>2312799</v>
      </c>
      <c r="C78" s="14" t="s">
        <v>149</v>
      </c>
      <c r="D78" s="15" t="s">
        <v>151</v>
      </c>
      <c r="E78" s="41" t="s">
        <v>239</v>
      </c>
      <c r="F78" s="41" t="s">
        <v>239</v>
      </c>
      <c r="G78" s="41" t="s">
        <v>239</v>
      </c>
      <c r="H78" s="41" t="s">
        <v>239</v>
      </c>
      <c r="I78" s="35"/>
      <c r="J78" s="35"/>
      <c r="K78" s="35"/>
      <c r="L78" s="35"/>
      <c r="M78" s="35"/>
      <c r="N78" s="35"/>
    </row>
    <row r="79" spans="1:14" ht="15.9" customHeight="1" x14ac:dyDescent="0.3">
      <c r="A79" s="12">
        <v>11</v>
      </c>
      <c r="B79" s="13" t="s">
        <v>152</v>
      </c>
      <c r="C79" s="14" t="s">
        <v>153</v>
      </c>
      <c r="D79" s="15" t="s">
        <v>12</v>
      </c>
      <c r="E79" s="36">
        <v>3</v>
      </c>
      <c r="F79" s="36">
        <v>4</v>
      </c>
      <c r="G79" s="36">
        <v>3</v>
      </c>
      <c r="H79" s="41">
        <f t="shared" si="1"/>
        <v>10</v>
      </c>
      <c r="I79" s="35"/>
      <c r="J79" s="35"/>
      <c r="K79" s="35"/>
      <c r="L79" s="35"/>
      <c r="M79" s="35"/>
      <c r="N79" s="35"/>
    </row>
    <row r="80" spans="1:14" ht="15.9" customHeight="1" x14ac:dyDescent="0.3">
      <c r="A80" s="12">
        <v>12</v>
      </c>
      <c r="B80" s="13" t="s">
        <v>154</v>
      </c>
      <c r="C80" s="14" t="s">
        <v>155</v>
      </c>
      <c r="D80" s="15" t="s">
        <v>156</v>
      </c>
      <c r="E80" s="36">
        <v>4</v>
      </c>
      <c r="F80" s="36">
        <v>5</v>
      </c>
      <c r="G80" s="36">
        <v>3</v>
      </c>
      <c r="H80" s="41">
        <f t="shared" si="1"/>
        <v>12</v>
      </c>
      <c r="I80" s="35"/>
      <c r="J80" s="35"/>
      <c r="K80" s="35"/>
      <c r="L80" s="35"/>
      <c r="M80" s="35"/>
      <c r="N80" s="35"/>
    </row>
    <row r="81" spans="1:14" ht="15.9" customHeight="1" x14ac:dyDescent="0.3">
      <c r="A81" s="12">
        <v>13</v>
      </c>
      <c r="B81" s="13" t="s">
        <v>157</v>
      </c>
      <c r="C81" s="14" t="s">
        <v>158</v>
      </c>
      <c r="D81" s="15" t="s">
        <v>18</v>
      </c>
      <c r="E81" s="36">
        <v>0</v>
      </c>
      <c r="F81" s="36">
        <v>6</v>
      </c>
      <c r="G81" s="36">
        <v>2</v>
      </c>
      <c r="H81" s="41">
        <f t="shared" si="1"/>
        <v>8</v>
      </c>
      <c r="I81" s="35"/>
      <c r="J81" s="35"/>
      <c r="K81" s="35"/>
      <c r="L81" s="35"/>
      <c r="M81" s="35"/>
      <c r="N81" s="35"/>
    </row>
    <row r="82" spans="1:14" ht="15.9" customHeight="1" x14ac:dyDescent="0.3">
      <c r="A82" s="12">
        <v>14</v>
      </c>
      <c r="B82" s="13" t="s">
        <v>223</v>
      </c>
      <c r="C82" s="14" t="s">
        <v>224</v>
      </c>
      <c r="D82" s="15" t="s">
        <v>225</v>
      </c>
      <c r="E82" s="36">
        <v>3</v>
      </c>
      <c r="F82" s="36">
        <v>6</v>
      </c>
      <c r="G82" s="36">
        <v>4</v>
      </c>
      <c r="H82" s="41">
        <f t="shared" si="1"/>
        <v>13</v>
      </c>
      <c r="I82" s="35"/>
      <c r="J82" s="35"/>
      <c r="K82" s="35"/>
      <c r="L82" s="35"/>
      <c r="M82" s="35"/>
      <c r="N82" s="35"/>
    </row>
    <row r="83" spans="1:14" ht="15.9" customHeight="1" x14ac:dyDescent="0.3">
      <c r="A83" s="12">
        <v>15</v>
      </c>
      <c r="B83" s="13" t="s">
        <v>159</v>
      </c>
      <c r="C83" s="14" t="s">
        <v>160</v>
      </c>
      <c r="D83" s="15" t="s">
        <v>161</v>
      </c>
      <c r="E83" s="36">
        <v>5</v>
      </c>
      <c r="F83" s="36">
        <v>4</v>
      </c>
      <c r="G83" s="36">
        <v>3</v>
      </c>
      <c r="H83" s="41">
        <f t="shared" si="1"/>
        <v>12</v>
      </c>
      <c r="I83" s="35"/>
      <c r="J83" s="35"/>
      <c r="K83" s="35"/>
      <c r="L83" s="35"/>
      <c r="M83" s="35"/>
      <c r="N83" s="35"/>
    </row>
    <row r="84" spans="1:14" ht="15.9" customHeight="1" x14ac:dyDescent="0.3">
      <c r="A84" s="12">
        <v>16</v>
      </c>
      <c r="B84" s="17" t="s">
        <v>19</v>
      </c>
      <c r="C84" s="18" t="s">
        <v>20</v>
      </c>
      <c r="D84" s="15" t="s">
        <v>21</v>
      </c>
      <c r="E84" s="41" t="s">
        <v>239</v>
      </c>
      <c r="F84" s="41" t="s">
        <v>239</v>
      </c>
      <c r="G84" s="41" t="s">
        <v>239</v>
      </c>
      <c r="H84" s="41" t="s">
        <v>239</v>
      </c>
      <c r="I84" s="35"/>
      <c r="J84" s="35"/>
      <c r="K84" s="35"/>
      <c r="L84" s="35"/>
      <c r="M84" s="35"/>
      <c r="N84" s="35"/>
    </row>
    <row r="85" spans="1:14" ht="15.9" customHeight="1" x14ac:dyDescent="0.3">
      <c r="A85" s="12">
        <v>17</v>
      </c>
      <c r="B85" s="13" t="s">
        <v>162</v>
      </c>
      <c r="C85" s="14" t="s">
        <v>163</v>
      </c>
      <c r="D85" s="15" t="s">
        <v>164</v>
      </c>
      <c r="E85" s="36">
        <v>3.5</v>
      </c>
      <c r="F85" s="36">
        <v>4</v>
      </c>
      <c r="G85" s="36">
        <v>3</v>
      </c>
      <c r="H85" s="41">
        <f t="shared" si="1"/>
        <v>10.5</v>
      </c>
      <c r="I85" s="35"/>
      <c r="J85" s="35"/>
      <c r="K85" s="35"/>
      <c r="L85" s="35"/>
      <c r="M85" s="35"/>
      <c r="N85" s="35"/>
    </row>
    <row r="86" spans="1:14" ht="15.9" customHeight="1" x14ac:dyDescent="0.3">
      <c r="A86" s="12">
        <v>18</v>
      </c>
      <c r="B86" s="13" t="s">
        <v>165</v>
      </c>
      <c r="C86" s="14" t="s">
        <v>166</v>
      </c>
      <c r="D86" s="15" t="s">
        <v>83</v>
      </c>
      <c r="E86" s="36">
        <v>0.5</v>
      </c>
      <c r="F86" s="36">
        <f>+F85</f>
        <v>4</v>
      </c>
      <c r="G86" s="36">
        <v>4</v>
      </c>
      <c r="H86" s="41">
        <f t="shared" si="1"/>
        <v>8.5</v>
      </c>
      <c r="I86" s="35"/>
      <c r="J86" s="35"/>
      <c r="K86" s="35"/>
      <c r="L86" s="35"/>
      <c r="M86" s="35"/>
      <c r="N86" s="35"/>
    </row>
    <row r="87" spans="1:14" ht="15.9" customHeight="1" x14ac:dyDescent="0.3">
      <c r="A87" s="12">
        <v>19</v>
      </c>
      <c r="B87" s="13">
        <v>1333003490</v>
      </c>
      <c r="C87" s="14" t="s">
        <v>168</v>
      </c>
      <c r="D87" s="15" t="s">
        <v>169</v>
      </c>
      <c r="E87" s="45">
        <v>1.5</v>
      </c>
      <c r="F87" s="36">
        <v>4.5</v>
      </c>
      <c r="G87" s="36">
        <v>4</v>
      </c>
      <c r="H87" s="41">
        <f t="shared" si="1"/>
        <v>10</v>
      </c>
      <c r="I87" s="35"/>
      <c r="J87" s="35"/>
      <c r="K87" s="35"/>
      <c r="L87" s="35"/>
      <c r="M87" s="35"/>
      <c r="N87" s="35"/>
    </row>
    <row r="88" spans="1:14" ht="15.9" customHeight="1" x14ac:dyDescent="0.3">
      <c r="A88" s="12">
        <v>20</v>
      </c>
      <c r="B88" s="13" t="s">
        <v>170</v>
      </c>
      <c r="C88" s="14" t="s">
        <v>171</v>
      </c>
      <c r="D88" s="15" t="s">
        <v>172</v>
      </c>
      <c r="E88" s="36">
        <v>4</v>
      </c>
      <c r="F88" s="36">
        <f t="shared" si="2"/>
        <v>4.5</v>
      </c>
      <c r="G88" s="36">
        <v>4</v>
      </c>
      <c r="H88" s="41">
        <f t="shared" si="1"/>
        <v>12.5</v>
      </c>
      <c r="I88" s="35"/>
      <c r="J88" s="35"/>
      <c r="K88" s="35"/>
      <c r="L88" s="35"/>
      <c r="M88" s="35"/>
      <c r="N88" s="35"/>
    </row>
    <row r="89" spans="1:14" ht="15.9" customHeight="1" x14ac:dyDescent="0.3">
      <c r="A89" s="12">
        <v>21</v>
      </c>
      <c r="B89" s="19" t="s">
        <v>34</v>
      </c>
      <c r="C89" s="20" t="s">
        <v>35</v>
      </c>
      <c r="D89" s="20" t="s">
        <v>36</v>
      </c>
      <c r="E89" s="36">
        <v>4</v>
      </c>
      <c r="F89" s="36">
        <f t="shared" si="2"/>
        <v>4.5</v>
      </c>
      <c r="G89" s="36">
        <v>4</v>
      </c>
      <c r="H89" s="41">
        <f t="shared" si="1"/>
        <v>12.5</v>
      </c>
      <c r="I89" s="35"/>
      <c r="J89" s="35"/>
      <c r="K89" s="35"/>
      <c r="L89" s="43"/>
      <c r="M89" s="35"/>
      <c r="N89" s="35"/>
    </row>
    <row r="90" spans="1:14" ht="15.9" customHeight="1" x14ac:dyDescent="0.3">
      <c r="A90" s="12">
        <v>22</v>
      </c>
      <c r="B90" s="19" t="s">
        <v>37</v>
      </c>
      <c r="C90" s="20" t="s">
        <v>38</v>
      </c>
      <c r="D90" s="20" t="s">
        <v>39</v>
      </c>
      <c r="E90" s="36">
        <v>4</v>
      </c>
      <c r="F90" s="36">
        <f t="shared" si="2"/>
        <v>4.5</v>
      </c>
      <c r="G90" s="36">
        <v>4</v>
      </c>
      <c r="H90" s="41">
        <f t="shared" si="1"/>
        <v>12.5</v>
      </c>
      <c r="I90" s="35"/>
      <c r="J90" s="35"/>
      <c r="K90" s="35"/>
      <c r="L90" s="35"/>
      <c r="M90" s="35"/>
      <c r="N90" s="35"/>
    </row>
    <row r="91" spans="1:14" ht="15.9" customHeight="1" x14ac:dyDescent="0.3">
      <c r="A91" s="12">
        <v>23</v>
      </c>
      <c r="B91" s="13" t="s">
        <v>173</v>
      </c>
      <c r="C91" s="14" t="s">
        <v>174</v>
      </c>
      <c r="D91" s="15" t="s">
        <v>23</v>
      </c>
      <c r="E91" s="36">
        <v>4</v>
      </c>
      <c r="F91" s="36">
        <f t="shared" si="2"/>
        <v>4.5</v>
      </c>
      <c r="G91" s="36">
        <v>3</v>
      </c>
      <c r="H91" s="41">
        <f t="shared" si="1"/>
        <v>11.5</v>
      </c>
      <c r="I91" s="35"/>
      <c r="J91" s="35"/>
      <c r="K91" s="35"/>
      <c r="L91" s="35"/>
      <c r="M91" s="35"/>
      <c r="N91" s="35"/>
    </row>
    <row r="92" spans="1:14" ht="15.9" customHeight="1" x14ac:dyDescent="0.3">
      <c r="A92" s="12">
        <v>24</v>
      </c>
      <c r="B92" s="13" t="s">
        <v>175</v>
      </c>
      <c r="C92" s="14" t="s">
        <v>176</v>
      </c>
      <c r="D92" s="15" t="s">
        <v>177</v>
      </c>
      <c r="E92" s="36">
        <v>6</v>
      </c>
      <c r="F92" s="36">
        <v>5</v>
      </c>
      <c r="G92" s="36">
        <v>4</v>
      </c>
      <c r="H92" s="41">
        <f t="shared" si="1"/>
        <v>15</v>
      </c>
      <c r="I92" s="35"/>
      <c r="J92" s="35"/>
      <c r="K92" s="35"/>
      <c r="L92" s="35"/>
      <c r="M92" s="35"/>
      <c r="N92" s="35"/>
    </row>
    <row r="93" spans="1:14" ht="15.9" customHeight="1" x14ac:dyDescent="0.3">
      <c r="A93" s="12">
        <v>25</v>
      </c>
      <c r="B93" s="13" t="s">
        <v>178</v>
      </c>
      <c r="C93" s="14" t="s">
        <v>179</v>
      </c>
      <c r="D93" s="15" t="s">
        <v>180</v>
      </c>
      <c r="E93" s="41" t="s">
        <v>239</v>
      </c>
      <c r="F93" s="41" t="s">
        <v>239</v>
      </c>
      <c r="G93" s="41" t="s">
        <v>239</v>
      </c>
      <c r="H93" s="41" t="s">
        <v>239</v>
      </c>
      <c r="I93" s="35"/>
      <c r="J93" s="35"/>
      <c r="K93" s="35"/>
      <c r="L93" s="35"/>
      <c r="M93" s="35"/>
      <c r="N93" s="35"/>
    </row>
    <row r="94" spans="1:14" ht="15.9" customHeight="1" x14ac:dyDescent="0.3">
      <c r="A94" s="12">
        <v>26</v>
      </c>
      <c r="B94" s="13" t="s">
        <v>181</v>
      </c>
      <c r="C94" s="14" t="s">
        <v>182</v>
      </c>
      <c r="D94" s="15" t="s">
        <v>6</v>
      </c>
      <c r="E94" s="36">
        <v>2</v>
      </c>
      <c r="F94" s="36">
        <v>5</v>
      </c>
      <c r="G94" s="36">
        <v>3</v>
      </c>
      <c r="H94" s="41">
        <f t="shared" si="1"/>
        <v>10</v>
      </c>
      <c r="I94" s="35"/>
      <c r="J94" s="35"/>
      <c r="K94" s="35"/>
      <c r="L94" s="35"/>
      <c r="M94" s="35"/>
      <c r="N94" s="35"/>
    </row>
    <row r="95" spans="1:14" ht="15.9" customHeight="1" x14ac:dyDescent="0.3">
      <c r="A95" s="12">
        <v>27</v>
      </c>
      <c r="B95" s="13" t="s">
        <v>183</v>
      </c>
      <c r="C95" s="14" t="s">
        <v>184</v>
      </c>
      <c r="D95" s="15" t="s">
        <v>33</v>
      </c>
      <c r="E95" s="36">
        <v>4</v>
      </c>
      <c r="F95" s="36">
        <f t="shared" si="2"/>
        <v>5</v>
      </c>
      <c r="G95" s="36">
        <v>3</v>
      </c>
      <c r="H95" s="41">
        <f t="shared" si="1"/>
        <v>12</v>
      </c>
      <c r="I95" s="35"/>
      <c r="J95" s="35"/>
      <c r="K95" s="35"/>
      <c r="L95" s="35"/>
      <c r="M95" s="35"/>
      <c r="N95" s="35"/>
    </row>
    <row r="96" spans="1:14" ht="15.9" customHeight="1" x14ac:dyDescent="0.3">
      <c r="A96" s="12">
        <v>28</v>
      </c>
      <c r="B96" s="13" t="s">
        <v>185</v>
      </c>
      <c r="C96" s="14" t="s">
        <v>186</v>
      </c>
      <c r="D96" s="15" t="s">
        <v>187</v>
      </c>
      <c r="E96" s="36">
        <v>4</v>
      </c>
      <c r="F96" s="36">
        <f t="shared" si="2"/>
        <v>5</v>
      </c>
      <c r="G96" s="36">
        <v>4</v>
      </c>
      <c r="H96" s="41">
        <f t="shared" si="1"/>
        <v>13</v>
      </c>
      <c r="I96" s="35"/>
      <c r="J96" s="35"/>
      <c r="K96" s="35"/>
      <c r="L96" s="35"/>
      <c r="M96" s="35"/>
      <c r="N96" s="35"/>
    </row>
    <row r="97" spans="1:14" ht="15.9" customHeight="1" x14ac:dyDescent="0.3">
      <c r="A97" s="12">
        <v>29</v>
      </c>
      <c r="B97" s="13" t="s">
        <v>188</v>
      </c>
      <c r="C97" s="14" t="s">
        <v>189</v>
      </c>
      <c r="D97" s="15" t="s">
        <v>190</v>
      </c>
      <c r="E97" s="40">
        <v>3</v>
      </c>
      <c r="F97" s="36">
        <f t="shared" si="2"/>
        <v>5</v>
      </c>
      <c r="G97" s="36">
        <v>4</v>
      </c>
      <c r="H97" s="41">
        <f t="shared" si="1"/>
        <v>12</v>
      </c>
      <c r="I97" s="35"/>
      <c r="J97" s="35"/>
      <c r="K97" s="35"/>
      <c r="L97" s="35"/>
      <c r="M97" s="35"/>
      <c r="N97" s="35"/>
    </row>
    <row r="98" spans="1:14" ht="15.9" customHeight="1" x14ac:dyDescent="0.3">
      <c r="A98" s="12">
        <v>30</v>
      </c>
      <c r="B98" s="13">
        <v>1333006790</v>
      </c>
      <c r="C98" s="14" t="s">
        <v>192</v>
      </c>
      <c r="D98" s="15" t="s">
        <v>193</v>
      </c>
      <c r="E98" s="36">
        <v>0</v>
      </c>
      <c r="F98" s="36">
        <f t="shared" si="2"/>
        <v>5</v>
      </c>
      <c r="G98" s="36">
        <v>2</v>
      </c>
      <c r="H98" s="41">
        <f t="shared" si="1"/>
        <v>7</v>
      </c>
      <c r="I98" s="35"/>
      <c r="J98" s="35"/>
      <c r="K98" s="35"/>
      <c r="L98" s="35"/>
      <c r="M98" s="35"/>
      <c r="N98" s="35"/>
    </row>
    <row r="99" spans="1:14" ht="15.9" customHeight="1" x14ac:dyDescent="0.3">
      <c r="A99" s="12">
        <v>31</v>
      </c>
      <c r="B99" s="13" t="s">
        <v>194</v>
      </c>
      <c r="C99" s="14" t="s">
        <v>195</v>
      </c>
      <c r="D99" s="15" t="s">
        <v>196</v>
      </c>
      <c r="E99" s="36">
        <v>2</v>
      </c>
      <c r="F99" s="36">
        <v>4</v>
      </c>
      <c r="G99" s="36">
        <v>2</v>
      </c>
      <c r="H99" s="41">
        <f t="shared" si="1"/>
        <v>8</v>
      </c>
      <c r="I99" s="35"/>
      <c r="J99" s="35"/>
      <c r="K99" s="35"/>
      <c r="L99" s="35"/>
      <c r="M99" s="35"/>
      <c r="N99" s="35"/>
    </row>
    <row r="100" spans="1:14" ht="15.9" customHeight="1" x14ac:dyDescent="0.3">
      <c r="A100" s="12">
        <v>32</v>
      </c>
      <c r="B100" s="13" t="s">
        <v>197</v>
      </c>
      <c r="C100" s="14" t="s">
        <v>198</v>
      </c>
      <c r="D100" s="15" t="s">
        <v>199</v>
      </c>
      <c r="E100" s="36">
        <v>4</v>
      </c>
      <c r="F100" s="36">
        <v>4</v>
      </c>
      <c r="G100" s="36">
        <v>4</v>
      </c>
      <c r="H100" s="41">
        <f t="shared" si="1"/>
        <v>12</v>
      </c>
      <c r="I100" s="35"/>
      <c r="J100" s="35"/>
      <c r="K100" s="35"/>
      <c r="L100" s="35"/>
      <c r="M100" s="35"/>
      <c r="N100" s="35"/>
    </row>
    <row r="101" spans="1:14" ht="15.9" customHeight="1" x14ac:dyDescent="0.3">
      <c r="A101" s="12">
        <v>33</v>
      </c>
      <c r="B101" s="13" t="s">
        <v>200</v>
      </c>
      <c r="C101" s="14" t="s">
        <v>201</v>
      </c>
      <c r="D101" s="15" t="s">
        <v>14</v>
      </c>
      <c r="E101" s="36">
        <v>2.5</v>
      </c>
      <c r="F101" s="36">
        <v>5</v>
      </c>
      <c r="G101" s="36">
        <v>3</v>
      </c>
      <c r="H101" s="41">
        <f t="shared" si="1"/>
        <v>10.5</v>
      </c>
      <c r="I101" s="35"/>
      <c r="J101" s="35"/>
      <c r="K101" s="35"/>
      <c r="L101" s="35"/>
      <c r="M101" s="35"/>
      <c r="N101" s="35"/>
    </row>
    <row r="102" spans="1:14" ht="15.9" customHeight="1" x14ac:dyDescent="0.3">
      <c r="A102" s="12">
        <v>34</v>
      </c>
      <c r="B102" s="13" t="s">
        <v>202</v>
      </c>
      <c r="C102" s="14" t="s">
        <v>203</v>
      </c>
      <c r="D102" s="15" t="s">
        <v>5</v>
      </c>
      <c r="E102" s="36">
        <v>3.5</v>
      </c>
      <c r="F102" s="36">
        <v>5</v>
      </c>
      <c r="G102" s="36">
        <v>4</v>
      </c>
      <c r="H102" s="41">
        <f t="shared" si="1"/>
        <v>12.5</v>
      </c>
      <c r="I102" s="35"/>
      <c r="J102" s="35"/>
      <c r="K102" s="35"/>
      <c r="L102" s="35"/>
      <c r="M102" s="35"/>
      <c r="N102" s="35"/>
    </row>
    <row r="103" spans="1:14" ht="15.9" customHeight="1" x14ac:dyDescent="0.3">
      <c r="A103" s="12">
        <v>35</v>
      </c>
      <c r="B103" s="13" t="s">
        <v>204</v>
      </c>
      <c r="C103" s="14" t="s">
        <v>205</v>
      </c>
      <c r="D103" s="15" t="s">
        <v>11</v>
      </c>
      <c r="E103" s="36">
        <v>5</v>
      </c>
      <c r="F103" s="36">
        <v>4</v>
      </c>
      <c r="G103" s="36">
        <v>3</v>
      </c>
      <c r="H103" s="41">
        <f t="shared" si="1"/>
        <v>12</v>
      </c>
      <c r="I103" s="35"/>
      <c r="J103" s="35"/>
      <c r="K103" s="35"/>
      <c r="L103" s="35"/>
      <c r="M103" s="35"/>
      <c r="N103" s="35"/>
    </row>
    <row r="104" spans="1:14" ht="15.9" customHeight="1" x14ac:dyDescent="0.3">
      <c r="A104" s="12">
        <v>36</v>
      </c>
      <c r="B104" s="13" t="s">
        <v>206</v>
      </c>
      <c r="C104" s="14" t="s">
        <v>207</v>
      </c>
      <c r="D104" s="15" t="s">
        <v>208</v>
      </c>
      <c r="E104" s="36">
        <v>0</v>
      </c>
      <c r="F104" s="36">
        <v>5</v>
      </c>
      <c r="G104" s="36">
        <v>1</v>
      </c>
      <c r="H104" s="41">
        <f t="shared" si="1"/>
        <v>6</v>
      </c>
      <c r="I104" s="35"/>
      <c r="J104" s="35"/>
      <c r="K104" s="35"/>
      <c r="L104" s="35"/>
      <c r="M104" s="35"/>
      <c r="N104" s="35"/>
    </row>
    <row r="105" spans="1:14" ht="15.9" customHeight="1" x14ac:dyDescent="0.3">
      <c r="A105" s="12">
        <v>37</v>
      </c>
      <c r="B105" s="13" t="s">
        <v>209</v>
      </c>
      <c r="C105" s="14" t="s">
        <v>210</v>
      </c>
      <c r="D105" s="15" t="s">
        <v>23</v>
      </c>
      <c r="E105" s="36">
        <v>5</v>
      </c>
      <c r="F105" s="36">
        <v>5</v>
      </c>
      <c r="G105" s="36">
        <v>3</v>
      </c>
      <c r="H105" s="41">
        <f t="shared" si="1"/>
        <v>13</v>
      </c>
      <c r="I105" s="35"/>
      <c r="J105" s="35"/>
      <c r="K105" s="35"/>
      <c r="L105" s="35"/>
      <c r="M105" s="35"/>
      <c r="N105" s="35"/>
    </row>
    <row r="106" spans="1:14" ht="15.9" customHeight="1" x14ac:dyDescent="0.3">
      <c r="A106" s="12">
        <v>38</v>
      </c>
      <c r="B106" s="13" t="s">
        <v>211</v>
      </c>
      <c r="C106" s="14" t="s">
        <v>212</v>
      </c>
      <c r="D106" s="15" t="s">
        <v>17</v>
      </c>
      <c r="E106" s="37">
        <v>5</v>
      </c>
      <c r="F106" s="36">
        <f t="shared" si="2"/>
        <v>5</v>
      </c>
      <c r="G106" s="37">
        <v>3</v>
      </c>
      <c r="H106" s="41">
        <f t="shared" si="1"/>
        <v>13</v>
      </c>
      <c r="I106" s="35"/>
      <c r="J106" s="35"/>
      <c r="K106" s="35"/>
      <c r="L106" s="35"/>
      <c r="M106" s="35"/>
      <c r="N106" s="35"/>
    </row>
    <row r="107" spans="1:14" x14ac:dyDescent="0.3">
      <c r="F107" s="29"/>
      <c r="G107" s="29" t="s">
        <v>231</v>
      </c>
      <c r="H107" s="29"/>
    </row>
    <row r="109" spans="1:14" x14ac:dyDescent="0.3">
      <c r="G109" s="10" t="s">
        <v>238</v>
      </c>
    </row>
  </sheetData>
  <sheetProtection algorithmName="SHA-512" hashValue="zchWTMQdBp5UsINYrXiPtz7nSEApHjWimpNMynYGw5ngnz9Z+14h0WDEbkMknuRTykY28i27Vf8KzGnS7BkQMg==" saltValue="9sdQ2d0TYaS1BfAFn1xVmQ==" spinCount="100000" sheet="1" objects="1" scenarios="1"/>
  <protectedRanges>
    <protectedRange algorithmName="SHA-512" hashValue="M3RAN7sXw85CIcFbuxrRcaUYsQ1IxfsvxDvEmXUawb8DVZVhAeYILnxmzKJL30Ym+A/FV/qvjfbvioa9pRgXKg==" saltValue="sqgZMHLbBfGP9VKOfYghlg==" spinCount="100000" sqref="E69:H106" name="Plage2"/>
    <protectedRange algorithmName="SHA-512" hashValue="bvjO+cKG8VTDAv0+1WUS7y7J+E/0nyI35U8GMoC2qK6rtoKpDMXII3q381zq3QzcFj5f/TSRcRHuqEnK1lbavA==" saltValue="Ov7blx7PFAq8s+svvxuk7g==" spinCount="100000" sqref="E13:H53" name="Plage1"/>
  </protectedRanges>
  <mergeCells count="14">
    <mergeCell ref="H11:H12"/>
    <mergeCell ref="A67:A68"/>
    <mergeCell ref="B67:B68"/>
    <mergeCell ref="C67:C68"/>
    <mergeCell ref="D67:D68"/>
    <mergeCell ref="E67:F67"/>
    <mergeCell ref="G67:G68"/>
    <mergeCell ref="H67:H68"/>
    <mergeCell ref="A11:A12"/>
    <mergeCell ref="B11:B12"/>
    <mergeCell ref="C11:C12"/>
    <mergeCell ref="D11:D12"/>
    <mergeCell ref="E11:F11"/>
    <mergeCell ref="G11:G12"/>
  </mergeCells>
  <pageMargins left="0.23622047244094491" right="0.23622047244094491" top="0.19685039370078741" bottom="0.19685039370078741" header="0.31496062992125984" footer="0.31496062992125984"/>
  <pageSetup paperSize="9" scale="83" orientation="portrait" r:id="rId1"/>
  <rowBreaks count="1" manualBreakCount="1">
    <brk id="56" max="16383" man="1"/>
  </rowBreaks>
  <colBreaks count="1" manualBreakCount="1">
    <brk id="8" max="11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00B050"/>
  </sheetPr>
  <dimension ref="A1:M105"/>
  <sheetViews>
    <sheetView tabSelected="1" topLeftCell="A63" zoomScale="50" zoomScaleNormal="50" workbookViewId="0">
      <selection activeCell="K51" sqref="K51"/>
    </sheetView>
  </sheetViews>
  <sheetFormatPr baseColWidth="10" defaultColWidth="11.44140625" defaultRowHeight="14.4" x14ac:dyDescent="0.3"/>
  <cols>
    <col min="1" max="1" width="4.109375" style="10" customWidth="1"/>
    <col min="2" max="2" width="16" style="10" customWidth="1"/>
    <col min="3" max="3" width="18" style="10" customWidth="1"/>
    <col min="4" max="4" width="16" style="10" customWidth="1"/>
    <col min="5" max="5" width="10.6640625" style="10" customWidth="1"/>
    <col min="6" max="6" width="13.109375" style="10" customWidth="1"/>
    <col min="7" max="7" width="11.44140625" style="10"/>
    <col min="8" max="8" width="14.44140625" style="10" customWidth="1"/>
    <col min="9" max="9" width="3.88671875" style="10" customWidth="1"/>
    <col min="10" max="11" width="11.44140625" style="10"/>
    <col min="12" max="12" width="14.6640625" style="10" customWidth="1"/>
    <col min="13" max="13" width="14.88671875" style="10" customWidth="1"/>
    <col min="14" max="16384" width="11.44140625" style="10"/>
  </cols>
  <sheetData>
    <row r="1" spans="1:10" x14ac:dyDescent="0.3">
      <c r="F1" s="1"/>
      <c r="G1" s="4"/>
      <c r="H1" s="4"/>
      <c r="I1" s="4"/>
    </row>
    <row r="2" spans="1:10" ht="15" customHeight="1" x14ac:dyDescent="0.3">
      <c r="G2" s="4"/>
      <c r="H2" s="4"/>
      <c r="I2" s="4"/>
    </row>
    <row r="3" spans="1:10" ht="15" customHeight="1" x14ac:dyDescent="0.3">
      <c r="G3" s="4"/>
      <c r="H3" s="4"/>
      <c r="I3" s="4"/>
    </row>
    <row r="4" spans="1:10" ht="15" customHeight="1" x14ac:dyDescent="0.3">
      <c r="A4" s="2"/>
      <c r="B4" s="3"/>
      <c r="C4" s="3"/>
      <c r="D4" s="3"/>
      <c r="G4" s="4"/>
      <c r="H4" s="4"/>
      <c r="I4" s="4"/>
      <c r="J4" s="5"/>
    </row>
    <row r="5" spans="1:10" ht="15" customHeight="1" x14ac:dyDescent="0.3">
      <c r="A5" s="3"/>
      <c r="B5" s="3"/>
      <c r="C5" s="3"/>
      <c r="D5" s="3"/>
    </row>
    <row r="6" spans="1:10" ht="15" customHeight="1" x14ac:dyDescent="0.3">
      <c r="F6" s="3"/>
      <c r="G6" s="3"/>
    </row>
    <row r="7" spans="1:10" x14ac:dyDescent="0.3">
      <c r="F7" s="3"/>
      <c r="G7" s="3"/>
    </row>
    <row r="8" spans="1:10" x14ac:dyDescent="0.3">
      <c r="F8" s="3"/>
      <c r="G8" s="3"/>
    </row>
    <row r="11" spans="1:10" x14ac:dyDescent="0.3">
      <c r="A11" s="6" t="s">
        <v>0</v>
      </c>
      <c r="B11" s="7" t="s">
        <v>1</v>
      </c>
      <c r="C11" s="7" t="s">
        <v>2</v>
      </c>
      <c r="D11" s="7" t="s">
        <v>3</v>
      </c>
      <c r="E11" s="6" t="s">
        <v>234</v>
      </c>
      <c r="F11" s="6" t="s">
        <v>235</v>
      </c>
      <c r="G11" s="6" t="s">
        <v>236</v>
      </c>
      <c r="H11" s="6" t="s">
        <v>237</v>
      </c>
      <c r="I11" s="9"/>
      <c r="J11" s="4"/>
    </row>
    <row r="12" spans="1:10" ht="15" customHeight="1" x14ac:dyDescent="0.3">
      <c r="A12" s="12">
        <v>1</v>
      </c>
      <c r="B12" s="13">
        <v>1533001968</v>
      </c>
      <c r="C12" s="14" t="s">
        <v>22</v>
      </c>
      <c r="D12" s="15" t="s">
        <v>16</v>
      </c>
      <c r="E12" s="36">
        <v>13.5</v>
      </c>
      <c r="F12" s="52">
        <v>8</v>
      </c>
      <c r="G12" s="36">
        <f>+AVERAGE(E12:F12)</f>
        <v>10.75</v>
      </c>
      <c r="H12" s="16"/>
      <c r="I12" s="8"/>
    </row>
    <row r="13" spans="1:10" ht="15" customHeight="1" x14ac:dyDescent="0.3">
      <c r="A13" s="12">
        <v>2</v>
      </c>
      <c r="B13" s="13" t="s">
        <v>40</v>
      </c>
      <c r="C13" s="14" t="s">
        <v>41</v>
      </c>
      <c r="D13" s="15" t="s">
        <v>42</v>
      </c>
      <c r="E13" s="36">
        <v>14</v>
      </c>
      <c r="F13" s="52">
        <v>13.5</v>
      </c>
      <c r="G13" s="36">
        <f t="shared" ref="G13:G52" si="0">+AVERAGE(E13:F13)</f>
        <v>13.75</v>
      </c>
      <c r="H13" s="16"/>
      <c r="I13" s="8"/>
    </row>
    <row r="14" spans="1:10" ht="15" customHeight="1" x14ac:dyDescent="0.3">
      <c r="A14" s="12">
        <v>3</v>
      </c>
      <c r="B14" s="13">
        <v>1533016516</v>
      </c>
      <c r="C14" s="14" t="s">
        <v>213</v>
      </c>
      <c r="D14" s="15" t="s">
        <v>214</v>
      </c>
      <c r="E14" s="36">
        <v>12</v>
      </c>
      <c r="F14" s="52">
        <v>9.5</v>
      </c>
      <c r="G14" s="36">
        <f t="shared" si="0"/>
        <v>10.75</v>
      </c>
      <c r="H14" s="16"/>
      <c r="I14" s="8"/>
    </row>
    <row r="15" spans="1:10" ht="15" customHeight="1" x14ac:dyDescent="0.3">
      <c r="A15" s="12">
        <v>4</v>
      </c>
      <c r="B15" s="13" t="s">
        <v>43</v>
      </c>
      <c r="C15" s="14" t="s">
        <v>44</v>
      </c>
      <c r="D15" s="15" t="s">
        <v>45</v>
      </c>
      <c r="E15" s="36">
        <v>12</v>
      </c>
      <c r="F15" s="52">
        <v>10.5</v>
      </c>
      <c r="G15" s="36">
        <f t="shared" si="0"/>
        <v>11.25</v>
      </c>
      <c r="H15" s="16"/>
      <c r="I15" s="8"/>
    </row>
    <row r="16" spans="1:10" ht="15" customHeight="1" x14ac:dyDescent="0.3">
      <c r="A16" s="12">
        <v>5</v>
      </c>
      <c r="B16" s="13" t="s">
        <v>46</v>
      </c>
      <c r="C16" s="14" t="s">
        <v>47</v>
      </c>
      <c r="D16" s="15" t="s">
        <v>48</v>
      </c>
      <c r="E16" s="36">
        <v>12.5</v>
      </c>
      <c r="F16" s="52">
        <v>7.5</v>
      </c>
      <c r="G16" s="36">
        <f t="shared" si="0"/>
        <v>10</v>
      </c>
      <c r="H16" s="16"/>
      <c r="I16" s="8"/>
    </row>
    <row r="17" spans="1:9" ht="15" customHeight="1" x14ac:dyDescent="0.3">
      <c r="A17" s="12">
        <v>6</v>
      </c>
      <c r="B17" s="13" t="s">
        <v>49</v>
      </c>
      <c r="C17" s="14" t="s">
        <v>50</v>
      </c>
      <c r="D17" s="15" t="s">
        <v>51</v>
      </c>
      <c r="E17" s="36">
        <v>7</v>
      </c>
      <c r="F17" s="52">
        <v>4</v>
      </c>
      <c r="G17" s="36">
        <f t="shared" si="0"/>
        <v>5.5</v>
      </c>
      <c r="H17" s="16"/>
      <c r="I17" s="8"/>
    </row>
    <row r="18" spans="1:9" ht="15" customHeight="1" x14ac:dyDescent="0.3">
      <c r="A18" s="12">
        <v>7</v>
      </c>
      <c r="B18" s="13" t="s">
        <v>52</v>
      </c>
      <c r="C18" s="14" t="s">
        <v>53</v>
      </c>
      <c r="D18" s="15" t="s">
        <v>54</v>
      </c>
      <c r="E18" s="36">
        <v>14</v>
      </c>
      <c r="F18" s="52">
        <v>10</v>
      </c>
      <c r="G18" s="36">
        <f t="shared" si="0"/>
        <v>12</v>
      </c>
      <c r="H18" s="16"/>
      <c r="I18" s="8"/>
    </row>
    <row r="19" spans="1:9" ht="15" customHeight="1" x14ac:dyDescent="0.3">
      <c r="A19" s="12">
        <v>8</v>
      </c>
      <c r="B19" s="13" t="s">
        <v>55</v>
      </c>
      <c r="C19" s="14" t="s">
        <v>56</v>
      </c>
      <c r="D19" s="15" t="s">
        <v>57</v>
      </c>
      <c r="E19" s="36">
        <v>12</v>
      </c>
      <c r="F19" s="52">
        <v>16</v>
      </c>
      <c r="G19" s="36">
        <f t="shared" si="0"/>
        <v>14</v>
      </c>
      <c r="H19" s="16"/>
      <c r="I19" s="8"/>
    </row>
    <row r="20" spans="1:9" ht="15" customHeight="1" x14ac:dyDescent="0.3">
      <c r="A20" s="12">
        <v>9</v>
      </c>
      <c r="B20" s="13" t="s">
        <v>58</v>
      </c>
      <c r="C20" s="14" t="s">
        <v>59</v>
      </c>
      <c r="D20" s="15" t="s">
        <v>24</v>
      </c>
      <c r="E20" s="36">
        <v>12.5</v>
      </c>
      <c r="F20" s="52">
        <v>11</v>
      </c>
      <c r="G20" s="36">
        <f t="shared" si="0"/>
        <v>11.75</v>
      </c>
      <c r="H20" s="16"/>
      <c r="I20" s="8"/>
    </row>
    <row r="21" spans="1:9" ht="15" customHeight="1" x14ac:dyDescent="0.3">
      <c r="A21" s="12">
        <v>10</v>
      </c>
      <c r="B21" s="13" t="s">
        <v>60</v>
      </c>
      <c r="C21" s="14" t="s">
        <v>61</v>
      </c>
      <c r="D21" s="15" t="s">
        <v>13</v>
      </c>
      <c r="E21" s="36">
        <v>10</v>
      </c>
      <c r="F21" s="52">
        <v>8</v>
      </c>
      <c r="G21" s="36">
        <f t="shared" si="0"/>
        <v>9</v>
      </c>
      <c r="H21" s="16"/>
      <c r="I21" s="8"/>
    </row>
    <row r="22" spans="1:9" ht="15" customHeight="1" x14ac:dyDescent="0.3">
      <c r="A22" s="12">
        <v>11</v>
      </c>
      <c r="B22" s="13" t="s">
        <v>62</v>
      </c>
      <c r="C22" s="14" t="s">
        <v>63</v>
      </c>
      <c r="D22" s="15" t="s">
        <v>64</v>
      </c>
      <c r="E22" s="36">
        <v>12</v>
      </c>
      <c r="F22" s="52">
        <v>6</v>
      </c>
      <c r="G22" s="36">
        <f t="shared" si="0"/>
        <v>9</v>
      </c>
      <c r="H22" s="16"/>
      <c r="I22" s="8"/>
    </row>
    <row r="23" spans="1:9" ht="15" customHeight="1" x14ac:dyDescent="0.3">
      <c r="A23" s="12">
        <v>12</v>
      </c>
      <c r="B23" s="13" t="s">
        <v>65</v>
      </c>
      <c r="C23" s="14" t="s">
        <v>66</v>
      </c>
      <c r="D23" s="15" t="s">
        <v>67</v>
      </c>
      <c r="E23" s="36">
        <v>12</v>
      </c>
      <c r="F23" s="52">
        <v>13</v>
      </c>
      <c r="G23" s="36">
        <f t="shared" si="0"/>
        <v>12.5</v>
      </c>
      <c r="H23" s="16"/>
      <c r="I23" s="8"/>
    </row>
    <row r="24" spans="1:9" ht="15" customHeight="1" x14ac:dyDescent="0.3">
      <c r="A24" s="12">
        <v>13</v>
      </c>
      <c r="B24" s="13" t="s">
        <v>68</v>
      </c>
      <c r="C24" s="14" t="s">
        <v>69</v>
      </c>
      <c r="D24" s="15" t="s">
        <v>10</v>
      </c>
      <c r="E24" s="36">
        <v>10</v>
      </c>
      <c r="F24" s="52">
        <v>5</v>
      </c>
      <c r="G24" s="36">
        <f t="shared" si="0"/>
        <v>7.5</v>
      </c>
      <c r="H24" s="16"/>
      <c r="I24" s="8"/>
    </row>
    <row r="25" spans="1:9" ht="15" customHeight="1" x14ac:dyDescent="0.3">
      <c r="A25" s="12">
        <v>14</v>
      </c>
      <c r="B25" s="13" t="s">
        <v>70</v>
      </c>
      <c r="C25" s="14" t="s">
        <v>71</v>
      </c>
      <c r="D25" s="15" t="s">
        <v>72</v>
      </c>
      <c r="E25" s="36">
        <v>10.5</v>
      </c>
      <c r="F25" s="52">
        <v>13</v>
      </c>
      <c r="G25" s="36">
        <f t="shared" si="0"/>
        <v>11.75</v>
      </c>
      <c r="H25" s="16"/>
      <c r="I25" s="8"/>
    </row>
    <row r="26" spans="1:9" ht="15" customHeight="1" x14ac:dyDescent="0.3">
      <c r="A26" s="12">
        <v>15</v>
      </c>
      <c r="B26" s="13" t="s">
        <v>73</v>
      </c>
      <c r="C26" s="14" t="s">
        <v>74</v>
      </c>
      <c r="D26" s="15" t="s">
        <v>75</v>
      </c>
      <c r="E26" s="36">
        <v>13</v>
      </c>
      <c r="F26" s="52">
        <v>8.5</v>
      </c>
      <c r="G26" s="36">
        <f t="shared" si="0"/>
        <v>10.75</v>
      </c>
      <c r="H26" s="16"/>
      <c r="I26" s="8"/>
    </row>
    <row r="27" spans="1:9" ht="15" customHeight="1" x14ac:dyDescent="0.3">
      <c r="A27" s="12">
        <v>16</v>
      </c>
      <c r="B27" s="13" t="s">
        <v>76</v>
      </c>
      <c r="C27" s="14" t="s">
        <v>77</v>
      </c>
      <c r="D27" s="15" t="s">
        <v>78</v>
      </c>
      <c r="E27" s="36">
        <v>14</v>
      </c>
      <c r="F27" s="52">
        <v>14</v>
      </c>
      <c r="G27" s="36">
        <f t="shared" si="0"/>
        <v>14</v>
      </c>
      <c r="H27" s="16"/>
      <c r="I27" s="8"/>
    </row>
    <row r="28" spans="1:9" ht="15" customHeight="1" x14ac:dyDescent="0.3">
      <c r="A28" s="12">
        <v>17</v>
      </c>
      <c r="B28" s="13" t="s">
        <v>79</v>
      </c>
      <c r="C28" s="14" t="s">
        <v>80</v>
      </c>
      <c r="D28" s="15" t="s">
        <v>33</v>
      </c>
      <c r="E28" s="36">
        <v>11.5</v>
      </c>
      <c r="F28" s="52">
        <v>17</v>
      </c>
      <c r="G28" s="36">
        <f t="shared" si="0"/>
        <v>14.25</v>
      </c>
      <c r="H28" s="16"/>
      <c r="I28" s="8"/>
    </row>
    <row r="29" spans="1:9" ht="15" customHeight="1" x14ac:dyDescent="0.3">
      <c r="A29" s="12">
        <v>18</v>
      </c>
      <c r="B29" s="13" t="s">
        <v>81</v>
      </c>
      <c r="C29" s="14" t="s">
        <v>82</v>
      </c>
      <c r="D29" s="15" t="s">
        <v>83</v>
      </c>
      <c r="E29" s="36">
        <v>11</v>
      </c>
      <c r="F29" s="52">
        <v>7</v>
      </c>
      <c r="G29" s="36">
        <f t="shared" si="0"/>
        <v>9</v>
      </c>
      <c r="H29" s="16"/>
      <c r="I29" s="8"/>
    </row>
    <row r="30" spans="1:9" ht="15" customHeight="1" x14ac:dyDescent="0.3">
      <c r="A30" s="12">
        <v>19</v>
      </c>
      <c r="B30" s="13">
        <v>1433019398</v>
      </c>
      <c r="C30" s="14" t="s">
        <v>215</v>
      </c>
      <c r="D30" s="15" t="s">
        <v>216</v>
      </c>
      <c r="E30" s="36">
        <v>12.5</v>
      </c>
      <c r="F30" s="52">
        <v>6</v>
      </c>
      <c r="G30" s="36">
        <f t="shared" si="0"/>
        <v>9.25</v>
      </c>
      <c r="H30" s="16"/>
      <c r="I30" s="8"/>
    </row>
    <row r="31" spans="1:9" ht="15" customHeight="1" x14ac:dyDescent="0.3">
      <c r="A31" s="12">
        <v>20</v>
      </c>
      <c r="B31" s="13" t="s">
        <v>84</v>
      </c>
      <c r="C31" s="14" t="s">
        <v>85</v>
      </c>
      <c r="D31" s="15" t="s">
        <v>86</v>
      </c>
      <c r="E31" s="36">
        <v>13</v>
      </c>
      <c r="F31" s="52">
        <v>6</v>
      </c>
      <c r="G31" s="36">
        <f t="shared" si="0"/>
        <v>9.5</v>
      </c>
      <c r="H31" s="16"/>
      <c r="I31" s="8"/>
    </row>
    <row r="32" spans="1:9" ht="15" customHeight="1" x14ac:dyDescent="0.3">
      <c r="A32" s="12">
        <v>21</v>
      </c>
      <c r="B32" s="13" t="s">
        <v>87</v>
      </c>
      <c r="C32" s="14" t="s">
        <v>88</v>
      </c>
      <c r="D32" s="15" t="s">
        <v>89</v>
      </c>
      <c r="E32" s="36">
        <v>13</v>
      </c>
      <c r="F32" s="52">
        <v>10</v>
      </c>
      <c r="G32" s="36">
        <f t="shared" si="0"/>
        <v>11.5</v>
      </c>
      <c r="H32" s="16"/>
      <c r="I32" s="8"/>
    </row>
    <row r="33" spans="1:13" ht="15" customHeight="1" x14ac:dyDescent="0.3">
      <c r="A33" s="12">
        <v>22</v>
      </c>
      <c r="B33" s="13" t="s">
        <v>90</v>
      </c>
      <c r="C33" s="14" t="s">
        <v>91</v>
      </c>
      <c r="D33" s="15" t="s">
        <v>92</v>
      </c>
      <c r="E33" s="36">
        <v>11</v>
      </c>
      <c r="F33" s="52">
        <v>7.5</v>
      </c>
      <c r="G33" s="36">
        <f t="shared" si="0"/>
        <v>9.25</v>
      </c>
      <c r="H33" s="16"/>
      <c r="I33" s="8"/>
    </row>
    <row r="34" spans="1:13" ht="15" customHeight="1" x14ac:dyDescent="0.3">
      <c r="A34" s="12">
        <v>23</v>
      </c>
      <c r="B34" s="13" t="s">
        <v>217</v>
      </c>
      <c r="C34" s="14" t="s">
        <v>218</v>
      </c>
      <c r="D34" s="15" t="s">
        <v>219</v>
      </c>
      <c r="E34" s="36">
        <v>10</v>
      </c>
      <c r="F34" s="52">
        <v>12</v>
      </c>
      <c r="G34" s="36">
        <f t="shared" si="0"/>
        <v>11</v>
      </c>
      <c r="H34" s="16"/>
      <c r="I34" s="8"/>
    </row>
    <row r="35" spans="1:13" ht="15" customHeight="1" x14ac:dyDescent="0.3">
      <c r="A35" s="12">
        <v>24</v>
      </c>
      <c r="B35" s="13" t="s">
        <v>93</v>
      </c>
      <c r="C35" s="14" t="s">
        <v>94</v>
      </c>
      <c r="D35" s="15" t="s">
        <v>95</v>
      </c>
      <c r="E35" s="36">
        <v>10.5</v>
      </c>
      <c r="F35" s="52">
        <v>12</v>
      </c>
      <c r="G35" s="36">
        <f t="shared" si="0"/>
        <v>11.25</v>
      </c>
      <c r="H35" s="16"/>
      <c r="I35" s="8"/>
    </row>
    <row r="36" spans="1:13" ht="15" customHeight="1" x14ac:dyDescent="0.3">
      <c r="A36" s="12">
        <v>25</v>
      </c>
      <c r="B36" s="13" t="s">
        <v>96</v>
      </c>
      <c r="C36" s="14" t="s">
        <v>97</v>
      </c>
      <c r="D36" s="15" t="s">
        <v>98</v>
      </c>
      <c r="E36" s="36">
        <v>9</v>
      </c>
      <c r="F36" s="52">
        <v>6</v>
      </c>
      <c r="G36" s="36">
        <f t="shared" si="0"/>
        <v>7.5</v>
      </c>
      <c r="H36" s="16"/>
      <c r="I36" s="8"/>
    </row>
    <row r="37" spans="1:13" ht="15" customHeight="1" x14ac:dyDescent="0.3">
      <c r="A37" s="12">
        <v>26</v>
      </c>
      <c r="B37" s="13" t="s">
        <v>99</v>
      </c>
      <c r="C37" s="14" t="s">
        <v>100</v>
      </c>
      <c r="D37" s="15" t="s">
        <v>4</v>
      </c>
      <c r="E37" s="36">
        <v>12.5</v>
      </c>
      <c r="F37" s="52">
        <v>9.5</v>
      </c>
      <c r="G37" s="36">
        <f t="shared" si="0"/>
        <v>11</v>
      </c>
      <c r="H37" s="16"/>
      <c r="I37" s="8"/>
      <c r="L37" s="22"/>
      <c r="M37" s="23"/>
    </row>
    <row r="38" spans="1:13" ht="15" customHeight="1" x14ac:dyDescent="0.3">
      <c r="A38" s="12">
        <v>27</v>
      </c>
      <c r="B38" s="13" t="s">
        <v>101</v>
      </c>
      <c r="C38" s="14" t="s">
        <v>102</v>
      </c>
      <c r="D38" s="15" t="s">
        <v>25</v>
      </c>
      <c r="E38" s="36">
        <v>11.5</v>
      </c>
      <c r="F38" s="52">
        <v>10</v>
      </c>
      <c r="G38" s="36">
        <f t="shared" si="0"/>
        <v>10.75</v>
      </c>
      <c r="H38" s="16"/>
      <c r="I38" s="8"/>
    </row>
    <row r="39" spans="1:13" ht="15" customHeight="1" x14ac:dyDescent="0.3">
      <c r="A39" s="12">
        <v>28</v>
      </c>
      <c r="B39" s="17" t="s">
        <v>26</v>
      </c>
      <c r="C39" s="18" t="s">
        <v>27</v>
      </c>
      <c r="D39" s="15" t="s">
        <v>103</v>
      </c>
      <c r="E39" s="36" t="s">
        <v>239</v>
      </c>
      <c r="F39" s="52" t="s">
        <v>239</v>
      </c>
      <c r="G39" s="36" t="s">
        <v>239</v>
      </c>
      <c r="H39" s="16"/>
      <c r="I39" s="8"/>
    </row>
    <row r="40" spans="1:13" ht="15" customHeight="1" x14ac:dyDescent="0.3">
      <c r="A40" s="12">
        <v>29</v>
      </c>
      <c r="B40" s="13" t="s">
        <v>104</v>
      </c>
      <c r="C40" s="14" t="s">
        <v>105</v>
      </c>
      <c r="D40" s="15" t="s">
        <v>106</v>
      </c>
      <c r="E40" s="36">
        <v>14</v>
      </c>
      <c r="F40" s="52">
        <v>14</v>
      </c>
      <c r="G40" s="36">
        <f t="shared" si="0"/>
        <v>14</v>
      </c>
      <c r="H40" s="16"/>
      <c r="I40" s="8"/>
    </row>
    <row r="41" spans="1:13" ht="15" customHeight="1" x14ac:dyDescent="0.3">
      <c r="A41" s="12">
        <v>30</v>
      </c>
      <c r="B41" s="13" t="s">
        <v>107</v>
      </c>
      <c r="C41" s="14" t="s">
        <v>108</v>
      </c>
      <c r="D41" s="15" t="s">
        <v>109</v>
      </c>
      <c r="E41" s="36">
        <v>11.5</v>
      </c>
      <c r="F41" s="52">
        <v>8.5</v>
      </c>
      <c r="G41" s="36">
        <f t="shared" si="0"/>
        <v>10</v>
      </c>
      <c r="H41" s="16"/>
      <c r="I41" s="8"/>
    </row>
    <row r="42" spans="1:13" ht="15" customHeight="1" x14ac:dyDescent="0.3">
      <c r="A42" s="12">
        <v>31</v>
      </c>
      <c r="B42" s="13" t="s">
        <v>110</v>
      </c>
      <c r="C42" s="14" t="s">
        <v>108</v>
      </c>
      <c r="D42" s="15" t="s">
        <v>111</v>
      </c>
      <c r="E42" s="36">
        <v>13.5</v>
      </c>
      <c r="F42" s="52">
        <v>11</v>
      </c>
      <c r="G42" s="36">
        <f t="shared" si="0"/>
        <v>12.25</v>
      </c>
      <c r="H42" s="16"/>
      <c r="I42" s="8"/>
    </row>
    <row r="43" spans="1:13" ht="15" customHeight="1" x14ac:dyDescent="0.3">
      <c r="A43" s="12">
        <v>32</v>
      </c>
      <c r="B43" s="17" t="s">
        <v>28</v>
      </c>
      <c r="C43" s="18" t="s">
        <v>29</v>
      </c>
      <c r="D43" s="15" t="s">
        <v>9</v>
      </c>
      <c r="E43" s="36" t="s">
        <v>239</v>
      </c>
      <c r="F43" s="52" t="s">
        <v>239</v>
      </c>
      <c r="G43" s="36" t="s">
        <v>239</v>
      </c>
      <c r="H43" s="16"/>
      <c r="I43" s="8"/>
    </row>
    <row r="44" spans="1:13" ht="15" customHeight="1" x14ac:dyDescent="0.3">
      <c r="A44" s="12">
        <v>33</v>
      </c>
      <c r="B44" s="13" t="s">
        <v>112</v>
      </c>
      <c r="C44" s="14" t="s">
        <v>113</v>
      </c>
      <c r="D44" s="15" t="s">
        <v>8</v>
      </c>
      <c r="E44" s="36">
        <v>13</v>
      </c>
      <c r="F44" s="52">
        <v>10</v>
      </c>
      <c r="G44" s="36">
        <f t="shared" si="0"/>
        <v>11.5</v>
      </c>
      <c r="H44" s="16"/>
      <c r="I44" s="8"/>
    </row>
    <row r="45" spans="1:13" ht="15" customHeight="1" x14ac:dyDescent="0.3">
      <c r="A45" s="12">
        <v>34</v>
      </c>
      <c r="B45" s="13" t="s">
        <v>114</v>
      </c>
      <c r="C45" s="14" t="s">
        <v>115</v>
      </c>
      <c r="D45" s="15" t="s">
        <v>116</v>
      </c>
      <c r="E45" s="36">
        <v>13</v>
      </c>
      <c r="F45" s="52">
        <v>15</v>
      </c>
      <c r="G45" s="36">
        <f t="shared" si="0"/>
        <v>14</v>
      </c>
      <c r="H45" s="16"/>
      <c r="I45" s="8"/>
    </row>
    <row r="46" spans="1:13" ht="15" customHeight="1" x14ac:dyDescent="0.3">
      <c r="A46" s="12">
        <v>35</v>
      </c>
      <c r="B46" s="13" t="s">
        <v>117</v>
      </c>
      <c r="C46" s="14" t="s">
        <v>118</v>
      </c>
      <c r="D46" s="15" t="s">
        <v>7</v>
      </c>
      <c r="E46" s="36">
        <v>15</v>
      </c>
      <c r="F46" s="52">
        <v>14.5</v>
      </c>
      <c r="G46" s="36">
        <f t="shared" si="0"/>
        <v>14.75</v>
      </c>
      <c r="H46" s="16"/>
      <c r="I46" s="8"/>
    </row>
    <row r="47" spans="1:13" ht="15" customHeight="1" x14ac:dyDescent="0.3">
      <c r="A47" s="12">
        <v>36</v>
      </c>
      <c r="B47" s="13" t="s">
        <v>119</v>
      </c>
      <c r="C47" s="14" t="s">
        <v>120</v>
      </c>
      <c r="D47" s="15" t="s">
        <v>121</v>
      </c>
      <c r="E47" s="36">
        <v>14.5</v>
      </c>
      <c r="F47" s="52">
        <v>11.5</v>
      </c>
      <c r="G47" s="36">
        <f t="shared" si="0"/>
        <v>13</v>
      </c>
      <c r="H47" s="16"/>
      <c r="I47" s="8"/>
    </row>
    <row r="48" spans="1:13" ht="15" customHeight="1" x14ac:dyDescent="0.3">
      <c r="A48" s="12">
        <v>37</v>
      </c>
      <c r="B48" s="13" t="s">
        <v>122</v>
      </c>
      <c r="C48" s="14" t="s">
        <v>123</v>
      </c>
      <c r="D48" s="15" t="s">
        <v>54</v>
      </c>
      <c r="E48" s="36">
        <v>14</v>
      </c>
      <c r="F48" s="52">
        <v>14.5</v>
      </c>
      <c r="G48" s="36">
        <f t="shared" si="0"/>
        <v>14.25</v>
      </c>
      <c r="H48" s="16"/>
      <c r="I48" s="8"/>
    </row>
    <row r="49" spans="1:13" ht="15" customHeight="1" x14ac:dyDescent="0.3">
      <c r="A49" s="12">
        <v>38</v>
      </c>
      <c r="B49" s="13" t="s">
        <v>124</v>
      </c>
      <c r="C49" s="14" t="s">
        <v>125</v>
      </c>
      <c r="D49" s="15" t="s">
        <v>126</v>
      </c>
      <c r="E49" s="36">
        <v>12.5</v>
      </c>
      <c r="F49" s="52">
        <v>14.5</v>
      </c>
      <c r="G49" s="36">
        <f t="shared" si="0"/>
        <v>13.5</v>
      </c>
      <c r="H49" s="16"/>
      <c r="I49" s="8"/>
      <c r="L49" s="22"/>
      <c r="M49" s="23"/>
    </row>
    <row r="50" spans="1:13" ht="15" customHeight="1" x14ac:dyDescent="0.3">
      <c r="A50" s="12">
        <v>39</v>
      </c>
      <c r="B50" s="13" t="s">
        <v>221</v>
      </c>
      <c r="C50" s="15" t="s">
        <v>220</v>
      </c>
      <c r="D50" s="15" t="s">
        <v>54</v>
      </c>
      <c r="E50" s="36">
        <v>11.5</v>
      </c>
      <c r="F50" s="52">
        <v>8.5</v>
      </c>
      <c r="G50" s="36">
        <f t="shared" si="0"/>
        <v>10</v>
      </c>
      <c r="H50" s="16"/>
      <c r="I50" s="8"/>
    </row>
    <row r="51" spans="1:13" ht="15" customHeight="1" x14ac:dyDescent="0.3">
      <c r="A51" s="12">
        <v>40</v>
      </c>
      <c r="B51" s="13" t="s">
        <v>127</v>
      </c>
      <c r="C51" s="14" t="s">
        <v>128</v>
      </c>
      <c r="D51" s="15" t="s">
        <v>129</v>
      </c>
      <c r="E51" s="36" t="s">
        <v>239</v>
      </c>
      <c r="F51" s="52" t="s">
        <v>239</v>
      </c>
      <c r="G51" s="36" t="s">
        <v>239</v>
      </c>
      <c r="H51" s="16"/>
      <c r="I51" s="8"/>
    </row>
    <row r="52" spans="1:13" ht="15" customHeight="1" x14ac:dyDescent="0.3">
      <c r="A52" s="12">
        <v>41</v>
      </c>
      <c r="B52" s="17" t="s">
        <v>30</v>
      </c>
      <c r="C52" s="18" t="s">
        <v>31</v>
      </c>
      <c r="D52" s="15" t="s">
        <v>32</v>
      </c>
      <c r="E52" s="36" t="s">
        <v>239</v>
      </c>
      <c r="F52" s="52" t="s">
        <v>239</v>
      </c>
      <c r="G52" s="36" t="s">
        <v>239</v>
      </c>
      <c r="H52" s="16"/>
      <c r="I52" s="8"/>
    </row>
    <row r="53" spans="1:13" ht="14.1" customHeight="1" x14ac:dyDescent="0.3">
      <c r="A53" s="31"/>
      <c r="B53" s="32" t="s">
        <v>232</v>
      </c>
      <c r="C53" s="32"/>
      <c r="D53" s="32"/>
      <c r="E53" s="3"/>
      <c r="F53" s="3"/>
      <c r="G53" s="3" t="s">
        <v>233</v>
      </c>
      <c r="H53" s="3"/>
      <c r="I53" s="8"/>
    </row>
    <row r="54" spans="1:13" ht="14.1" customHeight="1" x14ac:dyDescent="0.3">
      <c r="A54" s="24"/>
      <c r="B54" s="25"/>
      <c r="C54" s="26"/>
      <c r="D54" s="27"/>
      <c r="E54" s="28"/>
      <c r="F54" s="28"/>
      <c r="G54" s="28"/>
      <c r="H54" s="30"/>
      <c r="I54" s="8"/>
    </row>
    <row r="55" spans="1:13" ht="14.1" customHeight="1" x14ac:dyDescent="0.3">
      <c r="F55" s="1"/>
      <c r="G55" s="4"/>
      <c r="H55" s="4"/>
      <c r="I55" s="8"/>
    </row>
    <row r="56" spans="1:13" ht="14.1" customHeight="1" x14ac:dyDescent="0.3">
      <c r="G56" s="4"/>
      <c r="H56" s="4"/>
      <c r="I56" s="8"/>
    </row>
    <row r="57" spans="1:13" ht="14.1" customHeight="1" x14ac:dyDescent="0.3">
      <c r="G57" s="4"/>
      <c r="H57" s="4"/>
      <c r="I57" s="8"/>
    </row>
    <row r="58" spans="1:13" ht="14.1" customHeight="1" x14ac:dyDescent="0.3">
      <c r="A58" s="2"/>
      <c r="B58" s="3"/>
      <c r="C58" s="3"/>
      <c r="D58" s="3"/>
      <c r="G58" s="4"/>
      <c r="H58" s="4"/>
      <c r="I58" s="8"/>
    </row>
    <row r="59" spans="1:13" ht="14.1" customHeight="1" x14ac:dyDescent="0.3">
      <c r="A59" s="3"/>
      <c r="B59" s="3"/>
      <c r="C59" s="3"/>
      <c r="D59" s="3"/>
      <c r="I59" s="8"/>
    </row>
    <row r="60" spans="1:13" ht="14.1" customHeight="1" x14ac:dyDescent="0.3">
      <c r="F60" s="3"/>
      <c r="G60" s="3"/>
      <c r="I60" s="8"/>
    </row>
    <row r="61" spans="1:13" ht="14.1" customHeight="1" x14ac:dyDescent="0.3">
      <c r="F61" s="3"/>
      <c r="G61" s="3"/>
      <c r="I61" s="8"/>
    </row>
    <row r="62" spans="1:13" ht="14.1" customHeight="1" x14ac:dyDescent="0.3">
      <c r="F62" s="3"/>
      <c r="G62" s="3"/>
      <c r="I62" s="8"/>
    </row>
    <row r="63" spans="1:13" ht="15" customHeight="1" x14ac:dyDescent="0.3">
      <c r="I63" s="8"/>
    </row>
    <row r="64" spans="1:13" ht="15" customHeight="1" x14ac:dyDescent="0.3">
      <c r="I64" s="8"/>
    </row>
    <row r="65" spans="1:13" ht="15" customHeight="1" x14ac:dyDescent="0.3">
      <c r="A65" s="6" t="s">
        <v>0</v>
      </c>
      <c r="B65" s="7" t="s">
        <v>1</v>
      </c>
      <c r="C65" s="7" t="s">
        <v>2</v>
      </c>
      <c r="D65" s="7" t="s">
        <v>3</v>
      </c>
      <c r="E65" s="6" t="s">
        <v>234</v>
      </c>
      <c r="F65" s="6" t="s">
        <v>235</v>
      </c>
      <c r="G65" s="6" t="s">
        <v>236</v>
      </c>
      <c r="H65" s="6" t="s">
        <v>237</v>
      </c>
      <c r="I65" s="8"/>
    </row>
    <row r="66" spans="1:13" ht="15.9" customHeight="1" x14ac:dyDescent="0.3">
      <c r="A66" s="12">
        <v>1</v>
      </c>
      <c r="B66" s="13" t="s">
        <v>130</v>
      </c>
      <c r="C66" s="14" t="s">
        <v>131</v>
      </c>
      <c r="D66" s="15" t="s">
        <v>4</v>
      </c>
      <c r="E66" s="11" t="s">
        <v>239</v>
      </c>
      <c r="F66" s="36" t="s">
        <v>239</v>
      </c>
      <c r="G66" s="11" t="s">
        <v>239</v>
      </c>
      <c r="H66" s="16"/>
      <c r="I66" s="8"/>
    </row>
    <row r="67" spans="1:13" ht="15.9" customHeight="1" x14ac:dyDescent="0.3">
      <c r="A67" s="12">
        <v>2</v>
      </c>
      <c r="B67" s="13" t="s">
        <v>132</v>
      </c>
      <c r="C67" s="14" t="s">
        <v>133</v>
      </c>
      <c r="D67" s="15" t="s">
        <v>134</v>
      </c>
      <c r="E67" s="36">
        <v>13</v>
      </c>
      <c r="F67" s="11">
        <v>10</v>
      </c>
      <c r="G67" s="36">
        <f>+AVERAGE(E67:F67)</f>
        <v>11.5</v>
      </c>
      <c r="H67" s="16"/>
      <c r="I67" s="8"/>
      <c r="L67" s="22"/>
      <c r="M67" s="23"/>
    </row>
    <row r="68" spans="1:13" ht="15.9" customHeight="1" x14ac:dyDescent="0.3">
      <c r="A68" s="12">
        <v>3</v>
      </c>
      <c r="B68" s="13">
        <v>1433004020</v>
      </c>
      <c r="C68" s="14" t="s">
        <v>222</v>
      </c>
      <c r="D68" s="15" t="s">
        <v>25</v>
      </c>
      <c r="E68" s="36">
        <v>11.5</v>
      </c>
      <c r="F68" s="11">
        <v>8</v>
      </c>
      <c r="G68" s="36">
        <f t="shared" ref="G68:G103" si="1">+AVERAGE(E68:F68)</f>
        <v>9.75</v>
      </c>
      <c r="H68" s="16"/>
      <c r="I68" s="8"/>
    </row>
    <row r="69" spans="1:13" ht="15.9" customHeight="1" x14ac:dyDescent="0.3">
      <c r="A69" s="12">
        <v>4</v>
      </c>
      <c r="B69" s="13" t="s">
        <v>135</v>
      </c>
      <c r="C69" s="14" t="s">
        <v>136</v>
      </c>
      <c r="D69" s="15" t="s">
        <v>15</v>
      </c>
      <c r="E69" s="36">
        <v>12.5</v>
      </c>
      <c r="F69" s="11">
        <v>13.5</v>
      </c>
      <c r="G69" s="36">
        <f t="shared" si="1"/>
        <v>13</v>
      </c>
      <c r="H69" s="16"/>
      <c r="I69" s="8"/>
    </row>
    <row r="70" spans="1:13" ht="15.9" customHeight="1" x14ac:dyDescent="0.3">
      <c r="A70" s="12">
        <v>5</v>
      </c>
      <c r="B70" s="13" t="s">
        <v>137</v>
      </c>
      <c r="C70" s="14" t="s">
        <v>138</v>
      </c>
      <c r="D70" s="15" t="s">
        <v>139</v>
      </c>
      <c r="E70" s="36">
        <v>11.5</v>
      </c>
      <c r="F70" s="11">
        <v>8.5</v>
      </c>
      <c r="G70" s="36">
        <f t="shared" si="1"/>
        <v>10</v>
      </c>
      <c r="H70" s="16"/>
      <c r="I70" s="8"/>
    </row>
    <row r="71" spans="1:13" ht="15.9" customHeight="1" x14ac:dyDescent="0.3">
      <c r="A71" s="12">
        <v>6</v>
      </c>
      <c r="B71" s="13" t="s">
        <v>140</v>
      </c>
      <c r="C71" s="14" t="s">
        <v>138</v>
      </c>
      <c r="D71" s="15" t="s">
        <v>141</v>
      </c>
      <c r="E71" s="36">
        <v>11</v>
      </c>
      <c r="F71" s="11">
        <v>6</v>
      </c>
      <c r="G71" s="36">
        <f t="shared" si="1"/>
        <v>8.5</v>
      </c>
      <c r="H71" s="16"/>
      <c r="I71" s="8"/>
    </row>
    <row r="72" spans="1:13" ht="15.9" customHeight="1" x14ac:dyDescent="0.3">
      <c r="A72" s="12">
        <v>7</v>
      </c>
      <c r="B72" s="13" t="s">
        <v>142</v>
      </c>
      <c r="C72" s="14" t="s">
        <v>143</v>
      </c>
      <c r="D72" s="15" t="s">
        <v>144</v>
      </c>
      <c r="E72" s="36">
        <v>12</v>
      </c>
      <c r="F72" s="11">
        <v>6</v>
      </c>
      <c r="G72" s="36">
        <f t="shared" si="1"/>
        <v>9</v>
      </c>
      <c r="H72" s="16"/>
      <c r="I72" s="8"/>
    </row>
    <row r="73" spans="1:13" ht="15.9" customHeight="1" x14ac:dyDescent="0.3">
      <c r="A73" s="12">
        <v>8</v>
      </c>
      <c r="B73" s="13" t="s">
        <v>145</v>
      </c>
      <c r="C73" s="14" t="s">
        <v>146</v>
      </c>
      <c r="D73" s="15" t="s">
        <v>147</v>
      </c>
      <c r="E73" s="36">
        <v>11.5</v>
      </c>
      <c r="F73" s="11">
        <v>16.5</v>
      </c>
      <c r="G73" s="36">
        <f t="shared" si="1"/>
        <v>14</v>
      </c>
      <c r="H73" s="16"/>
      <c r="I73" s="8"/>
    </row>
    <row r="74" spans="1:13" ht="15.9" customHeight="1" x14ac:dyDescent="0.3">
      <c r="A74" s="12">
        <v>9</v>
      </c>
      <c r="B74" s="13" t="s">
        <v>148</v>
      </c>
      <c r="C74" s="14" t="s">
        <v>149</v>
      </c>
      <c r="D74" s="15" t="s">
        <v>150</v>
      </c>
      <c r="E74" s="36">
        <v>12</v>
      </c>
      <c r="F74" s="11">
        <v>11</v>
      </c>
      <c r="G74" s="36">
        <f t="shared" si="1"/>
        <v>11.5</v>
      </c>
      <c r="H74" s="16"/>
      <c r="I74" s="8"/>
    </row>
    <row r="75" spans="1:13" ht="15.9" customHeight="1" x14ac:dyDescent="0.3">
      <c r="A75" s="12">
        <v>10</v>
      </c>
      <c r="B75" s="13">
        <v>2312799</v>
      </c>
      <c r="C75" s="14" t="s">
        <v>149</v>
      </c>
      <c r="D75" s="15" t="s">
        <v>151</v>
      </c>
      <c r="E75" s="11" t="s">
        <v>239</v>
      </c>
      <c r="F75" s="36" t="s">
        <v>239</v>
      </c>
      <c r="G75" s="36" t="s">
        <v>239</v>
      </c>
      <c r="H75" s="21"/>
      <c r="I75" s="8"/>
    </row>
    <row r="76" spans="1:13" ht="15.9" customHeight="1" x14ac:dyDescent="0.3">
      <c r="A76" s="12">
        <v>11</v>
      </c>
      <c r="B76" s="13" t="s">
        <v>152</v>
      </c>
      <c r="C76" s="14" t="s">
        <v>153</v>
      </c>
      <c r="D76" s="15" t="s">
        <v>12</v>
      </c>
      <c r="E76" s="36">
        <v>10</v>
      </c>
      <c r="F76" s="11">
        <v>9</v>
      </c>
      <c r="G76" s="36">
        <f t="shared" si="1"/>
        <v>9.5</v>
      </c>
      <c r="H76" s="16"/>
      <c r="I76" s="8"/>
    </row>
    <row r="77" spans="1:13" ht="15.9" customHeight="1" x14ac:dyDescent="0.3">
      <c r="A77" s="12">
        <v>12</v>
      </c>
      <c r="B77" s="13" t="s">
        <v>154</v>
      </c>
      <c r="C77" s="14" t="s">
        <v>155</v>
      </c>
      <c r="D77" s="15" t="s">
        <v>156</v>
      </c>
      <c r="E77" s="36">
        <v>12</v>
      </c>
      <c r="F77" s="11">
        <v>10.5</v>
      </c>
      <c r="G77" s="36">
        <f t="shared" si="1"/>
        <v>11.25</v>
      </c>
      <c r="H77" s="16"/>
      <c r="I77" s="8"/>
    </row>
    <row r="78" spans="1:13" ht="15.9" customHeight="1" x14ac:dyDescent="0.3">
      <c r="A78" s="12">
        <v>13</v>
      </c>
      <c r="B78" s="13" t="s">
        <v>157</v>
      </c>
      <c r="C78" s="14" t="s">
        <v>158</v>
      </c>
      <c r="D78" s="15" t="s">
        <v>18</v>
      </c>
      <c r="E78" s="36">
        <v>8</v>
      </c>
      <c r="F78" s="11">
        <v>14</v>
      </c>
      <c r="G78" s="36">
        <f t="shared" si="1"/>
        <v>11</v>
      </c>
      <c r="H78" s="16"/>
      <c r="I78" s="8"/>
    </row>
    <row r="79" spans="1:13" ht="15.9" customHeight="1" x14ac:dyDescent="0.3">
      <c r="A79" s="12">
        <v>14</v>
      </c>
      <c r="B79" s="13" t="s">
        <v>223</v>
      </c>
      <c r="C79" s="14" t="s">
        <v>224</v>
      </c>
      <c r="D79" s="15" t="s">
        <v>225</v>
      </c>
      <c r="E79" s="36">
        <v>13</v>
      </c>
      <c r="F79" s="11">
        <v>7</v>
      </c>
      <c r="G79" s="36">
        <f t="shared" si="1"/>
        <v>10</v>
      </c>
      <c r="H79" s="16"/>
      <c r="I79" s="8"/>
    </row>
    <row r="80" spans="1:13" ht="15.9" customHeight="1" x14ac:dyDescent="0.3">
      <c r="A80" s="12">
        <v>15</v>
      </c>
      <c r="B80" s="13" t="s">
        <v>159</v>
      </c>
      <c r="C80" s="14" t="s">
        <v>160</v>
      </c>
      <c r="D80" s="15" t="s">
        <v>161</v>
      </c>
      <c r="E80" s="36">
        <v>12</v>
      </c>
      <c r="F80" s="11">
        <v>11.5</v>
      </c>
      <c r="G80" s="36">
        <f t="shared" si="1"/>
        <v>11.75</v>
      </c>
      <c r="H80" s="16"/>
      <c r="I80" s="8"/>
    </row>
    <row r="81" spans="1:12" ht="15.9" customHeight="1" x14ac:dyDescent="0.3">
      <c r="A81" s="12">
        <v>16</v>
      </c>
      <c r="B81" s="17" t="s">
        <v>19</v>
      </c>
      <c r="C81" s="18" t="s">
        <v>20</v>
      </c>
      <c r="D81" s="15" t="s">
        <v>21</v>
      </c>
      <c r="E81" s="11" t="s">
        <v>239</v>
      </c>
      <c r="F81" s="36" t="s">
        <v>239</v>
      </c>
      <c r="G81" s="36" t="s">
        <v>239</v>
      </c>
      <c r="H81" s="16"/>
      <c r="I81" s="8"/>
      <c r="L81" s="22"/>
    </row>
    <row r="82" spans="1:12" ht="15.9" customHeight="1" x14ac:dyDescent="0.3">
      <c r="A82" s="12">
        <v>17</v>
      </c>
      <c r="B82" s="13" t="s">
        <v>162</v>
      </c>
      <c r="C82" s="14" t="s">
        <v>163</v>
      </c>
      <c r="D82" s="15" t="s">
        <v>164</v>
      </c>
      <c r="E82" s="11">
        <v>10.5</v>
      </c>
      <c r="F82" s="11">
        <v>11.5</v>
      </c>
      <c r="G82" s="36">
        <f t="shared" si="1"/>
        <v>11</v>
      </c>
      <c r="H82" s="16"/>
      <c r="I82" s="8"/>
    </row>
    <row r="83" spans="1:12" ht="15.9" customHeight="1" x14ac:dyDescent="0.3">
      <c r="A83" s="12">
        <v>18</v>
      </c>
      <c r="B83" s="13" t="s">
        <v>165</v>
      </c>
      <c r="C83" s="14" t="s">
        <v>166</v>
      </c>
      <c r="D83" s="15" t="s">
        <v>83</v>
      </c>
      <c r="E83" s="11">
        <v>8.5</v>
      </c>
      <c r="F83" s="11">
        <v>12.5</v>
      </c>
      <c r="G83" s="36">
        <f t="shared" si="1"/>
        <v>10.5</v>
      </c>
      <c r="H83" s="16"/>
      <c r="I83" s="8"/>
    </row>
    <row r="84" spans="1:12" ht="15.9" customHeight="1" x14ac:dyDescent="0.3">
      <c r="A84" s="12">
        <v>19</v>
      </c>
      <c r="B84" s="13" t="s">
        <v>167</v>
      </c>
      <c r="C84" s="14" t="s">
        <v>168</v>
      </c>
      <c r="D84" s="15" t="s">
        <v>169</v>
      </c>
      <c r="E84" s="36">
        <v>10</v>
      </c>
      <c r="F84" s="11">
        <v>16</v>
      </c>
      <c r="G84" s="36">
        <f t="shared" si="1"/>
        <v>13</v>
      </c>
      <c r="H84" s="16"/>
      <c r="I84" s="8"/>
    </row>
    <row r="85" spans="1:12" ht="15.9" customHeight="1" x14ac:dyDescent="0.3">
      <c r="A85" s="12">
        <v>20</v>
      </c>
      <c r="B85" s="13" t="s">
        <v>170</v>
      </c>
      <c r="C85" s="14" t="s">
        <v>171</v>
      </c>
      <c r="D85" s="15" t="s">
        <v>172</v>
      </c>
      <c r="E85" s="36">
        <v>12.5</v>
      </c>
      <c r="F85" s="11">
        <v>8</v>
      </c>
      <c r="G85" s="36">
        <f t="shared" si="1"/>
        <v>10.25</v>
      </c>
      <c r="H85" s="16"/>
      <c r="I85" s="8"/>
    </row>
    <row r="86" spans="1:12" ht="15.9" customHeight="1" x14ac:dyDescent="0.3">
      <c r="A86" s="12">
        <v>21</v>
      </c>
      <c r="B86" s="19" t="s">
        <v>34</v>
      </c>
      <c r="C86" s="20" t="s">
        <v>35</v>
      </c>
      <c r="D86" s="20" t="s">
        <v>36</v>
      </c>
      <c r="E86" s="36">
        <v>12.5</v>
      </c>
      <c r="F86" s="11">
        <v>17</v>
      </c>
      <c r="G86" s="36">
        <f t="shared" si="1"/>
        <v>14.75</v>
      </c>
      <c r="H86" s="16"/>
      <c r="I86" s="8"/>
    </row>
    <row r="87" spans="1:12" ht="15.9" customHeight="1" x14ac:dyDescent="0.3">
      <c r="A87" s="12">
        <v>22</v>
      </c>
      <c r="B87" s="19" t="s">
        <v>37</v>
      </c>
      <c r="C87" s="20" t="s">
        <v>38</v>
      </c>
      <c r="D87" s="20" t="s">
        <v>39</v>
      </c>
      <c r="E87" s="36">
        <v>12.5</v>
      </c>
      <c r="F87" s="11">
        <v>16</v>
      </c>
      <c r="G87" s="36">
        <f t="shared" si="1"/>
        <v>14.25</v>
      </c>
      <c r="H87" s="16"/>
      <c r="I87" s="8"/>
    </row>
    <row r="88" spans="1:12" ht="15.9" customHeight="1" x14ac:dyDescent="0.3">
      <c r="A88" s="12">
        <v>23</v>
      </c>
      <c r="B88" s="13" t="s">
        <v>173</v>
      </c>
      <c r="C88" s="14" t="s">
        <v>174</v>
      </c>
      <c r="D88" s="15" t="s">
        <v>23</v>
      </c>
      <c r="E88" s="36">
        <v>11.5</v>
      </c>
      <c r="F88" s="11">
        <v>9.5</v>
      </c>
      <c r="G88" s="36">
        <f t="shared" si="1"/>
        <v>10.5</v>
      </c>
      <c r="H88" s="16"/>
      <c r="I88" s="8"/>
    </row>
    <row r="89" spans="1:12" ht="15.9" customHeight="1" x14ac:dyDescent="0.3">
      <c r="A89" s="12">
        <v>24</v>
      </c>
      <c r="B89" s="13" t="s">
        <v>175</v>
      </c>
      <c r="C89" s="14" t="s">
        <v>176</v>
      </c>
      <c r="D89" s="15" t="s">
        <v>177</v>
      </c>
      <c r="E89" s="36">
        <v>15</v>
      </c>
      <c r="F89" s="11">
        <v>16.5</v>
      </c>
      <c r="G89" s="36">
        <f t="shared" si="1"/>
        <v>15.75</v>
      </c>
      <c r="H89" s="16"/>
      <c r="I89" s="8"/>
    </row>
    <row r="90" spans="1:12" ht="15.9" customHeight="1" x14ac:dyDescent="0.3">
      <c r="A90" s="12">
        <v>25</v>
      </c>
      <c r="B90" s="13" t="s">
        <v>178</v>
      </c>
      <c r="C90" s="14" t="s">
        <v>179</v>
      </c>
      <c r="D90" s="15" t="s">
        <v>180</v>
      </c>
      <c r="E90" s="36" t="s">
        <v>239</v>
      </c>
      <c r="F90" s="36" t="s">
        <v>239</v>
      </c>
      <c r="G90" s="36" t="s">
        <v>239</v>
      </c>
      <c r="H90" s="16"/>
      <c r="I90" s="8"/>
    </row>
    <row r="91" spans="1:12" ht="15.9" customHeight="1" x14ac:dyDescent="0.3">
      <c r="A91" s="12">
        <v>26</v>
      </c>
      <c r="B91" s="13" t="s">
        <v>181</v>
      </c>
      <c r="C91" s="14" t="s">
        <v>182</v>
      </c>
      <c r="D91" s="15" t="s">
        <v>6</v>
      </c>
      <c r="E91" s="36">
        <v>10</v>
      </c>
      <c r="F91" s="11">
        <v>12</v>
      </c>
      <c r="G91" s="36">
        <f t="shared" si="1"/>
        <v>11</v>
      </c>
      <c r="H91" s="16"/>
      <c r="I91" s="8"/>
    </row>
    <row r="92" spans="1:12" ht="15.9" customHeight="1" x14ac:dyDescent="0.3">
      <c r="A92" s="12">
        <v>27</v>
      </c>
      <c r="B92" s="13" t="s">
        <v>183</v>
      </c>
      <c r="C92" s="14" t="s">
        <v>184</v>
      </c>
      <c r="D92" s="15" t="s">
        <v>33</v>
      </c>
      <c r="E92" s="36">
        <v>12</v>
      </c>
      <c r="F92" s="11">
        <v>8.5</v>
      </c>
      <c r="G92" s="36">
        <f t="shared" si="1"/>
        <v>10.25</v>
      </c>
      <c r="H92" s="16"/>
      <c r="I92" s="8"/>
    </row>
    <row r="93" spans="1:12" ht="15.9" customHeight="1" x14ac:dyDescent="0.3">
      <c r="A93" s="12">
        <v>28</v>
      </c>
      <c r="B93" s="13" t="s">
        <v>185</v>
      </c>
      <c r="C93" s="14" t="s">
        <v>186</v>
      </c>
      <c r="D93" s="15" t="s">
        <v>187</v>
      </c>
      <c r="E93" s="36">
        <v>13</v>
      </c>
      <c r="F93" s="11">
        <v>17.5</v>
      </c>
      <c r="G93" s="36">
        <f t="shared" si="1"/>
        <v>15.25</v>
      </c>
      <c r="H93" s="16"/>
      <c r="I93" s="8"/>
    </row>
    <row r="94" spans="1:12" ht="15.9" customHeight="1" x14ac:dyDescent="0.3">
      <c r="A94" s="12">
        <v>29</v>
      </c>
      <c r="B94" s="13" t="s">
        <v>188</v>
      </c>
      <c r="C94" s="14" t="s">
        <v>189</v>
      </c>
      <c r="D94" s="15" t="s">
        <v>190</v>
      </c>
      <c r="E94" s="36">
        <v>12</v>
      </c>
      <c r="F94" s="11">
        <v>14.5</v>
      </c>
      <c r="G94" s="36">
        <f t="shared" si="1"/>
        <v>13.25</v>
      </c>
      <c r="H94" s="16"/>
      <c r="I94" s="8"/>
    </row>
    <row r="95" spans="1:12" ht="15.9" customHeight="1" x14ac:dyDescent="0.3">
      <c r="A95" s="12">
        <v>30</v>
      </c>
      <c r="B95" s="13" t="s">
        <v>191</v>
      </c>
      <c r="C95" s="14" t="s">
        <v>192</v>
      </c>
      <c r="D95" s="15" t="s">
        <v>193</v>
      </c>
      <c r="E95" s="36">
        <v>7</v>
      </c>
      <c r="F95" s="11">
        <v>16</v>
      </c>
      <c r="G95" s="36">
        <f t="shared" si="1"/>
        <v>11.5</v>
      </c>
      <c r="H95" s="16"/>
      <c r="I95" s="8"/>
    </row>
    <row r="96" spans="1:12" ht="15.9" customHeight="1" x14ac:dyDescent="0.3">
      <c r="A96" s="12">
        <v>31</v>
      </c>
      <c r="B96" s="13" t="s">
        <v>194</v>
      </c>
      <c r="C96" s="14" t="s">
        <v>195</v>
      </c>
      <c r="D96" s="15" t="s">
        <v>196</v>
      </c>
      <c r="E96" s="36">
        <v>8</v>
      </c>
      <c r="F96" s="11">
        <v>11.5</v>
      </c>
      <c r="G96" s="36">
        <f t="shared" si="1"/>
        <v>9.75</v>
      </c>
      <c r="H96" s="16"/>
      <c r="I96" s="8"/>
    </row>
    <row r="97" spans="1:9" ht="15.9" customHeight="1" x14ac:dyDescent="0.3">
      <c r="A97" s="12">
        <v>32</v>
      </c>
      <c r="B97" s="13" t="s">
        <v>197</v>
      </c>
      <c r="C97" s="14" t="s">
        <v>198</v>
      </c>
      <c r="D97" s="15" t="s">
        <v>199</v>
      </c>
      <c r="E97" s="37">
        <v>12</v>
      </c>
      <c r="F97" s="16">
        <v>16</v>
      </c>
      <c r="G97" s="36">
        <f t="shared" si="1"/>
        <v>14</v>
      </c>
      <c r="H97" s="16"/>
      <c r="I97" s="8"/>
    </row>
    <row r="98" spans="1:9" ht="15.9" customHeight="1" x14ac:dyDescent="0.3">
      <c r="A98" s="12">
        <v>33</v>
      </c>
      <c r="B98" s="13" t="s">
        <v>200</v>
      </c>
      <c r="C98" s="14" t="s">
        <v>201</v>
      </c>
      <c r="D98" s="15" t="s">
        <v>14</v>
      </c>
      <c r="E98" s="36">
        <v>10.5</v>
      </c>
      <c r="F98" s="11">
        <v>13</v>
      </c>
      <c r="G98" s="36">
        <f t="shared" si="1"/>
        <v>11.75</v>
      </c>
      <c r="H98" s="16"/>
      <c r="I98" s="8"/>
    </row>
    <row r="99" spans="1:9" ht="15.9" customHeight="1" x14ac:dyDescent="0.3">
      <c r="A99" s="12">
        <v>34</v>
      </c>
      <c r="B99" s="13" t="s">
        <v>202</v>
      </c>
      <c r="C99" s="14" t="s">
        <v>203</v>
      </c>
      <c r="D99" s="15" t="s">
        <v>5</v>
      </c>
      <c r="E99" s="36">
        <v>12.5</v>
      </c>
      <c r="F99" s="11">
        <v>9</v>
      </c>
      <c r="G99" s="36">
        <f t="shared" si="1"/>
        <v>10.75</v>
      </c>
      <c r="H99" s="16"/>
      <c r="I99" s="8"/>
    </row>
    <row r="100" spans="1:9" ht="15.9" customHeight="1" x14ac:dyDescent="0.3">
      <c r="A100" s="12">
        <v>35</v>
      </c>
      <c r="B100" s="13" t="s">
        <v>204</v>
      </c>
      <c r="C100" s="14" t="s">
        <v>205</v>
      </c>
      <c r="D100" s="15" t="s">
        <v>11</v>
      </c>
      <c r="E100" s="36">
        <v>12</v>
      </c>
      <c r="F100" s="11">
        <v>11.5</v>
      </c>
      <c r="G100" s="36">
        <f t="shared" si="1"/>
        <v>11.75</v>
      </c>
      <c r="H100" s="16"/>
      <c r="I100" s="8"/>
    </row>
    <row r="101" spans="1:9" ht="15.9" customHeight="1" x14ac:dyDescent="0.3">
      <c r="A101" s="12">
        <v>36</v>
      </c>
      <c r="B101" s="13" t="s">
        <v>206</v>
      </c>
      <c r="C101" s="14" t="s">
        <v>207</v>
      </c>
      <c r="D101" s="15" t="s">
        <v>208</v>
      </c>
      <c r="E101" s="36">
        <v>6</v>
      </c>
      <c r="F101" s="36" t="s">
        <v>239</v>
      </c>
      <c r="G101" s="36">
        <f t="shared" si="1"/>
        <v>6</v>
      </c>
      <c r="H101" s="16"/>
      <c r="I101" s="8"/>
    </row>
    <row r="102" spans="1:9" ht="15.9" customHeight="1" x14ac:dyDescent="0.3">
      <c r="A102" s="12">
        <v>37</v>
      </c>
      <c r="B102" s="13" t="s">
        <v>209</v>
      </c>
      <c r="C102" s="14" t="s">
        <v>210</v>
      </c>
      <c r="D102" s="15" t="s">
        <v>23</v>
      </c>
      <c r="E102" s="36">
        <v>13</v>
      </c>
      <c r="F102" s="11">
        <v>12</v>
      </c>
      <c r="G102" s="36">
        <f t="shared" si="1"/>
        <v>12.5</v>
      </c>
      <c r="H102" s="16"/>
      <c r="I102" s="8"/>
    </row>
    <row r="103" spans="1:9" ht="15.9" customHeight="1" x14ac:dyDescent="0.3">
      <c r="A103" s="12">
        <v>38</v>
      </c>
      <c r="B103" s="13" t="s">
        <v>211</v>
      </c>
      <c r="C103" s="14" t="s">
        <v>212</v>
      </c>
      <c r="D103" s="15" t="s">
        <v>17</v>
      </c>
      <c r="E103" s="36">
        <v>13</v>
      </c>
      <c r="F103" s="11">
        <v>14</v>
      </c>
      <c r="G103" s="36">
        <f t="shared" si="1"/>
        <v>13.5</v>
      </c>
      <c r="H103" s="16"/>
      <c r="I103" s="8"/>
    </row>
    <row r="104" spans="1:9" ht="15.9" customHeight="1" x14ac:dyDescent="0.3">
      <c r="A104" s="24"/>
      <c r="B104" s="33"/>
      <c r="C104" s="34"/>
      <c r="D104" s="27"/>
      <c r="E104" s="28"/>
      <c r="F104" s="28"/>
      <c r="G104" s="28"/>
      <c r="H104" s="30"/>
      <c r="I104" s="8"/>
    </row>
    <row r="105" spans="1:9" x14ac:dyDescent="0.3">
      <c r="A105" s="31"/>
      <c r="B105" s="32" t="s">
        <v>232</v>
      </c>
      <c r="C105" s="32"/>
      <c r="D105" s="32"/>
      <c r="E105" s="3"/>
      <c r="F105" s="3"/>
      <c r="G105" s="3" t="s">
        <v>233</v>
      </c>
      <c r="H105" s="3"/>
    </row>
  </sheetData>
  <pageMargins left="0.23622047244094491" right="0.23622047244094491" top="0.2755905511811023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TD MOBILITE SP</vt:lpstr>
      <vt:lpstr>PV Matiere</vt:lpstr>
      <vt:lpstr>'TD MOBILITE SP'!Zone_d_impression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2020-02-29T22:38:56Z</dcterms:modified>
</cp:coreProperties>
</file>