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L3 Psychologie de Travail " sheetId="8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8"/>
  <c r="H122"/>
  <c r="H123"/>
  <c r="H124"/>
  <c r="H125"/>
  <c r="H126"/>
  <c r="H127"/>
  <c r="H128"/>
  <c r="H129"/>
  <c r="H130"/>
  <c r="H131"/>
  <c r="H132"/>
  <c r="H134"/>
  <c r="H136"/>
  <c r="H137"/>
  <c r="H138"/>
  <c r="H139"/>
  <c r="H140"/>
  <c r="H141"/>
  <c r="H142"/>
  <c r="H143"/>
  <c r="H144"/>
  <c r="H146"/>
  <c r="H147"/>
  <c r="H148"/>
  <c r="H149"/>
  <c r="H151"/>
  <c r="H153"/>
  <c r="H154"/>
  <c r="H155"/>
  <c r="H156"/>
  <c r="H157"/>
  <c r="H159"/>
  <c r="H160"/>
  <c r="H161"/>
  <c r="H162"/>
  <c r="H163"/>
  <c r="H166"/>
  <c r="H167"/>
  <c r="H69"/>
  <c r="H71"/>
  <c r="H72"/>
  <c r="H73"/>
  <c r="H74"/>
  <c r="H75"/>
  <c r="H76"/>
  <c r="H77"/>
  <c r="H78"/>
  <c r="H79"/>
  <c r="H80"/>
  <c r="H81"/>
  <c r="H82"/>
  <c r="H83"/>
  <c r="H85"/>
  <c r="H86"/>
  <c r="H88"/>
  <c r="H89"/>
  <c r="H90"/>
  <c r="H91"/>
  <c r="H93"/>
  <c r="H97"/>
  <c r="H99"/>
  <c r="H100"/>
  <c r="H101"/>
  <c r="H102"/>
  <c r="H103"/>
  <c r="H104"/>
  <c r="H105"/>
  <c r="H106"/>
  <c r="H107"/>
  <c r="H108"/>
  <c r="H10"/>
  <c r="H11"/>
  <c r="H12"/>
  <c r="H13"/>
  <c r="H14"/>
  <c r="H15"/>
  <c r="H16"/>
  <c r="H17"/>
  <c r="H18"/>
  <c r="H19"/>
  <c r="H21"/>
  <c r="H23"/>
  <c r="H24"/>
  <c r="H25"/>
  <c r="H26"/>
  <c r="H27"/>
  <c r="H28"/>
  <c r="H29"/>
  <c r="H30"/>
  <c r="H31"/>
  <c r="H32"/>
  <c r="H33"/>
  <c r="H34"/>
  <c r="H35"/>
  <c r="H37"/>
  <c r="H38"/>
  <c r="H39"/>
  <c r="H40"/>
  <c r="H43"/>
  <c r="H44"/>
  <c r="H45"/>
  <c r="H46"/>
  <c r="H47"/>
  <c r="H50"/>
  <c r="H51"/>
  <c r="H52"/>
  <c r="H53"/>
</calcChain>
</file>

<file path=xl/sharedStrings.xml><?xml version="1.0" encoding="utf-8"?>
<sst xmlns="http://schemas.openxmlformats.org/spreadsheetml/2006/main" count="445" uniqueCount="397">
  <si>
    <t>Nom</t>
  </si>
  <si>
    <t>Yanis</t>
  </si>
  <si>
    <t xml:space="preserve">Lydia </t>
  </si>
  <si>
    <t>LARBI</t>
  </si>
  <si>
    <t>AIT ABBAS</t>
  </si>
  <si>
    <t>BERBACHE</t>
  </si>
  <si>
    <t>YACINE</t>
  </si>
  <si>
    <t>HOCINE</t>
  </si>
  <si>
    <t>NASSIMA</t>
  </si>
  <si>
    <t>Amel</t>
  </si>
  <si>
    <t>SAID</t>
  </si>
  <si>
    <t>SAIDI</t>
  </si>
  <si>
    <t>AMER</t>
  </si>
  <si>
    <t>AMRANE</t>
  </si>
  <si>
    <t>SALIMA</t>
  </si>
  <si>
    <t>MELISSA</t>
  </si>
  <si>
    <t>Hanane</t>
  </si>
  <si>
    <t>BEDJIH</t>
  </si>
  <si>
    <t>BELGHAZI</t>
  </si>
  <si>
    <t>161633013037</t>
  </si>
  <si>
    <t>SARAH</t>
  </si>
  <si>
    <t>BENMAMMAR</t>
  </si>
  <si>
    <t>SAMIA</t>
  </si>
  <si>
    <t>MOHAMED</t>
  </si>
  <si>
    <t>SIDALI</t>
  </si>
  <si>
    <t>SORAYA</t>
  </si>
  <si>
    <t xml:space="preserve">Chahrazad </t>
  </si>
  <si>
    <t>BOUZIDI</t>
  </si>
  <si>
    <t>161633007724</t>
  </si>
  <si>
    <t>CHALABI</t>
  </si>
  <si>
    <t>KAHINA</t>
  </si>
  <si>
    <t>FERRADJ</t>
  </si>
  <si>
    <t>FERROUDJ</t>
  </si>
  <si>
    <t>171733006676</t>
  </si>
  <si>
    <t>SYLIA</t>
  </si>
  <si>
    <t>HAMAM</t>
  </si>
  <si>
    <t>1433015336</t>
  </si>
  <si>
    <t>HAMIDOUCHE</t>
  </si>
  <si>
    <t>HASSAINI</t>
  </si>
  <si>
    <t>Younes</t>
  </si>
  <si>
    <t>IFTISSENE</t>
  </si>
  <si>
    <t>IGGUI</t>
  </si>
  <si>
    <t>Yougourthen</t>
  </si>
  <si>
    <t>KACIMI</t>
  </si>
  <si>
    <t>161633012491</t>
  </si>
  <si>
    <t>LYDIA</t>
  </si>
  <si>
    <t>MAOUCHI</t>
  </si>
  <si>
    <t>Fares</t>
  </si>
  <si>
    <t>MERAKCHI</t>
  </si>
  <si>
    <t>LYNDA</t>
  </si>
  <si>
    <t>Youba</t>
  </si>
  <si>
    <t>OUAZENE</t>
  </si>
  <si>
    <t>SADAOUI</t>
  </si>
  <si>
    <t xml:space="preserve">Nadjet </t>
  </si>
  <si>
    <t>LILIA</t>
  </si>
  <si>
    <t>FARIDA</t>
  </si>
  <si>
    <t>171733012302</t>
  </si>
  <si>
    <t>Kamilia</t>
  </si>
  <si>
    <t>HANANE</t>
  </si>
  <si>
    <t>TAMERT</t>
  </si>
  <si>
    <t>TAKFARINAS</t>
  </si>
  <si>
    <t>171733019249</t>
  </si>
  <si>
    <t>ZAIDI</t>
  </si>
  <si>
    <t>Massinissa</t>
  </si>
  <si>
    <t>1533004877</t>
  </si>
  <si>
    <t>Salma</t>
  </si>
  <si>
    <t>Faculté des Sciences Humaines et Sociales</t>
  </si>
  <si>
    <t>N</t>
  </si>
  <si>
    <t>Matricule</t>
  </si>
  <si>
    <t>Prénom</t>
  </si>
  <si>
    <t>Departement des Sciences Sociales</t>
  </si>
  <si>
    <t>BENYAHIA</t>
  </si>
  <si>
    <t>OUARDA</t>
  </si>
  <si>
    <t>161633006490</t>
  </si>
  <si>
    <t>LAMIA</t>
  </si>
  <si>
    <t>TINHINANE</t>
  </si>
  <si>
    <t xml:space="preserve">Kenza </t>
  </si>
  <si>
    <t>SALIM</t>
  </si>
  <si>
    <t>ALITOUCHE</t>
  </si>
  <si>
    <t>Wissam</t>
  </si>
  <si>
    <t>Yasmina</t>
  </si>
  <si>
    <t>Mohamed</t>
  </si>
  <si>
    <t>Katia</t>
  </si>
  <si>
    <t>DJABOUR</t>
  </si>
  <si>
    <t>GHANEM</t>
  </si>
  <si>
    <t>Lyes</t>
  </si>
  <si>
    <t>Imane</t>
  </si>
  <si>
    <t>SADI</t>
  </si>
  <si>
    <t>SLIMANI</t>
  </si>
  <si>
    <t>Rabah</t>
  </si>
  <si>
    <t>Année Universitaire 2019/2020</t>
  </si>
  <si>
    <t>HAMOUR</t>
  </si>
  <si>
    <t>171733011272</t>
  </si>
  <si>
    <t>ABDELOUHAB</t>
  </si>
  <si>
    <t>ZINA</t>
  </si>
  <si>
    <t>161633014088</t>
  </si>
  <si>
    <t>ADJABI</t>
  </si>
  <si>
    <t>171733005670</t>
  </si>
  <si>
    <t>AGUENIS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</si>
  <si>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</si>
  <si>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</si>
  <si>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</si>
  <si>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</si>
  <si>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</si>
  <si>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</si>
  <si>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</si>
  <si>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</si>
  <si>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</si>
  <si>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</si>
  <si>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</si>
  <si>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</si>
  <si>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OURDIA</t>
  </si>
  <si>
    <t>161633002014</t>
  </si>
  <si>
    <t xml:space="preserve">Selina </t>
  </si>
  <si>
    <t>161633013231</t>
  </si>
  <si>
    <t>MENAD</t>
  </si>
  <si>
    <t>171733011278</t>
  </si>
  <si>
    <t>171733004721</t>
  </si>
  <si>
    <t>AOUDJANE</t>
  </si>
  <si>
    <t>161633016410</t>
  </si>
  <si>
    <t>Juguerta</t>
  </si>
  <si>
    <t>161633014075</t>
  </si>
  <si>
    <t>BEHNOUS</t>
  </si>
  <si>
    <t xml:space="preserve">Dalida 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</si>
  <si>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</si>
  <si>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</si>
  <si>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</si>
  <si>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</si>
  <si>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</si>
  <si>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</si>
  <si>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</si>
  <si>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</si>
  <si>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</si>
  <si>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</si>
  <si>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</si>
  <si>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</si>
  <si>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</si>
  <si>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</si>
  <si>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</si>
  <si>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</si>
  <si>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</si>
  <si>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</si>
  <si>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</si>
  <si>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</si>
  <si>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</si>
  <si>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</si>
  <si>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</si>
  <si>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</si>
  <si>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</si>
  <si>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171733005849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</si>
  <si>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</si>
  <si>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</si>
  <si>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</si>
  <si>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</si>
  <si>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</si>
  <si>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</si>
  <si>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</si>
  <si>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</si>
  <si>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</si>
  <si>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</si>
  <si>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</si>
  <si>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171733012662</t>
  </si>
  <si>
    <t>BOUCHELLAH</t>
  </si>
  <si>
    <t>HAMZA</t>
  </si>
  <si>
    <t>171733011298</t>
  </si>
  <si>
    <t xml:space="preserve">BOUCHENNA </t>
  </si>
  <si>
    <t>1533016610</t>
  </si>
  <si>
    <t>BOUCHICHE</t>
  </si>
  <si>
    <t>171733012808</t>
  </si>
  <si>
    <t>BOUKHIMOUZ</t>
  </si>
  <si>
    <t>1533008824</t>
  </si>
  <si>
    <t>BOUNOUAR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</si>
  <si>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</si>
  <si>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</si>
  <si>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</si>
  <si>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</si>
  <si>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</si>
  <si>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</si>
  <si>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</si>
  <si>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</si>
  <si>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</si>
  <si>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171733010171</t>
  </si>
  <si>
    <t>BROURI</t>
  </si>
  <si>
    <t>171733012736</t>
  </si>
  <si>
    <t>161633004343</t>
  </si>
  <si>
    <t>CHILLAOUI</t>
  </si>
  <si>
    <t>171733012653</t>
  </si>
  <si>
    <t>ILIES</t>
  </si>
  <si>
    <t>161633014849</t>
  </si>
  <si>
    <t>FENNICHE</t>
  </si>
  <si>
    <t>171733012349</t>
  </si>
  <si>
    <t>FERKAL</t>
  </si>
  <si>
    <t>AMINE</t>
  </si>
  <si>
    <t>1533021463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</si>
  <si>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</si>
  <si>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</si>
  <si>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</si>
  <si>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</si>
  <si>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</si>
  <si>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</si>
  <si>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</si>
  <si>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</si>
  <si>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</si>
  <si>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</si>
  <si>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</si>
  <si>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</si>
  <si>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</si>
  <si>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</si>
  <si>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</si>
  <si>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</si>
  <si>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</si>
  <si>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</si>
  <si>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</si>
  <si>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</si>
  <si>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</si>
  <si>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</si>
  <si>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</si>
  <si>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</si>
  <si>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</si>
  <si>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</si>
  <si>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</si>
  <si>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171733001925</t>
  </si>
  <si>
    <t>HAMACHE</t>
  </si>
  <si>
    <t>171733010136</t>
  </si>
  <si>
    <t>HAMENNI</t>
  </si>
  <si>
    <t>LYAKOUT</t>
  </si>
  <si>
    <t>171733020195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</si>
  <si>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</si>
  <si>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</si>
  <si>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</si>
  <si>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</si>
  <si>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</si>
  <si>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</si>
  <si>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</si>
  <si>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</si>
  <si>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</si>
  <si>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</si>
  <si>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Brahim</t>
  </si>
  <si>
    <t>171733012272</t>
  </si>
  <si>
    <t>HARGOUS</t>
  </si>
  <si>
    <t>161633006468</t>
  </si>
  <si>
    <t>HARKATI</t>
  </si>
  <si>
    <t>Saadi</t>
  </si>
  <si>
    <t>171733012668</t>
  </si>
  <si>
    <t>HARZOUN</t>
  </si>
  <si>
    <t>DAHMANE</t>
  </si>
  <si>
    <t>171733015938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</si>
  <si>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</si>
  <si>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</si>
  <si>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</si>
  <si>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</si>
  <si>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</si>
  <si>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</si>
  <si>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</si>
  <si>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</si>
  <si>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</si>
  <si>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</si>
  <si>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</si>
  <si>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</si>
  <si>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</si>
  <si>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</si>
  <si>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</si>
  <si>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</si>
  <si>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</si>
  <si>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</si>
  <si>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</si>
  <si>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</si>
  <si>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</si>
  <si>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</si>
  <si>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</si>
  <si>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171733003977</t>
  </si>
  <si>
    <t>IZEM</t>
  </si>
  <si>
    <t>HASSIBA</t>
  </si>
  <si>
    <t>161633003346</t>
  </si>
  <si>
    <t>KACHEBI</t>
  </si>
  <si>
    <t>161633007754</t>
  </si>
  <si>
    <t>KADI</t>
  </si>
  <si>
    <t>171733001480</t>
  </si>
  <si>
    <t>KALI</t>
  </si>
  <si>
    <t>TAKLIT</t>
  </si>
  <si>
    <t>171733014443</t>
  </si>
  <si>
    <t>KERMI</t>
  </si>
  <si>
    <t>1533014862</t>
  </si>
  <si>
    <t>KHELIL</t>
  </si>
  <si>
    <t>Seddik</t>
  </si>
  <si>
    <t>161633012857</t>
  </si>
  <si>
    <t>LADJEMI</t>
  </si>
  <si>
    <t>171733012740</t>
  </si>
  <si>
    <t>LAHDIR</t>
  </si>
  <si>
    <t>171733012686</t>
  </si>
  <si>
    <t>LAHDIRI</t>
  </si>
  <si>
    <t>171733010834</t>
  </si>
  <si>
    <t>LAMAOUCHE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</si>
  <si>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</si>
  <si>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</si>
  <si>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</si>
  <si>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</si>
  <si>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</si>
  <si>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</si>
  <si>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</si>
  <si>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</si>
  <si>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</si>
  <si>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</si>
  <si>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</si>
  <si>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</si>
  <si>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</si>
  <si>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</si>
  <si>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</si>
  <si>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</si>
  <si>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</si>
  <si>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</si>
  <si>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</si>
  <si>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</si>
  <si>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</si>
  <si>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</si>
  <si>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LOUNIS</t>
  </si>
  <si>
    <t>161633016046</t>
  </si>
  <si>
    <t>REDJDAL</t>
  </si>
  <si>
    <t>171733014704</t>
  </si>
  <si>
    <t>171733004609</t>
  </si>
  <si>
    <t>161633004358</t>
  </si>
  <si>
    <t>171733001844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</si>
  <si>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</si>
  <si>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</si>
  <si>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</si>
  <si>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</si>
  <si>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</si>
  <si>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</si>
  <si>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</si>
  <si>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</si>
  <si>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1533008464</t>
  </si>
  <si>
    <t>SIDHOUM</t>
  </si>
  <si>
    <t>Elyacine</t>
  </si>
  <si>
    <t>161633015424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</si>
  <si>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</si>
  <si>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</si>
  <si>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</si>
  <si>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</si>
  <si>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</si>
  <si>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</si>
  <si>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171733005332</t>
  </si>
  <si>
    <t>TARTAG</t>
  </si>
  <si>
    <t>LAHCENE</t>
  </si>
  <si>
    <t>171733004758</t>
  </si>
  <si>
    <t>TERKI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</si>
  <si>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</si>
  <si>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</si>
  <si>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</si>
  <si>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</si>
  <si>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</si>
  <si>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</si>
  <si>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</si>
  <si>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</si>
  <si>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</si>
  <si>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</si>
  <si>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</si>
  <si>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</si>
  <si>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171733006189</t>
  </si>
  <si>
    <t>SILYA</t>
  </si>
  <si>
    <t>171733016076</t>
  </si>
  <si>
    <t>ZENATI</t>
  </si>
  <si>
    <t>161633011782</t>
  </si>
  <si>
    <t>ZINET</t>
  </si>
  <si>
    <t>1533014090</t>
  </si>
  <si>
    <t>SAHED</t>
  </si>
  <si>
    <t>161633017919</t>
  </si>
  <si>
    <t>Section1/Groupe1</t>
  </si>
  <si>
    <t>Signature de l'Enseignant</t>
  </si>
  <si>
    <t>3 éme Année Psychologie Du travail</t>
  </si>
  <si>
    <t>Salima</t>
  </si>
  <si>
    <t>171733017876</t>
  </si>
  <si>
    <t>YOUSSEFI</t>
  </si>
  <si>
    <t>FAHEM</t>
  </si>
  <si>
    <t>Nabila</t>
  </si>
  <si>
    <t>GHILAS</t>
  </si>
  <si>
    <t>Mohand-Cherif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</si>
  <si>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</si>
  <si>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</si>
  <si>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</si>
  <si>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</si>
  <si>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</si>
  <si>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</si>
  <si>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</si>
  <si>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</si>
  <si>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farid</t>
  </si>
  <si>
    <t xml:space="preserve">Moussaoui </t>
  </si>
  <si>
    <t>IMED</t>
  </si>
  <si>
    <t>TIGHARMINE</t>
  </si>
  <si>
    <t xml:space="preserve">BELKHIRI </t>
  </si>
  <si>
    <t>Hakim</t>
  </si>
  <si>
    <t>Evaluation des  Travaux derigés S2</t>
  </si>
  <si>
    <t>REBIAI</t>
  </si>
  <si>
    <t>MOHAMED AMINE</t>
  </si>
  <si>
    <t>Nom de l'Enseignant: AMRANE.H</t>
  </si>
  <si>
    <t>Intitulé du Module: ERGONOMIE 2</t>
  </si>
  <si>
    <t>Nom de l'Enseignant: AMRANE. H</t>
  </si>
  <si>
    <t>Faculté des Sciences Humaines et SocialesDepartement des Sciences Sociales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</si>
</sst>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0" fillId="0" borderId="0" xfId="0" applyBorder="1"/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9" fillId="3" borderId="8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49" fontId="12" fillId="0" borderId="1" xfId="0" applyNumberFormat="1" applyFont="1" applyBorder="1" applyAlignment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left"/>
    </xf>
    <xf numFmtId="49" fontId="12" fillId="0" borderId="5" xfId="0" applyNumberFormat="1" applyFont="1" applyBorder="1" applyAlignment="1"/>
    <xf numFmtId="0" fontId="0" fillId="0" borderId="1" xfId="0" applyBorder="1"/>
    <xf numFmtId="0" fontId="0" fillId="0" borderId="10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28"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125</xdr:row>
      <xdr:rowOff>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180975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0" y="17716500"/>
          <a:ext cx="3771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57149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172</xdr:row>
      <xdr:rowOff>19051</xdr:rowOff>
    </xdr:from>
    <xdr:to>
      <xdr:col>3</xdr:col>
      <xdr:colOff>495300</xdr:colOff>
      <xdr:row>174</xdr:row>
      <xdr:rowOff>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0" y="25355551"/>
          <a:ext cx="30099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125</xdr:row>
      <xdr:rowOff>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57149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19051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0</xdr:colOff>
      <xdr:row>174</xdr:row>
      <xdr:rowOff>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19051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0</xdr:colOff>
      <xdr:row>174</xdr:row>
      <xdr:rowOff>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174</xdr:row>
      <xdr:rowOff>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108</xdr:row>
      <xdr:rowOff>66676</xdr:rowOff>
    </xdr:from>
    <xdr:to>
      <xdr:col>14</xdr:col>
      <xdr:colOff>171450</xdr:colOff>
      <xdr:row>123</xdr:row>
      <xdr:rowOff>95250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57149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57149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19051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19051</xdr:rowOff>
    </xdr:to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19051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0</xdr:colOff>
      <xdr:row>174</xdr:row>
      <xdr:rowOff>0</xdr:rowOff>
    </xdr:to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174</xdr:row>
      <xdr:rowOff>0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171</xdr:row>
      <xdr:rowOff>9525</xdr:rowOff>
    </xdr:from>
    <xdr:to>
      <xdr:col>5</xdr:col>
      <xdr:colOff>19050</xdr:colOff>
      <xdr:row>174</xdr:row>
      <xdr:rowOff>0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3771900" y="251555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129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1619250" y="182880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128</xdr:row>
      <xdr:rowOff>19051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0" y="17735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0</xdr:colOff>
      <xdr:row>129</xdr:row>
      <xdr:rowOff>0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3771900" y="17535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129</xdr:row>
      <xdr:rowOff>123825</xdr:rowOff>
    </xdr:from>
    <xdr:to>
      <xdr:col>4</xdr:col>
      <xdr:colOff>0</xdr:colOff>
      <xdr:row>130</xdr:row>
      <xdr:rowOff>0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 flipV="1">
          <a:off x="0" y="1841182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5</xdr:col>
      <xdr:colOff>47625</xdr:colOff>
      <xdr:row>132</xdr:row>
      <xdr:rowOff>0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3771900" y="18478500"/>
          <a:ext cx="20097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19050</xdr:colOff>
      <xdr:row>129</xdr:row>
      <xdr:rowOff>0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3771900" y="17535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19050</xdr:colOff>
      <xdr:row>130</xdr:row>
      <xdr:rowOff>0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3771900" y="17535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128</xdr:row>
      <xdr:rowOff>9525</xdr:rowOff>
    </xdr:from>
    <xdr:to>
      <xdr:col>4</xdr:col>
      <xdr:colOff>19050</xdr:colOff>
      <xdr:row>130</xdr:row>
      <xdr:rowOff>0</xdr:rowOff>
    </xdr:to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2514600" y="181070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142380</xdr:rowOff>
    </xdr:from>
    <xdr:to>
      <xdr:col>5</xdr:col>
      <xdr:colOff>123824</xdr:colOff>
      <xdr:row>2</xdr:row>
      <xdr:rowOff>142380</xdr:rowOff>
    </xdr:to>
    <xdr:pic>
      <xdr:nvPicPr>
        <xdr:cNvPr id="112" name="Image 111" descr="logo-univ-bej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1201" y="142380"/>
          <a:ext cx="1460789" cy="389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63</xdr:row>
      <xdr:rowOff>0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124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SpPr txBox="1"/>
      </xdr:nvSpPr>
      <xdr:spPr>
        <a:xfrm>
          <a:off x="2362200" y="12239625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SpPr txBox="1"/>
      </xdr:nvSpPr>
      <xdr:spPr>
        <a:xfrm>
          <a:off x="3609975" y="11849100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120</xdr:row>
      <xdr:rowOff>76200</xdr:rowOff>
    </xdr:to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104776</xdr:rowOff>
    </xdr:from>
    <xdr:to>
      <xdr:col>4</xdr:col>
      <xdr:colOff>0</xdr:colOff>
      <xdr:row>123</xdr:row>
      <xdr:rowOff>180975</xdr:rowOff>
    </xdr:to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SpPr txBox="1"/>
      </xdr:nvSpPr>
      <xdr:spPr>
        <a:xfrm>
          <a:off x="0" y="11668126"/>
          <a:ext cx="360997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19050</xdr:rowOff>
    </xdr:from>
    <xdr:to>
      <xdr:col>5</xdr:col>
      <xdr:colOff>47625</xdr:colOff>
      <xdr:row>123</xdr:row>
      <xdr:rowOff>57149</xdr:rowOff>
    </xdr:to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120</xdr:row>
      <xdr:rowOff>76200</xdr:rowOff>
    </xdr:to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104776</xdr:rowOff>
    </xdr:from>
    <xdr:to>
      <xdr:col>4</xdr:col>
      <xdr:colOff>0</xdr:colOff>
      <xdr:row>124</xdr:row>
      <xdr:rowOff>0</xdr:rowOff>
    </xdr:to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/>
      </xdr:nvSpPr>
      <xdr:spPr>
        <a:xfrm>
          <a:off x="0" y="11668126"/>
          <a:ext cx="360997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/>
      </xdr:nvSpPr>
      <xdr:spPr>
        <a:xfrm>
          <a:off x="3609975" y="11582400"/>
          <a:ext cx="8572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19050</xdr:rowOff>
    </xdr:from>
    <xdr:to>
      <xdr:col>5</xdr:col>
      <xdr:colOff>47625</xdr:colOff>
      <xdr:row>123</xdr:row>
      <xdr:rowOff>57149</xdr:rowOff>
    </xdr:to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76200</xdr:rowOff>
    </xdr:from>
    <xdr:to>
      <xdr:col>4</xdr:col>
      <xdr:colOff>0</xdr:colOff>
      <xdr:row>121</xdr:row>
      <xdr:rowOff>0</xdr:rowOff>
    </xdr:to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6</xdr:col>
      <xdr:colOff>47625</xdr:colOff>
      <xdr:row>121</xdr:row>
      <xdr:rowOff>0</xdr:rowOff>
    </xdr:to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/>
      </xdr:nvSpPr>
      <xdr:spPr>
        <a:xfrm>
          <a:off x="4419600" y="10563225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125</xdr:row>
      <xdr:rowOff>0</xdr:rowOff>
    </xdr:to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/>
      </xdr:nvSpPr>
      <xdr:spPr>
        <a:xfrm>
          <a:off x="0" y="1204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/>
      </xdr:nvSpPr>
      <xdr:spPr>
        <a:xfrm>
          <a:off x="3609975" y="1183957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/>
      </xdr:nvSpPr>
      <xdr:spPr>
        <a:xfrm>
          <a:off x="3609975" y="1183957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120</xdr:row>
      <xdr:rowOff>76200</xdr:rowOff>
    </xdr:from>
    <xdr:to>
      <xdr:col>4</xdr:col>
      <xdr:colOff>0</xdr:colOff>
      <xdr:row>121</xdr:row>
      <xdr:rowOff>0</xdr:rowOff>
    </xdr:to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120</xdr:row>
      <xdr:rowOff>0</xdr:rowOff>
    </xdr:to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/>
      </xdr:nvSpPr>
      <xdr:spPr>
        <a:xfrm>
          <a:off x="3609975" y="10572750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/>
      </xdr:nvSpPr>
      <xdr:spPr>
        <a:xfrm>
          <a:off x="3609975" y="10572750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SpPr txBox="1"/>
      </xdr:nvSpPr>
      <xdr:spPr>
        <a:xfrm>
          <a:off x="3609975" y="10572750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47625</xdr:colOff>
      <xdr:row>121</xdr:row>
      <xdr:rowOff>0</xdr:rowOff>
    </xdr:to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SpPr txBox="1"/>
      </xdr:nvSpPr>
      <xdr:spPr>
        <a:xfrm>
          <a:off x="4419600" y="11363325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SpPr txBox="1"/>
      </xdr:nvSpPr>
      <xdr:spPr>
        <a:xfrm>
          <a:off x="3609975" y="10772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495300</xdr:colOff>
      <xdr:row>120</xdr:row>
      <xdr:rowOff>19051</xdr:rowOff>
    </xdr:to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/>
      </xdr:nvSpPr>
      <xdr:spPr>
        <a:xfrm>
          <a:off x="0" y="11182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/>
      </xdr:nvSpPr>
      <xdr:spPr>
        <a:xfrm>
          <a:off x="3609975" y="10972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/>
      </xdr:nvSpPr>
      <xdr:spPr>
        <a:xfrm>
          <a:off x="0" y="12030075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/>
      </xdr:nvSpPr>
      <xdr:spPr>
        <a:xfrm>
          <a:off x="3609975" y="120300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/>
      </xdr:nvSpPr>
      <xdr:spPr>
        <a:xfrm>
          <a:off x="3609975" y="10972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/>
      </xdr:nvSpPr>
      <xdr:spPr>
        <a:xfrm>
          <a:off x="3609975" y="10972800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/>
      </xdr:nvSpPr>
      <xdr:spPr>
        <a:xfrm>
          <a:off x="2362200" y="118395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/>
      </xdr:nvSpPr>
      <xdr:spPr>
        <a:xfrm>
          <a:off x="3609975" y="1057275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/>
      </xdr:nvSpPr>
      <xdr:spPr>
        <a:xfrm>
          <a:off x="3609975" y="120300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386366</xdr:colOff>
      <xdr:row>115</xdr:row>
      <xdr:rowOff>23811</xdr:rowOff>
    </xdr:from>
    <xdr:to>
      <xdr:col>7</xdr:col>
      <xdr:colOff>628650</xdr:colOff>
      <xdr:row>117</xdr:row>
      <xdr:rowOff>0</xdr:rowOff>
    </xdr:to>
    <xdr:pic>
      <xdr:nvPicPr>
        <xdr:cNvPr id="235" name="Image 234" descr="logo-univ-bej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2316" y="21969411"/>
          <a:ext cx="1013809" cy="481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63" name="ZoneTexte 262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77" name="ZoneTexte 276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78" name="ZoneTexte 277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79" name="ZoneTexte 278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80" name="ZoneTexte 279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1</xdr:rowOff>
    </xdr:from>
    <xdr:to>
      <xdr:col>5</xdr:col>
      <xdr:colOff>47625</xdr:colOff>
      <xdr:row>123</xdr:row>
      <xdr:rowOff>57150</xdr:rowOff>
    </xdr:to>
    <xdr:sp macro="" textlink="">
      <xdr:nvSpPr>
        <xdr:cNvPr id="281" name="ZoneTexte 280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/>
      </xdr:nvSpPr>
      <xdr:spPr>
        <a:xfrm>
          <a:off x="4218214" y="24016608"/>
          <a:ext cx="659947" cy="83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82" name="ZoneTexte 281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283" name="ZoneTexte 282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84" name="ZoneTexte 283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85" name="ZoneTexte 284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87" name="ZoneTexte 286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288" name="ZoneTexte 287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0</xdr:rowOff>
    </xdr:to>
    <xdr:sp macro="" textlink="">
      <xdr:nvSpPr>
        <xdr:cNvPr id="289" name="ZoneTexte 288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290" name="ZoneTexte 289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91" name="ZoneTexte 290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294" name="ZoneTexte 293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295" name="ZoneTexte 294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296" name="ZoneTexte 295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297" name="ZoneTexte 296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298" name="ZoneTexte 297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9" name="ZoneTexte 298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0" name="ZoneTexte 299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1" name="ZoneTexte 300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2" name="ZoneTexte 301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3" name="ZoneTexte 302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0</xdr:rowOff>
    </xdr:to>
    <xdr:sp macro="" textlink="">
      <xdr:nvSpPr>
        <xdr:cNvPr id="304" name="ZoneTexte 303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305" name="ZoneTexte 304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306" name="ZoneTexte 305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07" name="ZoneTexte 306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8" name="ZoneTexte 307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" name="ZoneTexte 308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0" name="ZoneTexte 309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1" name="ZoneTexte 310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2" name="ZoneTexte 311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3" name="ZoneTexte 312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4" name="ZoneTexte 313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5" name="ZoneTexte 314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6" name="ZoneTexte 315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17" name="ZoneTexte 316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18" name="ZoneTexte 317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9" name="ZoneTexte 318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0" name="ZoneTexte 319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21" name="ZoneTexte 320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22" name="ZoneTexte 321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3" name="ZoneTexte 322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4" name="ZoneTexte 323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5" name="ZoneTexte 324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6" name="ZoneTexte 325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7" name="ZoneTexte 326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8" name="ZoneTexte 327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29" name="ZoneTexte 328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30" name="ZoneTexte 329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31" name="ZoneTexte 330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32" name="ZoneTexte 331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3" name="ZoneTexte 332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4" name="ZoneTexte 333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5" name="ZoneTexte 334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6" name="ZoneTexte 335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7" name="ZoneTexte 336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8" name="ZoneTexte 337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39" name="ZoneTexte 338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40" name="ZoneTexte 339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1" name="ZoneTexte 340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2" name="ZoneTexte 341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43" name="ZoneTexte 342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4" name="ZoneTexte 343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45" name="ZoneTexte 344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46" name="ZoneTexte 345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7" name="ZoneTexte 346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48" name="ZoneTexte 347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49" name="ZoneTexte 348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0" name="ZoneTexte 349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1" name="ZoneTexte 350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2" name="ZoneTexte 351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3" name="ZoneTexte 352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4" name="ZoneTexte 353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5" name="ZoneTexte 354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57" name="ZoneTexte 356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58" name="ZoneTexte 357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59" name="ZoneTexte 358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0" name="ZoneTexte 359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1" name="ZoneTexte 360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2" name="ZoneTexte 361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1598839</xdr:colOff>
      <xdr:row>63</xdr:row>
      <xdr:rowOff>170090</xdr:rowOff>
    </xdr:from>
    <xdr:to>
      <xdr:col>5</xdr:col>
      <xdr:colOff>13607</xdr:colOff>
      <xdr:row>66</xdr:row>
      <xdr:rowOff>453</xdr:rowOff>
    </xdr:to>
    <xdr:sp macro="" textlink="">
      <xdr:nvSpPr>
        <xdr:cNvPr id="365" name="ZoneTexte 364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SpPr txBox="1"/>
      </xdr:nvSpPr>
      <xdr:spPr>
        <a:xfrm>
          <a:off x="4184196" y="12144376"/>
          <a:ext cx="659947" cy="442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6" name="ZoneTexte 365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7" name="ZoneTexte 366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8" name="ZoneTexte 367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69" name="ZoneTexte 368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0" name="ZoneTexte 369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1" name="ZoneTexte 370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73" name="ZoneTexte 372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4" name="ZoneTexte 373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5" name="ZoneTexte 374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6" name="ZoneTexte 375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22679</xdr:rowOff>
    </xdr:from>
    <xdr:to>
      <xdr:col>5</xdr:col>
      <xdr:colOff>47625</xdr:colOff>
      <xdr:row>69</xdr:row>
      <xdr:rowOff>0</xdr:rowOff>
    </xdr:to>
    <xdr:sp macro="" textlink="">
      <xdr:nvSpPr>
        <xdr:cNvPr id="377" name="ZoneTexte 376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SpPr txBox="1"/>
      </xdr:nvSpPr>
      <xdr:spPr>
        <a:xfrm flipV="1">
          <a:off x="4218214" y="12609286"/>
          <a:ext cx="659947" cy="589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158750</xdr:rowOff>
    </xdr:to>
    <xdr:sp macro="" textlink="">
      <xdr:nvSpPr>
        <xdr:cNvPr id="448" name="ZoneTexte 44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/>
      </xdr:nvSpPr>
      <xdr:spPr>
        <a:xfrm>
          <a:off x="4218214" y="1621518"/>
          <a:ext cx="659947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7" name="ZoneTexte 456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12371</xdr:rowOff>
    </xdr:from>
    <xdr:to>
      <xdr:col>5</xdr:col>
      <xdr:colOff>47625</xdr:colOff>
      <xdr:row>8</xdr:row>
      <xdr:rowOff>19050</xdr:rowOff>
    </xdr:to>
    <xdr:sp macro="" textlink="">
      <xdr:nvSpPr>
        <xdr:cNvPr id="458" name="ZoneTexte 457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/>
      </xdr:nvSpPr>
      <xdr:spPr>
        <a:xfrm flipV="1">
          <a:off x="4218214" y="1391640"/>
          <a:ext cx="659947" cy="204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129887</xdr:rowOff>
    </xdr:from>
    <xdr:to>
      <xdr:col>5</xdr:col>
      <xdr:colOff>47625</xdr:colOff>
      <xdr:row>8</xdr:row>
      <xdr:rowOff>0</xdr:rowOff>
    </xdr:to>
    <xdr:sp macro="" textlink="">
      <xdr:nvSpPr>
        <xdr:cNvPr id="463" name="ZoneTexte 462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/>
      </xdr:nvSpPr>
      <xdr:spPr>
        <a:xfrm flipV="1">
          <a:off x="4218214" y="1113312"/>
          <a:ext cx="659947" cy="4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990600</xdr:colOff>
      <xdr:row>6</xdr:row>
      <xdr:rowOff>123824</xdr:rowOff>
    </xdr:to>
    <xdr:sp macro="" textlink="">
      <xdr:nvSpPr>
        <xdr:cNvPr id="474" name="ZoneTexte 473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/>
      </xdr:nvSpPr>
      <xdr:spPr>
        <a:xfrm>
          <a:off x="3000375" y="866775"/>
          <a:ext cx="8572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88" name="ZoneTexte 487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0" name="ZoneTexte 489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91" name="ZoneTexte 490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66</xdr:row>
      <xdr:rowOff>147411</xdr:rowOff>
    </xdr:to>
    <xdr:sp macro="" textlink="">
      <xdr:nvSpPr>
        <xdr:cNvPr id="492" name="ZoneTexte 491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/>
      </xdr:nvSpPr>
      <xdr:spPr>
        <a:xfrm>
          <a:off x="4218214" y="12197443"/>
          <a:ext cx="659947" cy="536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66</xdr:row>
      <xdr:rowOff>102054</xdr:rowOff>
    </xdr:to>
    <xdr:sp macro="" textlink="">
      <xdr:nvSpPr>
        <xdr:cNvPr id="493" name="ZoneTexte 492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/>
      </xdr:nvSpPr>
      <xdr:spPr>
        <a:xfrm>
          <a:off x="4218214" y="12197443"/>
          <a:ext cx="659947" cy="491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4" name="ZoneTexte 493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5" name="ZoneTexte 494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496" name="ZoneTexte 495">
          <a:extLst>
            <a:ext uri="{FF2B5EF4-FFF2-40B4-BE49-F238E27FC236}">
              <a16:creationId xmlns:a16="http://schemas.microsoft.com/office/drawing/2014/main" xmlns="" id="{00000000-0008-0000-0200-0000F0010000}"/>
            </a:ext>
          </a:extLst>
        </xdr:cNvPr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7" name="ZoneTexte 496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498" name="ZoneTexte 497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99" name="ZoneTexte 498">
          <a:extLst>
            <a:ext uri="{FF2B5EF4-FFF2-40B4-BE49-F238E27FC236}">
              <a16:creationId xmlns:a16="http://schemas.microsoft.com/office/drawing/2014/main" xmlns="" id="{00000000-0008-0000-0200-0000F3010000}"/>
            </a:ext>
          </a:extLst>
        </xdr:cNvPr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0" name="ZoneTexte 499">
          <a:extLst>
            <a:ext uri="{FF2B5EF4-FFF2-40B4-BE49-F238E27FC236}">
              <a16:creationId xmlns:a16="http://schemas.microsoft.com/office/drawing/2014/main" xmlns="" id="{00000000-0008-0000-0200-0000F4010000}"/>
            </a:ext>
          </a:extLst>
        </xdr:cNvPr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1" name="ZoneTexte 500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2" name="ZoneTexte 501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3" name="ZoneTexte 502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4" name="ZoneTexte 503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5" name="ZoneTexte 504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06" name="ZoneTexte 505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507" name="ZoneTexte 506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8" name="ZoneTexte 507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9" name="ZoneTexte 508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0" name="ZoneTexte 509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1" name="ZoneTexte 510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2" name="ZoneTexte 511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3" name="ZoneTexte 512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4" name="ZoneTexte 513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5" name="ZoneTexte 514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6" name="ZoneTexte 515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7" name="ZoneTexte 516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495300</xdr:colOff>
      <xdr:row>119</xdr:row>
      <xdr:rowOff>19051</xdr:rowOff>
    </xdr:to>
    <xdr:sp macro="" textlink="">
      <xdr:nvSpPr>
        <xdr:cNvPr id="518" name="ZoneTexte 517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173357</xdr:rowOff>
    </xdr:from>
    <xdr:to>
      <xdr:col>3</xdr:col>
      <xdr:colOff>514350</xdr:colOff>
      <xdr:row>119</xdr:row>
      <xdr:rowOff>19051</xdr:rowOff>
    </xdr:to>
    <xdr:sp macro="" textlink="">
      <xdr:nvSpPr>
        <xdr:cNvPr id="520" name="ZoneTexte 519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/>
      </xdr:nvSpPr>
      <xdr:spPr>
        <a:xfrm>
          <a:off x="0" y="22919057"/>
          <a:ext cx="338137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6</xdr:col>
      <xdr:colOff>47625</xdr:colOff>
      <xdr:row>120</xdr:row>
      <xdr:rowOff>0</xdr:rowOff>
    </xdr:to>
    <xdr:sp macro="" textlink="">
      <xdr:nvSpPr>
        <xdr:cNvPr id="521" name="ZoneTexte 520">
          <a:extLst>
            <a:ext uri="{FF2B5EF4-FFF2-40B4-BE49-F238E27FC236}">
              <a16:creationId xmlns:a16="http://schemas.microsoft.com/office/drawing/2014/main" xmlns="" id="{00000000-0008-0000-0200-000009020000}"/>
            </a:ext>
          </a:extLst>
        </xdr:cNvPr>
        <xdr:cNvSpPr txBox="1"/>
      </xdr:nvSpPr>
      <xdr:spPr>
        <a:xfrm>
          <a:off x="4924425" y="12306300"/>
          <a:ext cx="819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19050</xdr:colOff>
      <xdr:row>120</xdr:row>
      <xdr:rowOff>0</xdr:rowOff>
    </xdr:to>
    <xdr:sp macro="" textlink="">
      <xdr:nvSpPr>
        <xdr:cNvPr id="522" name="ZoneTexte 521">
          <a:extLst>
            <a:ext uri="{FF2B5EF4-FFF2-40B4-BE49-F238E27FC236}">
              <a16:creationId xmlns:a16="http://schemas.microsoft.com/office/drawing/2014/main" xmlns="" id="{00000000-0008-0000-0200-00000A020000}"/>
            </a:ext>
          </a:extLst>
        </xdr:cNvPr>
        <xdr:cNvSpPr txBox="1"/>
      </xdr:nvSpPr>
      <xdr:spPr>
        <a:xfrm>
          <a:off x="4114800" y="117157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523" name="ZoneTexte 522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/>
      </xdr:nvSpPr>
      <xdr:spPr>
        <a:xfrm>
          <a:off x="0" y="12125326"/>
          <a:ext cx="3362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120</xdr:row>
      <xdr:rowOff>0</xdr:rowOff>
    </xdr:to>
    <xdr:sp macro="" textlink="">
      <xdr:nvSpPr>
        <xdr:cNvPr id="524" name="ZoneTexte 523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/>
      </xdr:nvSpPr>
      <xdr:spPr>
        <a:xfrm>
          <a:off x="4114800" y="119157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120</xdr:row>
      <xdr:rowOff>0</xdr:rowOff>
    </xdr:to>
    <xdr:sp macro="" textlink="">
      <xdr:nvSpPr>
        <xdr:cNvPr id="525" name="ZoneTexte 524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/>
      </xdr:nvSpPr>
      <xdr:spPr>
        <a:xfrm>
          <a:off x="4114800" y="119157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190500</xdr:rowOff>
    </xdr:from>
    <xdr:to>
      <xdr:col>3</xdr:col>
      <xdr:colOff>1143000</xdr:colOff>
      <xdr:row>120</xdr:row>
      <xdr:rowOff>0</xdr:rowOff>
    </xdr:to>
    <xdr:sp macro="" textlink="">
      <xdr:nvSpPr>
        <xdr:cNvPr id="527" name="ZoneTexte 526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/>
      </xdr:nvSpPr>
      <xdr:spPr>
        <a:xfrm>
          <a:off x="0" y="22936200"/>
          <a:ext cx="401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0</xdr:rowOff>
    </xdr:to>
    <xdr:sp macro="" textlink="">
      <xdr:nvSpPr>
        <xdr:cNvPr id="528" name="ZoneTexte 527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0</xdr:rowOff>
    </xdr:to>
    <xdr:sp macro="" textlink="">
      <xdr:nvSpPr>
        <xdr:cNvPr id="530" name="ZoneTexte 529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/>
      </xdr:nvSpPr>
      <xdr:spPr>
        <a:xfrm>
          <a:off x="4114800" y="11925300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0</xdr:rowOff>
    </xdr:to>
    <xdr:sp macro="" textlink="">
      <xdr:nvSpPr>
        <xdr:cNvPr id="531" name="ZoneTexte 530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534" name="ZoneTexte 533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536" name="ZoneTexte 535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/>
      </xdr:nvSpPr>
      <xdr:spPr>
        <a:xfrm>
          <a:off x="4924425" y="11706225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37" name="ZoneTexte 536">
          <a:extLst>
            <a:ext uri="{FF2B5EF4-FFF2-40B4-BE49-F238E27FC236}">
              <a16:creationId xmlns:a16="http://schemas.microsoft.com/office/drawing/2014/main" xmlns="" id="{00000000-0008-0000-0200-000019020000}"/>
            </a:ext>
          </a:extLst>
        </xdr:cNvPr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538" name="ZoneTexte 537">
          <a:extLst>
            <a:ext uri="{FF2B5EF4-FFF2-40B4-BE49-F238E27FC236}">
              <a16:creationId xmlns:a16="http://schemas.microsoft.com/office/drawing/2014/main" xmlns="" id="{00000000-0008-0000-0200-00001A020000}"/>
            </a:ext>
          </a:extLst>
        </xdr:cNvPr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39" name="ZoneTexte 538">
          <a:extLst>
            <a:ext uri="{FF2B5EF4-FFF2-40B4-BE49-F238E27FC236}">
              <a16:creationId xmlns:a16="http://schemas.microsoft.com/office/drawing/2014/main" xmlns="" id="{00000000-0008-0000-0200-00001B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119</xdr:row>
      <xdr:rowOff>9525</xdr:rowOff>
    </xdr:from>
    <xdr:to>
      <xdr:col>4</xdr:col>
      <xdr:colOff>19050</xdr:colOff>
      <xdr:row>120</xdr:row>
      <xdr:rowOff>0</xdr:rowOff>
    </xdr:to>
    <xdr:sp macro="" textlink="">
      <xdr:nvSpPr>
        <xdr:cNvPr id="540" name="ZoneTexte 539">
          <a:extLst>
            <a:ext uri="{FF2B5EF4-FFF2-40B4-BE49-F238E27FC236}">
              <a16:creationId xmlns:a16="http://schemas.microsoft.com/office/drawing/2014/main" xmlns="" id="{00000000-0008-0000-0200-00001C020000}"/>
            </a:ext>
          </a:extLst>
        </xdr:cNvPr>
        <xdr:cNvSpPr txBox="1"/>
      </xdr:nvSpPr>
      <xdr:spPr>
        <a:xfrm>
          <a:off x="2867025" y="12315825"/>
          <a:ext cx="1266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41" name="ZoneTexte 540">
          <a:extLst>
            <a:ext uri="{FF2B5EF4-FFF2-40B4-BE49-F238E27FC236}">
              <a16:creationId xmlns:a16="http://schemas.microsoft.com/office/drawing/2014/main" xmlns="" id="{00000000-0008-0000-0200-00001D020000}"/>
            </a:ext>
          </a:extLst>
        </xdr:cNvPr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542" name="ZoneTexte 541">
          <a:extLst>
            <a:ext uri="{FF2B5EF4-FFF2-40B4-BE49-F238E27FC236}">
              <a16:creationId xmlns:a16="http://schemas.microsoft.com/office/drawing/2014/main" xmlns="" id="{00000000-0008-0000-0200-00001E020000}"/>
            </a:ext>
          </a:extLst>
        </xdr:cNvPr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43" name="ZoneTexte 542">
          <a:extLst>
            <a:ext uri="{FF2B5EF4-FFF2-40B4-BE49-F238E27FC236}">
              <a16:creationId xmlns:a16="http://schemas.microsoft.com/office/drawing/2014/main" xmlns="" id="{00000000-0008-0000-0200-00001F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119</xdr:row>
      <xdr:rowOff>9525</xdr:rowOff>
    </xdr:from>
    <xdr:to>
      <xdr:col>4</xdr:col>
      <xdr:colOff>19050</xdr:colOff>
      <xdr:row>120</xdr:row>
      <xdr:rowOff>0</xdr:rowOff>
    </xdr:to>
    <xdr:sp macro="" textlink="">
      <xdr:nvSpPr>
        <xdr:cNvPr id="544" name="ZoneTexte 543">
          <a:extLst>
            <a:ext uri="{FF2B5EF4-FFF2-40B4-BE49-F238E27FC236}">
              <a16:creationId xmlns:a16="http://schemas.microsoft.com/office/drawing/2014/main" xmlns="" id="{00000000-0008-0000-0200-000020020000}"/>
            </a:ext>
          </a:extLst>
        </xdr:cNvPr>
        <xdr:cNvSpPr txBox="1"/>
      </xdr:nvSpPr>
      <xdr:spPr>
        <a:xfrm>
          <a:off x="2867025" y="12315825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545" name="ZoneTexte 544">
          <a:extLst>
            <a:ext uri="{FF2B5EF4-FFF2-40B4-BE49-F238E27FC236}">
              <a16:creationId xmlns:a16="http://schemas.microsoft.com/office/drawing/2014/main" xmlns="" id="{00000000-0008-0000-0200-000021020000}"/>
            </a:ext>
          </a:extLst>
        </xdr:cNvPr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46" name="ZoneTexte 545">
          <a:extLst>
            <a:ext uri="{FF2B5EF4-FFF2-40B4-BE49-F238E27FC236}">
              <a16:creationId xmlns:a16="http://schemas.microsoft.com/office/drawing/2014/main" xmlns="" id="{00000000-0008-0000-0200-000022020000}"/>
            </a:ext>
          </a:extLst>
        </xdr:cNvPr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547" name="ZoneTexte 546">
          <a:extLst>
            <a:ext uri="{FF2B5EF4-FFF2-40B4-BE49-F238E27FC236}">
              <a16:creationId xmlns:a16="http://schemas.microsoft.com/office/drawing/2014/main" xmlns="" id="{00000000-0008-0000-0200-000023020000}"/>
            </a:ext>
          </a:extLst>
        </xdr:cNvPr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48" name="ZoneTexte 547">
          <a:extLst>
            <a:ext uri="{FF2B5EF4-FFF2-40B4-BE49-F238E27FC236}">
              <a16:creationId xmlns:a16="http://schemas.microsoft.com/office/drawing/2014/main" xmlns="" id="{00000000-0008-0000-0200-000024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49" name="ZoneTexte 548">
          <a:extLst>
            <a:ext uri="{FF2B5EF4-FFF2-40B4-BE49-F238E27FC236}">
              <a16:creationId xmlns:a16="http://schemas.microsoft.com/office/drawing/2014/main" xmlns="" id="{00000000-0008-0000-0200-000025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50" name="ZoneTexte 549">
          <a:extLst>
            <a:ext uri="{FF2B5EF4-FFF2-40B4-BE49-F238E27FC236}">
              <a16:creationId xmlns:a16="http://schemas.microsoft.com/office/drawing/2014/main" xmlns="" id="{00000000-0008-0000-0200-000026020000}"/>
            </a:ext>
          </a:extLst>
        </xdr:cNvPr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551" name="ZoneTexte 550">
          <a:extLst>
            <a:ext uri="{FF2B5EF4-FFF2-40B4-BE49-F238E27FC236}">
              <a16:creationId xmlns:a16="http://schemas.microsoft.com/office/drawing/2014/main" xmlns="" id="{00000000-0008-0000-0200-000027020000}"/>
            </a:ext>
          </a:extLst>
        </xdr:cNvPr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xmlns="" id="{00000000-0008-0000-0200-000028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118</xdr:row>
      <xdr:rowOff>57149</xdr:rowOff>
    </xdr:to>
    <xdr:sp macro="" textlink="">
      <xdr:nvSpPr>
        <xdr:cNvPr id="553" name="ZoneTexte 552">
          <a:extLst>
            <a:ext uri="{FF2B5EF4-FFF2-40B4-BE49-F238E27FC236}">
              <a16:creationId xmlns:a16="http://schemas.microsoft.com/office/drawing/2014/main" xmlns="" id="{00000000-0008-0000-0200-000029020000}"/>
            </a:ext>
          </a:extLst>
        </xdr:cNvPr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54" name="ZoneTexte 553">
          <a:extLst>
            <a:ext uri="{FF2B5EF4-FFF2-40B4-BE49-F238E27FC236}">
              <a16:creationId xmlns:a16="http://schemas.microsoft.com/office/drawing/2014/main" xmlns="" id="{00000000-0008-0000-0200-00002A020000}"/>
            </a:ext>
          </a:extLst>
        </xdr:cNvPr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555" name="ZoneTexte 554">
          <a:extLst>
            <a:ext uri="{FF2B5EF4-FFF2-40B4-BE49-F238E27FC236}">
              <a16:creationId xmlns:a16="http://schemas.microsoft.com/office/drawing/2014/main" xmlns="" id="{00000000-0008-0000-0200-00002B020000}"/>
            </a:ext>
          </a:extLst>
        </xdr:cNvPr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26" name="ZoneTexte 525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29" name="ZoneTexte 528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2" name="ZoneTexte 531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33" name="ZoneTexte 532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35" name="ZoneTexte 534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56" name="ZoneTexte 555">
          <a:extLst>
            <a:ext uri="{FF2B5EF4-FFF2-40B4-BE49-F238E27FC236}">
              <a16:creationId xmlns:a16="http://schemas.microsoft.com/office/drawing/2014/main" xmlns="" id="{00000000-0008-0000-0200-00002C020000}"/>
            </a:ext>
          </a:extLst>
        </xdr:cNvPr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12</xdr:row>
      <xdr:rowOff>0</xdr:rowOff>
    </xdr:to>
    <xdr:sp macro="" textlink="">
      <xdr:nvSpPr>
        <xdr:cNvPr id="557" name="ZoneTexte 556">
          <a:extLst>
            <a:ext uri="{FF2B5EF4-FFF2-40B4-BE49-F238E27FC236}">
              <a16:creationId xmlns:a16="http://schemas.microsoft.com/office/drawing/2014/main" xmlns="" id="{00000000-0008-0000-0200-00002D020000}"/>
            </a:ext>
          </a:extLst>
        </xdr:cNvPr>
        <xdr:cNvSpPr txBox="1"/>
      </xdr:nvSpPr>
      <xdr:spPr>
        <a:xfrm>
          <a:off x="4205844" y="1586717"/>
          <a:ext cx="63137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8" name="ZoneTexte 557">
          <a:extLst>
            <a:ext uri="{FF2B5EF4-FFF2-40B4-BE49-F238E27FC236}">
              <a16:creationId xmlns:a16="http://schemas.microsoft.com/office/drawing/2014/main" xmlns="" id="{00000000-0008-0000-0200-00002E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59" name="ZoneTexte 558">
          <a:extLst>
            <a:ext uri="{FF2B5EF4-FFF2-40B4-BE49-F238E27FC236}">
              <a16:creationId xmlns:a16="http://schemas.microsoft.com/office/drawing/2014/main" xmlns="" id="{00000000-0008-0000-0200-00002F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0" name="ZoneTexte 559">
          <a:extLst>
            <a:ext uri="{FF2B5EF4-FFF2-40B4-BE49-F238E27FC236}">
              <a16:creationId xmlns:a16="http://schemas.microsoft.com/office/drawing/2014/main" xmlns="" id="{00000000-0008-0000-0200-000030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1" name="ZoneTexte 560">
          <a:extLst>
            <a:ext uri="{FF2B5EF4-FFF2-40B4-BE49-F238E27FC236}">
              <a16:creationId xmlns:a16="http://schemas.microsoft.com/office/drawing/2014/main" xmlns="" id="{00000000-0008-0000-0200-000031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7</xdr:col>
      <xdr:colOff>19050</xdr:colOff>
      <xdr:row>12</xdr:row>
      <xdr:rowOff>0</xdr:rowOff>
    </xdr:to>
    <xdr:sp macro="" textlink="">
      <xdr:nvSpPr>
        <xdr:cNvPr id="562" name="ZoneTexte 561">
          <a:extLst>
            <a:ext uri="{FF2B5EF4-FFF2-40B4-BE49-F238E27FC236}">
              <a16:creationId xmlns:a16="http://schemas.microsoft.com/office/drawing/2014/main" xmlns="" id="{00000000-0008-0000-0200-000032020000}"/>
            </a:ext>
          </a:extLst>
        </xdr:cNvPr>
        <xdr:cNvSpPr txBox="1"/>
      </xdr:nvSpPr>
      <xdr:spPr>
        <a:xfrm>
          <a:off x="2566802" y="1586717"/>
          <a:ext cx="165809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64" name="ZoneTexte 563">
          <a:extLst>
            <a:ext uri="{FF2B5EF4-FFF2-40B4-BE49-F238E27FC236}">
              <a16:creationId xmlns:a16="http://schemas.microsoft.com/office/drawing/2014/main" xmlns="" id="{00000000-0008-0000-0200-000034020000}"/>
            </a:ext>
          </a:extLst>
        </xdr:cNvPr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5" name="ZoneTexte 564">
          <a:extLst>
            <a:ext uri="{FF2B5EF4-FFF2-40B4-BE49-F238E27FC236}">
              <a16:creationId xmlns:a16="http://schemas.microsoft.com/office/drawing/2014/main" xmlns="" id="{00000000-0008-0000-0200-000035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6" name="ZoneTexte 565">
          <a:extLst>
            <a:ext uri="{FF2B5EF4-FFF2-40B4-BE49-F238E27FC236}">
              <a16:creationId xmlns:a16="http://schemas.microsoft.com/office/drawing/2014/main" xmlns="" id="{00000000-0008-0000-0200-000036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67" name="ZoneTexte 566">
          <a:extLst>
            <a:ext uri="{FF2B5EF4-FFF2-40B4-BE49-F238E27FC236}">
              <a16:creationId xmlns:a16="http://schemas.microsoft.com/office/drawing/2014/main" xmlns="" id="{00000000-0008-0000-0200-000037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68" name="ZoneTexte 567">
          <a:extLst>
            <a:ext uri="{FF2B5EF4-FFF2-40B4-BE49-F238E27FC236}">
              <a16:creationId xmlns:a16="http://schemas.microsoft.com/office/drawing/2014/main" xmlns="" id="{00000000-0008-0000-0200-000038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69" name="ZoneTexte 568">
          <a:extLst>
            <a:ext uri="{FF2B5EF4-FFF2-40B4-BE49-F238E27FC236}">
              <a16:creationId xmlns:a16="http://schemas.microsoft.com/office/drawing/2014/main" xmlns="" id="{00000000-0008-0000-0200-000039020000}"/>
            </a:ext>
          </a:extLst>
        </xdr:cNvPr>
        <xdr:cNvSpPr txBox="1"/>
      </xdr:nvSpPr>
      <xdr:spPr>
        <a:xfrm>
          <a:off x="4205844" y="1586717"/>
          <a:ext cx="61232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19050</xdr:colOff>
      <xdr:row>13</xdr:row>
      <xdr:rowOff>0</xdr:rowOff>
    </xdr:to>
    <xdr:sp macro="" textlink="">
      <xdr:nvSpPr>
        <xdr:cNvPr id="570" name="ZoneTexte 569">
          <a:extLst>
            <a:ext uri="{FF2B5EF4-FFF2-40B4-BE49-F238E27FC236}">
              <a16:creationId xmlns:a16="http://schemas.microsoft.com/office/drawing/2014/main" xmlns="" id="{00000000-0008-0000-0200-00003A020000}"/>
            </a:ext>
          </a:extLst>
        </xdr:cNvPr>
        <xdr:cNvSpPr txBox="1"/>
      </xdr:nvSpPr>
      <xdr:spPr>
        <a:xfrm>
          <a:off x="4205844" y="1586717"/>
          <a:ext cx="631372" cy="93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1" name="ZoneTexte 570">
          <a:extLst>
            <a:ext uri="{FF2B5EF4-FFF2-40B4-BE49-F238E27FC236}">
              <a16:creationId xmlns:a16="http://schemas.microsoft.com/office/drawing/2014/main" xmlns="" id="{00000000-0008-0000-0200-00003B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2" name="ZoneTexte 571">
          <a:extLst>
            <a:ext uri="{FF2B5EF4-FFF2-40B4-BE49-F238E27FC236}">
              <a16:creationId xmlns:a16="http://schemas.microsoft.com/office/drawing/2014/main" xmlns="" id="{00000000-0008-0000-0200-00003C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3" name="ZoneTexte 572">
          <a:extLst>
            <a:ext uri="{FF2B5EF4-FFF2-40B4-BE49-F238E27FC236}">
              <a16:creationId xmlns:a16="http://schemas.microsoft.com/office/drawing/2014/main" xmlns="" id="{00000000-0008-0000-0200-00003D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4" name="ZoneTexte 573">
          <a:extLst>
            <a:ext uri="{FF2B5EF4-FFF2-40B4-BE49-F238E27FC236}">
              <a16:creationId xmlns:a16="http://schemas.microsoft.com/office/drawing/2014/main" xmlns="" id="{00000000-0008-0000-0200-00003E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76" name="ZoneTexte 575">
          <a:extLst>
            <a:ext uri="{FF2B5EF4-FFF2-40B4-BE49-F238E27FC236}">
              <a16:creationId xmlns:a16="http://schemas.microsoft.com/office/drawing/2014/main" xmlns="" id="{00000000-0008-0000-0200-000040020000}"/>
            </a:ext>
          </a:extLst>
        </xdr:cNvPr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7" name="ZoneTexte 576">
          <a:extLst>
            <a:ext uri="{FF2B5EF4-FFF2-40B4-BE49-F238E27FC236}">
              <a16:creationId xmlns:a16="http://schemas.microsoft.com/office/drawing/2014/main" xmlns="" id="{00000000-0008-0000-0200-000041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78" name="ZoneTexte 577">
          <a:extLst>
            <a:ext uri="{FF2B5EF4-FFF2-40B4-BE49-F238E27FC236}">
              <a16:creationId xmlns:a16="http://schemas.microsoft.com/office/drawing/2014/main" xmlns="" id="{00000000-0008-0000-0200-000042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79" name="ZoneTexte 578">
          <a:extLst>
            <a:ext uri="{FF2B5EF4-FFF2-40B4-BE49-F238E27FC236}">
              <a16:creationId xmlns:a16="http://schemas.microsoft.com/office/drawing/2014/main" xmlns="" id="{00000000-0008-0000-0200-000043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0" name="ZoneTexte 579">
          <a:extLst>
            <a:ext uri="{FF2B5EF4-FFF2-40B4-BE49-F238E27FC236}">
              <a16:creationId xmlns:a16="http://schemas.microsoft.com/office/drawing/2014/main" xmlns="" id="{00000000-0008-0000-0200-000044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81" name="ZoneTexte 580">
          <a:extLst>
            <a:ext uri="{FF2B5EF4-FFF2-40B4-BE49-F238E27FC236}">
              <a16:creationId xmlns:a16="http://schemas.microsoft.com/office/drawing/2014/main" xmlns="" id="{00000000-0008-0000-0200-000045020000}"/>
            </a:ext>
          </a:extLst>
        </xdr:cNvPr>
        <xdr:cNvSpPr txBox="1"/>
      </xdr:nvSpPr>
      <xdr:spPr>
        <a:xfrm>
          <a:off x="4205844" y="1586717"/>
          <a:ext cx="612322" cy="751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2" name="ZoneTexte 581">
          <a:extLst>
            <a:ext uri="{FF2B5EF4-FFF2-40B4-BE49-F238E27FC236}">
              <a16:creationId xmlns:a16="http://schemas.microsoft.com/office/drawing/2014/main" xmlns="" id="{00000000-0008-0000-0200-000046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3" name="ZoneTexte 582">
          <a:extLst>
            <a:ext uri="{FF2B5EF4-FFF2-40B4-BE49-F238E27FC236}">
              <a16:creationId xmlns:a16="http://schemas.microsoft.com/office/drawing/2014/main" xmlns="" id="{00000000-0008-0000-0200-000047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4" name="ZoneTexte 583">
          <a:extLst>
            <a:ext uri="{FF2B5EF4-FFF2-40B4-BE49-F238E27FC236}">
              <a16:creationId xmlns:a16="http://schemas.microsoft.com/office/drawing/2014/main" xmlns="" id="{00000000-0008-0000-0200-000048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5" name="ZoneTexte 584">
          <a:extLst>
            <a:ext uri="{FF2B5EF4-FFF2-40B4-BE49-F238E27FC236}">
              <a16:creationId xmlns:a16="http://schemas.microsoft.com/office/drawing/2014/main" xmlns="" id="{00000000-0008-0000-0200-000049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47625</xdr:colOff>
      <xdr:row>11</xdr:row>
      <xdr:rowOff>0</xdr:rowOff>
    </xdr:to>
    <xdr:sp macro="" textlink="">
      <xdr:nvSpPr>
        <xdr:cNvPr id="587" name="ZoneTexte 586">
          <a:extLst>
            <a:ext uri="{FF2B5EF4-FFF2-40B4-BE49-F238E27FC236}">
              <a16:creationId xmlns:a16="http://schemas.microsoft.com/office/drawing/2014/main" xmlns="" id="{00000000-0008-0000-0200-00004B020000}"/>
            </a:ext>
          </a:extLst>
        </xdr:cNvPr>
        <xdr:cNvSpPr txBox="1"/>
      </xdr:nvSpPr>
      <xdr:spPr>
        <a:xfrm>
          <a:off x="4205844" y="1596242"/>
          <a:ext cx="659947" cy="56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88" name="ZoneTexte 587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0" name="ZoneTexte 589">
          <a:extLst>
            <a:ext uri="{FF2B5EF4-FFF2-40B4-BE49-F238E27FC236}">
              <a16:creationId xmlns:a16="http://schemas.microsoft.com/office/drawing/2014/main" xmlns="" id="{00000000-0008-0000-0200-00004E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591" name="ZoneTexte 590">
          <a:extLst>
            <a:ext uri="{FF2B5EF4-FFF2-40B4-BE49-F238E27FC236}">
              <a16:creationId xmlns:a16="http://schemas.microsoft.com/office/drawing/2014/main" xmlns="" id="{00000000-0008-0000-0200-00004F020000}"/>
            </a:ext>
          </a:extLst>
        </xdr:cNvPr>
        <xdr:cNvSpPr txBox="1"/>
      </xdr:nvSpPr>
      <xdr:spPr>
        <a:xfrm>
          <a:off x="4205844" y="1577192"/>
          <a:ext cx="659947" cy="58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4" name="ZoneTexte 593">
          <a:extLst>
            <a:ext uri="{FF2B5EF4-FFF2-40B4-BE49-F238E27FC236}">
              <a16:creationId xmlns:a16="http://schemas.microsoft.com/office/drawing/2014/main" xmlns="" id="{00000000-0008-0000-0200-000052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5" name="ZoneTexte 594">
          <a:extLst>
            <a:ext uri="{FF2B5EF4-FFF2-40B4-BE49-F238E27FC236}">
              <a16:creationId xmlns:a16="http://schemas.microsoft.com/office/drawing/2014/main" xmlns="" id="{00000000-0008-0000-0200-000053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10</xdr:row>
      <xdr:rowOff>57149</xdr:rowOff>
    </xdr:to>
    <xdr:sp macro="" textlink="">
      <xdr:nvSpPr>
        <xdr:cNvPr id="596" name="ZoneTexte 595">
          <a:extLst>
            <a:ext uri="{FF2B5EF4-FFF2-40B4-BE49-F238E27FC236}">
              <a16:creationId xmlns:a16="http://schemas.microsoft.com/office/drawing/2014/main" xmlns="" id="{00000000-0008-0000-0200-000054020000}"/>
            </a:ext>
          </a:extLst>
        </xdr:cNvPr>
        <xdr:cNvSpPr txBox="1"/>
      </xdr:nvSpPr>
      <xdr:spPr>
        <a:xfrm>
          <a:off x="4205844" y="1577192"/>
          <a:ext cx="659947" cy="44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47625</xdr:colOff>
      <xdr:row>8</xdr:row>
      <xdr:rowOff>45719</xdr:rowOff>
    </xdr:to>
    <xdr:sp macro="" textlink="">
      <xdr:nvSpPr>
        <xdr:cNvPr id="601" name="ZoneTexte 600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/>
      </xdr:nvSpPr>
      <xdr:spPr>
        <a:xfrm>
          <a:off x="6236607" y="1621518"/>
          <a:ext cx="898072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8</xdr:row>
      <xdr:rowOff>1</xdr:rowOff>
    </xdr:from>
    <xdr:to>
      <xdr:col>8</xdr:col>
      <xdr:colOff>47625</xdr:colOff>
      <xdr:row>8</xdr:row>
      <xdr:rowOff>124733</xdr:rowOff>
    </xdr:to>
    <xdr:sp macro="" textlink="">
      <xdr:nvSpPr>
        <xdr:cNvPr id="602" name="ZoneTexte 601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/>
      </xdr:nvSpPr>
      <xdr:spPr>
        <a:xfrm>
          <a:off x="6236607" y="1621519"/>
          <a:ext cx="898072" cy="124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05" name="ZoneTexte 604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47625</xdr:colOff>
      <xdr:row>74</xdr:row>
      <xdr:rowOff>0</xdr:rowOff>
    </xdr:to>
    <xdr:sp macro="" textlink="">
      <xdr:nvSpPr>
        <xdr:cNvPr id="606" name="ZoneTexte 60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07" name="ZoneTexte 606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08" name="ZoneTexte 607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09" name="ZoneTexte 608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10" name="ZoneTexte 609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11" name="ZoneTexte 610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12" name="ZoneTexte 611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13" name="ZoneTexte 612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14" name="ZoneTexte 613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15" name="ZoneTexte 614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16" name="ZoneTexte 6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17" name="ZoneTexte 616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18" name="ZoneTexte 617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19" name="ZoneTexte 618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0" name="ZoneTexte 619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1" name="ZoneTexte 620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2" name="ZoneTexte 621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23" name="ZoneTexte 622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24" name="ZoneTexte 623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25" name="ZoneTexte 624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27" name="ZoneTexte 626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28" name="ZoneTexte 627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29" name="ZoneTexte 628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30" name="ZoneTexte 629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1" name="ZoneTexte 630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33" name="ZoneTexte 632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4" name="ZoneTexte 633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35" name="ZoneTexte 634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36" name="ZoneTexte 63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37" name="ZoneTexte 636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38" name="ZoneTexte 637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39" name="ZoneTexte 638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0" name="ZoneTexte 639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1" name="ZoneTexte 640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2" name="ZoneTexte 641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3" name="ZoneTexte 642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44" name="ZoneTexte 643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45" name="ZoneTexte 644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6" name="ZoneTexte 64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7" name="ZoneTexte 646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48" name="ZoneTexte 647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49" name="ZoneTexte 648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50" name="ZoneTexte 649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1" name="ZoneTexte 650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52" name="ZoneTexte 651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53" name="ZoneTexte 652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54" name="ZoneTexte 653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5" name="ZoneTexte 654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6" name="ZoneTexte 65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7" name="ZoneTexte 656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58" name="ZoneTexte 657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59" name="ZoneTexte 658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60" name="ZoneTexte 659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1" name="ZoneTexte 660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2" name="ZoneTexte 661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64" name="ZoneTexte 663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5" name="ZoneTexte 664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6" name="ZoneTexte 66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67" name="ZoneTexte 666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68" name="ZoneTexte 667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669" name="ZoneTexte 668">
          <a:extLst>
            <a:ext uri="{FF2B5EF4-FFF2-40B4-BE49-F238E27FC236}">
              <a16:creationId xmlns:a16="http://schemas.microsoft.com/office/drawing/2014/main" xmlns="" id="{00000000-0008-0000-0200-00009D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70" name="ZoneTexte 669">
          <a:extLst>
            <a:ext uri="{FF2B5EF4-FFF2-40B4-BE49-F238E27FC236}">
              <a16:creationId xmlns:a16="http://schemas.microsoft.com/office/drawing/2014/main" xmlns="" id="{00000000-0008-0000-0200-00009E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1" name="ZoneTexte 670">
          <a:extLst>
            <a:ext uri="{FF2B5EF4-FFF2-40B4-BE49-F238E27FC236}">
              <a16:creationId xmlns:a16="http://schemas.microsoft.com/office/drawing/2014/main" xmlns="" id="{00000000-0008-0000-0200-00009F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2" name="ZoneTexte 671">
          <a:extLst>
            <a:ext uri="{FF2B5EF4-FFF2-40B4-BE49-F238E27FC236}">
              <a16:creationId xmlns:a16="http://schemas.microsoft.com/office/drawing/2014/main" xmlns="" id="{00000000-0008-0000-0200-0000A0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3" name="ZoneTexte 672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4" name="ZoneTexte 673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75" name="ZoneTexte 674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676" name="ZoneTexte 67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77" name="ZoneTexte 676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678" name="ZoneTexte 677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80" name="ZoneTexte 679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681" name="ZoneTexte 680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682" name="ZoneTexte 681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66</xdr:row>
      <xdr:rowOff>9525</xdr:rowOff>
    </xdr:from>
    <xdr:to>
      <xdr:col>7</xdr:col>
      <xdr:colOff>19050</xdr:colOff>
      <xdr:row>68</xdr:row>
      <xdr:rowOff>0</xdr:rowOff>
    </xdr:to>
    <xdr:sp macro="" textlink="">
      <xdr:nvSpPr>
        <xdr:cNvPr id="683" name="ZoneTexte 682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958684</xdr:colOff>
      <xdr:row>60</xdr:row>
      <xdr:rowOff>1</xdr:rowOff>
    </xdr:from>
    <xdr:to>
      <xdr:col>5</xdr:col>
      <xdr:colOff>303068</xdr:colOff>
      <xdr:row>61</xdr:row>
      <xdr:rowOff>185553</xdr:rowOff>
    </xdr:to>
    <xdr:pic>
      <xdr:nvPicPr>
        <xdr:cNvPr id="685" name="Image 684" descr="logo-univ-bej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5486" y="11207339"/>
          <a:ext cx="1595748" cy="38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687" name="ZoneTexte 686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47625</xdr:colOff>
      <xdr:row>74</xdr:row>
      <xdr:rowOff>0</xdr:rowOff>
    </xdr:to>
    <xdr:sp macro="" textlink="">
      <xdr:nvSpPr>
        <xdr:cNvPr id="688" name="ZoneTexte 687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/>
      </xdr:nvSpPr>
      <xdr:spPr>
        <a:xfrm>
          <a:off x="4205844" y="13774140"/>
          <a:ext cx="659947" cy="191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689" name="ZoneTexte 688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690" name="ZoneTexte 689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/>
      </xdr:nvSpPr>
      <xdr:spPr>
        <a:xfrm>
          <a:off x="4205844" y="12602317"/>
          <a:ext cx="631372" cy="117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73</xdr:row>
      <xdr:rowOff>0</xdr:rowOff>
    </xdr:to>
    <xdr:sp macro="" textlink="">
      <xdr:nvSpPr>
        <xdr:cNvPr id="691" name="ZoneTexte 690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/>
      </xdr:nvSpPr>
      <xdr:spPr>
        <a:xfrm>
          <a:off x="2566802" y="13394006"/>
          <a:ext cx="1658092" cy="380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92" name="ZoneTexte 691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93" name="ZoneTexte 692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694" name="ZoneTexte 693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/>
      </xdr:nvSpPr>
      <xdr:spPr>
        <a:xfrm>
          <a:off x="4205844" y="12611842"/>
          <a:ext cx="659947" cy="772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19050</xdr:rowOff>
    </xdr:from>
    <xdr:to>
      <xdr:col>8</xdr:col>
      <xdr:colOff>47625</xdr:colOff>
      <xdr:row>70</xdr:row>
      <xdr:rowOff>57149</xdr:rowOff>
    </xdr:to>
    <xdr:sp macro="" textlink="">
      <xdr:nvSpPr>
        <xdr:cNvPr id="695" name="ZoneTexte 694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/>
      </xdr:nvSpPr>
      <xdr:spPr>
        <a:xfrm>
          <a:off x="4205844" y="12611842"/>
          <a:ext cx="659947" cy="638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96" name="ZoneTexte 69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97" name="ZoneTexte 696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698" name="ZoneTexte 697"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699" name="ZoneTexte 698"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xmlns="" id="{00000000-0008-0000-0200-0000BC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01" name="ZoneTexte 700">
          <a:extLst>
            <a:ext uri="{FF2B5EF4-FFF2-40B4-BE49-F238E27FC236}">
              <a16:creationId xmlns:a16="http://schemas.microsoft.com/office/drawing/2014/main" xmlns="" id="{00000000-0008-0000-0200-0000BD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2" name="ZoneTexte 701">
          <a:extLst>
            <a:ext uri="{FF2B5EF4-FFF2-40B4-BE49-F238E27FC236}">
              <a16:creationId xmlns:a16="http://schemas.microsoft.com/office/drawing/2014/main" xmlns="" id="{00000000-0008-0000-0200-0000BE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3" name="ZoneTexte 702">
          <a:extLst>
            <a:ext uri="{FF2B5EF4-FFF2-40B4-BE49-F238E27FC236}">
              <a16:creationId xmlns:a16="http://schemas.microsoft.com/office/drawing/2014/main" xmlns="" id="{00000000-0008-0000-0200-0000BF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4" name="ZoneTexte 703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05" name="ZoneTexte 704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706" name="ZoneTexte 705"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/>
      </xdr:nvSpPr>
      <xdr:spPr>
        <a:xfrm>
          <a:off x="4205844" y="12602317"/>
          <a:ext cx="61232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707" name="ZoneTexte 706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/>
      </xdr:nvSpPr>
      <xdr:spPr>
        <a:xfrm>
          <a:off x="4205844" y="12602317"/>
          <a:ext cx="631372" cy="98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11" name="ZoneTexte 710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12" name="ZoneTexte 711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3" name="ZoneTexte 712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71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14" name="ZoneTexte 713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/>
      </xdr:nvSpPr>
      <xdr:spPr>
        <a:xfrm>
          <a:off x="2566802" y="13394006"/>
          <a:ext cx="1658092" cy="18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15" name="ZoneTexte 714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6" name="ZoneTexte 715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17" name="ZoneTexte 716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18" name="ZoneTexte 717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19" name="ZoneTexte 718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72</xdr:row>
      <xdr:rowOff>0</xdr:rowOff>
    </xdr:to>
    <xdr:sp macro="" textlink="">
      <xdr:nvSpPr>
        <xdr:cNvPr id="720" name="ZoneTexte 719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/>
      </xdr:nvSpPr>
      <xdr:spPr>
        <a:xfrm>
          <a:off x="4205844" y="12818794"/>
          <a:ext cx="61232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72</xdr:row>
      <xdr:rowOff>0</xdr:rowOff>
    </xdr:to>
    <xdr:sp macro="" textlink="">
      <xdr:nvSpPr>
        <xdr:cNvPr id="721" name="ZoneTexte 720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/>
      </xdr:nvSpPr>
      <xdr:spPr>
        <a:xfrm>
          <a:off x="4205844" y="12818794"/>
          <a:ext cx="63137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2" name="ZoneTexte 721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3" name="ZoneTexte 722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4" name="ZoneTexte 723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5" name="ZoneTexte 724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26" name="ZoneTexte 72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27" name="ZoneTexte 726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8" name="ZoneTexte 727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29" name="ZoneTexte 728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30" name="ZoneTexte 729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1" name="ZoneTexte 730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32" name="ZoneTexte 731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3" name="ZoneTexte 732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34" name="ZoneTexte 733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35" name="ZoneTexte 734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36" name="ZoneTexte 73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7" name="ZoneTexte 736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8" name="ZoneTexte 737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39" name="ZoneTexte 738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0" name="ZoneTexte 739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41" name="ZoneTexte 740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42" name="ZoneTexte 741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3" name="ZoneTexte 742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44" name="ZoneTexte 743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5" name="ZoneTexte 744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19050</xdr:rowOff>
    </xdr:from>
    <xdr:to>
      <xdr:col>8</xdr:col>
      <xdr:colOff>47625</xdr:colOff>
      <xdr:row>71</xdr:row>
      <xdr:rowOff>0</xdr:rowOff>
    </xdr:to>
    <xdr:sp macro="" textlink="">
      <xdr:nvSpPr>
        <xdr:cNvPr id="746" name="ZoneTexte 745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/>
      </xdr:nvSpPr>
      <xdr:spPr>
        <a:xfrm>
          <a:off x="4205844" y="12828319"/>
          <a:ext cx="659947" cy="556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7" name="ZoneTexte 746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48" name="ZoneTexte 747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49" name="ZoneTexte 748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71</xdr:row>
      <xdr:rowOff>0</xdr:rowOff>
    </xdr:to>
    <xdr:sp macro="" textlink="">
      <xdr:nvSpPr>
        <xdr:cNvPr id="750" name="ZoneTexte 749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/>
      </xdr:nvSpPr>
      <xdr:spPr>
        <a:xfrm>
          <a:off x="4205844" y="12809269"/>
          <a:ext cx="659947" cy="575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0</xdr:colOff>
      <xdr:row>73</xdr:row>
      <xdr:rowOff>0</xdr:rowOff>
    </xdr:to>
    <xdr:sp macro="" textlink="">
      <xdr:nvSpPr>
        <xdr:cNvPr id="751" name="ZoneTexte 750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/>
      </xdr:nvSpPr>
      <xdr:spPr>
        <a:xfrm>
          <a:off x="4205844" y="12818794"/>
          <a:ext cx="61232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8</xdr:col>
      <xdr:colOff>19050</xdr:colOff>
      <xdr:row>73</xdr:row>
      <xdr:rowOff>0</xdr:rowOff>
    </xdr:to>
    <xdr:sp macro="" textlink="">
      <xdr:nvSpPr>
        <xdr:cNvPr id="752" name="ZoneTexte 751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/>
      </xdr:nvSpPr>
      <xdr:spPr>
        <a:xfrm>
          <a:off x="4205844" y="12818794"/>
          <a:ext cx="631372" cy="9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3" name="ZoneTexte 752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4" name="ZoneTexte 753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5" name="ZoneTexte 754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6" name="ZoneTexte 755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/>
      </xdr:nvSpPr>
      <xdr:spPr>
        <a:xfrm>
          <a:off x="4205844" y="12809269"/>
          <a:ext cx="659947" cy="44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57" name="ZoneTexte 756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58" name="ZoneTexte 757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59" name="ZoneTexte 758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72</xdr:row>
      <xdr:rowOff>0</xdr:rowOff>
    </xdr:to>
    <xdr:sp macro="" textlink="">
      <xdr:nvSpPr>
        <xdr:cNvPr id="760" name="ZoneTexte 759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/>
      </xdr:nvSpPr>
      <xdr:spPr>
        <a:xfrm>
          <a:off x="4205844" y="13192744"/>
          <a:ext cx="659947" cy="38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7</xdr:col>
      <xdr:colOff>19050</xdr:colOff>
      <xdr:row>72</xdr:row>
      <xdr:rowOff>0</xdr:rowOff>
    </xdr:to>
    <xdr:sp macro="" textlink="">
      <xdr:nvSpPr>
        <xdr:cNvPr id="761" name="ZoneTexte 760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/>
      </xdr:nvSpPr>
      <xdr:spPr>
        <a:xfrm>
          <a:off x="2566802" y="12818794"/>
          <a:ext cx="1658092" cy="763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47625</xdr:colOff>
      <xdr:row>70</xdr:row>
      <xdr:rowOff>57149</xdr:rowOff>
    </xdr:to>
    <xdr:sp macro="" textlink="">
      <xdr:nvSpPr>
        <xdr:cNvPr id="762" name="ZoneTexte 761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/>
      </xdr:nvSpPr>
      <xdr:spPr>
        <a:xfrm>
          <a:off x="4205844" y="13192744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763" name="ZoneTexte 762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</xdr:colOff>
      <xdr:row>69</xdr:row>
      <xdr:rowOff>57149</xdr:rowOff>
    </xdr:to>
    <xdr:sp macro="" textlink="">
      <xdr:nvSpPr>
        <xdr:cNvPr id="764" name="ZoneTexte 763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/>
      </xdr:nvSpPr>
      <xdr:spPr>
        <a:xfrm>
          <a:off x="4205844" y="13001006"/>
          <a:ext cx="659947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0</xdr:colOff>
      <xdr:row>66</xdr:row>
      <xdr:rowOff>9525</xdr:rowOff>
    </xdr:from>
    <xdr:to>
      <xdr:col>7</xdr:col>
      <xdr:colOff>19050</xdr:colOff>
      <xdr:row>68</xdr:row>
      <xdr:rowOff>0</xdr:rowOff>
    </xdr:to>
    <xdr:sp macro="" textlink="">
      <xdr:nvSpPr>
        <xdr:cNvPr id="765" name="ZoneTexte 764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/>
      </xdr:nvSpPr>
      <xdr:spPr>
        <a:xfrm>
          <a:off x="2566802" y="12404395"/>
          <a:ext cx="1658092" cy="404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47625</xdr:colOff>
      <xdr:row>69</xdr:row>
      <xdr:rowOff>0</xdr:rowOff>
    </xdr:to>
    <xdr:sp macro="" textlink="">
      <xdr:nvSpPr>
        <xdr:cNvPr id="708" name="ZoneTexte 70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48000" y="13106400"/>
          <a:ext cx="47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47625</xdr:colOff>
      <xdr:row>122</xdr:row>
      <xdr:rowOff>57149</xdr:rowOff>
    </xdr:to>
    <xdr:sp macro="" textlink="">
      <xdr:nvSpPr>
        <xdr:cNvPr id="709" name="ZoneTexte 70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048000" y="2385060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47625</xdr:colOff>
      <xdr:row>122</xdr:row>
      <xdr:rowOff>57149</xdr:rowOff>
    </xdr:to>
    <xdr:sp macro="" textlink="">
      <xdr:nvSpPr>
        <xdr:cNvPr id="710" name="ZoneTexte 70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048000" y="2385060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766" name="ZoneTexte 76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048000" y="31861125"/>
          <a:ext cx="19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47625</xdr:colOff>
      <xdr:row>122</xdr:row>
      <xdr:rowOff>57149</xdr:rowOff>
    </xdr:to>
    <xdr:sp macro="" textlink="">
      <xdr:nvSpPr>
        <xdr:cNvPr id="767" name="ZoneTexte 76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48000" y="2385060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47625</xdr:colOff>
      <xdr:row>122</xdr:row>
      <xdr:rowOff>57149</xdr:rowOff>
    </xdr:to>
    <xdr:sp macro="" textlink="">
      <xdr:nvSpPr>
        <xdr:cNvPr id="768" name="ZoneTexte 76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048000" y="23850600"/>
          <a:ext cx="47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769" name="ZoneTexte 76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048000" y="31861125"/>
          <a:ext cx="19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770" name="ZoneTexte 769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048000" y="32051625"/>
          <a:ext cx="19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47625</xdr:colOff>
      <xdr:row>127</xdr:row>
      <xdr:rowOff>0</xdr:rowOff>
    </xdr:to>
    <xdr:sp macro="" textlink="">
      <xdr:nvSpPr>
        <xdr:cNvPr id="771" name="ZoneTexte 77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048000" y="24803100"/>
          <a:ext cx="47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19050</xdr:colOff>
      <xdr:row>124</xdr:row>
      <xdr:rowOff>0</xdr:rowOff>
    </xdr:to>
    <xdr:sp macro="" textlink="">
      <xdr:nvSpPr>
        <xdr:cNvPr id="772" name="ZoneTexte 77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048000" y="23850600"/>
          <a:ext cx="190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19050</xdr:colOff>
      <xdr:row>125</xdr:row>
      <xdr:rowOff>0</xdr:rowOff>
    </xdr:to>
    <xdr:sp macro="" textlink="">
      <xdr:nvSpPr>
        <xdr:cNvPr id="773" name="ZoneTexte 77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048000" y="23850600"/>
          <a:ext cx="1905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9:H53" totalsRowShown="0" headerRowBorderDxfId="27" tableBorderDxfId="26">
  <autoFilter ref="A9:H53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>
      <calculatedColumnFormula>Tableau1[[#This Row],[Int N1]]+Tableau1[[#This Row],[Int N2]]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7:H108" totalsRowShown="0" tableBorderDxfId="17"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>
      <calculatedColumnFormula>Tableau2[[#This Row],[Int N1]]+Tableau2[[#This Row],[Int N2]]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20:H168" totalsRowShown="0" tableBorderDxfId="8">
  <autoFilter ref="A120:H168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Tableau3[[#This Row],[Int N1]]+Tableau3[[#This Row],[Int N2]]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view="pageLayout" topLeftCell="A119" zoomScale="84" zoomScalePageLayoutView="84" workbookViewId="0">
      <selection activeCell="E93" sqref="E93:G108"/>
    </sheetView>
  </sheetViews>
  <sheetFormatPr baseColWidth="10" defaultRowHeight="15"/>
  <cols>
    <col min="1" max="1" width="4.5703125" customWidth="1"/>
    <col min="2" max="2" width="13.140625" customWidth="1"/>
    <col min="3" max="3" width="18.28515625" customWidth="1"/>
    <col min="4" max="4" width="22.85546875" customWidth="1"/>
    <col min="5" max="5" width="8.5703125" style="41" customWidth="1"/>
    <col min="6" max="6" width="8.140625" customWidth="1"/>
    <col min="7" max="7" width="11.5703125" customWidth="1"/>
    <col min="8" max="8" width="11.85546875" customWidth="1"/>
  </cols>
  <sheetData>
    <row r="1" spans="1:16" s="12" customFormat="1">
      <c r="E1" s="41"/>
    </row>
    <row r="2" spans="1:16" s="12" customFormat="1" ht="15.75">
      <c r="A2" s="11" t="s">
        <v>66</v>
      </c>
      <c r="B2" s="8"/>
      <c r="C2" s="9"/>
      <c r="D2" s="8"/>
      <c r="E2" s="43"/>
      <c r="H2" s="13"/>
    </row>
    <row r="3" spans="1:16" s="12" customFormat="1" ht="15.75">
      <c r="A3" s="11" t="s">
        <v>70</v>
      </c>
      <c r="B3" s="8"/>
      <c r="C3" s="9"/>
      <c r="D3" s="8"/>
      <c r="E3" s="43"/>
      <c r="H3" s="13"/>
    </row>
    <row r="4" spans="1:16" s="12" customFormat="1" ht="15.75">
      <c r="A4" s="16" t="s">
        <v>368</v>
      </c>
      <c r="B4" s="8"/>
      <c r="C4" s="9"/>
      <c r="D4" s="71" t="s">
        <v>390</v>
      </c>
      <c r="E4" s="71"/>
      <c r="F4" s="71"/>
      <c r="G4" s="71"/>
      <c r="H4" s="13"/>
    </row>
    <row r="5" spans="1:16" s="12" customFormat="1" ht="15.75">
      <c r="A5" s="72" t="s">
        <v>90</v>
      </c>
      <c r="B5" s="72"/>
      <c r="C5" s="72"/>
      <c r="D5" s="17"/>
      <c r="E5" s="44"/>
      <c r="H5" s="13"/>
    </row>
    <row r="6" spans="1:16" s="12" customFormat="1" ht="15.75">
      <c r="A6" s="16"/>
      <c r="B6" s="16"/>
      <c r="C6" s="16"/>
      <c r="D6" s="17"/>
      <c r="E6" s="44"/>
      <c r="H6" s="13"/>
    </row>
    <row r="7" spans="1:16" s="12" customFormat="1" ht="15.75">
      <c r="A7" s="16"/>
      <c r="B7" s="39" t="s">
        <v>393</v>
      </c>
      <c r="C7" s="16"/>
      <c r="D7" s="17"/>
      <c r="E7" s="66" t="s">
        <v>366</v>
      </c>
      <c r="F7" s="67"/>
      <c r="H7" s="13"/>
    </row>
    <row r="8" spans="1:16" ht="15.75">
      <c r="A8" s="16"/>
      <c r="B8" s="39" t="s">
        <v>394</v>
      </c>
      <c r="C8" s="16"/>
      <c r="D8" s="17"/>
      <c r="E8" s="68" t="s">
        <v>376</v>
      </c>
      <c r="F8" s="69"/>
      <c r="G8" s="12"/>
      <c r="H8" s="13"/>
    </row>
    <row r="9" spans="1:16" s="12" customFormat="1" ht="15.75">
      <c r="A9" s="21" t="s">
        <v>67</v>
      </c>
      <c r="B9" s="15" t="s">
        <v>68</v>
      </c>
      <c r="C9" s="15" t="s">
        <v>0</v>
      </c>
      <c r="D9" s="15" t="s">
        <v>69</v>
      </c>
      <c r="E9" s="45" t="s">
        <v>377</v>
      </c>
      <c r="F9" s="14" t="s">
        <v>378</v>
      </c>
      <c r="G9" s="19" t="s">
        <v>379</v>
      </c>
      <c r="H9" s="23" t="s">
        <v>380</v>
      </c>
    </row>
    <row r="10" spans="1:16" ht="15.75">
      <c r="A10" s="22">
        <v>1</v>
      </c>
      <c r="B10" s="7" t="s">
        <v>92</v>
      </c>
      <c r="C10" s="7" t="s">
        <v>93</v>
      </c>
      <c r="D10" s="7" t="s">
        <v>94</v>
      </c>
      <c r="E10" s="55">
        <v>6</v>
      </c>
      <c r="F10" s="55">
        <v>7</v>
      </c>
      <c r="G10" s="56"/>
      <c r="H10" s="57">
        <f>Tableau1[[#This Row],[Int N1]]+Tableau1[[#This Row],[Int N2]]</f>
        <v>13</v>
      </c>
    </row>
    <row r="11" spans="1:16" ht="15.75">
      <c r="A11" s="22">
        <v>2</v>
      </c>
      <c r="B11" s="7" t="s">
        <v>95</v>
      </c>
      <c r="C11" s="7" t="s">
        <v>96</v>
      </c>
      <c r="D11" s="7" t="s">
        <v>2</v>
      </c>
      <c r="E11" s="55">
        <v>5.5</v>
      </c>
      <c r="F11" s="55">
        <v>6</v>
      </c>
      <c r="G11" s="56"/>
      <c r="H11" s="57">
        <f>Tableau1[[#This Row],[Int N1]]+Tableau1[[#This Row],[Int N2]]</f>
        <v>11.5</v>
      </c>
    </row>
    <row r="12" spans="1:16" ht="14.25" customHeight="1">
      <c r="A12" s="22">
        <v>3</v>
      </c>
      <c r="B12" s="7" t="s">
        <v>97</v>
      </c>
      <c r="C12" s="7" t="s">
        <v>98</v>
      </c>
      <c r="D12" s="7" t="s">
        <v>3</v>
      </c>
      <c r="E12" s="55">
        <v>5</v>
      </c>
      <c r="F12" s="55"/>
      <c r="G12" s="56"/>
      <c r="H12" s="57">
        <f>Tableau1[[#This Row],[Int N1]]+Tableau1[[#This Row],[Int N2]]</f>
        <v>5</v>
      </c>
    </row>
    <row r="13" spans="1:16" ht="14.25" customHeight="1">
      <c r="A13" s="22">
        <v>4</v>
      </c>
      <c r="B13" s="7" t="s">
        <v>73</v>
      </c>
      <c r="C13" s="7" t="s">
        <v>4</v>
      </c>
      <c r="D13" s="7" t="s">
        <v>63</v>
      </c>
      <c r="E13" s="55">
        <v>6</v>
      </c>
      <c r="F13" s="55"/>
      <c r="G13" s="56"/>
      <c r="H13" s="57">
        <f>Tableau1[[#This Row],[Int N1]]+Tableau1[[#This Row],[Int N2]]</f>
        <v>6</v>
      </c>
    </row>
    <row r="14" spans="1:16" ht="14.25" customHeight="1">
      <c r="A14" s="22">
        <v>5</v>
      </c>
      <c r="B14" s="7" t="s">
        <v>99</v>
      </c>
      <c r="C14" s="7" t="s">
        <v>4</v>
      </c>
      <c r="D14" s="7" t="s">
        <v>100</v>
      </c>
      <c r="E14" s="55">
        <v>5</v>
      </c>
      <c r="F14" s="55"/>
      <c r="G14" s="56"/>
      <c r="H14" s="57">
        <f>Tableau1[[#This Row],[Int N1]]+Tableau1[[#This Row],[Int N2]]</f>
        <v>5</v>
      </c>
    </row>
    <row r="15" spans="1:16" s="12" customFormat="1" ht="14.25" customHeight="1">
      <c r="A15" s="22">
        <v>6</v>
      </c>
      <c r="B15" s="7" t="s">
        <v>101</v>
      </c>
      <c r="C15" s="7" t="s">
        <v>102</v>
      </c>
      <c r="D15" s="7" t="s">
        <v>103</v>
      </c>
      <c r="E15" s="55">
        <v>5.5</v>
      </c>
      <c r="F15" s="55">
        <v>6.5</v>
      </c>
      <c r="G15" s="56"/>
      <c r="H15" s="57">
        <f>Tableau1[[#This Row],[Int N1]]+Tableau1[[#This Row],[Int N2]]</f>
        <v>12</v>
      </c>
      <c r="I15" s="6"/>
      <c r="J15" s="2"/>
      <c r="K15" s="2"/>
      <c r="L15" s="2"/>
      <c r="M15" s="3"/>
      <c r="N15" s="3"/>
      <c r="O15" s="3"/>
      <c r="P15" s="3"/>
    </row>
    <row r="16" spans="1:16" ht="14.25" customHeight="1">
      <c r="A16" s="22">
        <v>7</v>
      </c>
      <c r="B16" s="7" t="s">
        <v>104</v>
      </c>
      <c r="C16" s="7" t="s">
        <v>105</v>
      </c>
      <c r="D16" s="7" t="s">
        <v>106</v>
      </c>
      <c r="E16" s="55">
        <v>5</v>
      </c>
      <c r="F16" s="55">
        <v>7</v>
      </c>
      <c r="G16" s="56"/>
      <c r="H16" s="57">
        <f>Tableau1[[#This Row],[Int N1]]+Tableau1[[#This Row],[Int N2]]</f>
        <v>12</v>
      </c>
    </row>
    <row r="17" spans="1:8" ht="14.25" customHeight="1">
      <c r="A17" s="22">
        <v>8</v>
      </c>
      <c r="B17" s="7" t="s">
        <v>107</v>
      </c>
      <c r="C17" s="7" t="s">
        <v>108</v>
      </c>
      <c r="D17" s="7" t="s">
        <v>109</v>
      </c>
      <c r="E17" s="55">
        <v>8</v>
      </c>
      <c r="F17" s="55">
        <v>7</v>
      </c>
      <c r="G17" s="56"/>
      <c r="H17" s="57">
        <f>Tableau1[[#This Row],[Int N1]]+Tableau1[[#This Row],[Int N2]]</f>
        <v>15</v>
      </c>
    </row>
    <row r="18" spans="1:8" ht="14.25" customHeight="1">
      <c r="A18" s="22">
        <v>9</v>
      </c>
      <c r="B18" s="7" t="s">
        <v>110</v>
      </c>
      <c r="C18" s="7" t="s">
        <v>78</v>
      </c>
      <c r="D18" s="7" t="s">
        <v>111</v>
      </c>
      <c r="E18" s="55">
        <v>5</v>
      </c>
      <c r="F18" s="55">
        <v>5.5</v>
      </c>
      <c r="G18" s="56"/>
      <c r="H18" s="57">
        <f>Tableau1[[#This Row],[Int N1]]+Tableau1[[#This Row],[Int N2]]</f>
        <v>10.5</v>
      </c>
    </row>
    <row r="19" spans="1:8" ht="14.25" customHeight="1">
      <c r="A19" s="22">
        <v>10</v>
      </c>
      <c r="B19" s="7" t="s">
        <v>112</v>
      </c>
      <c r="C19" s="7" t="s">
        <v>12</v>
      </c>
      <c r="D19" s="7" t="s">
        <v>113</v>
      </c>
      <c r="E19" s="55">
        <v>6.5</v>
      </c>
      <c r="F19" s="55">
        <v>5</v>
      </c>
      <c r="G19" s="56"/>
      <c r="H19" s="57">
        <f>Tableau1[[#This Row],[Int N1]]+Tableau1[[#This Row],[Int N2]]</f>
        <v>11.5</v>
      </c>
    </row>
    <row r="20" spans="1:8" ht="14.25" customHeight="1">
      <c r="A20" s="22">
        <v>11</v>
      </c>
      <c r="B20" s="7" t="s">
        <v>114</v>
      </c>
      <c r="C20" s="7" t="s">
        <v>13</v>
      </c>
      <c r="D20" s="7" t="s">
        <v>115</v>
      </c>
      <c r="E20" s="43"/>
      <c r="F20" s="55"/>
      <c r="G20" s="56"/>
      <c r="H20" s="57"/>
    </row>
    <row r="21" spans="1:8" ht="14.25" customHeight="1">
      <c r="A21" s="22">
        <v>12</v>
      </c>
      <c r="B21" s="7" t="s">
        <v>116</v>
      </c>
      <c r="C21" s="7" t="s">
        <v>13</v>
      </c>
      <c r="D21" s="7" t="s">
        <v>14</v>
      </c>
      <c r="E21" s="55">
        <v>5</v>
      </c>
      <c r="F21" s="55">
        <v>7</v>
      </c>
      <c r="G21" s="56"/>
      <c r="H21" s="57">
        <f>Tableau1[[#This Row],[Int N1]]+Tableau1[[#This Row],[Int N2]]</f>
        <v>12</v>
      </c>
    </row>
    <row r="22" spans="1:8" ht="14.25" customHeight="1">
      <c r="A22" s="22">
        <v>13</v>
      </c>
      <c r="B22" s="7" t="s">
        <v>117</v>
      </c>
      <c r="C22" s="7" t="s">
        <v>118</v>
      </c>
      <c r="D22" s="7" t="s">
        <v>6</v>
      </c>
      <c r="E22" s="55"/>
      <c r="F22" s="55"/>
      <c r="G22" s="56"/>
      <c r="H22" s="57"/>
    </row>
    <row r="23" spans="1:8" ht="14.25" customHeight="1">
      <c r="A23" s="22">
        <v>14</v>
      </c>
      <c r="B23" s="7" t="s">
        <v>119</v>
      </c>
      <c r="C23" s="7" t="s">
        <v>17</v>
      </c>
      <c r="D23" s="7" t="s">
        <v>120</v>
      </c>
      <c r="E23" s="55">
        <v>6.5</v>
      </c>
      <c r="F23" s="55">
        <v>7</v>
      </c>
      <c r="G23" s="56"/>
      <c r="H23" s="57">
        <f>Tableau1[[#This Row],[Int N1]]+Tableau1[[#This Row],[Int N2]]</f>
        <v>13.5</v>
      </c>
    </row>
    <row r="24" spans="1:8" ht="14.25" customHeight="1">
      <c r="A24" s="22">
        <v>15</v>
      </c>
      <c r="B24" s="7" t="s">
        <v>121</v>
      </c>
      <c r="C24" s="7" t="s">
        <v>122</v>
      </c>
      <c r="D24" s="7" t="s">
        <v>123</v>
      </c>
      <c r="E24" s="55"/>
      <c r="F24" s="55">
        <v>5</v>
      </c>
      <c r="G24" s="56"/>
      <c r="H24" s="57">
        <f>Tableau1[[#This Row],[Int N1]]+Tableau1[[#This Row],[Int N2]]</f>
        <v>5</v>
      </c>
    </row>
    <row r="25" spans="1:8" ht="14.25" customHeight="1">
      <c r="A25" s="22">
        <v>16</v>
      </c>
      <c r="B25" s="7" t="s">
        <v>19</v>
      </c>
      <c r="C25" s="7" t="s">
        <v>18</v>
      </c>
      <c r="D25" s="7" t="s">
        <v>375</v>
      </c>
      <c r="E25" s="55"/>
      <c r="F25" s="55">
        <v>6</v>
      </c>
      <c r="G25" s="56"/>
      <c r="H25" s="57">
        <f>Tableau1[[#This Row],[Int N1]]+Tableau1[[#This Row],[Int N2]]</f>
        <v>6</v>
      </c>
    </row>
    <row r="26" spans="1:8" ht="14.25" customHeight="1">
      <c r="A26" s="22">
        <v>17</v>
      </c>
      <c r="B26" s="7" t="s">
        <v>124</v>
      </c>
      <c r="C26" s="7" t="s">
        <v>125</v>
      </c>
      <c r="D26" s="7" t="s">
        <v>126</v>
      </c>
      <c r="E26" s="55">
        <v>5</v>
      </c>
      <c r="F26" s="55">
        <v>7</v>
      </c>
      <c r="G26" s="56"/>
      <c r="H26" s="57">
        <f>Tableau1[[#This Row],[Int N1]]+Tableau1[[#This Row],[Int N2]]</f>
        <v>12</v>
      </c>
    </row>
    <row r="27" spans="1:8" s="12" customFormat="1" ht="14.25" customHeight="1">
      <c r="A27" s="42"/>
      <c r="B27" s="34"/>
      <c r="C27" s="34" t="s">
        <v>388</v>
      </c>
      <c r="D27" s="34" t="s">
        <v>9</v>
      </c>
      <c r="E27" s="55">
        <v>6</v>
      </c>
      <c r="F27" s="55">
        <v>7</v>
      </c>
      <c r="G27" s="56"/>
      <c r="H27" s="57">
        <f>Tableau1[[#This Row],[Int N1]]+Tableau1[[#This Row],[Int N2]]</f>
        <v>13</v>
      </c>
    </row>
    <row r="28" spans="1:8" s="12" customFormat="1" ht="14.25" customHeight="1">
      <c r="A28" s="22">
        <v>18</v>
      </c>
      <c r="B28" s="7" t="s">
        <v>127</v>
      </c>
      <c r="C28" s="7" t="s">
        <v>128</v>
      </c>
      <c r="D28" s="7" t="s">
        <v>129</v>
      </c>
      <c r="E28" s="55">
        <v>6</v>
      </c>
      <c r="F28" s="55">
        <v>7</v>
      </c>
      <c r="G28" s="56"/>
      <c r="H28" s="57">
        <f>Tableau1[[#This Row],[Int N1]]+Tableau1[[#This Row],[Int N2]]</f>
        <v>13</v>
      </c>
    </row>
    <row r="29" spans="1:8" ht="14.25" customHeight="1">
      <c r="A29" s="22">
        <v>19</v>
      </c>
      <c r="B29" s="7" t="s">
        <v>130</v>
      </c>
      <c r="C29" s="7" t="s">
        <v>131</v>
      </c>
      <c r="D29" s="7" t="s">
        <v>132</v>
      </c>
      <c r="E29" s="55">
        <v>7.5</v>
      </c>
      <c r="F29" s="55">
        <v>6</v>
      </c>
      <c r="G29" s="56"/>
      <c r="H29" s="57">
        <f>Tableau1[[#This Row],[Int N1]]+Tableau1[[#This Row],[Int N2]]</f>
        <v>13.5</v>
      </c>
    </row>
    <row r="30" spans="1:8" ht="14.25" customHeight="1">
      <c r="A30" s="22">
        <v>20</v>
      </c>
      <c r="B30" s="7" t="s">
        <v>133</v>
      </c>
      <c r="C30" s="7" t="s">
        <v>131</v>
      </c>
      <c r="D30" s="7" t="s">
        <v>20</v>
      </c>
      <c r="E30" s="55">
        <v>5</v>
      </c>
      <c r="F30" s="55">
        <v>7</v>
      </c>
      <c r="G30" s="56"/>
      <c r="H30" s="57">
        <f>Tableau1[[#This Row],[Int N1]]+Tableau1[[#This Row],[Int N2]]</f>
        <v>12</v>
      </c>
    </row>
    <row r="31" spans="1:8" ht="14.25" customHeight="1">
      <c r="A31" s="22">
        <v>21</v>
      </c>
      <c r="B31" s="7" t="s">
        <v>134</v>
      </c>
      <c r="C31" s="7" t="s">
        <v>135</v>
      </c>
      <c r="D31" s="7" t="s">
        <v>136</v>
      </c>
      <c r="E31" s="55"/>
      <c r="F31" s="55">
        <v>5</v>
      </c>
      <c r="G31" s="56"/>
      <c r="H31" s="57">
        <f>Tableau1[[#This Row],[Int N1]]+Tableau1[[#This Row],[Int N2]]</f>
        <v>5</v>
      </c>
    </row>
    <row r="32" spans="1:8" ht="14.25" customHeight="1">
      <c r="A32" s="22">
        <v>22</v>
      </c>
      <c r="B32" s="7" t="s">
        <v>137</v>
      </c>
      <c r="C32" s="7" t="s">
        <v>138</v>
      </c>
      <c r="D32" s="7" t="s">
        <v>139</v>
      </c>
      <c r="E32" s="55">
        <v>7</v>
      </c>
      <c r="F32" s="55"/>
      <c r="G32" s="56"/>
      <c r="H32" s="57">
        <f>Tableau1[[#This Row],[Int N1]]+Tableau1[[#This Row],[Int N2]]</f>
        <v>7</v>
      </c>
    </row>
    <row r="33" spans="1:8" ht="14.25" customHeight="1">
      <c r="A33" s="22">
        <v>23</v>
      </c>
      <c r="B33" s="7" t="s">
        <v>140</v>
      </c>
      <c r="C33" s="7" t="s">
        <v>21</v>
      </c>
      <c r="D33" s="7" t="s">
        <v>141</v>
      </c>
      <c r="E33" s="55"/>
      <c r="F33" s="55">
        <v>5</v>
      </c>
      <c r="G33" s="56"/>
      <c r="H33" s="57">
        <f>Tableau1[[#This Row],[Int N1]]+Tableau1[[#This Row],[Int N2]]</f>
        <v>5</v>
      </c>
    </row>
    <row r="34" spans="1:8" ht="14.25" customHeight="1">
      <c r="A34" s="22">
        <v>24</v>
      </c>
      <c r="B34" s="7" t="s">
        <v>142</v>
      </c>
      <c r="C34" s="7" t="s">
        <v>143</v>
      </c>
      <c r="D34" s="7" t="s">
        <v>144</v>
      </c>
      <c r="E34" s="58">
        <v>8</v>
      </c>
      <c r="F34" s="56">
        <v>5</v>
      </c>
      <c r="G34" s="56"/>
      <c r="H34" s="57">
        <f>Tableau1[[#This Row],[Int N1]]+Tableau1[[#This Row],[Int N2]]</f>
        <v>13</v>
      </c>
    </row>
    <row r="35" spans="1:8" ht="14.25" customHeight="1">
      <c r="A35" s="22">
        <v>25</v>
      </c>
      <c r="B35" s="7" t="s">
        <v>145</v>
      </c>
      <c r="C35" s="7" t="s">
        <v>146</v>
      </c>
      <c r="D35" s="7" t="s">
        <v>63</v>
      </c>
      <c r="E35" s="58">
        <v>6</v>
      </c>
      <c r="F35" s="56"/>
      <c r="G35" s="56"/>
      <c r="H35" s="57">
        <f>Tableau1[[#This Row],[Int N1]]+Tableau1[[#This Row],[Int N2]]</f>
        <v>6</v>
      </c>
    </row>
    <row r="36" spans="1:8" ht="14.25" customHeight="1">
      <c r="A36" s="22">
        <v>26</v>
      </c>
      <c r="B36" s="7" t="s">
        <v>147</v>
      </c>
      <c r="C36" s="7" t="s">
        <v>148</v>
      </c>
      <c r="D36" s="7" t="s">
        <v>77</v>
      </c>
      <c r="E36" s="58"/>
      <c r="F36" s="56"/>
      <c r="G36" s="56"/>
      <c r="H36" s="57"/>
    </row>
    <row r="37" spans="1:8" ht="14.25" customHeight="1">
      <c r="A37" s="22">
        <v>27</v>
      </c>
      <c r="B37" s="7" t="s">
        <v>365</v>
      </c>
      <c r="C37" s="7" t="s">
        <v>71</v>
      </c>
      <c r="D37" s="7" t="s">
        <v>315</v>
      </c>
      <c r="E37" s="58">
        <v>7</v>
      </c>
      <c r="F37" s="56">
        <v>6</v>
      </c>
      <c r="G37" s="56"/>
      <c r="H37" s="57">
        <f>Tableau1[[#This Row],[Int N1]]+Tableau1[[#This Row],[Int N2]]</f>
        <v>13</v>
      </c>
    </row>
    <row r="38" spans="1:8" ht="14.25" customHeight="1">
      <c r="A38" s="22">
        <v>28</v>
      </c>
      <c r="B38" s="7" t="s">
        <v>149</v>
      </c>
      <c r="C38" s="7" t="s">
        <v>5</v>
      </c>
      <c r="D38" s="7" t="s">
        <v>15</v>
      </c>
      <c r="E38" s="58">
        <v>5.5</v>
      </c>
      <c r="F38" s="56"/>
      <c r="G38" s="56"/>
      <c r="H38" s="57">
        <f>Tableau1[[#This Row],[Int N1]]+Tableau1[[#This Row],[Int N2]]</f>
        <v>5.5</v>
      </c>
    </row>
    <row r="39" spans="1:8" ht="14.25" customHeight="1">
      <c r="A39" s="22">
        <v>29</v>
      </c>
      <c r="B39" s="7" t="s">
        <v>150</v>
      </c>
      <c r="C39" s="7" t="s">
        <v>151</v>
      </c>
      <c r="D39" s="7" t="s">
        <v>152</v>
      </c>
      <c r="E39" s="58">
        <v>5.5</v>
      </c>
      <c r="F39" s="56">
        <v>5.5</v>
      </c>
      <c r="G39" s="56"/>
      <c r="H39" s="57">
        <f>Tableau1[[#This Row],[Int N1]]+Tableau1[[#This Row],[Int N2]]</f>
        <v>11</v>
      </c>
    </row>
    <row r="40" spans="1:8" ht="14.25" customHeight="1">
      <c r="A40" s="22">
        <v>30</v>
      </c>
      <c r="B40" s="7" t="s">
        <v>153</v>
      </c>
      <c r="C40" s="7" t="s">
        <v>154</v>
      </c>
      <c r="D40" s="7" t="s">
        <v>155</v>
      </c>
      <c r="E40" s="58">
        <v>6</v>
      </c>
      <c r="F40" s="56">
        <v>7</v>
      </c>
      <c r="G40" s="56"/>
      <c r="H40" s="57">
        <f>Tableau1[[#This Row],[Int N1]]+Tableau1[[#This Row],[Int N2]]</f>
        <v>13</v>
      </c>
    </row>
    <row r="41" spans="1:8" ht="14.25" customHeight="1">
      <c r="A41" s="22">
        <v>31</v>
      </c>
      <c r="B41" s="7" t="s">
        <v>156</v>
      </c>
      <c r="C41" s="7" t="s">
        <v>157</v>
      </c>
      <c r="D41" s="7" t="s">
        <v>158</v>
      </c>
      <c r="E41" s="58"/>
      <c r="F41" s="56"/>
      <c r="G41" s="56"/>
      <c r="H41" s="57"/>
    </row>
    <row r="42" spans="1:8" ht="14.25" customHeight="1">
      <c r="A42" s="22">
        <v>32</v>
      </c>
      <c r="B42" s="7" t="s">
        <v>159</v>
      </c>
      <c r="C42" s="7" t="s">
        <v>160</v>
      </c>
      <c r="D42" s="7" t="s">
        <v>24</v>
      </c>
      <c r="E42" s="58"/>
      <c r="F42" s="56"/>
      <c r="G42" s="56"/>
      <c r="H42" s="57"/>
    </row>
    <row r="43" spans="1:8" ht="14.25" customHeight="1">
      <c r="A43" s="22">
        <v>33</v>
      </c>
      <c r="B43" s="7" t="s">
        <v>161</v>
      </c>
      <c r="C43" s="7" t="s">
        <v>162</v>
      </c>
      <c r="D43" s="7" t="s">
        <v>163</v>
      </c>
      <c r="E43" s="58">
        <v>5.5</v>
      </c>
      <c r="F43" s="56">
        <v>6</v>
      </c>
      <c r="G43" s="56"/>
      <c r="H43" s="57">
        <f>Tableau1[[#This Row],[Int N1]]+Tableau1[[#This Row],[Int N2]]</f>
        <v>11.5</v>
      </c>
    </row>
    <row r="44" spans="1:8" ht="14.25" customHeight="1">
      <c r="A44" s="22">
        <v>34</v>
      </c>
      <c r="B44" s="7" t="s">
        <v>164</v>
      </c>
      <c r="C44" s="7" t="s">
        <v>165</v>
      </c>
      <c r="D44" s="7" t="s">
        <v>25</v>
      </c>
      <c r="E44" s="58">
        <v>5</v>
      </c>
      <c r="F44" s="56">
        <v>6.5</v>
      </c>
      <c r="G44" s="56"/>
      <c r="H44" s="57">
        <f>Tableau1[[#This Row],[Int N1]]+Tableau1[[#This Row],[Int N2]]</f>
        <v>11.5</v>
      </c>
    </row>
    <row r="45" spans="1:8" ht="14.25" customHeight="1">
      <c r="A45" s="22">
        <v>35</v>
      </c>
      <c r="B45" s="7" t="s">
        <v>166</v>
      </c>
      <c r="C45" s="7" t="s">
        <v>167</v>
      </c>
      <c r="D45" s="7" t="s">
        <v>47</v>
      </c>
      <c r="E45" s="58">
        <v>5.5</v>
      </c>
      <c r="F45" s="56">
        <v>5</v>
      </c>
      <c r="G45" s="56"/>
      <c r="H45" s="57">
        <f>Tableau1[[#This Row],[Int N1]]+Tableau1[[#This Row],[Int N2]]</f>
        <v>10.5</v>
      </c>
    </row>
    <row r="46" spans="1:8" ht="14.25" customHeight="1">
      <c r="A46" s="22">
        <v>36</v>
      </c>
      <c r="B46" s="7" t="s">
        <v>168</v>
      </c>
      <c r="C46" s="7" t="s">
        <v>169</v>
      </c>
      <c r="D46" s="7" t="s">
        <v>7</v>
      </c>
      <c r="E46" s="58">
        <v>5</v>
      </c>
      <c r="F46" s="56">
        <v>5</v>
      </c>
      <c r="G46" s="56"/>
      <c r="H46" s="57">
        <f>Tableau1[[#This Row],[Int N1]]+Tableau1[[#This Row],[Int N2]]</f>
        <v>10</v>
      </c>
    </row>
    <row r="47" spans="1:8" ht="14.25" customHeight="1">
      <c r="A47" s="22">
        <v>37</v>
      </c>
      <c r="B47" s="7" t="s">
        <v>170</v>
      </c>
      <c r="C47" s="7" t="s">
        <v>171</v>
      </c>
      <c r="D47" s="7" t="s">
        <v>86</v>
      </c>
      <c r="E47" s="58">
        <v>6.5</v>
      </c>
      <c r="F47" s="56">
        <v>6</v>
      </c>
      <c r="G47" s="56"/>
      <c r="H47" s="57">
        <f>Tableau1[[#This Row],[Int N1]]+Tableau1[[#This Row],[Int N2]]</f>
        <v>12.5</v>
      </c>
    </row>
    <row r="48" spans="1:8" ht="14.25" customHeight="1">
      <c r="A48" s="22">
        <v>38</v>
      </c>
      <c r="B48" s="7" t="s">
        <v>172</v>
      </c>
      <c r="C48" s="7" t="s">
        <v>173</v>
      </c>
      <c r="D48" s="7" t="s">
        <v>174</v>
      </c>
      <c r="E48" s="58"/>
      <c r="F48" s="56"/>
      <c r="G48" s="56"/>
      <c r="H48" s="57"/>
    </row>
    <row r="49" spans="1:8" ht="14.25" customHeight="1">
      <c r="A49" s="22">
        <v>39</v>
      </c>
      <c r="B49" s="7" t="s">
        <v>175</v>
      </c>
      <c r="C49" s="7" t="s">
        <v>176</v>
      </c>
      <c r="D49" s="7" t="s">
        <v>177</v>
      </c>
      <c r="E49" s="58"/>
      <c r="F49" s="56"/>
      <c r="G49" s="56"/>
      <c r="H49" s="57"/>
    </row>
    <row r="50" spans="1:8" ht="14.25" customHeight="1">
      <c r="A50" s="22">
        <v>40</v>
      </c>
      <c r="B50" s="7" t="s">
        <v>178</v>
      </c>
      <c r="C50" s="7" t="s">
        <v>179</v>
      </c>
      <c r="D50" s="7" t="s">
        <v>180</v>
      </c>
      <c r="E50" s="58">
        <v>5</v>
      </c>
      <c r="F50" s="56">
        <v>5.5</v>
      </c>
      <c r="G50" s="56"/>
      <c r="H50" s="57">
        <f>Tableau1[[#This Row],[Int N1]]+Tableau1[[#This Row],[Int N2]]</f>
        <v>10.5</v>
      </c>
    </row>
    <row r="51" spans="1:8" ht="14.25" customHeight="1">
      <c r="A51" s="22">
        <v>41</v>
      </c>
      <c r="B51" s="7" t="s">
        <v>28</v>
      </c>
      <c r="C51" s="7" t="s">
        <v>27</v>
      </c>
      <c r="D51" s="7" t="s">
        <v>373</v>
      </c>
      <c r="E51" s="58">
        <v>5.5</v>
      </c>
      <c r="F51" s="56"/>
      <c r="G51" s="56"/>
      <c r="H51" s="57">
        <f>Tableau1[[#This Row],[Int N1]]+Tableau1[[#This Row],[Int N2]]</f>
        <v>5.5</v>
      </c>
    </row>
    <row r="52" spans="1:8" ht="14.25" customHeight="1">
      <c r="A52" s="22">
        <v>42</v>
      </c>
      <c r="B52" s="7" t="s">
        <v>181</v>
      </c>
      <c r="C52" s="7" t="s">
        <v>182</v>
      </c>
      <c r="D52" s="7" t="s">
        <v>80</v>
      </c>
      <c r="E52" s="58">
        <v>5</v>
      </c>
      <c r="F52" s="56">
        <v>6</v>
      </c>
      <c r="G52" s="56"/>
      <c r="H52" s="57">
        <f>Tableau1[[#This Row],[Int N1]]+Tableau1[[#This Row],[Int N2]]</f>
        <v>11</v>
      </c>
    </row>
    <row r="53" spans="1:8" s="12" customFormat="1" ht="14.25" customHeight="1">
      <c r="A53" s="24">
        <v>43</v>
      </c>
      <c r="B53" s="25" t="s">
        <v>183</v>
      </c>
      <c r="C53" s="25" t="s">
        <v>29</v>
      </c>
      <c r="D53" s="25" t="s">
        <v>30</v>
      </c>
      <c r="E53" s="59">
        <v>5</v>
      </c>
      <c r="F53" s="60">
        <v>5</v>
      </c>
      <c r="G53" s="60"/>
      <c r="H53" s="61">
        <f>Tableau1[[#This Row],[Int N1]]+Tableau1[[#This Row],[Int N2]]</f>
        <v>10</v>
      </c>
    </row>
    <row r="54" spans="1:8" ht="14.25" customHeight="1">
      <c r="A54" s="6"/>
      <c r="B54" s="2"/>
      <c r="C54" s="2"/>
      <c r="D54" s="2"/>
      <c r="E54" s="40"/>
      <c r="F54" s="12"/>
      <c r="G54" s="12"/>
      <c r="H54" s="12"/>
    </row>
    <row r="55" spans="1:8" ht="14.25" customHeight="1">
      <c r="A55" s="6"/>
      <c r="B55" s="2"/>
      <c r="C55" s="2"/>
      <c r="D55" s="2"/>
      <c r="E55" s="40"/>
      <c r="F55" s="12"/>
      <c r="G55" s="12"/>
      <c r="H55" s="12"/>
    </row>
    <row r="56" spans="1:8">
      <c r="A56" s="6"/>
      <c r="B56" s="2"/>
      <c r="C56" s="2"/>
      <c r="D56" s="2"/>
      <c r="E56" s="40"/>
      <c r="F56" s="70" t="s">
        <v>367</v>
      </c>
      <c r="G56" s="70"/>
      <c r="H56" s="70"/>
    </row>
    <row r="57" spans="1:8" s="12" customFormat="1">
      <c r="A57" s="6"/>
      <c r="B57" s="2"/>
      <c r="C57" s="2"/>
      <c r="D57" s="2"/>
      <c r="E57" s="40"/>
    </row>
    <row r="58" spans="1:8" s="12" customFormat="1">
      <c r="A58" s="6"/>
      <c r="B58" s="2"/>
      <c r="C58" s="2"/>
      <c r="D58" s="2"/>
      <c r="E58" s="40"/>
      <c r="F58"/>
      <c r="G58"/>
      <c r="H58"/>
    </row>
    <row r="59" spans="1:8" s="12" customFormat="1">
      <c r="A59" s="6"/>
      <c r="B59" s="2"/>
      <c r="C59" s="2"/>
      <c r="D59" s="2"/>
      <c r="E59" s="40"/>
    </row>
    <row r="60" spans="1:8" s="12" customFormat="1" ht="15.75">
      <c r="A60" s="11" t="s">
        <v>66</v>
      </c>
      <c r="B60" s="8"/>
      <c r="C60" s="9"/>
      <c r="D60" s="8"/>
      <c r="E60" s="43"/>
      <c r="H60" s="13"/>
    </row>
    <row r="61" spans="1:8" s="12" customFormat="1" ht="15.75">
      <c r="A61" s="11" t="s">
        <v>70</v>
      </c>
      <c r="B61" s="8"/>
      <c r="C61" s="9"/>
      <c r="D61" s="8"/>
      <c r="E61" s="43"/>
      <c r="H61" s="13"/>
    </row>
    <row r="62" spans="1:8" ht="15.75">
      <c r="A62" s="16" t="s">
        <v>368</v>
      </c>
      <c r="B62" s="8"/>
      <c r="C62" s="9"/>
      <c r="D62" s="71"/>
      <c r="E62" s="71"/>
      <c r="F62" s="71"/>
      <c r="G62" s="71"/>
      <c r="H62" s="13"/>
    </row>
    <row r="63" spans="1:8" s="12" customFormat="1" ht="15.75">
      <c r="A63" s="72" t="s">
        <v>90</v>
      </c>
      <c r="B63" s="72"/>
      <c r="C63" s="72"/>
      <c r="D63" s="71" t="s">
        <v>390</v>
      </c>
      <c r="E63" s="71"/>
      <c r="F63" s="71"/>
      <c r="G63" s="71"/>
      <c r="H63" s="13"/>
    </row>
    <row r="64" spans="1:8" ht="15.75">
      <c r="A64" s="16"/>
      <c r="B64" s="16"/>
      <c r="C64" s="16"/>
      <c r="D64" s="17"/>
      <c r="E64" s="44"/>
      <c r="F64" s="12"/>
      <c r="G64" s="12"/>
      <c r="H64" s="13"/>
    </row>
    <row r="65" spans="1:8" ht="15.75">
      <c r="A65" s="18"/>
      <c r="B65" s="39" t="s">
        <v>393</v>
      </c>
      <c r="C65" s="18"/>
      <c r="D65" s="20"/>
      <c r="E65" s="66" t="s">
        <v>382</v>
      </c>
      <c r="F65" s="67"/>
      <c r="G65" s="12"/>
      <c r="H65" s="13"/>
    </row>
    <row r="66" spans="1:8" ht="15.75">
      <c r="A66" s="18"/>
      <c r="B66" s="39" t="s">
        <v>394</v>
      </c>
      <c r="C66" s="18"/>
      <c r="D66" s="20"/>
      <c r="E66" s="68" t="s">
        <v>376</v>
      </c>
      <c r="F66" s="69"/>
      <c r="G66" s="12"/>
      <c r="H66" s="13"/>
    </row>
    <row r="67" spans="1:8" ht="15.75">
      <c r="A67" s="27" t="s">
        <v>67</v>
      </c>
      <c r="B67" s="28" t="s">
        <v>68</v>
      </c>
      <c r="C67" s="28" t="s">
        <v>0</v>
      </c>
      <c r="D67" s="28" t="s">
        <v>69</v>
      </c>
      <c r="E67" s="46" t="s">
        <v>377</v>
      </c>
      <c r="F67" s="29" t="s">
        <v>378</v>
      </c>
      <c r="G67" s="30" t="s">
        <v>379</v>
      </c>
      <c r="H67" s="31" t="s">
        <v>380</v>
      </c>
    </row>
    <row r="68" spans="1:8">
      <c r="A68" s="5">
        <v>1</v>
      </c>
      <c r="B68" s="7" t="s">
        <v>184</v>
      </c>
      <c r="C68" s="7" t="s">
        <v>185</v>
      </c>
      <c r="D68" s="7" t="s">
        <v>76</v>
      </c>
      <c r="E68" s="50"/>
      <c r="F68" s="50"/>
      <c r="G68" s="26"/>
      <c r="H68" s="36"/>
    </row>
    <row r="69" spans="1:8" ht="17.25" customHeight="1">
      <c r="A69" s="5">
        <v>2</v>
      </c>
      <c r="B69" s="7" t="s">
        <v>186</v>
      </c>
      <c r="C69" s="7" t="s">
        <v>83</v>
      </c>
      <c r="D69" s="7" t="s">
        <v>187</v>
      </c>
      <c r="E69" s="50">
        <v>5.5</v>
      </c>
      <c r="F69" s="50">
        <v>6</v>
      </c>
      <c r="G69" s="26"/>
      <c r="H69" s="36">
        <f>Tableau2[[#This Row],[Int N1]]+Tableau2[[#This Row],[Int N2]]</f>
        <v>11.5</v>
      </c>
    </row>
    <row r="70" spans="1:8">
      <c r="A70" s="5">
        <v>3</v>
      </c>
      <c r="B70" s="7" t="s">
        <v>188</v>
      </c>
      <c r="C70" s="7" t="s">
        <v>189</v>
      </c>
      <c r="D70" s="7" t="s">
        <v>63</v>
      </c>
      <c r="E70" s="50"/>
      <c r="F70" s="50"/>
      <c r="G70" s="26"/>
      <c r="H70" s="36"/>
    </row>
    <row r="71" spans="1:8" s="12" customFormat="1">
      <c r="A71" s="5">
        <v>4</v>
      </c>
      <c r="B71" s="7" t="s">
        <v>190</v>
      </c>
      <c r="C71" s="7" t="s">
        <v>191</v>
      </c>
      <c r="D71" s="7" t="s">
        <v>192</v>
      </c>
      <c r="E71" s="50">
        <v>6.5</v>
      </c>
      <c r="F71" s="50">
        <v>6.5</v>
      </c>
      <c r="G71" s="26"/>
      <c r="H71" s="36">
        <f>Tableau2[[#This Row],[Int N1]]+Tableau2[[#This Row],[Int N2]]</f>
        <v>13</v>
      </c>
    </row>
    <row r="72" spans="1:8">
      <c r="A72" s="5">
        <v>5</v>
      </c>
      <c r="B72" s="7" t="s">
        <v>193</v>
      </c>
      <c r="C72" s="7" t="s">
        <v>31</v>
      </c>
      <c r="D72" s="7" t="s">
        <v>81</v>
      </c>
      <c r="E72" s="50">
        <v>8</v>
      </c>
      <c r="F72" s="50">
        <v>7</v>
      </c>
      <c r="G72" s="26"/>
      <c r="H72" s="36">
        <f>Tableau2[[#This Row],[Int N1]]+Tableau2[[#This Row],[Int N2]]</f>
        <v>15</v>
      </c>
    </row>
    <row r="73" spans="1:8" s="10" customFormat="1" ht="15.75">
      <c r="A73" s="5">
        <v>6</v>
      </c>
      <c r="B73" s="7" t="s">
        <v>33</v>
      </c>
      <c r="C73" s="7" t="s">
        <v>32</v>
      </c>
      <c r="D73" s="7" t="s">
        <v>369</v>
      </c>
      <c r="E73" s="50">
        <v>5</v>
      </c>
      <c r="F73" s="50">
        <v>5</v>
      </c>
      <c r="G73" s="26"/>
      <c r="H73" s="36">
        <f>Tableau2[[#This Row],[Int N1]]+Tableau2[[#This Row],[Int N2]]</f>
        <v>10</v>
      </c>
    </row>
    <row r="74" spans="1:8">
      <c r="A74" s="5">
        <v>7</v>
      </c>
      <c r="B74" s="7" t="s">
        <v>194</v>
      </c>
      <c r="C74" s="7" t="s">
        <v>195</v>
      </c>
      <c r="D74" s="7" t="s">
        <v>196</v>
      </c>
      <c r="E74" s="50">
        <v>5</v>
      </c>
      <c r="F74" s="50">
        <v>6.5</v>
      </c>
      <c r="G74" s="26"/>
      <c r="H74" s="36">
        <f>Tableau2[[#This Row],[Int N1]]+Tableau2[[#This Row],[Int N2]]</f>
        <v>11.5</v>
      </c>
    </row>
    <row r="75" spans="1:8">
      <c r="A75" s="5">
        <v>8</v>
      </c>
      <c r="B75" s="7" t="s">
        <v>197</v>
      </c>
      <c r="C75" s="7" t="s">
        <v>198</v>
      </c>
      <c r="D75" s="7" t="s">
        <v>77</v>
      </c>
      <c r="E75" s="50"/>
      <c r="F75" s="50">
        <v>5</v>
      </c>
      <c r="G75" s="26"/>
      <c r="H75" s="36">
        <f>Tableau2[[#This Row],[Int N1]]+Tableau2[[#This Row],[Int N2]]</f>
        <v>5</v>
      </c>
    </row>
    <row r="76" spans="1:8">
      <c r="A76" s="5">
        <v>9</v>
      </c>
      <c r="B76" s="7" t="s">
        <v>199</v>
      </c>
      <c r="C76" s="7" t="s">
        <v>200</v>
      </c>
      <c r="D76" s="7" t="s">
        <v>201</v>
      </c>
      <c r="E76" s="50">
        <v>5</v>
      </c>
      <c r="F76" s="50">
        <v>6</v>
      </c>
      <c r="G76" s="26"/>
      <c r="H76" s="36">
        <f>Tableau2[[#This Row],[Int N1]]+Tableau2[[#This Row],[Int N2]]</f>
        <v>11</v>
      </c>
    </row>
    <row r="77" spans="1:8">
      <c r="A77" s="5">
        <v>10</v>
      </c>
      <c r="B77" s="7" t="s">
        <v>202</v>
      </c>
      <c r="C77" s="7" t="s">
        <v>84</v>
      </c>
      <c r="D77" s="7" t="s">
        <v>203</v>
      </c>
      <c r="E77" s="50">
        <v>5</v>
      </c>
      <c r="F77" s="50">
        <v>5</v>
      </c>
      <c r="G77" s="26"/>
      <c r="H77" s="36">
        <f>Tableau2[[#This Row],[Int N1]]+Tableau2[[#This Row],[Int N2]]</f>
        <v>10</v>
      </c>
    </row>
    <row r="78" spans="1:8">
      <c r="A78" s="5">
        <v>11</v>
      </c>
      <c r="B78" s="7" t="s">
        <v>204</v>
      </c>
      <c r="C78" s="7" t="s">
        <v>205</v>
      </c>
      <c r="D78" s="7" t="s">
        <v>206</v>
      </c>
      <c r="E78" s="50"/>
      <c r="F78" s="50"/>
      <c r="G78" s="26"/>
      <c r="H78" s="36">
        <f>Tableau2[[#This Row],[Int N1]]+Tableau2[[#This Row],[Int N2]]</f>
        <v>0</v>
      </c>
    </row>
    <row r="79" spans="1:8" s="12" customFormat="1">
      <c r="A79" s="5">
        <v>12</v>
      </c>
      <c r="B79" s="7" t="s">
        <v>207</v>
      </c>
      <c r="C79" s="7" t="s">
        <v>208</v>
      </c>
      <c r="D79" s="7" t="s">
        <v>209</v>
      </c>
      <c r="E79" s="50">
        <v>5</v>
      </c>
      <c r="F79" s="50">
        <v>5</v>
      </c>
      <c r="G79" s="26"/>
      <c r="H79" s="36">
        <f>Tableau2[[#This Row],[Int N1]]+Tableau2[[#This Row],[Int N2]]</f>
        <v>10</v>
      </c>
    </row>
    <row r="80" spans="1:8">
      <c r="A80" s="5">
        <v>13</v>
      </c>
      <c r="B80" s="7" t="s">
        <v>210</v>
      </c>
      <c r="C80" s="7" t="s">
        <v>211</v>
      </c>
      <c r="D80" s="7" t="s">
        <v>212</v>
      </c>
      <c r="E80" s="50">
        <v>6</v>
      </c>
      <c r="F80" s="50">
        <v>7</v>
      </c>
      <c r="G80" s="26"/>
      <c r="H80" s="36">
        <f>Tableau2[[#This Row],[Int N1]]+Tableau2[[#This Row],[Int N2]]</f>
        <v>13</v>
      </c>
    </row>
    <row r="81" spans="1:8">
      <c r="A81" s="5">
        <v>14</v>
      </c>
      <c r="B81" s="7" t="s">
        <v>213</v>
      </c>
      <c r="C81" s="7" t="s">
        <v>214</v>
      </c>
      <c r="D81" s="7" t="s">
        <v>215</v>
      </c>
      <c r="E81" s="50">
        <v>5</v>
      </c>
      <c r="F81" s="50">
        <v>5</v>
      </c>
      <c r="G81" s="26"/>
      <c r="H81" s="36">
        <f>Tableau2[[#This Row],[Int N1]]+Tableau2[[#This Row],[Int N2]]</f>
        <v>10</v>
      </c>
    </row>
    <row r="82" spans="1:8">
      <c r="A82" s="5">
        <v>15</v>
      </c>
      <c r="B82" s="7" t="s">
        <v>216</v>
      </c>
      <c r="C82" s="7" t="s">
        <v>217</v>
      </c>
      <c r="D82" s="7" t="s">
        <v>218</v>
      </c>
      <c r="E82" s="50">
        <v>5.5</v>
      </c>
      <c r="F82" s="50">
        <v>5</v>
      </c>
      <c r="G82" s="26"/>
      <c r="H82" s="36">
        <f>Tableau2[[#This Row],[Int N1]]+Tableau2[[#This Row],[Int N2]]</f>
        <v>10.5</v>
      </c>
    </row>
    <row r="83" spans="1:8">
      <c r="A83" s="5">
        <v>16</v>
      </c>
      <c r="B83" s="7" t="s">
        <v>219</v>
      </c>
      <c r="C83" s="7" t="s">
        <v>220</v>
      </c>
      <c r="D83" s="7" t="s">
        <v>79</v>
      </c>
      <c r="E83" s="50">
        <v>5</v>
      </c>
      <c r="F83" s="50">
        <v>5</v>
      </c>
      <c r="G83" s="26"/>
      <c r="H83" s="36">
        <f>Tableau2[[#This Row],[Int N1]]+Tableau2[[#This Row],[Int N2]]</f>
        <v>10</v>
      </c>
    </row>
    <row r="84" spans="1:8">
      <c r="A84" s="5">
        <v>17</v>
      </c>
      <c r="B84" s="7" t="s">
        <v>221</v>
      </c>
      <c r="C84" s="7" t="s">
        <v>222</v>
      </c>
      <c r="D84" s="7" t="s">
        <v>34</v>
      </c>
      <c r="E84" s="50"/>
      <c r="F84" s="50"/>
      <c r="G84" s="26"/>
      <c r="H84" s="36"/>
    </row>
    <row r="85" spans="1:8">
      <c r="A85" s="5">
        <v>18</v>
      </c>
      <c r="B85" s="7" t="s">
        <v>223</v>
      </c>
      <c r="C85" s="7" t="s">
        <v>224</v>
      </c>
      <c r="D85" s="7" t="s">
        <v>225</v>
      </c>
      <c r="E85" s="50">
        <v>5</v>
      </c>
      <c r="F85" s="50">
        <v>5</v>
      </c>
      <c r="G85" s="26"/>
      <c r="H85" s="36">
        <f>Tableau2[[#This Row],[Int N1]]+Tableau2[[#This Row],[Int N2]]</f>
        <v>10</v>
      </c>
    </row>
    <row r="86" spans="1:8">
      <c r="A86" s="5">
        <v>19</v>
      </c>
      <c r="B86" s="7" t="s">
        <v>36</v>
      </c>
      <c r="C86" s="7" t="s">
        <v>35</v>
      </c>
      <c r="D86" s="7" t="s">
        <v>72</v>
      </c>
      <c r="E86" s="50">
        <v>6</v>
      </c>
      <c r="F86" s="50">
        <v>5</v>
      </c>
      <c r="G86" s="26"/>
      <c r="H86" s="36">
        <f>Tableau2[[#This Row],[Int N1]]+Tableau2[[#This Row],[Int N2]]</f>
        <v>11</v>
      </c>
    </row>
    <row r="87" spans="1:8">
      <c r="A87" s="5">
        <v>20</v>
      </c>
      <c r="B87" s="7" t="s">
        <v>226</v>
      </c>
      <c r="C87" s="7" t="s">
        <v>37</v>
      </c>
      <c r="D87" s="7" t="s">
        <v>227</v>
      </c>
      <c r="E87" s="50"/>
      <c r="F87" s="50"/>
      <c r="G87" s="26"/>
      <c r="H87" s="36"/>
    </row>
    <row r="88" spans="1:8">
      <c r="A88" s="5">
        <v>21</v>
      </c>
      <c r="B88" s="7" t="s">
        <v>228</v>
      </c>
      <c r="C88" s="7" t="s">
        <v>37</v>
      </c>
      <c r="D88" s="7" t="s">
        <v>229</v>
      </c>
      <c r="E88" s="50">
        <v>8</v>
      </c>
      <c r="F88" s="50">
        <v>5.5</v>
      </c>
      <c r="G88" s="26"/>
      <c r="H88" s="36">
        <f>Tableau2[[#This Row],[Int N1]]+Tableau2[[#This Row],[Int N2]]</f>
        <v>13.5</v>
      </c>
    </row>
    <row r="89" spans="1:8">
      <c r="A89" s="5">
        <v>22</v>
      </c>
      <c r="B89" s="7" t="s">
        <v>230</v>
      </c>
      <c r="C89" s="7" t="s">
        <v>231</v>
      </c>
      <c r="D89" s="7" t="s">
        <v>232</v>
      </c>
      <c r="E89" s="50">
        <v>5</v>
      </c>
      <c r="F89" s="50">
        <v>6</v>
      </c>
      <c r="G89" s="26"/>
      <c r="H89" s="36">
        <f>Tableau2[[#This Row],[Int N1]]+Tableau2[[#This Row],[Int N2]]</f>
        <v>11</v>
      </c>
    </row>
    <row r="90" spans="1:8">
      <c r="A90" s="5">
        <v>23</v>
      </c>
      <c r="B90" s="7" t="s">
        <v>233</v>
      </c>
      <c r="C90" s="7" t="s">
        <v>234</v>
      </c>
      <c r="D90" s="7" t="s">
        <v>235</v>
      </c>
      <c r="E90" s="50">
        <v>6</v>
      </c>
      <c r="F90" s="50"/>
      <c r="G90" s="26"/>
      <c r="H90" s="36">
        <f>Tableau2[[#This Row],[Int N1]]+Tableau2[[#This Row],[Int N2]]</f>
        <v>6</v>
      </c>
    </row>
    <row r="91" spans="1:8">
      <c r="A91" s="5">
        <v>24</v>
      </c>
      <c r="B91" s="7" t="s">
        <v>236</v>
      </c>
      <c r="C91" s="7" t="s">
        <v>91</v>
      </c>
      <c r="D91" s="7" t="s">
        <v>237</v>
      </c>
      <c r="E91" s="50">
        <v>5</v>
      </c>
      <c r="F91" s="50">
        <v>9</v>
      </c>
      <c r="G91" s="26"/>
      <c r="H91" s="36">
        <f>Tableau2[[#This Row],[Int N1]]+Tableau2[[#This Row],[Int N2]]</f>
        <v>14</v>
      </c>
    </row>
    <row r="92" spans="1:8">
      <c r="A92" s="5">
        <v>25</v>
      </c>
      <c r="B92" s="7" t="s">
        <v>238</v>
      </c>
      <c r="C92" s="7" t="s">
        <v>239</v>
      </c>
      <c r="D92" s="7" t="s">
        <v>8</v>
      </c>
      <c r="E92" s="50"/>
      <c r="F92" s="50"/>
      <c r="G92" s="26"/>
      <c r="H92" s="36"/>
    </row>
    <row r="93" spans="1:8">
      <c r="A93" s="5">
        <v>26</v>
      </c>
      <c r="B93" s="7" t="s">
        <v>240</v>
      </c>
      <c r="C93" s="7" t="s">
        <v>241</v>
      </c>
      <c r="D93" s="7" t="s">
        <v>242</v>
      </c>
      <c r="E93" s="53">
        <v>5</v>
      </c>
      <c r="F93" s="53">
        <v>5</v>
      </c>
      <c r="G93" s="64"/>
      <c r="H93" s="36">
        <f>Tableau2[[#This Row],[Int N1]]+Tableau2[[#This Row],[Int N2]]</f>
        <v>10</v>
      </c>
    </row>
    <row r="94" spans="1:8">
      <c r="A94" s="5">
        <v>27</v>
      </c>
      <c r="B94" s="7" t="s">
        <v>243</v>
      </c>
      <c r="C94" s="7" t="s">
        <v>244</v>
      </c>
      <c r="D94" s="7" t="s">
        <v>245</v>
      </c>
      <c r="E94" s="53"/>
      <c r="F94" s="53"/>
      <c r="G94" s="64"/>
      <c r="H94" s="36"/>
    </row>
    <row r="95" spans="1:8">
      <c r="A95" s="5">
        <v>28</v>
      </c>
      <c r="B95" s="7" t="s">
        <v>246</v>
      </c>
      <c r="C95" s="7" t="s">
        <v>38</v>
      </c>
      <c r="D95" s="7" t="s">
        <v>247</v>
      </c>
      <c r="E95" s="53"/>
      <c r="F95" s="53"/>
      <c r="G95" s="64"/>
      <c r="H95" s="36"/>
    </row>
    <row r="96" spans="1:8">
      <c r="A96" s="5">
        <v>29</v>
      </c>
      <c r="B96" s="7" t="s">
        <v>248</v>
      </c>
      <c r="C96" s="7" t="s">
        <v>38</v>
      </c>
      <c r="D96" s="7" t="s">
        <v>249</v>
      </c>
      <c r="E96" s="53"/>
      <c r="F96" s="53"/>
      <c r="G96" s="64"/>
      <c r="H96" s="36"/>
    </row>
    <row r="97" spans="1:8">
      <c r="A97" s="5">
        <v>30</v>
      </c>
      <c r="B97" s="7" t="s">
        <v>250</v>
      </c>
      <c r="C97" s="7" t="s">
        <v>251</v>
      </c>
      <c r="D97" s="7" t="s">
        <v>252</v>
      </c>
      <c r="E97" s="53">
        <v>5</v>
      </c>
      <c r="F97" s="53">
        <v>5</v>
      </c>
      <c r="G97" s="64"/>
      <c r="H97" s="36">
        <f>Tableau2[[#This Row],[Int N1]]+Tableau2[[#This Row],[Int N2]]</f>
        <v>10</v>
      </c>
    </row>
    <row r="98" spans="1:8">
      <c r="A98" s="5">
        <v>31</v>
      </c>
      <c r="B98" s="7" t="s">
        <v>253</v>
      </c>
      <c r="C98" s="7" t="s">
        <v>254</v>
      </c>
      <c r="D98" s="7" t="s">
        <v>15</v>
      </c>
      <c r="E98" s="53"/>
      <c r="F98" s="53"/>
      <c r="G98" s="64"/>
      <c r="H98" s="36"/>
    </row>
    <row r="99" spans="1:8">
      <c r="A99" s="5">
        <v>32</v>
      </c>
      <c r="B99" s="7" t="s">
        <v>255</v>
      </c>
      <c r="C99" s="7" t="s">
        <v>256</v>
      </c>
      <c r="D99" s="7" t="s">
        <v>257</v>
      </c>
      <c r="E99" s="53">
        <v>5</v>
      </c>
      <c r="F99" s="53"/>
      <c r="G99" s="64"/>
      <c r="H99" s="36">
        <f>Tableau2[[#This Row],[Int N1]]+Tableau2[[#This Row],[Int N2]]</f>
        <v>5</v>
      </c>
    </row>
    <row r="100" spans="1:8">
      <c r="A100" s="5">
        <v>33</v>
      </c>
      <c r="B100" s="7" t="s">
        <v>258</v>
      </c>
      <c r="C100" s="7" t="s">
        <v>259</v>
      </c>
      <c r="D100" s="7" t="s">
        <v>39</v>
      </c>
      <c r="E100" s="53">
        <v>6.5</v>
      </c>
      <c r="F100" s="53">
        <v>6</v>
      </c>
      <c r="G100" s="64"/>
      <c r="H100" s="36">
        <f>Tableau2[[#This Row],[Int N1]]+Tableau2[[#This Row],[Int N2]]</f>
        <v>12.5</v>
      </c>
    </row>
    <row r="101" spans="1:8">
      <c r="A101" s="5">
        <v>34</v>
      </c>
      <c r="B101" s="7" t="s">
        <v>260</v>
      </c>
      <c r="C101" s="7" t="s">
        <v>261</v>
      </c>
      <c r="D101" s="7" t="s">
        <v>262</v>
      </c>
      <c r="E101" s="53">
        <v>5.5</v>
      </c>
      <c r="F101" s="53"/>
      <c r="G101" s="64"/>
      <c r="H101" s="36">
        <f>Tableau2[[#This Row],[Int N1]]+Tableau2[[#This Row],[Int N2]]</f>
        <v>5.5</v>
      </c>
    </row>
    <row r="102" spans="1:8">
      <c r="A102" s="5">
        <v>35</v>
      </c>
      <c r="B102" s="7" t="s">
        <v>263</v>
      </c>
      <c r="C102" s="7" t="s">
        <v>264</v>
      </c>
      <c r="D102" s="7" t="s">
        <v>265</v>
      </c>
      <c r="E102" s="53">
        <v>5</v>
      </c>
      <c r="F102" s="53"/>
      <c r="G102" s="64"/>
      <c r="H102" s="36">
        <f>Tableau2[[#This Row],[Int N1]]+Tableau2[[#This Row],[Int N2]]</f>
        <v>5</v>
      </c>
    </row>
    <row r="103" spans="1:8">
      <c r="A103" s="5">
        <v>36</v>
      </c>
      <c r="B103" s="7" t="s">
        <v>266</v>
      </c>
      <c r="C103" s="7" t="s">
        <v>267</v>
      </c>
      <c r="D103" s="7" t="s">
        <v>80</v>
      </c>
      <c r="E103" s="53">
        <v>5</v>
      </c>
      <c r="F103" s="53"/>
      <c r="G103" s="64"/>
      <c r="H103" s="36">
        <f>Tableau2[[#This Row],[Int N1]]+Tableau2[[#This Row],[Int N2]]</f>
        <v>5</v>
      </c>
    </row>
    <row r="104" spans="1:8">
      <c r="A104" s="33"/>
      <c r="B104" s="34"/>
      <c r="C104" s="34" t="s">
        <v>40</v>
      </c>
      <c r="D104" s="34" t="s">
        <v>389</v>
      </c>
      <c r="E104" s="54"/>
      <c r="F104" s="64">
        <v>5</v>
      </c>
      <c r="G104" s="64"/>
      <c r="H104" s="36">
        <f>Tableau2[[#This Row],[Int N1]]+Tableau2[[#This Row],[Int N2]]</f>
        <v>5</v>
      </c>
    </row>
    <row r="105" spans="1:8" s="12" customFormat="1">
      <c r="A105" s="5">
        <v>37</v>
      </c>
      <c r="B105" s="7" t="s">
        <v>268</v>
      </c>
      <c r="C105" s="7" t="s">
        <v>269</v>
      </c>
      <c r="D105" s="7" t="s">
        <v>42</v>
      </c>
      <c r="E105" s="54">
        <v>6</v>
      </c>
      <c r="F105" s="64">
        <v>5</v>
      </c>
      <c r="G105" s="64"/>
      <c r="H105" s="36">
        <f>Tableau2[[#This Row],[Int N1]]+Tableau2[[#This Row],[Int N2]]</f>
        <v>11</v>
      </c>
    </row>
    <row r="106" spans="1:8">
      <c r="A106" s="5">
        <v>38</v>
      </c>
      <c r="B106" s="7" t="s">
        <v>270</v>
      </c>
      <c r="C106" s="7" t="s">
        <v>271</v>
      </c>
      <c r="D106" s="7" t="s">
        <v>272</v>
      </c>
      <c r="E106" s="54">
        <v>5.5</v>
      </c>
      <c r="F106" s="64">
        <v>5</v>
      </c>
      <c r="G106" s="64"/>
      <c r="H106" s="36">
        <f>Tableau2[[#This Row],[Int N1]]+Tableau2[[#This Row],[Int N2]]</f>
        <v>10.5</v>
      </c>
    </row>
    <row r="107" spans="1:8">
      <c r="A107" s="5">
        <v>39</v>
      </c>
      <c r="B107" s="7" t="s">
        <v>273</v>
      </c>
      <c r="C107" s="7" t="s">
        <v>274</v>
      </c>
      <c r="D107" s="7" t="s">
        <v>85</v>
      </c>
      <c r="E107" s="54">
        <v>8</v>
      </c>
      <c r="F107" s="64">
        <v>6.5</v>
      </c>
      <c r="G107" s="64"/>
      <c r="H107" s="36">
        <f>Tableau2[[#This Row],[Int N1]]+Tableau2[[#This Row],[Int N2]]</f>
        <v>14.5</v>
      </c>
    </row>
    <row r="108" spans="1:8">
      <c r="A108" s="32">
        <v>39</v>
      </c>
      <c r="B108" s="25" t="s">
        <v>44</v>
      </c>
      <c r="C108" s="25" t="s">
        <v>43</v>
      </c>
      <c r="D108" s="25" t="s">
        <v>374</v>
      </c>
      <c r="E108" s="53">
        <v>5</v>
      </c>
      <c r="F108" s="53"/>
      <c r="G108" s="65"/>
      <c r="H108" s="38">
        <f>Tableau2[[#This Row],[Int N1]]+Tableau2[[#This Row],[Int N2]]</f>
        <v>5</v>
      </c>
    </row>
    <row r="109" spans="1:8">
      <c r="A109" s="6"/>
      <c r="B109" s="2"/>
      <c r="C109" s="2"/>
      <c r="D109" s="2"/>
      <c r="E109" s="40"/>
      <c r="F109" s="12"/>
      <c r="G109" s="12"/>
      <c r="H109" s="12"/>
    </row>
    <row r="110" spans="1:8">
      <c r="A110" s="6"/>
      <c r="B110" s="2"/>
      <c r="C110" s="2"/>
      <c r="D110" s="2"/>
      <c r="E110" s="40"/>
      <c r="F110" s="70" t="s">
        <v>367</v>
      </c>
      <c r="G110" s="70"/>
      <c r="H110" s="70"/>
    </row>
    <row r="111" spans="1:8">
      <c r="A111" s="6"/>
      <c r="B111" s="2"/>
      <c r="C111" s="2"/>
      <c r="D111" s="2"/>
      <c r="E111" s="40"/>
    </row>
    <row r="112" spans="1:8">
      <c r="A112" s="6"/>
      <c r="B112" s="2"/>
      <c r="C112" s="2"/>
      <c r="D112" s="2"/>
      <c r="E112" s="40"/>
      <c r="F112" s="12"/>
      <c r="G112" s="12"/>
      <c r="H112" s="12"/>
    </row>
    <row r="113" spans="1:8">
      <c r="A113" s="6"/>
      <c r="B113" s="2"/>
      <c r="C113" s="2"/>
      <c r="D113" s="2"/>
      <c r="E113" s="40"/>
      <c r="F113" s="12"/>
      <c r="G113" s="12"/>
      <c r="H113" s="12"/>
    </row>
    <row r="114" spans="1:8" ht="15.75">
      <c r="A114" s="11"/>
      <c r="B114" s="8"/>
      <c r="C114" s="9"/>
      <c r="D114" s="8"/>
      <c r="E114" s="43"/>
      <c r="F114" s="12"/>
      <c r="G114" s="12"/>
      <c r="H114" s="13"/>
    </row>
    <row r="115" spans="1:8" ht="86.25" customHeight="1">
      <c r="A115" s="11" t="s">
        <v>396</v>
      </c>
      <c r="B115" s="8"/>
      <c r="C115" s="9"/>
      <c r="D115" s="8"/>
      <c r="E115" s="43"/>
      <c r="F115" s="12"/>
      <c r="G115" s="12"/>
      <c r="H115" s="13"/>
    </row>
    <row r="116" spans="1:8" s="12" customFormat="1" ht="15.75">
      <c r="A116" s="16" t="s">
        <v>368</v>
      </c>
      <c r="B116" s="8"/>
      <c r="C116" s="9"/>
      <c r="D116" s="71" t="s">
        <v>381</v>
      </c>
      <c r="E116" s="71"/>
      <c r="F116" s="71"/>
      <c r="G116" s="71"/>
      <c r="H116" s="13"/>
    </row>
    <row r="117" spans="1:8" ht="15.75">
      <c r="A117" s="72" t="s">
        <v>90</v>
      </c>
      <c r="B117" s="72"/>
      <c r="C117" s="72"/>
      <c r="D117" s="17"/>
      <c r="E117" s="44"/>
      <c r="F117" s="12"/>
      <c r="G117" s="12"/>
      <c r="H117" s="13"/>
    </row>
    <row r="118" spans="1:8" s="12" customFormat="1" ht="15.75">
      <c r="A118" s="18"/>
      <c r="B118" s="39" t="s">
        <v>395</v>
      </c>
      <c r="C118" s="18"/>
      <c r="D118" s="20"/>
      <c r="E118" s="66" t="s">
        <v>383</v>
      </c>
      <c r="F118" s="67"/>
      <c r="H118" s="13"/>
    </row>
    <row r="119" spans="1:8" s="12" customFormat="1" ht="15.75">
      <c r="A119" s="18"/>
      <c r="B119" s="39" t="s">
        <v>394</v>
      </c>
      <c r="C119" s="18"/>
      <c r="D119" s="20"/>
      <c r="E119" s="68" t="s">
        <v>376</v>
      </c>
      <c r="F119" s="69"/>
      <c r="H119" s="13"/>
    </row>
    <row r="120" spans="1:8" s="12" customFormat="1" ht="15.75">
      <c r="A120" s="27" t="s">
        <v>67</v>
      </c>
      <c r="B120" s="28" t="s">
        <v>68</v>
      </c>
      <c r="C120" s="28" t="s">
        <v>0</v>
      </c>
      <c r="D120" s="28" t="s">
        <v>69</v>
      </c>
      <c r="E120" s="46" t="s">
        <v>377</v>
      </c>
      <c r="F120" s="29" t="s">
        <v>378</v>
      </c>
      <c r="G120" s="30" t="s">
        <v>379</v>
      </c>
      <c r="H120" s="31" t="s">
        <v>380</v>
      </c>
    </row>
    <row r="121" spans="1:8" s="12" customFormat="1">
      <c r="A121" s="5">
        <v>1</v>
      </c>
      <c r="B121" s="7" t="s">
        <v>275</v>
      </c>
      <c r="C121" s="7" t="s">
        <v>276</v>
      </c>
      <c r="D121" s="7" t="s">
        <v>1</v>
      </c>
      <c r="E121" s="50">
        <v>5.5</v>
      </c>
      <c r="F121" s="50">
        <v>7</v>
      </c>
      <c r="G121" s="35"/>
      <c r="H121" s="36">
        <f>Tableau3[[#This Row],[Int N1]]+Tableau3[[#This Row],[Int N2]]</f>
        <v>12.5</v>
      </c>
    </row>
    <row r="122" spans="1:8" s="12" customFormat="1">
      <c r="A122" s="5">
        <v>2</v>
      </c>
      <c r="B122" s="7" t="s">
        <v>277</v>
      </c>
      <c r="C122" s="7" t="s">
        <v>278</v>
      </c>
      <c r="D122" s="7" t="s">
        <v>279</v>
      </c>
      <c r="E122" s="50">
        <v>5</v>
      </c>
      <c r="F122" s="50">
        <v>7</v>
      </c>
      <c r="G122" s="35"/>
      <c r="H122" s="36">
        <f>Tableau3[[#This Row],[Int N1]]+Tableau3[[#This Row],[Int N2]]</f>
        <v>12</v>
      </c>
    </row>
    <row r="123" spans="1:8" s="12" customFormat="1">
      <c r="A123" s="5">
        <v>3</v>
      </c>
      <c r="B123" s="7" t="s">
        <v>280</v>
      </c>
      <c r="C123" s="7" t="s">
        <v>281</v>
      </c>
      <c r="D123" s="7" t="s">
        <v>10</v>
      </c>
      <c r="E123" s="50"/>
      <c r="F123" s="50">
        <v>5</v>
      </c>
      <c r="G123" s="35"/>
      <c r="H123" s="36">
        <f>Tableau3[[#This Row],[Int N1]]+Tableau3[[#This Row],[Int N2]]</f>
        <v>5</v>
      </c>
    </row>
    <row r="124" spans="1:8" s="12" customFormat="1">
      <c r="A124" s="5">
        <v>4</v>
      </c>
      <c r="B124" s="7" t="s">
        <v>282</v>
      </c>
      <c r="C124" s="7" t="s">
        <v>283</v>
      </c>
      <c r="D124" s="7" t="s">
        <v>284</v>
      </c>
      <c r="E124" s="50">
        <v>6.5</v>
      </c>
      <c r="F124" s="50"/>
      <c r="G124" s="35"/>
      <c r="H124" s="36">
        <f>Tableau3[[#This Row],[Int N1]]+Tableau3[[#This Row],[Int N2]]</f>
        <v>6.5</v>
      </c>
    </row>
    <row r="125" spans="1:8" s="12" customFormat="1">
      <c r="A125" s="5">
        <v>5</v>
      </c>
      <c r="B125" s="7" t="s">
        <v>285</v>
      </c>
      <c r="C125" s="7" t="s">
        <v>286</v>
      </c>
      <c r="D125" s="7" t="s">
        <v>26</v>
      </c>
      <c r="E125" s="50">
        <v>5</v>
      </c>
      <c r="F125" s="50">
        <v>5.5</v>
      </c>
      <c r="G125" s="35"/>
      <c r="H125" s="36">
        <f>Tableau3[[#This Row],[Int N1]]+Tableau3[[#This Row],[Int N2]]</f>
        <v>10.5</v>
      </c>
    </row>
    <row r="126" spans="1:8" s="12" customFormat="1">
      <c r="A126" s="5">
        <v>6</v>
      </c>
      <c r="B126" s="7" t="s">
        <v>287</v>
      </c>
      <c r="C126" s="7" t="s">
        <v>288</v>
      </c>
      <c r="D126" s="7" t="s">
        <v>45</v>
      </c>
      <c r="E126" s="50">
        <v>6</v>
      </c>
      <c r="F126" s="50">
        <v>5</v>
      </c>
      <c r="G126" s="35"/>
      <c r="H126" s="36">
        <f>Tableau3[[#This Row],[Int N1]]+Tableau3[[#This Row],[Int N2]]</f>
        <v>11</v>
      </c>
    </row>
    <row r="127" spans="1:8" s="12" customFormat="1">
      <c r="A127" s="5">
        <v>7</v>
      </c>
      <c r="B127" s="7" t="s">
        <v>289</v>
      </c>
      <c r="C127" s="7" t="s">
        <v>290</v>
      </c>
      <c r="D127" s="7" t="s">
        <v>22</v>
      </c>
      <c r="E127" s="50">
        <v>6</v>
      </c>
      <c r="F127" s="50">
        <v>5.5</v>
      </c>
      <c r="G127" s="35"/>
      <c r="H127" s="36">
        <f>Tableau3[[#This Row],[Int N1]]+Tableau3[[#This Row],[Int N2]]</f>
        <v>11.5</v>
      </c>
    </row>
    <row r="128" spans="1:8" s="12" customFormat="1">
      <c r="A128" s="5">
        <v>8</v>
      </c>
      <c r="B128" s="7" t="s">
        <v>291</v>
      </c>
      <c r="C128" s="7" t="s">
        <v>292</v>
      </c>
      <c r="D128" s="7" t="s">
        <v>75</v>
      </c>
      <c r="E128" s="50">
        <v>5</v>
      </c>
      <c r="F128" s="50">
        <v>6</v>
      </c>
      <c r="G128" s="35"/>
      <c r="H128" s="36">
        <f>Tableau3[[#This Row],[Int N1]]+Tableau3[[#This Row],[Int N2]]</f>
        <v>11</v>
      </c>
    </row>
    <row r="129" spans="1:8" s="12" customFormat="1">
      <c r="A129" s="5">
        <v>9</v>
      </c>
      <c r="B129" s="7" t="s">
        <v>293</v>
      </c>
      <c r="C129" s="7" t="s">
        <v>294</v>
      </c>
      <c r="D129" s="7" t="s">
        <v>295</v>
      </c>
      <c r="E129" s="50">
        <v>5</v>
      </c>
      <c r="F129" s="50">
        <v>5</v>
      </c>
      <c r="G129" s="35"/>
      <c r="H129" s="36">
        <f>Tableau3[[#This Row],[Int N1]]+Tableau3[[#This Row],[Int N2]]</f>
        <v>10</v>
      </c>
    </row>
    <row r="130" spans="1:8">
      <c r="A130" s="5">
        <v>10</v>
      </c>
      <c r="B130" s="7" t="s">
        <v>296</v>
      </c>
      <c r="C130" s="7" t="s">
        <v>297</v>
      </c>
      <c r="D130" s="7" t="s">
        <v>298</v>
      </c>
      <c r="E130" s="50">
        <v>5</v>
      </c>
      <c r="F130" s="50"/>
      <c r="G130" s="35"/>
      <c r="H130" s="36">
        <f>Tableau3[[#This Row],[Int N1]]+Tableau3[[#This Row],[Int N2]]</f>
        <v>5</v>
      </c>
    </row>
    <row r="131" spans="1:8">
      <c r="A131" s="5">
        <v>11</v>
      </c>
      <c r="B131" s="7" t="s">
        <v>299</v>
      </c>
      <c r="C131" s="7" t="s">
        <v>300</v>
      </c>
      <c r="D131" s="7" t="s">
        <v>16</v>
      </c>
      <c r="E131" s="50">
        <v>5</v>
      </c>
      <c r="F131" s="50">
        <v>5</v>
      </c>
      <c r="G131" s="35"/>
      <c r="H131" s="36">
        <f>Tableau3[[#This Row],[Int N1]]+Tableau3[[#This Row],[Int N2]]</f>
        <v>10</v>
      </c>
    </row>
    <row r="132" spans="1:8">
      <c r="A132" s="5">
        <v>12</v>
      </c>
      <c r="B132" s="7" t="s">
        <v>64</v>
      </c>
      <c r="C132" s="7" t="s">
        <v>46</v>
      </c>
      <c r="D132" s="7" t="s">
        <v>65</v>
      </c>
      <c r="E132" s="50">
        <v>5</v>
      </c>
      <c r="F132" s="50">
        <v>5</v>
      </c>
      <c r="G132" s="35"/>
      <c r="H132" s="36">
        <f>Tableau3[[#This Row],[Int N1]]+Tableau3[[#This Row],[Int N2]]</f>
        <v>10</v>
      </c>
    </row>
    <row r="133" spans="1:8">
      <c r="A133" s="5">
        <v>13</v>
      </c>
      <c r="B133" s="7" t="s">
        <v>301</v>
      </c>
      <c r="C133" s="7" t="s">
        <v>302</v>
      </c>
      <c r="D133" s="7" t="s">
        <v>45</v>
      </c>
      <c r="E133" s="50"/>
      <c r="F133" s="50"/>
      <c r="G133" s="35"/>
      <c r="H133" s="36"/>
    </row>
    <row r="134" spans="1:8">
      <c r="A134" s="5">
        <v>14</v>
      </c>
      <c r="B134" s="7" t="s">
        <v>303</v>
      </c>
      <c r="C134" s="7" t="s">
        <v>304</v>
      </c>
      <c r="D134" s="7" t="s">
        <v>305</v>
      </c>
      <c r="E134" s="50">
        <v>5</v>
      </c>
      <c r="F134" s="50"/>
      <c r="G134" s="35"/>
      <c r="H134" s="36">
        <f>Tableau3[[#This Row],[Int N1]]+Tableau3[[#This Row],[Int N2]]</f>
        <v>5</v>
      </c>
    </row>
    <row r="135" spans="1:8">
      <c r="A135" s="5">
        <v>15</v>
      </c>
      <c r="B135" s="7" t="s">
        <v>306</v>
      </c>
      <c r="C135" s="7" t="s">
        <v>307</v>
      </c>
      <c r="D135" s="7" t="s">
        <v>308</v>
      </c>
      <c r="E135" s="50"/>
      <c r="F135" s="50"/>
      <c r="G135" s="35"/>
      <c r="H135" s="36"/>
    </row>
    <row r="136" spans="1:8">
      <c r="A136" s="5">
        <v>16</v>
      </c>
      <c r="B136" s="7" t="s">
        <v>309</v>
      </c>
      <c r="C136" s="7" t="s">
        <v>310</v>
      </c>
      <c r="D136" s="7" t="s">
        <v>311</v>
      </c>
      <c r="E136" s="50">
        <v>5</v>
      </c>
      <c r="F136" s="50"/>
      <c r="G136" s="35"/>
      <c r="H136" s="36">
        <f>Tableau3[[#This Row],[Int N1]]+Tableau3[[#This Row],[Int N2]]</f>
        <v>5</v>
      </c>
    </row>
    <row r="137" spans="1:8">
      <c r="A137" s="5">
        <v>17</v>
      </c>
      <c r="B137" s="7" t="s">
        <v>312</v>
      </c>
      <c r="C137" s="7" t="s">
        <v>313</v>
      </c>
      <c r="D137" s="7" t="s">
        <v>7</v>
      </c>
      <c r="E137" s="50">
        <v>5.5</v>
      </c>
      <c r="F137" s="50">
        <v>6</v>
      </c>
      <c r="G137" s="35"/>
      <c r="H137" s="36">
        <f>Tableau3[[#This Row],[Int N1]]+Tableau3[[#This Row],[Int N2]]</f>
        <v>11.5</v>
      </c>
    </row>
    <row r="138" spans="1:8">
      <c r="A138" s="5">
        <v>18</v>
      </c>
      <c r="B138" s="7" t="s">
        <v>314</v>
      </c>
      <c r="C138" s="7" t="s">
        <v>51</v>
      </c>
      <c r="D138" s="7" t="s">
        <v>315</v>
      </c>
      <c r="E138" s="50"/>
      <c r="F138" s="50"/>
      <c r="G138" s="35"/>
      <c r="H138" s="36">
        <f>Tableau3[[#This Row],[Int N1]]+Tableau3[[#This Row],[Int N2]]</f>
        <v>0</v>
      </c>
    </row>
    <row r="139" spans="1:8">
      <c r="A139" s="5">
        <v>19</v>
      </c>
      <c r="B139" s="7" t="s">
        <v>316</v>
      </c>
      <c r="C139" s="7" t="s">
        <v>317</v>
      </c>
      <c r="D139" s="7" t="s">
        <v>89</v>
      </c>
      <c r="E139" s="50">
        <v>5.5</v>
      </c>
      <c r="F139" s="50">
        <v>5</v>
      </c>
      <c r="G139" s="35"/>
      <c r="H139" s="36">
        <f>Tableau3[[#This Row],[Int N1]]+Tableau3[[#This Row],[Int N2]]</f>
        <v>10.5</v>
      </c>
    </row>
    <row r="140" spans="1:8">
      <c r="A140" s="5">
        <v>20</v>
      </c>
      <c r="B140" s="7" t="s">
        <v>318</v>
      </c>
      <c r="C140" s="7" t="s">
        <v>317</v>
      </c>
      <c r="D140" s="7" t="s">
        <v>23</v>
      </c>
      <c r="E140" s="50">
        <v>5</v>
      </c>
      <c r="F140" s="50">
        <v>5</v>
      </c>
      <c r="G140" s="35"/>
      <c r="H140" s="36">
        <f>Tableau3[[#This Row],[Int N1]]+Tableau3[[#This Row],[Int N2]]</f>
        <v>10</v>
      </c>
    </row>
    <row r="141" spans="1:8" s="12" customFormat="1">
      <c r="A141" s="5">
        <v>21</v>
      </c>
      <c r="B141" s="7" t="s">
        <v>319</v>
      </c>
      <c r="C141" s="7" t="s">
        <v>52</v>
      </c>
      <c r="D141" s="7" t="s">
        <v>7</v>
      </c>
      <c r="E141" s="50">
        <v>6</v>
      </c>
      <c r="F141" s="50"/>
      <c r="G141" s="35"/>
      <c r="H141" s="36">
        <f>Tableau3[[#This Row],[Int N1]]+Tableau3[[#This Row],[Int N2]]</f>
        <v>6</v>
      </c>
    </row>
    <row r="142" spans="1:8">
      <c r="A142" s="5">
        <v>22</v>
      </c>
      <c r="B142" s="7" t="s">
        <v>320</v>
      </c>
      <c r="C142" s="7" t="s">
        <v>87</v>
      </c>
      <c r="D142" s="7" t="s">
        <v>53</v>
      </c>
      <c r="E142" s="50">
        <v>5</v>
      </c>
      <c r="F142" s="50">
        <v>5.5</v>
      </c>
      <c r="G142" s="35"/>
      <c r="H142" s="36">
        <f>Tableau3[[#This Row],[Int N1]]+Tableau3[[#This Row],[Int N2]]</f>
        <v>10.5</v>
      </c>
    </row>
    <row r="143" spans="1:8">
      <c r="A143" s="5">
        <v>23</v>
      </c>
      <c r="B143" s="7" t="s">
        <v>321</v>
      </c>
      <c r="C143" s="7" t="s">
        <v>11</v>
      </c>
      <c r="D143" s="7" t="s">
        <v>54</v>
      </c>
      <c r="E143" s="50">
        <v>5</v>
      </c>
      <c r="F143" s="50">
        <v>5.5</v>
      </c>
      <c r="G143" s="35"/>
      <c r="H143" s="36">
        <f>Tableau3[[#This Row],[Int N1]]+Tableau3[[#This Row],[Int N2]]</f>
        <v>10.5</v>
      </c>
    </row>
    <row r="144" spans="1:8">
      <c r="A144" s="5">
        <v>24</v>
      </c>
      <c r="B144" s="4" t="s">
        <v>56</v>
      </c>
      <c r="C144" s="4" t="s">
        <v>11</v>
      </c>
      <c r="D144" s="4" t="s">
        <v>55</v>
      </c>
      <c r="E144" s="52">
        <v>5</v>
      </c>
      <c r="F144" s="52"/>
      <c r="G144" s="35"/>
      <c r="H144" s="36">
        <f>Tableau3[[#This Row],[Int N1]]+Tableau3[[#This Row],[Int N2]]</f>
        <v>5</v>
      </c>
    </row>
    <row r="145" spans="1:8">
      <c r="A145" s="5">
        <v>25</v>
      </c>
      <c r="B145" s="7" t="s">
        <v>363</v>
      </c>
      <c r="C145" s="7" t="s">
        <v>364</v>
      </c>
      <c r="D145" s="7" t="s">
        <v>54</v>
      </c>
      <c r="E145" s="50"/>
      <c r="F145" s="50"/>
      <c r="G145" s="35"/>
      <c r="H145" s="36"/>
    </row>
    <row r="146" spans="1:8">
      <c r="A146" s="5">
        <v>26</v>
      </c>
      <c r="B146" s="7" t="s">
        <v>322</v>
      </c>
      <c r="C146" s="7" t="s">
        <v>323</v>
      </c>
      <c r="D146" s="7" t="s">
        <v>324</v>
      </c>
      <c r="E146" s="50">
        <v>5</v>
      </c>
      <c r="F146" s="50">
        <v>5</v>
      </c>
      <c r="G146" s="35"/>
      <c r="H146" s="36">
        <f>Tableau3[[#This Row],[Int N1]]+Tableau3[[#This Row],[Int N2]]</f>
        <v>10</v>
      </c>
    </row>
    <row r="147" spans="1:8">
      <c r="A147" s="5">
        <v>27</v>
      </c>
      <c r="B147" s="7" t="s">
        <v>325</v>
      </c>
      <c r="C147" s="7" t="s">
        <v>326</v>
      </c>
      <c r="D147" s="7" t="s">
        <v>327</v>
      </c>
      <c r="E147" s="50">
        <v>6.5</v>
      </c>
      <c r="F147" s="50">
        <v>5</v>
      </c>
      <c r="G147" s="35"/>
      <c r="H147" s="36">
        <f>Tableau3[[#This Row],[Int N1]]+Tableau3[[#This Row],[Int N2]]</f>
        <v>11.5</v>
      </c>
    </row>
    <row r="148" spans="1:8">
      <c r="A148" s="5">
        <v>28</v>
      </c>
      <c r="B148" s="7" t="s">
        <v>328</v>
      </c>
      <c r="C148" s="7" t="s">
        <v>329</v>
      </c>
      <c r="D148" s="7" t="s">
        <v>82</v>
      </c>
      <c r="E148" s="50">
        <v>6.5</v>
      </c>
      <c r="F148" s="50">
        <v>5</v>
      </c>
      <c r="G148" s="35"/>
      <c r="H148" s="36">
        <f>Tableau3[[#This Row],[Int N1]]+Tableau3[[#This Row],[Int N2]]</f>
        <v>11.5</v>
      </c>
    </row>
    <row r="149" spans="1:8">
      <c r="A149" s="5">
        <v>29</v>
      </c>
      <c r="B149" s="7" t="s">
        <v>330</v>
      </c>
      <c r="C149" s="7" t="s">
        <v>331</v>
      </c>
      <c r="D149" s="7" t="s">
        <v>332</v>
      </c>
      <c r="E149" s="50">
        <v>7</v>
      </c>
      <c r="F149" s="50">
        <v>5</v>
      </c>
      <c r="G149" s="35"/>
      <c r="H149" s="36">
        <f>Tableau3[[#This Row],[Int N1]]+Tableau3[[#This Row],[Int N2]]</f>
        <v>12</v>
      </c>
    </row>
    <row r="150" spans="1:8">
      <c r="A150" s="5">
        <v>30</v>
      </c>
      <c r="B150" s="7" t="s">
        <v>333</v>
      </c>
      <c r="C150" s="7" t="s">
        <v>88</v>
      </c>
      <c r="D150" s="7" t="s">
        <v>57</v>
      </c>
      <c r="E150" s="50"/>
      <c r="F150" s="50"/>
      <c r="G150" s="35"/>
      <c r="H150" s="36"/>
    </row>
    <row r="151" spans="1:8">
      <c r="A151" s="5">
        <v>31</v>
      </c>
      <c r="B151" s="7" t="s">
        <v>334</v>
      </c>
      <c r="C151" s="7" t="s">
        <v>335</v>
      </c>
      <c r="D151" s="7" t="s">
        <v>336</v>
      </c>
      <c r="E151" s="50">
        <v>5</v>
      </c>
      <c r="F151" s="50">
        <v>5</v>
      </c>
      <c r="G151" s="35"/>
      <c r="H151" s="36">
        <f>Tableau3[[#This Row],[Int N1]]+Tableau3[[#This Row],[Int N2]]</f>
        <v>10</v>
      </c>
    </row>
    <row r="152" spans="1:8">
      <c r="A152" s="5">
        <v>32</v>
      </c>
      <c r="B152" s="7" t="s">
        <v>337</v>
      </c>
      <c r="C152" s="7" t="s">
        <v>338</v>
      </c>
      <c r="D152" s="7" t="s">
        <v>339</v>
      </c>
      <c r="E152" s="50"/>
      <c r="F152" s="50"/>
      <c r="G152" s="35"/>
      <c r="H152" s="36"/>
    </row>
    <row r="153" spans="1:8" s="1" customFormat="1">
      <c r="A153" s="5">
        <v>33</v>
      </c>
      <c r="B153" s="7" t="s">
        <v>61</v>
      </c>
      <c r="C153" s="7" t="s">
        <v>59</v>
      </c>
      <c r="D153" s="7" t="s">
        <v>60</v>
      </c>
      <c r="E153" s="50">
        <v>5.5</v>
      </c>
      <c r="F153" s="50">
        <v>6</v>
      </c>
      <c r="G153" s="35"/>
      <c r="H153" s="36">
        <f>Tableau3[[#This Row],[Int N1]]+Tableau3[[#This Row],[Int N2]]</f>
        <v>11.5</v>
      </c>
    </row>
    <row r="154" spans="1:8">
      <c r="A154" s="5">
        <v>34</v>
      </c>
      <c r="B154" s="7" t="s">
        <v>340</v>
      </c>
      <c r="C154" s="7" t="s">
        <v>341</v>
      </c>
      <c r="D154" s="7" t="s">
        <v>342</v>
      </c>
      <c r="E154" s="50">
        <v>5</v>
      </c>
      <c r="F154" s="50">
        <v>5.5</v>
      </c>
      <c r="G154" s="35"/>
      <c r="H154" s="36">
        <f>Tableau3[[#This Row],[Int N1]]+Tableau3[[#This Row],[Int N2]]</f>
        <v>10.5</v>
      </c>
    </row>
    <row r="155" spans="1:8">
      <c r="A155" s="5">
        <v>35</v>
      </c>
      <c r="B155" s="7" t="s">
        <v>343</v>
      </c>
      <c r="C155" s="7" t="s">
        <v>344</v>
      </c>
      <c r="D155" s="7" t="s">
        <v>74</v>
      </c>
      <c r="E155" s="50">
        <v>5.5</v>
      </c>
      <c r="F155" s="50">
        <v>5</v>
      </c>
      <c r="G155" s="35"/>
      <c r="H155" s="36">
        <f>Tableau3[[#This Row],[Int N1]]+Tableau3[[#This Row],[Int N2]]</f>
        <v>10.5</v>
      </c>
    </row>
    <row r="156" spans="1:8">
      <c r="A156" s="5">
        <v>36</v>
      </c>
      <c r="B156" s="7" t="s">
        <v>345</v>
      </c>
      <c r="C156" s="7" t="s">
        <v>346</v>
      </c>
      <c r="D156" s="7" t="s">
        <v>347</v>
      </c>
      <c r="E156" s="50">
        <v>6.5</v>
      </c>
      <c r="F156" s="50">
        <v>5.5</v>
      </c>
      <c r="G156" s="35"/>
      <c r="H156" s="36">
        <f>Tableau3[[#This Row],[Int N1]]+Tableau3[[#This Row],[Int N2]]</f>
        <v>12</v>
      </c>
    </row>
    <row r="157" spans="1:8">
      <c r="A157" s="5">
        <v>37</v>
      </c>
      <c r="B157" s="7" t="s">
        <v>348</v>
      </c>
      <c r="C157" s="7" t="s">
        <v>349</v>
      </c>
      <c r="D157" s="7" t="s">
        <v>350</v>
      </c>
      <c r="E157" s="50">
        <v>6</v>
      </c>
      <c r="F157" s="50"/>
      <c r="G157" s="35"/>
      <c r="H157" s="36">
        <f>Tableau3[[#This Row],[Int N1]]+Tableau3[[#This Row],[Int N2]]</f>
        <v>6</v>
      </c>
    </row>
    <row r="158" spans="1:8">
      <c r="A158" s="5">
        <v>38</v>
      </c>
      <c r="B158" s="7" t="s">
        <v>351</v>
      </c>
      <c r="C158" s="7" t="s">
        <v>352</v>
      </c>
      <c r="D158" s="7" t="s">
        <v>353</v>
      </c>
      <c r="E158" s="50"/>
      <c r="F158" s="50"/>
      <c r="G158" s="35"/>
      <c r="H158" s="36"/>
    </row>
    <row r="159" spans="1:8">
      <c r="A159" s="5">
        <v>39</v>
      </c>
      <c r="B159" s="7" t="s">
        <v>354</v>
      </c>
      <c r="C159" s="7" t="s">
        <v>355</v>
      </c>
      <c r="D159" s="7" t="s">
        <v>356</v>
      </c>
      <c r="E159" s="50">
        <v>5</v>
      </c>
      <c r="F159" s="50"/>
      <c r="G159" s="35"/>
      <c r="H159" s="36">
        <f>Tableau3[[#This Row],[Int N1]]+Tableau3[[#This Row],[Int N2]]</f>
        <v>5</v>
      </c>
    </row>
    <row r="160" spans="1:8">
      <c r="A160" s="5">
        <v>40</v>
      </c>
      <c r="B160" s="7" t="s">
        <v>370</v>
      </c>
      <c r="C160" s="7" t="s">
        <v>371</v>
      </c>
      <c r="D160" s="7" t="s">
        <v>372</v>
      </c>
      <c r="E160" s="50">
        <v>5</v>
      </c>
      <c r="F160" s="50">
        <v>5</v>
      </c>
      <c r="G160" s="35"/>
      <c r="H160" s="36">
        <f>Tableau3[[#This Row],[Int N1]]+Tableau3[[#This Row],[Int N2]]</f>
        <v>10</v>
      </c>
    </row>
    <row r="161" spans="1:8">
      <c r="A161" s="5">
        <v>41</v>
      </c>
      <c r="B161" s="7" t="s">
        <v>357</v>
      </c>
      <c r="C161" s="7" t="s">
        <v>62</v>
      </c>
      <c r="D161" s="7" t="s">
        <v>358</v>
      </c>
      <c r="E161" s="50">
        <v>5</v>
      </c>
      <c r="F161" s="50">
        <v>5</v>
      </c>
      <c r="G161" s="35"/>
      <c r="H161" s="36">
        <f>Tableau3[[#This Row],[Int N1]]+Tableau3[[#This Row],[Int N2]]</f>
        <v>10</v>
      </c>
    </row>
    <row r="162" spans="1:8">
      <c r="A162" s="5">
        <v>42</v>
      </c>
      <c r="B162" s="7" t="s">
        <v>359</v>
      </c>
      <c r="C162" s="7" t="s">
        <v>360</v>
      </c>
      <c r="D162" s="7" t="s">
        <v>49</v>
      </c>
      <c r="E162" s="50">
        <v>5</v>
      </c>
      <c r="F162" s="50"/>
      <c r="G162" s="35"/>
      <c r="H162" s="36">
        <f>Tableau3[[#This Row],[Int N1]]+Tableau3[[#This Row],[Int N2]]</f>
        <v>5</v>
      </c>
    </row>
    <row r="163" spans="1:8">
      <c r="A163" s="32">
        <v>43</v>
      </c>
      <c r="B163" s="25" t="s">
        <v>361</v>
      </c>
      <c r="C163" s="25" t="s">
        <v>362</v>
      </c>
      <c r="D163" s="25" t="s">
        <v>50</v>
      </c>
      <c r="E163" s="50">
        <v>5</v>
      </c>
      <c r="F163" s="50"/>
      <c r="G163" s="37"/>
      <c r="H163" s="38">
        <f>Tableau3[[#This Row],[Int N1]]+Tableau3[[#This Row],[Int N2]]</f>
        <v>5</v>
      </c>
    </row>
    <row r="164" spans="1:8">
      <c r="A164" s="33">
        <v>44</v>
      </c>
      <c r="B164" s="34"/>
      <c r="C164" s="34" t="s">
        <v>385</v>
      </c>
      <c r="D164" s="34" t="s">
        <v>384</v>
      </c>
      <c r="E164" s="51"/>
      <c r="F164" s="12"/>
      <c r="G164" s="35"/>
      <c r="H164" s="36"/>
    </row>
    <row r="165" spans="1:8" s="12" customFormat="1">
      <c r="A165" s="33">
        <v>45</v>
      </c>
      <c r="B165" s="34"/>
      <c r="C165" s="34" t="s">
        <v>48</v>
      </c>
      <c r="D165" s="34" t="s">
        <v>386</v>
      </c>
      <c r="E165" s="62"/>
      <c r="F165" s="47"/>
      <c r="G165" s="35"/>
      <c r="H165" s="36"/>
    </row>
    <row r="166" spans="1:8" s="12" customFormat="1">
      <c r="A166" s="33">
        <v>46</v>
      </c>
      <c r="B166" s="34"/>
      <c r="C166" s="34" t="s">
        <v>387</v>
      </c>
      <c r="D166" s="34" t="s">
        <v>58</v>
      </c>
      <c r="E166" s="63">
        <v>5</v>
      </c>
      <c r="G166" s="35"/>
      <c r="H166" s="36">
        <f>Tableau3[[#This Row],[Int N1]]+Tableau3[[#This Row],[Int N2]]</f>
        <v>5</v>
      </c>
    </row>
    <row r="167" spans="1:8" s="12" customFormat="1">
      <c r="A167" s="33">
        <v>47</v>
      </c>
      <c r="B167" s="34"/>
      <c r="C167" s="34" t="s">
        <v>41</v>
      </c>
      <c r="D167" s="34" t="s">
        <v>45</v>
      </c>
      <c r="E167" s="64">
        <v>5</v>
      </c>
      <c r="F167" s="35"/>
      <c r="G167" s="35"/>
      <c r="H167" s="36">
        <f>Tableau3[[#This Row],[Int N1]]+Tableau3[[#This Row],[Int N2]]</f>
        <v>5</v>
      </c>
    </row>
    <row r="168" spans="1:8" s="12" customFormat="1">
      <c r="A168" s="48"/>
      <c r="B168" s="49"/>
      <c r="C168" s="49" t="s">
        <v>391</v>
      </c>
      <c r="D168" s="25" t="s">
        <v>392</v>
      </c>
      <c r="E168" s="37"/>
      <c r="F168" s="37"/>
      <c r="G168" s="37"/>
      <c r="H168" s="38"/>
    </row>
    <row r="169" spans="1:8" s="12" customFormat="1">
      <c r="A169"/>
      <c r="B169"/>
      <c r="C169"/>
      <c r="D169"/>
      <c r="E169" s="41"/>
      <c r="F169" s="70" t="s">
        <v>367</v>
      </c>
      <c r="G169" s="70"/>
      <c r="H169" s="70"/>
    </row>
    <row r="172" spans="1:8" s="12" customFormat="1">
      <c r="A172"/>
      <c r="B172"/>
      <c r="C172"/>
      <c r="D172"/>
      <c r="E172" s="41"/>
      <c r="F172"/>
      <c r="G172"/>
      <c r="H172"/>
    </row>
  </sheetData>
  <mergeCells count="16">
    <mergeCell ref="E118:F118"/>
    <mergeCell ref="E119:F119"/>
    <mergeCell ref="F169:H169"/>
    <mergeCell ref="D4:G4"/>
    <mergeCell ref="A5:C5"/>
    <mergeCell ref="D62:G62"/>
    <mergeCell ref="A63:C63"/>
    <mergeCell ref="F56:H56"/>
    <mergeCell ref="D116:G116"/>
    <mergeCell ref="E66:F66"/>
    <mergeCell ref="A117:C117"/>
    <mergeCell ref="F110:H110"/>
    <mergeCell ref="E7:F7"/>
    <mergeCell ref="E8:F8"/>
    <mergeCell ref="E65:F65"/>
    <mergeCell ref="D63:G6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headerFooter>
    <oddFooter>&amp;RSignature d l'enseignant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Psychologie de Travail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2020-02-09T09:28:52Z</cp:lastPrinted>
  <dcterms:created xsi:type="dcterms:W3CDTF">2018-09-26T09:32:43Z</dcterms:created>
  <dcterms:modified xsi:type="dcterms:W3CDTF">2020-12-07T09:15:52Z</dcterms:modified>
</cp:coreProperties>
</file>